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5.66uM col 25C\Green\"/>
    </mc:Choice>
  </mc:AlternateContent>
  <bookViews>
    <workbookView xWindow="0" yWindow="0" windowWidth="20490" windowHeight="8910" activeTab="3"/>
  </bookViews>
  <sheets>
    <sheet name="Expt" sheetId="37" r:id="rId1"/>
    <sheet name="A" sheetId="44" r:id="rId2"/>
    <sheet name="B" sheetId="79" r:id="rId3"/>
    <sheet name="C" sheetId="8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A!$K$3,A!$K$4,A!$K$5,A!$K$6,A!$K$7,A!$K$19,A!$K$20</definedName>
    <definedName name="solver_adj" localSheetId="2" hidden="1">B!$N$3,B!$N$4,B!$N$5,B!$N$6,B!$N$7,B!$N$19,B!$N$20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A!$C$229:$O$229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A!$C$229:$O$229</definedName>
    <definedName name="solver_lhs3" localSheetId="2" hidden="1">B!$C$229:$O$229</definedName>
    <definedName name="solver_lhs3" localSheetId="3" hidden="1">'C'!$C$229:$O$229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A!$K$2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E8" i="80" l="1"/>
  <c r="F8" i="80"/>
  <c r="G8" i="80"/>
  <c r="H8" i="80"/>
  <c r="I8" i="80"/>
  <c r="J8" i="80"/>
  <c r="K8" i="80"/>
  <c r="L8" i="80"/>
  <c r="M8" i="80"/>
  <c r="N8" i="80"/>
  <c r="E9" i="80"/>
  <c r="F9" i="80"/>
  <c r="G9" i="80"/>
  <c r="H9" i="80"/>
  <c r="I9" i="80"/>
  <c r="J9" i="80"/>
  <c r="K9" i="80"/>
  <c r="L9" i="80"/>
  <c r="M9" i="80"/>
  <c r="N9" i="80"/>
  <c r="E10" i="80"/>
  <c r="F10" i="80"/>
  <c r="G10" i="80"/>
  <c r="H10" i="80"/>
  <c r="I10" i="80"/>
  <c r="J10" i="80"/>
  <c r="K10" i="80"/>
  <c r="L10" i="80"/>
  <c r="M10" i="80"/>
  <c r="N10" i="80"/>
  <c r="E8" i="79"/>
  <c r="F8" i="79"/>
  <c r="G8" i="79"/>
  <c r="H8" i="79"/>
  <c r="I8" i="79"/>
  <c r="J8" i="79"/>
  <c r="K8" i="79"/>
  <c r="L8" i="79"/>
  <c r="M8" i="79"/>
  <c r="N8" i="79"/>
  <c r="E9" i="79"/>
  <c r="F9" i="79"/>
  <c r="G9" i="79"/>
  <c r="H9" i="79"/>
  <c r="I9" i="79"/>
  <c r="J9" i="79"/>
  <c r="K9" i="79"/>
  <c r="L9" i="79"/>
  <c r="M9" i="79"/>
  <c r="N9" i="79"/>
  <c r="E10" i="79"/>
  <c r="F10" i="79"/>
  <c r="G10" i="79"/>
  <c r="H10" i="79"/>
  <c r="I10" i="79"/>
  <c r="J10" i="79"/>
  <c r="K10" i="79"/>
  <c r="L10" i="79"/>
  <c r="M10" i="79"/>
  <c r="N10" i="79"/>
  <c r="O18" i="80"/>
  <c r="N18" i="80" s="1"/>
  <c r="M18" i="80"/>
  <c r="L18" i="80"/>
  <c r="K18" i="80"/>
  <c r="I18" i="80"/>
  <c r="H18" i="80"/>
  <c r="G18" i="80"/>
  <c r="E18" i="80"/>
  <c r="D18" i="80"/>
  <c r="C18" i="80"/>
  <c r="O17" i="80"/>
  <c r="N17" i="80"/>
  <c r="M17" i="80"/>
  <c r="L17" i="80"/>
  <c r="K17" i="80"/>
  <c r="J17" i="80"/>
  <c r="I17" i="80"/>
  <c r="H17" i="80"/>
  <c r="G17" i="80"/>
  <c r="F17" i="80"/>
  <c r="E17" i="80"/>
  <c r="D17" i="80"/>
  <c r="C17" i="80"/>
  <c r="O16" i="80"/>
  <c r="M16" i="80" s="1"/>
  <c r="N16" i="80"/>
  <c r="K16" i="80"/>
  <c r="J16" i="80"/>
  <c r="G16" i="80"/>
  <c r="F16" i="80"/>
  <c r="C16" i="80"/>
  <c r="O15" i="80"/>
  <c r="N15" i="80" s="1"/>
  <c r="C15" i="80"/>
  <c r="O14" i="80"/>
  <c r="N14" i="80"/>
  <c r="M14" i="80"/>
  <c r="L14" i="80"/>
  <c r="K14" i="80"/>
  <c r="J14" i="80"/>
  <c r="I14" i="80"/>
  <c r="H14" i="80"/>
  <c r="G14" i="80"/>
  <c r="F14" i="80"/>
  <c r="E14" i="80"/>
  <c r="D14" i="80"/>
  <c r="C14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D10" i="80"/>
  <c r="C10" i="80"/>
  <c r="D9" i="80"/>
  <c r="C9" i="80"/>
  <c r="D8" i="80"/>
  <c r="C8" i="80"/>
  <c r="O18" i="79"/>
  <c r="N18" i="79" s="1"/>
  <c r="M18" i="79"/>
  <c r="L18" i="79"/>
  <c r="K18" i="79"/>
  <c r="I18" i="79"/>
  <c r="H18" i="79"/>
  <c r="G18" i="79"/>
  <c r="F18" i="79"/>
  <c r="E18" i="79"/>
  <c r="D18" i="79"/>
  <c r="C18" i="79"/>
  <c r="O17" i="79"/>
  <c r="L17" i="79" s="1"/>
  <c r="N17" i="79"/>
  <c r="M17" i="79"/>
  <c r="K17" i="79"/>
  <c r="J17" i="79"/>
  <c r="I17" i="79"/>
  <c r="H17" i="79"/>
  <c r="G17" i="79"/>
  <c r="F17" i="79"/>
  <c r="E17" i="79"/>
  <c r="D17" i="79"/>
  <c r="C17" i="79"/>
  <c r="O16" i="79"/>
  <c r="M16" i="79" s="1"/>
  <c r="N16" i="79"/>
  <c r="L16" i="79"/>
  <c r="K16" i="79"/>
  <c r="J16" i="79"/>
  <c r="H16" i="79"/>
  <c r="G16" i="79"/>
  <c r="F16" i="79"/>
  <c r="D16" i="79"/>
  <c r="C16" i="79"/>
  <c r="O15" i="79"/>
  <c r="N15" i="79" s="1"/>
  <c r="K15" i="79"/>
  <c r="G15" i="79"/>
  <c r="C15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D10" i="79"/>
  <c r="C10" i="79"/>
  <c r="D9" i="79"/>
  <c r="C9" i="79"/>
  <c r="D8" i="79"/>
  <c r="C8" i="79"/>
  <c r="G15" i="80" l="1"/>
  <c r="D15" i="80"/>
  <c r="H15" i="80"/>
  <c r="L15" i="80"/>
  <c r="K15" i="80"/>
  <c r="E15" i="80"/>
  <c r="I15" i="80"/>
  <c r="M15" i="80"/>
  <c r="D16" i="80"/>
  <c r="H16" i="80"/>
  <c r="L16" i="80"/>
  <c r="F18" i="80"/>
  <c r="J18" i="80"/>
  <c r="F15" i="80"/>
  <c r="J15" i="80"/>
  <c r="E16" i="80"/>
  <c r="I16" i="80"/>
  <c r="D15" i="79"/>
  <c r="H15" i="79"/>
  <c r="L15" i="79"/>
  <c r="E15" i="79"/>
  <c r="I15" i="79"/>
  <c r="M15" i="79"/>
  <c r="J18" i="79"/>
  <c r="F15" i="79"/>
  <c r="J15" i="79"/>
  <c r="E16" i="79"/>
  <c r="I16" i="79"/>
  <c r="Y5" i="80"/>
  <c r="X5" i="80" s="1"/>
  <c r="Y3" i="80"/>
  <c r="X3" i="80" s="1"/>
  <c r="Y5" i="79"/>
  <c r="X5" i="79" s="1"/>
  <c r="Y3" i="79"/>
  <c r="X3" i="79" s="1"/>
  <c r="AG5" i="80" l="1"/>
  <c r="AF5" i="80" s="1"/>
  <c r="AG3" i="80"/>
  <c r="AF3" i="80" s="1"/>
  <c r="AG5" i="79"/>
  <c r="AF5" i="79" s="1"/>
  <c r="AG3" i="79"/>
  <c r="AF3" i="79" s="1"/>
  <c r="Q232" i="80" l="1"/>
  <c r="CS227" i="80" s="1"/>
  <c r="P232" i="80"/>
  <c r="Q231" i="80"/>
  <c r="EO226" i="80" s="1"/>
  <c r="P231" i="80"/>
  <c r="EN225" i="80" s="1"/>
  <c r="O231" i="80"/>
  <c r="EM226" i="80" s="1"/>
  <c r="Q230" i="80"/>
  <c r="CC225" i="80" s="1"/>
  <c r="P230" i="80"/>
  <c r="CR227" i="80"/>
  <c r="CS226" i="80"/>
  <c r="CR226" i="80"/>
  <c r="CR225" i="80"/>
  <c r="CR224" i="80"/>
  <c r="CS223" i="80"/>
  <c r="CR223" i="80"/>
  <c r="CS222" i="80"/>
  <c r="CR222" i="80"/>
  <c r="CR221" i="80"/>
  <c r="CR220" i="80"/>
  <c r="CC220" i="80"/>
  <c r="CS219" i="80"/>
  <c r="CR219" i="80"/>
  <c r="BL219" i="80"/>
  <c r="AF219" i="80" s="1"/>
  <c r="CS218" i="80"/>
  <c r="CR218" i="80"/>
  <c r="CB218" i="80"/>
  <c r="CS217" i="80"/>
  <c r="CR217" i="80"/>
  <c r="CB217" i="80"/>
  <c r="CS216" i="80"/>
  <c r="CR216" i="80"/>
  <c r="CC216" i="80"/>
  <c r="CS215" i="80"/>
  <c r="CR215" i="80"/>
  <c r="BM215" i="80"/>
  <c r="AG215" i="80" s="1"/>
  <c r="CS214" i="80"/>
  <c r="CR214" i="80"/>
  <c r="CS213" i="80"/>
  <c r="CR213" i="80"/>
  <c r="BM213" i="80"/>
  <c r="AG213" i="80" s="1"/>
  <c r="EO212" i="80"/>
  <c r="CS212" i="80"/>
  <c r="CR212" i="80"/>
  <c r="CB212" i="80"/>
  <c r="EO211" i="80"/>
  <c r="CS211" i="80"/>
  <c r="CR211" i="80"/>
  <c r="CC211" i="80"/>
  <c r="AV211" i="80"/>
  <c r="CS210" i="80"/>
  <c r="CR210" i="80"/>
  <c r="CS209" i="80"/>
  <c r="CR209" i="80"/>
  <c r="CS208" i="80"/>
  <c r="CR208" i="80"/>
  <c r="CS207" i="80"/>
  <c r="CR207" i="80"/>
  <c r="EO206" i="80"/>
  <c r="CS206" i="80"/>
  <c r="CR206" i="80"/>
  <c r="CS205" i="80"/>
  <c r="CR205" i="80"/>
  <c r="CS204" i="80"/>
  <c r="CR204" i="80"/>
  <c r="EO203" i="80"/>
  <c r="CS203" i="80"/>
  <c r="CR203" i="80"/>
  <c r="EM202" i="80"/>
  <c r="CS202" i="80"/>
  <c r="CR202" i="80"/>
  <c r="CC202" i="80"/>
  <c r="EM201" i="80"/>
  <c r="CS201" i="80"/>
  <c r="CR201" i="80"/>
  <c r="EO200" i="80"/>
  <c r="EM200" i="80"/>
  <c r="CS200" i="80"/>
  <c r="CR200" i="80"/>
  <c r="CC200" i="80"/>
  <c r="EM199" i="80"/>
  <c r="CS199" i="80"/>
  <c r="CR199" i="80"/>
  <c r="EM198" i="80"/>
  <c r="CS198" i="80"/>
  <c r="CR198" i="80"/>
  <c r="EO197" i="80"/>
  <c r="CS197" i="80"/>
  <c r="CR197" i="80"/>
  <c r="CC197" i="80"/>
  <c r="CB197" i="80"/>
  <c r="CS196" i="80"/>
  <c r="CR196" i="80"/>
  <c r="CS195" i="80"/>
  <c r="CR195" i="80"/>
  <c r="EM194" i="80"/>
  <c r="CS194" i="80"/>
  <c r="CR194" i="80"/>
  <c r="CB194" i="80"/>
  <c r="EM193" i="80"/>
  <c r="CS193" i="80"/>
  <c r="CR193" i="80"/>
  <c r="CS192" i="80"/>
  <c r="CR192" i="80"/>
  <c r="EO191" i="80"/>
  <c r="CS191" i="80"/>
  <c r="CR191" i="80"/>
  <c r="CS190" i="80"/>
  <c r="CR190" i="80"/>
  <c r="CC190" i="80"/>
  <c r="CS189" i="80"/>
  <c r="CR189" i="80"/>
  <c r="CC189" i="80"/>
  <c r="CS188" i="80"/>
  <c r="CR188" i="80"/>
  <c r="CC188" i="80"/>
  <c r="EO187" i="80"/>
  <c r="CS187" i="80"/>
  <c r="CR187" i="80"/>
  <c r="EM186" i="80"/>
  <c r="CS186" i="80"/>
  <c r="CR186" i="80"/>
  <c r="CS185" i="80"/>
  <c r="CR185" i="80"/>
  <c r="CS184" i="80"/>
  <c r="CR184" i="80"/>
  <c r="EO183" i="80"/>
  <c r="EM183" i="80"/>
  <c r="CS183" i="80"/>
  <c r="CR183" i="80"/>
  <c r="CS182" i="80"/>
  <c r="CR182" i="80"/>
  <c r="CS181" i="80"/>
  <c r="CR181" i="80"/>
  <c r="EM180" i="80"/>
  <c r="CS180" i="80"/>
  <c r="CR180" i="80"/>
  <c r="EO179" i="80"/>
  <c r="EM179" i="80"/>
  <c r="CS179" i="80"/>
  <c r="CR179" i="80"/>
  <c r="CC179" i="80"/>
  <c r="EM178" i="80"/>
  <c r="CS178" i="80"/>
  <c r="CR178" i="80"/>
  <c r="EM177" i="80"/>
  <c r="CS177" i="80"/>
  <c r="CR177" i="80"/>
  <c r="EM176" i="80"/>
  <c r="CS176" i="80"/>
  <c r="CR176" i="80"/>
  <c r="EO175" i="80"/>
  <c r="EM175" i="80"/>
  <c r="CS175" i="80"/>
  <c r="CR175" i="80"/>
  <c r="EM174" i="80"/>
  <c r="CS174" i="80"/>
  <c r="CR174" i="80"/>
  <c r="CC174" i="80"/>
  <c r="EM173" i="80"/>
  <c r="CS173" i="80"/>
  <c r="CR173" i="80"/>
  <c r="CC173" i="80"/>
  <c r="EM172" i="80"/>
  <c r="CS172" i="80"/>
  <c r="CR172" i="80"/>
  <c r="CC172" i="80"/>
  <c r="EO171" i="80"/>
  <c r="EM171" i="80"/>
  <c r="CS171" i="80"/>
  <c r="CR171" i="80"/>
  <c r="EM170" i="80"/>
  <c r="CS170" i="80"/>
  <c r="CR170" i="80"/>
  <c r="EM169" i="80"/>
  <c r="CS169" i="80"/>
  <c r="CR169" i="80"/>
  <c r="EM168" i="80"/>
  <c r="CS168" i="80"/>
  <c r="CR168" i="80"/>
  <c r="EO167" i="80"/>
  <c r="EM167" i="80"/>
  <c r="CS167" i="80"/>
  <c r="CR167" i="80"/>
  <c r="EM166" i="80"/>
  <c r="CS166" i="80"/>
  <c r="CR166" i="80"/>
  <c r="EM165" i="80"/>
  <c r="CS165" i="80"/>
  <c r="CR165" i="80"/>
  <c r="EM164" i="80"/>
  <c r="CS164" i="80"/>
  <c r="CR164" i="80"/>
  <c r="EO163" i="80"/>
  <c r="EM163" i="80"/>
  <c r="CS163" i="80"/>
  <c r="CR163" i="80"/>
  <c r="CC163" i="80"/>
  <c r="EM162" i="80"/>
  <c r="CS162" i="80"/>
  <c r="CR162" i="80"/>
  <c r="EM161" i="80"/>
  <c r="CS161" i="80"/>
  <c r="CR161" i="80"/>
  <c r="EM160" i="80"/>
  <c r="CS160" i="80"/>
  <c r="CR160" i="80"/>
  <c r="EO159" i="80"/>
  <c r="EM159" i="80"/>
  <c r="CS159" i="80"/>
  <c r="CR159" i="80"/>
  <c r="EM158" i="80"/>
  <c r="CS158" i="80"/>
  <c r="CR158" i="80"/>
  <c r="CC158" i="80"/>
  <c r="EM157" i="80"/>
  <c r="CS157" i="80"/>
  <c r="CR157" i="80"/>
  <c r="CC157" i="80"/>
  <c r="EM156" i="80"/>
  <c r="CS156" i="80"/>
  <c r="CR156" i="80"/>
  <c r="CC156" i="80"/>
  <c r="EO155" i="80"/>
  <c r="EM155" i="80"/>
  <c r="CS155" i="80"/>
  <c r="CR155" i="80"/>
  <c r="EM154" i="80"/>
  <c r="CS154" i="80"/>
  <c r="CR154" i="80"/>
  <c r="EM153" i="80"/>
  <c r="CS153" i="80"/>
  <c r="CR153" i="80"/>
  <c r="EM152" i="80"/>
  <c r="CS152" i="80"/>
  <c r="CR152" i="80"/>
  <c r="EO151" i="80"/>
  <c r="EM151" i="80"/>
  <c r="CS151" i="80"/>
  <c r="CR151" i="80"/>
  <c r="EM150" i="80"/>
  <c r="CS150" i="80"/>
  <c r="CR150" i="80"/>
  <c r="EM149" i="80"/>
  <c r="CS149" i="80"/>
  <c r="CR149" i="80"/>
  <c r="EM148" i="80"/>
  <c r="CS148" i="80"/>
  <c r="CR148" i="80"/>
  <c r="EO147" i="80"/>
  <c r="EM147" i="80"/>
  <c r="CS147" i="80"/>
  <c r="CR147" i="80"/>
  <c r="CC147" i="80"/>
  <c r="EM146" i="80"/>
  <c r="CS146" i="80"/>
  <c r="CR146" i="80"/>
  <c r="EM145" i="80"/>
  <c r="CS145" i="80"/>
  <c r="CR145" i="80"/>
  <c r="EM144" i="80"/>
  <c r="CS144" i="80"/>
  <c r="CR144" i="80"/>
  <c r="EO143" i="80"/>
  <c r="EM143" i="80"/>
  <c r="CS143" i="80"/>
  <c r="CR143" i="80"/>
  <c r="EM142" i="80"/>
  <c r="CS142" i="80"/>
  <c r="CR142" i="80"/>
  <c r="CC142" i="80"/>
  <c r="EM141" i="80"/>
  <c r="CS141" i="80"/>
  <c r="CR141" i="80"/>
  <c r="CC141" i="80"/>
  <c r="EM140" i="80"/>
  <c r="CS140" i="80"/>
  <c r="CR140" i="80"/>
  <c r="CC140" i="80"/>
  <c r="EO139" i="80"/>
  <c r="EM139" i="80"/>
  <c r="CS139" i="80"/>
  <c r="CR139" i="80"/>
  <c r="EM138" i="80"/>
  <c r="CS138" i="80"/>
  <c r="CR138" i="80"/>
  <c r="EM137" i="80"/>
  <c r="CS137" i="80"/>
  <c r="CR137" i="80"/>
  <c r="EM136" i="80"/>
  <c r="CS136" i="80"/>
  <c r="CR136" i="80"/>
  <c r="EO135" i="80"/>
  <c r="EM135" i="80"/>
  <c r="CS135" i="80"/>
  <c r="CR135" i="80"/>
  <c r="EM134" i="80"/>
  <c r="CS134" i="80"/>
  <c r="CR134" i="80"/>
  <c r="EM133" i="80"/>
  <c r="CS133" i="80"/>
  <c r="CR133" i="80"/>
  <c r="EM132" i="80"/>
  <c r="CS132" i="80"/>
  <c r="CR132" i="80"/>
  <c r="EO131" i="80"/>
  <c r="EM131" i="80"/>
  <c r="CS131" i="80"/>
  <c r="CR131" i="80"/>
  <c r="CC131" i="80"/>
  <c r="EM130" i="80"/>
  <c r="CS130" i="80"/>
  <c r="CR130" i="80"/>
  <c r="EM129" i="80"/>
  <c r="CS129" i="80"/>
  <c r="CR129" i="80"/>
  <c r="CC129" i="80"/>
  <c r="EM128" i="80"/>
  <c r="CS128" i="80"/>
  <c r="CR128" i="80"/>
  <c r="EO127" i="80"/>
  <c r="EM127" i="80"/>
  <c r="CS127" i="80"/>
  <c r="CR127" i="80"/>
  <c r="CC127" i="80"/>
  <c r="CB127" i="80"/>
  <c r="EM126" i="80"/>
  <c r="CS126" i="80"/>
  <c r="CR126" i="80"/>
  <c r="CB126" i="80"/>
  <c r="EM125" i="80"/>
  <c r="CS125" i="80"/>
  <c r="CR125" i="80"/>
  <c r="CC125" i="80"/>
  <c r="EM124" i="80"/>
  <c r="CS124" i="80"/>
  <c r="CR124" i="80"/>
  <c r="CC124" i="80"/>
  <c r="EO123" i="80"/>
  <c r="EM123" i="80"/>
  <c r="CS123" i="80"/>
  <c r="CR123" i="80"/>
  <c r="CC123" i="80"/>
  <c r="CB123" i="80"/>
  <c r="EM122" i="80"/>
  <c r="CS122" i="80"/>
  <c r="CR122" i="80"/>
  <c r="EM121" i="80"/>
  <c r="CS121" i="80"/>
  <c r="CR121" i="80"/>
  <c r="EM120" i="80"/>
  <c r="CS120" i="80"/>
  <c r="CR120" i="80"/>
  <c r="CC120" i="80"/>
  <c r="CB120" i="80"/>
  <c r="EO119" i="80"/>
  <c r="EM119" i="80"/>
  <c r="CS119" i="80"/>
  <c r="CR119" i="80"/>
  <c r="CC119" i="80"/>
  <c r="EM118" i="80"/>
  <c r="CS118" i="80"/>
  <c r="CR118" i="80"/>
  <c r="CC118" i="80"/>
  <c r="EM117" i="80"/>
  <c r="CS117" i="80"/>
  <c r="CR117" i="80"/>
  <c r="EM116" i="80"/>
  <c r="CS116" i="80"/>
  <c r="CR116" i="80"/>
  <c r="CC116" i="80"/>
  <c r="EO115" i="80"/>
  <c r="EM115" i="80"/>
  <c r="CS115" i="80"/>
  <c r="CR115" i="80"/>
  <c r="CC115" i="80"/>
  <c r="EM114" i="80"/>
  <c r="CS114" i="80"/>
  <c r="CR114" i="80"/>
  <c r="EM113" i="80"/>
  <c r="CS113" i="80"/>
  <c r="CR113" i="80"/>
  <c r="CC113" i="80"/>
  <c r="EM112" i="80"/>
  <c r="CS112" i="80"/>
  <c r="CR112" i="80"/>
  <c r="EO111" i="80"/>
  <c r="EM111" i="80"/>
  <c r="CS111" i="80"/>
  <c r="CR111" i="80"/>
  <c r="CC111" i="80"/>
  <c r="EM110" i="80"/>
  <c r="CS110" i="80"/>
  <c r="CR110" i="80"/>
  <c r="EO109" i="80"/>
  <c r="EM109" i="80"/>
  <c r="CS109" i="80"/>
  <c r="CR109" i="80"/>
  <c r="EM108" i="80"/>
  <c r="CS108" i="80"/>
  <c r="CR108" i="80"/>
  <c r="CC108" i="80"/>
  <c r="CB108" i="80"/>
  <c r="EO107" i="80"/>
  <c r="EM107" i="80"/>
  <c r="CS107" i="80"/>
  <c r="CR107" i="80"/>
  <c r="CC107" i="80"/>
  <c r="EM106" i="80"/>
  <c r="CS106" i="80"/>
  <c r="CR106" i="80"/>
  <c r="CC106" i="80"/>
  <c r="EO105" i="80"/>
  <c r="EM105" i="80"/>
  <c r="CS105" i="80"/>
  <c r="CR105" i="80"/>
  <c r="CC105" i="80"/>
  <c r="EM104" i="80"/>
  <c r="CS104" i="80"/>
  <c r="CR104" i="80"/>
  <c r="EO103" i="80"/>
  <c r="EM103" i="80"/>
  <c r="CS103" i="80"/>
  <c r="CR103" i="80"/>
  <c r="CC103" i="80"/>
  <c r="EM102" i="80"/>
  <c r="CS102" i="80"/>
  <c r="CR102" i="80"/>
  <c r="EO101" i="80"/>
  <c r="EM101" i="80"/>
  <c r="CS101" i="80"/>
  <c r="CR101" i="80"/>
  <c r="CC101" i="80"/>
  <c r="EM100" i="80"/>
  <c r="CS100" i="80"/>
  <c r="CR100" i="80"/>
  <c r="EO99" i="80"/>
  <c r="EM99" i="80"/>
  <c r="CS99" i="80"/>
  <c r="CR99" i="80"/>
  <c r="EM98" i="80"/>
  <c r="CS98" i="80"/>
  <c r="CR98" i="80"/>
  <c r="CC98" i="80"/>
  <c r="CB98" i="80"/>
  <c r="EO97" i="80"/>
  <c r="EM97" i="80"/>
  <c r="CS97" i="80"/>
  <c r="CR97" i="80"/>
  <c r="CC97" i="80"/>
  <c r="EM96" i="80"/>
  <c r="CS96" i="80"/>
  <c r="CR96" i="80"/>
  <c r="EO95" i="80"/>
  <c r="EM95" i="80"/>
  <c r="CS95" i="80"/>
  <c r="CR95" i="80"/>
  <c r="EM94" i="80"/>
  <c r="CS94" i="80"/>
  <c r="CR94" i="80"/>
  <c r="EO93" i="80"/>
  <c r="EM93" i="80"/>
  <c r="CS93" i="80"/>
  <c r="CR93" i="80"/>
  <c r="CC93" i="80"/>
  <c r="CB93" i="80"/>
  <c r="EM92" i="80"/>
  <c r="CS92" i="80"/>
  <c r="CR92" i="80"/>
  <c r="CC92" i="80"/>
  <c r="EO91" i="80"/>
  <c r="EM91" i="80"/>
  <c r="CS91" i="80"/>
  <c r="CR91" i="80"/>
  <c r="CC91" i="80"/>
  <c r="EM90" i="80"/>
  <c r="CS90" i="80"/>
  <c r="CR90" i="80"/>
  <c r="CC90" i="80"/>
  <c r="CB90" i="80"/>
  <c r="EO89" i="80"/>
  <c r="EM89" i="80"/>
  <c r="CS89" i="80"/>
  <c r="CR89" i="80"/>
  <c r="CC89" i="80"/>
  <c r="EM88" i="80"/>
  <c r="CS88" i="80"/>
  <c r="CR88" i="80"/>
  <c r="CC88" i="80"/>
  <c r="EO87" i="80"/>
  <c r="EM87" i="80"/>
  <c r="CS87" i="80"/>
  <c r="CR87" i="80"/>
  <c r="CC87" i="80"/>
  <c r="EM86" i="80"/>
  <c r="CS86" i="80"/>
  <c r="CR86" i="80"/>
  <c r="CC86" i="80"/>
  <c r="CB86" i="80"/>
  <c r="EO85" i="80"/>
  <c r="EM85" i="80"/>
  <c r="CS85" i="80"/>
  <c r="CR85" i="80"/>
  <c r="CC85" i="80"/>
  <c r="CB85" i="80"/>
  <c r="EM84" i="80"/>
  <c r="CS84" i="80"/>
  <c r="CR84" i="80"/>
  <c r="CC84" i="80"/>
  <c r="EO83" i="80"/>
  <c r="EM83" i="80"/>
  <c r="CS83" i="80"/>
  <c r="CR83" i="80"/>
  <c r="CC83" i="80"/>
  <c r="CB83" i="80"/>
  <c r="EM82" i="80"/>
  <c r="CS82" i="80"/>
  <c r="CR82" i="80"/>
  <c r="CC82" i="80"/>
  <c r="EO81" i="80"/>
  <c r="EM81" i="80"/>
  <c r="CS81" i="80"/>
  <c r="CR81" i="80"/>
  <c r="CC81" i="80"/>
  <c r="CB81" i="80"/>
  <c r="EM80" i="80"/>
  <c r="CS80" i="80"/>
  <c r="CR80" i="80"/>
  <c r="CC80" i="80"/>
  <c r="CB80" i="80"/>
  <c r="EO79" i="80"/>
  <c r="EM79" i="80"/>
  <c r="CS79" i="80"/>
  <c r="CR79" i="80"/>
  <c r="CC79" i="80"/>
  <c r="EM78" i="80"/>
  <c r="CS78" i="80"/>
  <c r="CR78" i="80"/>
  <c r="CC78" i="80"/>
  <c r="CB78" i="80"/>
  <c r="EO77" i="80"/>
  <c r="EM77" i="80"/>
  <c r="CS77" i="80"/>
  <c r="CR77" i="80"/>
  <c r="CC77" i="80"/>
  <c r="CB77" i="80"/>
  <c r="EM76" i="80"/>
  <c r="CS76" i="80"/>
  <c r="CR76" i="80"/>
  <c r="CC76" i="80"/>
  <c r="EO75" i="80"/>
  <c r="EM75" i="80"/>
  <c r="CS75" i="80"/>
  <c r="CR75" i="80"/>
  <c r="CC75" i="80"/>
  <c r="CB75" i="80"/>
  <c r="EM74" i="80"/>
  <c r="CS74" i="80"/>
  <c r="CR74" i="80"/>
  <c r="CC74" i="80"/>
  <c r="CB74" i="80"/>
  <c r="EO73" i="80"/>
  <c r="EM73" i="80"/>
  <c r="CS73" i="80"/>
  <c r="CR73" i="80"/>
  <c r="CC73" i="80"/>
  <c r="EM72" i="80"/>
  <c r="CS72" i="80"/>
  <c r="CR72" i="80"/>
  <c r="CC72" i="80"/>
  <c r="CB72" i="80"/>
  <c r="EO71" i="80"/>
  <c r="EM71" i="80"/>
  <c r="CS71" i="80"/>
  <c r="CR71" i="80"/>
  <c r="CC71" i="80"/>
  <c r="CB71" i="80"/>
  <c r="EM70" i="80"/>
  <c r="CS70" i="80"/>
  <c r="CR70" i="80"/>
  <c r="CC70" i="80"/>
  <c r="CB70" i="80"/>
  <c r="EO69" i="80"/>
  <c r="EM69" i="80"/>
  <c r="CS69" i="80"/>
  <c r="CR69" i="80"/>
  <c r="CC69" i="80"/>
  <c r="EM68" i="80"/>
  <c r="CS68" i="80"/>
  <c r="CR68" i="80"/>
  <c r="CC68" i="80"/>
  <c r="CB68" i="80"/>
  <c r="EO67" i="80"/>
  <c r="EM67" i="80"/>
  <c r="CS67" i="80"/>
  <c r="CR67" i="80"/>
  <c r="CC67" i="80"/>
  <c r="CB67" i="80"/>
  <c r="EM66" i="80"/>
  <c r="CS66" i="80"/>
  <c r="CR66" i="80"/>
  <c r="CC66" i="80"/>
  <c r="CB66" i="80"/>
  <c r="EO65" i="80"/>
  <c r="EM65" i="80"/>
  <c r="CS65" i="80"/>
  <c r="CR65" i="80"/>
  <c r="CC65" i="80"/>
  <c r="CB65" i="80"/>
  <c r="EM64" i="80"/>
  <c r="CS64" i="80"/>
  <c r="CR64" i="80"/>
  <c r="CC64" i="80"/>
  <c r="EO63" i="80"/>
  <c r="EM63" i="80"/>
  <c r="CS63" i="80"/>
  <c r="CR63" i="80"/>
  <c r="CC63" i="80"/>
  <c r="CB63" i="80"/>
  <c r="EM62" i="80"/>
  <c r="CS62" i="80"/>
  <c r="CR62" i="80"/>
  <c r="CC62" i="80"/>
  <c r="CB62" i="80"/>
  <c r="EO61" i="80"/>
  <c r="EM61" i="80"/>
  <c r="CS61" i="80"/>
  <c r="CR61" i="80"/>
  <c r="CC61" i="80"/>
  <c r="CB61" i="80"/>
  <c r="EM60" i="80"/>
  <c r="CS60" i="80"/>
  <c r="CR60" i="80"/>
  <c r="CC60" i="80"/>
  <c r="CB60" i="80"/>
  <c r="EO59" i="80"/>
  <c r="EM59" i="80"/>
  <c r="CS59" i="80"/>
  <c r="CR59" i="80"/>
  <c r="CC59" i="80"/>
  <c r="EM58" i="80"/>
  <c r="CS58" i="80"/>
  <c r="CR58" i="80"/>
  <c r="CC58" i="80"/>
  <c r="CB58" i="80"/>
  <c r="EO57" i="80"/>
  <c r="EM57" i="80"/>
  <c r="CS57" i="80"/>
  <c r="CR57" i="80"/>
  <c r="CC57" i="80"/>
  <c r="CB57" i="80"/>
  <c r="EO56" i="80"/>
  <c r="EM56" i="80"/>
  <c r="CS56" i="80"/>
  <c r="CR56" i="80"/>
  <c r="CC56" i="80"/>
  <c r="CB56" i="80"/>
  <c r="EO55" i="80"/>
  <c r="EM55" i="80"/>
  <c r="CS55" i="80"/>
  <c r="CR55" i="80"/>
  <c r="CC55" i="80"/>
  <c r="CB55" i="80"/>
  <c r="EO54" i="80"/>
  <c r="EM54" i="80"/>
  <c r="CS54" i="80"/>
  <c r="CR54" i="80"/>
  <c r="CC54" i="80"/>
  <c r="CB54" i="80"/>
  <c r="EO53" i="80"/>
  <c r="EM53" i="80"/>
  <c r="CS53" i="80"/>
  <c r="CR53" i="80"/>
  <c r="CC53" i="80"/>
  <c r="CB53" i="80"/>
  <c r="EO52" i="80"/>
  <c r="EM52" i="80"/>
  <c r="CS52" i="80"/>
  <c r="CR52" i="80"/>
  <c r="CC52" i="80"/>
  <c r="CB52" i="80"/>
  <c r="EO51" i="80"/>
  <c r="EM51" i="80"/>
  <c r="CS51" i="80"/>
  <c r="CR51" i="80"/>
  <c r="CC51" i="80"/>
  <c r="CB51" i="80"/>
  <c r="EO50" i="80"/>
  <c r="EM50" i="80"/>
  <c r="CS50" i="80"/>
  <c r="CR50" i="80"/>
  <c r="CC50" i="80"/>
  <c r="CB50" i="80"/>
  <c r="EO49" i="80"/>
  <c r="EM49" i="80"/>
  <c r="CS49" i="80"/>
  <c r="CR49" i="80"/>
  <c r="CC49" i="80"/>
  <c r="CB49" i="80"/>
  <c r="EO48" i="80"/>
  <c r="EM48" i="80"/>
  <c r="CS48" i="80"/>
  <c r="CR48" i="80"/>
  <c r="CC48" i="80"/>
  <c r="CB48" i="80"/>
  <c r="EO47" i="80"/>
  <c r="EM47" i="80"/>
  <c r="CS47" i="80"/>
  <c r="CR47" i="80"/>
  <c r="CC47" i="80"/>
  <c r="BM47" i="80"/>
  <c r="AG47" i="80" s="1"/>
  <c r="AW47" i="80"/>
  <c r="EO46" i="80"/>
  <c r="EM46" i="80"/>
  <c r="CS46" i="80"/>
  <c r="CR46" i="80"/>
  <c r="CC46" i="80"/>
  <c r="CB46" i="80"/>
  <c r="BM46" i="80"/>
  <c r="AG46" i="80" s="1"/>
  <c r="AW46" i="80"/>
  <c r="EO45" i="80"/>
  <c r="EM45" i="80"/>
  <c r="CS45" i="80"/>
  <c r="CR45" i="80"/>
  <c r="CC45" i="80"/>
  <c r="CB45" i="80"/>
  <c r="BM45" i="80"/>
  <c r="AG45" i="80" s="1"/>
  <c r="AW45" i="80"/>
  <c r="EO44" i="80"/>
  <c r="EM44" i="80"/>
  <c r="CS44" i="80"/>
  <c r="CR44" i="80"/>
  <c r="CC44" i="80"/>
  <c r="CB44" i="80"/>
  <c r="BM44" i="80"/>
  <c r="AG44" i="80" s="1"/>
  <c r="AW44" i="80"/>
  <c r="EO43" i="80"/>
  <c r="EM43" i="80"/>
  <c r="CS43" i="80"/>
  <c r="CR43" i="80"/>
  <c r="CC43" i="80"/>
  <c r="BM43" i="80"/>
  <c r="AG43" i="80" s="1"/>
  <c r="AW43" i="80"/>
  <c r="EO42" i="80"/>
  <c r="EM42" i="80"/>
  <c r="CS42" i="80"/>
  <c r="CR42" i="80"/>
  <c r="CC42" i="80"/>
  <c r="CB42" i="80"/>
  <c r="BM42" i="80"/>
  <c r="AG42" i="80" s="1"/>
  <c r="AW42" i="80"/>
  <c r="EO41" i="80"/>
  <c r="EM41" i="80"/>
  <c r="CS41" i="80"/>
  <c r="CR41" i="80"/>
  <c r="CC41" i="80"/>
  <c r="CB41" i="80"/>
  <c r="BM41" i="80"/>
  <c r="AG41" i="80" s="1"/>
  <c r="AW41" i="80"/>
  <c r="EO40" i="80"/>
  <c r="EM40" i="80"/>
  <c r="CS40" i="80"/>
  <c r="CR40" i="80"/>
  <c r="CC40" i="80"/>
  <c r="CB40" i="80"/>
  <c r="BM40" i="80"/>
  <c r="AG40" i="80" s="1"/>
  <c r="BL40" i="80"/>
  <c r="AF40" i="80" s="1"/>
  <c r="AW40" i="80"/>
  <c r="AV40" i="80"/>
  <c r="EO39" i="80"/>
  <c r="EM39" i="80"/>
  <c r="CS39" i="80"/>
  <c r="CR39" i="80"/>
  <c r="CC39" i="80"/>
  <c r="BM39" i="80"/>
  <c r="AG39" i="80" s="1"/>
  <c r="BL39" i="80"/>
  <c r="AF39" i="80" s="1"/>
  <c r="AW39" i="80"/>
  <c r="EO38" i="80"/>
  <c r="EM38" i="80"/>
  <c r="CS38" i="80"/>
  <c r="CR38" i="80"/>
  <c r="CC38" i="80"/>
  <c r="CB38" i="80"/>
  <c r="BM38" i="80"/>
  <c r="AG38" i="80" s="1"/>
  <c r="BL38" i="80"/>
  <c r="AF38" i="80" s="1"/>
  <c r="AW38" i="80"/>
  <c r="AV38" i="80"/>
  <c r="EO37" i="80"/>
  <c r="EM37" i="80"/>
  <c r="CS37" i="80"/>
  <c r="CR37" i="80"/>
  <c r="CC37" i="80"/>
  <c r="CB37" i="80"/>
  <c r="BM37" i="80"/>
  <c r="AG37" i="80" s="1"/>
  <c r="AW37" i="80"/>
  <c r="AV37" i="80"/>
  <c r="EO36" i="80"/>
  <c r="EM36" i="80"/>
  <c r="CS36" i="80"/>
  <c r="CR36" i="80"/>
  <c r="CC36" i="80"/>
  <c r="CB36" i="80"/>
  <c r="BM36" i="80"/>
  <c r="AG36" i="80" s="1"/>
  <c r="BL36" i="80"/>
  <c r="AF36" i="80" s="1"/>
  <c r="AW36" i="80"/>
  <c r="AV36" i="80"/>
  <c r="EO35" i="80"/>
  <c r="EM35" i="80"/>
  <c r="CS35" i="80"/>
  <c r="CR35" i="80"/>
  <c r="CC35" i="80"/>
  <c r="BM35" i="80"/>
  <c r="AG35" i="80" s="1"/>
  <c r="BL35" i="80"/>
  <c r="AF35" i="80" s="1"/>
  <c r="AW35" i="80"/>
  <c r="EO34" i="80"/>
  <c r="EM34" i="80"/>
  <c r="CS34" i="80"/>
  <c r="CR34" i="80"/>
  <c r="CC34" i="80"/>
  <c r="CB34" i="80"/>
  <c r="BM34" i="80"/>
  <c r="AG34" i="80" s="1"/>
  <c r="BL34" i="80"/>
  <c r="AF34" i="80" s="1"/>
  <c r="AW34" i="80"/>
  <c r="AV34" i="80"/>
  <c r="EO33" i="80"/>
  <c r="EM33" i="80"/>
  <c r="CS33" i="80"/>
  <c r="CR33" i="80"/>
  <c r="CC33" i="80"/>
  <c r="CB33" i="80"/>
  <c r="BM33" i="80"/>
  <c r="AG33" i="80" s="1"/>
  <c r="AW33" i="80"/>
  <c r="AV33" i="80"/>
  <c r="EO32" i="80"/>
  <c r="EM32" i="80"/>
  <c r="CS32" i="80"/>
  <c r="CR32" i="80"/>
  <c r="CC32" i="80"/>
  <c r="CB32" i="80"/>
  <c r="BM32" i="80"/>
  <c r="AG32" i="80" s="1"/>
  <c r="BL32" i="80"/>
  <c r="AF32" i="80" s="1"/>
  <c r="AW32" i="80"/>
  <c r="AV32" i="80"/>
  <c r="EO31" i="80"/>
  <c r="EM31" i="80"/>
  <c r="CS31" i="80"/>
  <c r="CR31" i="80"/>
  <c r="CC31" i="80"/>
  <c r="BM31" i="80"/>
  <c r="AG31" i="80" s="1"/>
  <c r="BL31" i="80"/>
  <c r="AF31" i="80" s="1"/>
  <c r="AW31" i="80"/>
  <c r="EO30" i="80"/>
  <c r="EM30" i="80"/>
  <c r="CS30" i="80"/>
  <c r="CR30" i="80"/>
  <c r="CC30" i="80"/>
  <c r="BM30" i="80"/>
  <c r="AG30" i="80" s="1"/>
  <c r="BL30" i="80"/>
  <c r="AF30" i="80" s="1"/>
  <c r="AW30" i="80"/>
  <c r="EO29" i="80"/>
  <c r="EM29" i="80"/>
  <c r="CS29" i="80"/>
  <c r="CR29" i="80"/>
  <c r="CC29" i="80"/>
  <c r="BM29" i="80"/>
  <c r="AG29" i="80" s="1"/>
  <c r="BL29" i="80"/>
  <c r="AF29" i="80" s="1"/>
  <c r="AW29" i="80"/>
  <c r="EO28" i="80"/>
  <c r="EM28" i="80"/>
  <c r="CS28" i="80"/>
  <c r="CR28" i="80"/>
  <c r="CC28" i="80"/>
  <c r="BM28" i="80"/>
  <c r="AG28" i="80" s="1"/>
  <c r="BL28" i="80"/>
  <c r="AF28" i="80" s="1"/>
  <c r="AW28" i="80"/>
  <c r="EO27" i="80"/>
  <c r="EM27" i="80"/>
  <c r="CS27" i="80"/>
  <c r="CR27" i="80"/>
  <c r="CC27" i="80"/>
  <c r="BM27" i="80"/>
  <c r="AG27" i="80" s="1"/>
  <c r="BL27" i="80"/>
  <c r="AF27" i="80" s="1"/>
  <c r="AW27" i="80"/>
  <c r="AV26" i="80"/>
  <c r="BL26" i="80" s="1"/>
  <c r="CB26" i="80" s="1"/>
  <c r="CR26" i="80" s="1"/>
  <c r="DH26" i="80" s="1"/>
  <c r="DX26" i="80" s="1"/>
  <c r="EN26" i="80" s="1"/>
  <c r="AG26" i="80"/>
  <c r="AW26" i="80" s="1"/>
  <c r="BM26" i="80" s="1"/>
  <c r="CC26" i="80" s="1"/>
  <c r="CS26" i="80" s="1"/>
  <c r="DI26" i="80" s="1"/>
  <c r="DY26" i="80" s="1"/>
  <c r="EO26" i="80" s="1"/>
  <c r="AF26" i="80"/>
  <c r="O232" i="80"/>
  <c r="N231" i="80"/>
  <c r="EL66" i="80" s="1"/>
  <c r="M231" i="80"/>
  <c r="EK66" i="80" s="1"/>
  <c r="L231" i="80"/>
  <c r="EJ45" i="80" s="1"/>
  <c r="K231" i="80"/>
  <c r="EI67" i="80" s="1"/>
  <c r="I231" i="80"/>
  <c r="EG67" i="80" s="1"/>
  <c r="H231" i="80"/>
  <c r="EF47" i="80" s="1"/>
  <c r="G231" i="80"/>
  <c r="F231" i="80"/>
  <c r="ED66" i="80" s="1"/>
  <c r="E231" i="80"/>
  <c r="EC66" i="80" s="1"/>
  <c r="D231" i="80"/>
  <c r="EB48" i="80" s="1"/>
  <c r="C231" i="80"/>
  <c r="EA68" i="80" s="1"/>
  <c r="L22" i="80"/>
  <c r="L6" i="54" s="1"/>
  <c r="M21" i="80"/>
  <c r="M6" i="53" s="1"/>
  <c r="Q232" i="79"/>
  <c r="CS202" i="79" s="1"/>
  <c r="P232" i="79"/>
  <c r="CR225" i="79" s="1"/>
  <c r="Q231" i="79"/>
  <c r="EO226" i="79" s="1"/>
  <c r="P231" i="79"/>
  <c r="EN227" i="79" s="1"/>
  <c r="O231" i="79"/>
  <c r="EM225" i="79" s="1"/>
  <c r="Q230" i="79"/>
  <c r="CC221" i="79" s="1"/>
  <c r="P230" i="79"/>
  <c r="CB227" i="79" s="1"/>
  <c r="CR220" i="79"/>
  <c r="CR215" i="79"/>
  <c r="CR211" i="79"/>
  <c r="CR210" i="79"/>
  <c r="CR209" i="79"/>
  <c r="CR208" i="79"/>
  <c r="CR207" i="79"/>
  <c r="CR206" i="79"/>
  <c r="CR204" i="79"/>
  <c r="CR203" i="79"/>
  <c r="CR202" i="79"/>
  <c r="CR201" i="79"/>
  <c r="CR200" i="79"/>
  <c r="CR199" i="79"/>
  <c r="CC199" i="79"/>
  <c r="CR198" i="79"/>
  <c r="CR197" i="79"/>
  <c r="CC197" i="79"/>
  <c r="CR196" i="79"/>
  <c r="CR195" i="79"/>
  <c r="CR194" i="79"/>
  <c r="CR193" i="79"/>
  <c r="CR192" i="79"/>
  <c r="CC192" i="79"/>
  <c r="CR191" i="79"/>
  <c r="CR190" i="79"/>
  <c r="CC190" i="79"/>
  <c r="CR189" i="79"/>
  <c r="CR188" i="79"/>
  <c r="CR187" i="79"/>
  <c r="CC187" i="79"/>
  <c r="CR186" i="79"/>
  <c r="CC186" i="79"/>
  <c r="CR185" i="79"/>
  <c r="CC185" i="79"/>
  <c r="CR184" i="79"/>
  <c r="CC184" i="79"/>
  <c r="CR183" i="79"/>
  <c r="CC183" i="79"/>
  <c r="CR182" i="79"/>
  <c r="CC182" i="79"/>
  <c r="CR181" i="79"/>
  <c r="CC181" i="79"/>
  <c r="CR180" i="79"/>
  <c r="CC180" i="79"/>
  <c r="CR179" i="79"/>
  <c r="CC179" i="79"/>
  <c r="CR178" i="79"/>
  <c r="CC178" i="79"/>
  <c r="CR177" i="79"/>
  <c r="CC177" i="79"/>
  <c r="CR176" i="79"/>
  <c r="CC176" i="79"/>
  <c r="CR175" i="79"/>
  <c r="CC175" i="79"/>
  <c r="CR174" i="79"/>
  <c r="CC174" i="79"/>
  <c r="CR173" i="79"/>
  <c r="CC173" i="79"/>
  <c r="CR172" i="79"/>
  <c r="CC172" i="79"/>
  <c r="CR171" i="79"/>
  <c r="CC171" i="79"/>
  <c r="CR170" i="79"/>
  <c r="CC170" i="79"/>
  <c r="CR169" i="79"/>
  <c r="CC169" i="79"/>
  <c r="CR168" i="79"/>
  <c r="CC168" i="79"/>
  <c r="CR167" i="79"/>
  <c r="CC167" i="79"/>
  <c r="CR166" i="79"/>
  <c r="CC166" i="79"/>
  <c r="CR165" i="79"/>
  <c r="CC165" i="79"/>
  <c r="CR164" i="79"/>
  <c r="CC164" i="79"/>
  <c r="CR163" i="79"/>
  <c r="CC163" i="79"/>
  <c r="CR162" i="79"/>
  <c r="CC162" i="79"/>
  <c r="CR161" i="79"/>
  <c r="CC161" i="79"/>
  <c r="CR160" i="79"/>
  <c r="CC160" i="79"/>
  <c r="CR159" i="79"/>
  <c r="CC159" i="79"/>
  <c r="CR158" i="79"/>
  <c r="CC158" i="79"/>
  <c r="CR157" i="79"/>
  <c r="CC157" i="79"/>
  <c r="CR156" i="79"/>
  <c r="CC156" i="79"/>
  <c r="CR155" i="79"/>
  <c r="CC155" i="79"/>
  <c r="CR154" i="79"/>
  <c r="CC154" i="79"/>
  <c r="CR153" i="79"/>
  <c r="CC153" i="79"/>
  <c r="CR152" i="79"/>
  <c r="CC152" i="79"/>
  <c r="CR151" i="79"/>
  <c r="CC151" i="79"/>
  <c r="CR150" i="79"/>
  <c r="CC150" i="79"/>
  <c r="CR149" i="79"/>
  <c r="CC149" i="79"/>
  <c r="CR148" i="79"/>
  <c r="CC148" i="79"/>
  <c r="CR147" i="79"/>
  <c r="CC147" i="79"/>
  <c r="EM146" i="79"/>
  <c r="CR146" i="79"/>
  <c r="CC146" i="79"/>
  <c r="CR145" i="79"/>
  <c r="CC145" i="79"/>
  <c r="CR144" i="79"/>
  <c r="CC144" i="79"/>
  <c r="CR143" i="79"/>
  <c r="CC143" i="79"/>
  <c r="CR142" i="79"/>
  <c r="CC142" i="79"/>
  <c r="CR141" i="79"/>
  <c r="CC141" i="79"/>
  <c r="EM140" i="79"/>
  <c r="CR140" i="79"/>
  <c r="CC140" i="79"/>
  <c r="CR139" i="79"/>
  <c r="CC139" i="79"/>
  <c r="CR138" i="79"/>
  <c r="CC138" i="79"/>
  <c r="CR137" i="79"/>
  <c r="CC137" i="79"/>
  <c r="CR136" i="79"/>
  <c r="CC136" i="79"/>
  <c r="CR135" i="79"/>
  <c r="CC135" i="79"/>
  <c r="CR134" i="79"/>
  <c r="CC134" i="79"/>
  <c r="CR133" i="79"/>
  <c r="CC133" i="79"/>
  <c r="CR132" i="79"/>
  <c r="CC132" i="79"/>
  <c r="CR131" i="79"/>
  <c r="CC131" i="79"/>
  <c r="CR130" i="79"/>
  <c r="CC130" i="79"/>
  <c r="CR129" i="79"/>
  <c r="CC129" i="79"/>
  <c r="EM128" i="79"/>
  <c r="CR128" i="79"/>
  <c r="CC128" i="79"/>
  <c r="CR127" i="79"/>
  <c r="CC127" i="79"/>
  <c r="CR126" i="79"/>
  <c r="CC126" i="79"/>
  <c r="CR125" i="79"/>
  <c r="CC125" i="79"/>
  <c r="EM124" i="79"/>
  <c r="CR124" i="79"/>
  <c r="CC124" i="79"/>
  <c r="CR123" i="79"/>
  <c r="CC123" i="79"/>
  <c r="CR122" i="79"/>
  <c r="CC122" i="79"/>
  <c r="CR121" i="79"/>
  <c r="CC121" i="79"/>
  <c r="CR120" i="79"/>
  <c r="CC120" i="79"/>
  <c r="CR119" i="79"/>
  <c r="CC119" i="79"/>
  <c r="CR118" i="79"/>
  <c r="CC118" i="79"/>
  <c r="CR117" i="79"/>
  <c r="CC117" i="79"/>
  <c r="CR116" i="79"/>
  <c r="CC116" i="79"/>
  <c r="CR115" i="79"/>
  <c r="CC115" i="79"/>
  <c r="CR114" i="79"/>
  <c r="CC114" i="79"/>
  <c r="CR113" i="79"/>
  <c r="CC113" i="79"/>
  <c r="EM112" i="79"/>
  <c r="CR112" i="79"/>
  <c r="CC112" i="79"/>
  <c r="CR111" i="79"/>
  <c r="CC111" i="79"/>
  <c r="CR110" i="79"/>
  <c r="CC110" i="79"/>
  <c r="CR109" i="79"/>
  <c r="CC109" i="79"/>
  <c r="EM108" i="79"/>
  <c r="CR108" i="79"/>
  <c r="CC108" i="79"/>
  <c r="CR107" i="79"/>
  <c r="CC107" i="79"/>
  <c r="CR106" i="79"/>
  <c r="CC106" i="79"/>
  <c r="CR105" i="79"/>
  <c r="CC105" i="79"/>
  <c r="EM104" i="79"/>
  <c r="CR104" i="79"/>
  <c r="CC104" i="79"/>
  <c r="CR103" i="79"/>
  <c r="CC103" i="79"/>
  <c r="CR102" i="79"/>
  <c r="CC102" i="79"/>
  <c r="CR101" i="79"/>
  <c r="CC101" i="79"/>
  <c r="CR100" i="79"/>
  <c r="CC100" i="79"/>
  <c r="EM99" i="79"/>
  <c r="CR99" i="79"/>
  <c r="CC99" i="79"/>
  <c r="CR98" i="79"/>
  <c r="CC98" i="79"/>
  <c r="CR97" i="79"/>
  <c r="CC97" i="79"/>
  <c r="CR96" i="79"/>
  <c r="CC96" i="79"/>
  <c r="EM95" i="79"/>
  <c r="CR95" i="79"/>
  <c r="CC95" i="79"/>
  <c r="CR94" i="79"/>
  <c r="CC94" i="79"/>
  <c r="CR93" i="79"/>
  <c r="CC93" i="79"/>
  <c r="CR92" i="79"/>
  <c r="CC92" i="79"/>
  <c r="CR91" i="79"/>
  <c r="CC91" i="79"/>
  <c r="EM90" i="79"/>
  <c r="CR90" i="79"/>
  <c r="CC90" i="79"/>
  <c r="CR89" i="79"/>
  <c r="CC89" i="79"/>
  <c r="CR88" i="79"/>
  <c r="CC88" i="79"/>
  <c r="CR87" i="79"/>
  <c r="CC87" i="79"/>
  <c r="EM86" i="79"/>
  <c r="CR86" i="79"/>
  <c r="CC86" i="79"/>
  <c r="EM85" i="79"/>
  <c r="CR85" i="79"/>
  <c r="CC85" i="79"/>
  <c r="CR84" i="79"/>
  <c r="CC84" i="79"/>
  <c r="CR83" i="79"/>
  <c r="CC83" i="79"/>
  <c r="CR82" i="79"/>
  <c r="CC82" i="79"/>
  <c r="EM81" i="79"/>
  <c r="CR81" i="79"/>
  <c r="CC81" i="79"/>
  <c r="CR80" i="79"/>
  <c r="CC80" i="79"/>
  <c r="CR79" i="79"/>
  <c r="CC79" i="79"/>
  <c r="CR78" i="79"/>
  <c r="CC78" i="79"/>
  <c r="CR77" i="79"/>
  <c r="CC77" i="79"/>
  <c r="EM76" i="79"/>
  <c r="CR76" i="79"/>
  <c r="CC76" i="79"/>
  <c r="EM75" i="79"/>
  <c r="CR75" i="79"/>
  <c r="CC75" i="79"/>
  <c r="CR74" i="79"/>
  <c r="CC74" i="79"/>
  <c r="CR73" i="79"/>
  <c r="CC73" i="79"/>
  <c r="CR72" i="79"/>
  <c r="CC72" i="79"/>
  <c r="EM71" i="79"/>
  <c r="CR71" i="79"/>
  <c r="CC71" i="79"/>
  <c r="CR70" i="79"/>
  <c r="CC70" i="79"/>
  <c r="CR69" i="79"/>
  <c r="CC69" i="79"/>
  <c r="CR68" i="79"/>
  <c r="CC68" i="79"/>
  <c r="EM67" i="79"/>
  <c r="CR67" i="79"/>
  <c r="CC67" i="79"/>
  <c r="CR66" i="79"/>
  <c r="CC66" i="79"/>
  <c r="CR65" i="79"/>
  <c r="CC65" i="79"/>
  <c r="CR64" i="79"/>
  <c r="CC64" i="79"/>
  <c r="EM63" i="79"/>
  <c r="CR63" i="79"/>
  <c r="CC63" i="79"/>
  <c r="CR62" i="79"/>
  <c r="CC62" i="79"/>
  <c r="CR61" i="79"/>
  <c r="CC61" i="79"/>
  <c r="CR60" i="79"/>
  <c r="CC60" i="79"/>
  <c r="EM59" i="79"/>
  <c r="CR59" i="79"/>
  <c r="CC59" i="79"/>
  <c r="CR58" i="79"/>
  <c r="CC58" i="79"/>
  <c r="CR57" i="79"/>
  <c r="CC57" i="79"/>
  <c r="CR56" i="79"/>
  <c r="CC56" i="79"/>
  <c r="EM55" i="79"/>
  <c r="CR55" i="79"/>
  <c r="CC55" i="79"/>
  <c r="CR54" i="79"/>
  <c r="CC54" i="79"/>
  <c r="CR53" i="79"/>
  <c r="CC53" i="79"/>
  <c r="CR52" i="79"/>
  <c r="CC52" i="79"/>
  <c r="EM51" i="79"/>
  <c r="CR51" i="79"/>
  <c r="CC51" i="79"/>
  <c r="CR50" i="79"/>
  <c r="CC50" i="79"/>
  <c r="CB50" i="79"/>
  <c r="CR49" i="79"/>
  <c r="CC49" i="79"/>
  <c r="CR48" i="79"/>
  <c r="CC48" i="79"/>
  <c r="CR47" i="79"/>
  <c r="CC47" i="79"/>
  <c r="CR46" i="79"/>
  <c r="CC46" i="79"/>
  <c r="CR45" i="79"/>
  <c r="CC45" i="79"/>
  <c r="CB45" i="79"/>
  <c r="CR44" i="79"/>
  <c r="CC44" i="79"/>
  <c r="CR43" i="79"/>
  <c r="CC43" i="79"/>
  <c r="CR42" i="79"/>
  <c r="CC42" i="79"/>
  <c r="EM41" i="79"/>
  <c r="CR41" i="79"/>
  <c r="CC41" i="79"/>
  <c r="CR40" i="79"/>
  <c r="CC40" i="79"/>
  <c r="EO39" i="79"/>
  <c r="CR39" i="79"/>
  <c r="CC39" i="79"/>
  <c r="EM38" i="79"/>
  <c r="CR38" i="79"/>
  <c r="CC38" i="79"/>
  <c r="CR37" i="79"/>
  <c r="CC37" i="79"/>
  <c r="CR36" i="79"/>
  <c r="CC36" i="79"/>
  <c r="CR35" i="79"/>
  <c r="CC35" i="79"/>
  <c r="CB35" i="79"/>
  <c r="CR34" i="79"/>
  <c r="CC34" i="79"/>
  <c r="CR33" i="79"/>
  <c r="CC33" i="79"/>
  <c r="CR32" i="79"/>
  <c r="CC32" i="79"/>
  <c r="CR31" i="79"/>
  <c r="CC31" i="79"/>
  <c r="EO30" i="79"/>
  <c r="EM30" i="79"/>
  <c r="CR30" i="79"/>
  <c r="CC30" i="79"/>
  <c r="EM29" i="79"/>
  <c r="CR29" i="79"/>
  <c r="CC29" i="79"/>
  <c r="EM28" i="79"/>
  <c r="CR28" i="79"/>
  <c r="CC28" i="79"/>
  <c r="CR27" i="79"/>
  <c r="CC27" i="79"/>
  <c r="AV26" i="79"/>
  <c r="BL26" i="79" s="1"/>
  <c r="CB26" i="79" s="1"/>
  <c r="CR26" i="79" s="1"/>
  <c r="DH26" i="79" s="1"/>
  <c r="DX26" i="79" s="1"/>
  <c r="EN26" i="79" s="1"/>
  <c r="AG26" i="79"/>
  <c r="AW26" i="79" s="1"/>
  <c r="BM26" i="79" s="1"/>
  <c r="CC26" i="79" s="1"/>
  <c r="CS26" i="79" s="1"/>
  <c r="DI26" i="79" s="1"/>
  <c r="DY26" i="79" s="1"/>
  <c r="EO26" i="79" s="1"/>
  <c r="AF26" i="79"/>
  <c r="O232" i="79"/>
  <c r="M231" i="79"/>
  <c r="EK52" i="79" s="1"/>
  <c r="L231" i="79"/>
  <c r="EJ37" i="79" s="1"/>
  <c r="J231" i="79"/>
  <c r="EH64" i="79" s="1"/>
  <c r="G231" i="79"/>
  <c r="EE28" i="79" s="1"/>
  <c r="F231" i="79"/>
  <c r="ED63" i="79" s="1"/>
  <c r="E231" i="79"/>
  <c r="EC52" i="79" s="1"/>
  <c r="D231" i="79"/>
  <c r="EB39" i="79" s="1"/>
  <c r="L22" i="79"/>
  <c r="L5" i="54" s="1"/>
  <c r="M21" i="79"/>
  <c r="M5" i="53" s="1"/>
  <c r="EM204" i="80" l="1"/>
  <c r="EM217" i="80"/>
  <c r="EM218" i="80"/>
  <c r="EM219" i="80"/>
  <c r="EM168" i="79"/>
  <c r="EM192" i="79"/>
  <c r="AW217" i="80"/>
  <c r="AW29" i="79"/>
  <c r="CC205" i="79"/>
  <c r="CC209" i="79"/>
  <c r="CC188" i="79"/>
  <c r="CC195" i="79"/>
  <c r="CC203" i="79"/>
  <c r="CC193" i="79"/>
  <c r="CC201" i="79"/>
  <c r="AV222" i="80"/>
  <c r="CB185" i="80"/>
  <c r="CB198" i="80"/>
  <c r="CB199" i="80"/>
  <c r="CB203" i="80"/>
  <c r="CB204" i="80"/>
  <c r="CB205" i="80"/>
  <c r="CB99" i="80"/>
  <c r="CB105" i="80"/>
  <c r="CB109" i="80"/>
  <c r="CB114" i="80"/>
  <c r="CB115" i="80"/>
  <c r="CB129" i="80"/>
  <c r="CB184" i="80"/>
  <c r="CB188" i="80"/>
  <c r="CB88" i="80"/>
  <c r="CB91" i="80"/>
  <c r="CB94" i="80"/>
  <c r="CB96" i="80"/>
  <c r="CB97" i="80"/>
  <c r="CB100" i="80"/>
  <c r="CB101" i="80"/>
  <c r="CB106" i="80"/>
  <c r="CB110" i="80"/>
  <c r="CB111" i="80"/>
  <c r="CB116" i="80"/>
  <c r="CB121" i="80"/>
  <c r="CB130" i="80"/>
  <c r="CB131" i="80"/>
  <c r="CB140" i="80"/>
  <c r="CB146" i="80"/>
  <c r="CB147" i="80"/>
  <c r="CB156" i="80"/>
  <c r="CB162" i="80"/>
  <c r="CB163" i="80"/>
  <c r="CB172" i="80"/>
  <c r="CB178" i="80"/>
  <c r="CB179" i="80"/>
  <c r="CB182" i="80"/>
  <c r="AV208" i="80"/>
  <c r="AV209" i="80"/>
  <c r="BL210" i="80"/>
  <c r="AF210" i="80" s="1"/>
  <c r="CB211" i="80"/>
  <c r="CB73" i="80"/>
  <c r="CB82" i="80"/>
  <c r="CB89" i="80"/>
  <c r="CB103" i="80"/>
  <c r="CB113" i="80"/>
  <c r="CB117" i="80"/>
  <c r="CB118" i="80"/>
  <c r="CB124" i="80"/>
  <c r="CB133" i="80"/>
  <c r="CB134" i="80"/>
  <c r="CB136" i="80"/>
  <c r="CB137" i="80"/>
  <c r="CB143" i="80"/>
  <c r="CB149" i="80"/>
  <c r="CB150" i="80"/>
  <c r="CB152" i="80"/>
  <c r="CB153" i="80"/>
  <c r="CB159" i="80"/>
  <c r="CB165" i="80"/>
  <c r="CB166" i="80"/>
  <c r="CB168" i="80"/>
  <c r="CB169" i="80"/>
  <c r="CB175" i="80"/>
  <c r="CB181" i="80"/>
  <c r="CB191" i="80"/>
  <c r="AV207" i="80"/>
  <c r="CB208" i="80"/>
  <c r="CB209" i="80"/>
  <c r="AV212" i="80"/>
  <c r="CB214" i="80"/>
  <c r="BL213" i="80"/>
  <c r="AF213" i="80" s="1"/>
  <c r="AV214" i="80"/>
  <c r="BL215" i="80"/>
  <c r="AF215" i="80" s="1"/>
  <c r="BL216" i="80"/>
  <c r="AF216" i="80" s="1"/>
  <c r="CB32" i="79"/>
  <c r="BL30" i="79"/>
  <c r="AF30" i="79" s="1"/>
  <c r="CB102" i="79"/>
  <c r="CR213" i="79"/>
  <c r="CR217" i="79"/>
  <c r="CR223" i="79"/>
  <c r="CR214" i="79"/>
  <c r="CR219" i="79"/>
  <c r="CR205" i="79"/>
  <c r="CR212" i="79"/>
  <c r="CR216" i="79"/>
  <c r="CR222" i="79"/>
  <c r="EN75" i="79"/>
  <c r="EN161" i="79"/>
  <c r="CB78" i="79"/>
  <c r="AV38" i="79"/>
  <c r="CB31" i="79"/>
  <c r="BL44" i="79"/>
  <c r="AF44" i="79" s="1"/>
  <c r="AV35" i="79"/>
  <c r="BL36" i="79"/>
  <c r="AF36" i="79" s="1"/>
  <c r="AV40" i="79"/>
  <c r="CB48" i="79"/>
  <c r="CB94" i="79"/>
  <c r="AV31" i="79"/>
  <c r="AV32" i="79"/>
  <c r="BL33" i="79"/>
  <c r="AF33" i="79" s="1"/>
  <c r="BL37" i="79"/>
  <c r="AF37" i="79" s="1"/>
  <c r="CB38" i="79"/>
  <c r="CB40" i="79"/>
  <c r="CB46" i="79"/>
  <c r="CB49" i="79"/>
  <c r="CB86" i="79"/>
  <c r="CB163" i="79"/>
  <c r="EM181" i="80"/>
  <c r="EM182" i="80"/>
  <c r="EM184" i="80"/>
  <c r="EM185" i="80"/>
  <c r="EM188" i="80"/>
  <c r="EM189" i="80"/>
  <c r="EM190" i="80"/>
  <c r="EM191" i="80"/>
  <c r="EM192" i="80"/>
  <c r="EM196" i="80"/>
  <c r="EM187" i="80"/>
  <c r="EM195" i="80"/>
  <c r="EM197" i="80"/>
  <c r="J231" i="80"/>
  <c r="EH66" i="80" s="1"/>
  <c r="EM203" i="80"/>
  <c r="EM206" i="80"/>
  <c r="EM205" i="80"/>
  <c r="EM207" i="80"/>
  <c r="EM209" i="80"/>
  <c r="EM211" i="80"/>
  <c r="EM208" i="80"/>
  <c r="EM210" i="80"/>
  <c r="EM212" i="80"/>
  <c r="EM213" i="80"/>
  <c r="EM214" i="80"/>
  <c r="EM225" i="80"/>
  <c r="EM223" i="80"/>
  <c r="EM221" i="80"/>
  <c r="EM222" i="80"/>
  <c r="EM227" i="80"/>
  <c r="EM215" i="80"/>
  <c r="EM224" i="80"/>
  <c r="EM216" i="80"/>
  <c r="EM220" i="80"/>
  <c r="EB27" i="80"/>
  <c r="EJ27" i="80"/>
  <c r="EF28" i="80"/>
  <c r="EB29" i="80"/>
  <c r="EJ29" i="80"/>
  <c r="EF30" i="80"/>
  <c r="EB31" i="80"/>
  <c r="EJ34" i="80"/>
  <c r="EJ36" i="80"/>
  <c r="EJ37" i="80"/>
  <c r="EF38" i="80"/>
  <c r="EJ39" i="80"/>
  <c r="EF40" i="80"/>
  <c r="EJ41" i="80"/>
  <c r="EF43" i="80"/>
  <c r="EJ44" i="80"/>
  <c r="EB46" i="80"/>
  <c r="EJ47" i="80"/>
  <c r="EF48" i="80"/>
  <c r="EB49" i="80"/>
  <c r="EC27" i="80"/>
  <c r="EK27" i="80"/>
  <c r="EG28" i="80"/>
  <c r="EC29" i="80"/>
  <c r="EK29" i="80"/>
  <c r="EG30" i="80"/>
  <c r="EF31" i="80"/>
  <c r="EB32" i="80"/>
  <c r="EB33" i="80"/>
  <c r="EB35" i="80"/>
  <c r="EJ38" i="80"/>
  <c r="EJ40" i="80"/>
  <c r="EB42" i="80"/>
  <c r="EJ43" i="80"/>
  <c r="EB45" i="80"/>
  <c r="EF46" i="80"/>
  <c r="EJ48" i="80"/>
  <c r="EF49" i="80"/>
  <c r="EF27" i="80"/>
  <c r="EB28" i="80"/>
  <c r="EJ28" i="80"/>
  <c r="EF29" i="80"/>
  <c r="EB30" i="80"/>
  <c r="EJ30" i="80"/>
  <c r="EJ31" i="80"/>
  <c r="EF32" i="80"/>
  <c r="EF33" i="80"/>
  <c r="EB34" i="80"/>
  <c r="EF35" i="80"/>
  <c r="EB36" i="80"/>
  <c r="EB37" i="80"/>
  <c r="EB39" i="80"/>
  <c r="EB41" i="80"/>
  <c r="EF42" i="80"/>
  <c r="EB44" i="80"/>
  <c r="EF45" i="80"/>
  <c r="EJ46" i="80"/>
  <c r="EB47" i="80"/>
  <c r="EJ49" i="80"/>
  <c r="EG27" i="80"/>
  <c r="EC28" i="80"/>
  <c r="EK28" i="80"/>
  <c r="EG29" i="80"/>
  <c r="EC30" i="80"/>
  <c r="EK30" i="80"/>
  <c r="EJ32" i="80"/>
  <c r="EJ33" i="80"/>
  <c r="EF34" i="80"/>
  <c r="EJ35" i="80"/>
  <c r="EF36" i="80"/>
  <c r="EF37" i="80"/>
  <c r="EB38" i="80"/>
  <c r="EF39" i="80"/>
  <c r="EB40" i="80"/>
  <c r="EF41" i="80"/>
  <c r="EJ42" i="80"/>
  <c r="EB43" i="80"/>
  <c r="EF44" i="80"/>
  <c r="I231" i="79"/>
  <c r="EG53" i="79" s="1"/>
  <c r="EM116" i="79"/>
  <c r="EM132" i="79"/>
  <c r="EM154" i="79"/>
  <c r="EM120" i="79"/>
  <c r="EM136" i="79"/>
  <c r="K231" i="79"/>
  <c r="EI29" i="79" s="1"/>
  <c r="EM27" i="79"/>
  <c r="EM40" i="79"/>
  <c r="EM47" i="79"/>
  <c r="EM48" i="79"/>
  <c r="EM49" i="79"/>
  <c r="EM50" i="79"/>
  <c r="EM54" i="79"/>
  <c r="EM58" i="79"/>
  <c r="EM62" i="79"/>
  <c r="EM66" i="79"/>
  <c r="EM70" i="79"/>
  <c r="EM74" i="79"/>
  <c r="EM80" i="79"/>
  <c r="EM84" i="79"/>
  <c r="EM89" i="79"/>
  <c r="EM93" i="79"/>
  <c r="EM94" i="79"/>
  <c r="EM98" i="79"/>
  <c r="EM103" i="79"/>
  <c r="EM107" i="79"/>
  <c r="EM111" i="79"/>
  <c r="EM115" i="79"/>
  <c r="EM119" i="79"/>
  <c r="EM123" i="79"/>
  <c r="EM127" i="79"/>
  <c r="EM131" i="79"/>
  <c r="EM135" i="79"/>
  <c r="EM139" i="79"/>
  <c r="EM148" i="79"/>
  <c r="EM156" i="79"/>
  <c r="EM170" i="79"/>
  <c r="EM31" i="79"/>
  <c r="EM34" i="79"/>
  <c r="EM43" i="79"/>
  <c r="EM44" i="79"/>
  <c r="EM45" i="79"/>
  <c r="EM46" i="79"/>
  <c r="EM53" i="79"/>
  <c r="EM57" i="79"/>
  <c r="EM61" i="79"/>
  <c r="EM65" i="79"/>
  <c r="EM69" i="79"/>
  <c r="EM73" i="79"/>
  <c r="EM79" i="79"/>
  <c r="EM83" i="79"/>
  <c r="EM88" i="79"/>
  <c r="EM92" i="79"/>
  <c r="EM97" i="79"/>
  <c r="EM101" i="79"/>
  <c r="EM102" i="79"/>
  <c r="EM106" i="79"/>
  <c r="EM110" i="79"/>
  <c r="EM114" i="79"/>
  <c r="EM118" i="79"/>
  <c r="EM122" i="79"/>
  <c r="EM126" i="79"/>
  <c r="EM130" i="79"/>
  <c r="EM134" i="79"/>
  <c r="EM138" i="79"/>
  <c r="EM142" i="79"/>
  <c r="EM150" i="79"/>
  <c r="EM158" i="79"/>
  <c r="EM164" i="79"/>
  <c r="EM32" i="79"/>
  <c r="EM33" i="79"/>
  <c r="EM35" i="79"/>
  <c r="EM36" i="79"/>
  <c r="EM37" i="79"/>
  <c r="EM39" i="79"/>
  <c r="EM42" i="79"/>
  <c r="EM52" i="79"/>
  <c r="EM56" i="79"/>
  <c r="EM60" i="79"/>
  <c r="EM64" i="79"/>
  <c r="EM68" i="79"/>
  <c r="EM72" i="79"/>
  <c r="EM77" i="79"/>
  <c r="EM78" i="79"/>
  <c r="EM82" i="79"/>
  <c r="EM87" i="79"/>
  <c r="EM91" i="79"/>
  <c r="EM96" i="79"/>
  <c r="EM100" i="79"/>
  <c r="EM105" i="79"/>
  <c r="EM109" i="79"/>
  <c r="EM113" i="79"/>
  <c r="EM117" i="79"/>
  <c r="EM121" i="79"/>
  <c r="EM125" i="79"/>
  <c r="EM129" i="79"/>
  <c r="EM133" i="79"/>
  <c r="EM137" i="79"/>
  <c r="EM141" i="79"/>
  <c r="EM144" i="79"/>
  <c r="EM152" i="79"/>
  <c r="EM160" i="79"/>
  <c r="EM166" i="79"/>
  <c r="EM143" i="79"/>
  <c r="EM147" i="79"/>
  <c r="EM151" i="79"/>
  <c r="EM155" i="79"/>
  <c r="EM159" i="79"/>
  <c r="EM165" i="79"/>
  <c r="EM169" i="79"/>
  <c r="EM145" i="79"/>
  <c r="EM149" i="79"/>
  <c r="EM153" i="79"/>
  <c r="EM157" i="79"/>
  <c r="EM161" i="79"/>
  <c r="EM162" i="79"/>
  <c r="EM163" i="79"/>
  <c r="EM167" i="79"/>
  <c r="EM171" i="79"/>
  <c r="EM176" i="79"/>
  <c r="EM173" i="79"/>
  <c r="EM172" i="79"/>
  <c r="EM175" i="79"/>
  <c r="EM174" i="79"/>
  <c r="EM177" i="79"/>
  <c r="EM180" i="79"/>
  <c r="EM184" i="79"/>
  <c r="EM188" i="79"/>
  <c r="EO213" i="80"/>
  <c r="CC210" i="80"/>
  <c r="BM214" i="80"/>
  <c r="AG214" i="80" s="1"/>
  <c r="BM218" i="80"/>
  <c r="AG218" i="80" s="1"/>
  <c r="EN66" i="80"/>
  <c r="CC224" i="79"/>
  <c r="CC213" i="79"/>
  <c r="CS32" i="79"/>
  <c r="BM33" i="79"/>
  <c r="AG33" i="79" s="1"/>
  <c r="BM34" i="79"/>
  <c r="AG34" i="79" s="1"/>
  <c r="CS28" i="79"/>
  <c r="BM30" i="79"/>
  <c r="AG30" i="79" s="1"/>
  <c r="BM32" i="79"/>
  <c r="AG32" i="79" s="1"/>
  <c r="AW27" i="79"/>
  <c r="AW28" i="79"/>
  <c r="CS29" i="79"/>
  <c r="AW33" i="79"/>
  <c r="CS50" i="79"/>
  <c r="CS51" i="79"/>
  <c r="CS52" i="79"/>
  <c r="CS53" i="79"/>
  <c r="CS54" i="79"/>
  <c r="CS55" i="79"/>
  <c r="CS56" i="79"/>
  <c r="CS57" i="79"/>
  <c r="CS58" i="79"/>
  <c r="CS59" i="79"/>
  <c r="CS60" i="79"/>
  <c r="CS61" i="79"/>
  <c r="CS62" i="79"/>
  <c r="CS63" i="79"/>
  <c r="CS64" i="79"/>
  <c r="CS65" i="79"/>
  <c r="CS66" i="79"/>
  <c r="CS67" i="79"/>
  <c r="CS68" i="79"/>
  <c r="CS69" i="79"/>
  <c r="CS70" i="79"/>
  <c r="CS71" i="79"/>
  <c r="CS27" i="79"/>
  <c r="AW30" i="79"/>
  <c r="BM31" i="79"/>
  <c r="AG31" i="79" s="1"/>
  <c r="CS31" i="79"/>
  <c r="AW35" i="79"/>
  <c r="AW42" i="79"/>
  <c r="AW44" i="79"/>
  <c r="AW46" i="79"/>
  <c r="AW38" i="79"/>
  <c r="CS41" i="79"/>
  <c r="CS43" i="79"/>
  <c r="BM44" i="79"/>
  <c r="AG44" i="79" s="1"/>
  <c r="BM45" i="79"/>
  <c r="AG45" i="79" s="1"/>
  <c r="CS45" i="79"/>
  <c r="CS73" i="79"/>
  <c r="CS94" i="79"/>
  <c r="CS95" i="79"/>
  <c r="CS96" i="79"/>
  <c r="CS97" i="79"/>
  <c r="CS98" i="79"/>
  <c r="CS99" i="79"/>
  <c r="CS100" i="79"/>
  <c r="CS101" i="79"/>
  <c r="CS182" i="79"/>
  <c r="CS187" i="79"/>
  <c r="CS215" i="79"/>
  <c r="CS197" i="79"/>
  <c r="CS227" i="79"/>
  <c r="CS220" i="79"/>
  <c r="CS217" i="79"/>
  <c r="BM214" i="79"/>
  <c r="AG214" i="79" s="1"/>
  <c r="CS212" i="79"/>
  <c r="CS210" i="79"/>
  <c r="CS203" i="79"/>
  <c r="CS200" i="79"/>
  <c r="CS195" i="79"/>
  <c r="CS191" i="79"/>
  <c r="CS188" i="79"/>
  <c r="CS183" i="79"/>
  <c r="CS178" i="79"/>
  <c r="CS177" i="79"/>
  <c r="CS176" i="79"/>
  <c r="CS175" i="79"/>
  <c r="CS174" i="79"/>
  <c r="CS173" i="79"/>
  <c r="CS172" i="79"/>
  <c r="CS171" i="79"/>
  <c r="CS170" i="79"/>
  <c r="CS169" i="79"/>
  <c r="CS168" i="79"/>
  <c r="CS167" i="79"/>
  <c r="CS166" i="79"/>
  <c r="CS165" i="79"/>
  <c r="CS164" i="79"/>
  <c r="CS163" i="79"/>
  <c r="CS93" i="79"/>
  <c r="CS92" i="79"/>
  <c r="CS91" i="79"/>
  <c r="CS90" i="79"/>
  <c r="CS89" i="79"/>
  <c r="CS88" i="79"/>
  <c r="CS87" i="79"/>
  <c r="CS86" i="79"/>
  <c r="CS49" i="79"/>
  <c r="CS44" i="79"/>
  <c r="BM42" i="79"/>
  <c r="AG42" i="79" s="1"/>
  <c r="CS38" i="79"/>
  <c r="BM38" i="79"/>
  <c r="AG38" i="79" s="1"/>
  <c r="CS37" i="79"/>
  <c r="CS222" i="79"/>
  <c r="AW215" i="79"/>
  <c r="CS213" i="79"/>
  <c r="CS208" i="79"/>
  <c r="CS206" i="79"/>
  <c r="CS201" i="79"/>
  <c r="CS198" i="79"/>
  <c r="CS193" i="79"/>
  <c r="CS192" i="79"/>
  <c r="CS189" i="79"/>
  <c r="CS185" i="79"/>
  <c r="CS184" i="79"/>
  <c r="CS179" i="79"/>
  <c r="CS162" i="79"/>
  <c r="CS85" i="79"/>
  <c r="CS84" i="79"/>
  <c r="CS83" i="79"/>
  <c r="CS82" i="79"/>
  <c r="CS81" i="79"/>
  <c r="CS80" i="79"/>
  <c r="CS79" i="79"/>
  <c r="CS78" i="79"/>
  <c r="CS226" i="79"/>
  <c r="CS214" i="79"/>
  <c r="CS211" i="79"/>
  <c r="CS209" i="79"/>
  <c r="CS204" i="79"/>
  <c r="CS199" i="79"/>
  <c r="CS196" i="79"/>
  <c r="CS190" i="79"/>
  <c r="CS186" i="79"/>
  <c r="CS181" i="79"/>
  <c r="CS180" i="79"/>
  <c r="CS161" i="79"/>
  <c r="CS160" i="79"/>
  <c r="CS159" i="79"/>
  <c r="CS158" i="79"/>
  <c r="CS157" i="79"/>
  <c r="CS156" i="79"/>
  <c r="CS155" i="79"/>
  <c r="CS154" i="79"/>
  <c r="CS153" i="79"/>
  <c r="CS152" i="79"/>
  <c r="CS151" i="79"/>
  <c r="CS150" i="79"/>
  <c r="CS149" i="79"/>
  <c r="CS148" i="79"/>
  <c r="CS147" i="79"/>
  <c r="CS146" i="79"/>
  <c r="CS145" i="79"/>
  <c r="CS144" i="79"/>
  <c r="CS143" i="79"/>
  <c r="CS142" i="79"/>
  <c r="CS141" i="79"/>
  <c r="CS140" i="79"/>
  <c r="CS139" i="79"/>
  <c r="CS138" i="79"/>
  <c r="CS137" i="79"/>
  <c r="CS136" i="79"/>
  <c r="CS135" i="79"/>
  <c r="CS134" i="79"/>
  <c r="CS133" i="79"/>
  <c r="CS132" i="79"/>
  <c r="CS131" i="79"/>
  <c r="CS130" i="79"/>
  <c r="CS129" i="79"/>
  <c r="CS128" i="79"/>
  <c r="CS127" i="79"/>
  <c r="CS126" i="79"/>
  <c r="CS125" i="79"/>
  <c r="CS124" i="79"/>
  <c r="CS123" i="79"/>
  <c r="CS122" i="79"/>
  <c r="CS121" i="79"/>
  <c r="CS120" i="79"/>
  <c r="CS119" i="79"/>
  <c r="CS118" i="79"/>
  <c r="CS117" i="79"/>
  <c r="CS116" i="79"/>
  <c r="CS115" i="79"/>
  <c r="CS114" i="79"/>
  <c r="CS113" i="79"/>
  <c r="CS112" i="79"/>
  <c r="CS111" i="79"/>
  <c r="CS110" i="79"/>
  <c r="CS109" i="79"/>
  <c r="CS108" i="79"/>
  <c r="CS107" i="79"/>
  <c r="CS106" i="79"/>
  <c r="CS105" i="79"/>
  <c r="CS104" i="79"/>
  <c r="CS103" i="79"/>
  <c r="CS102" i="79"/>
  <c r="CS77" i="79"/>
  <c r="CS76" i="79"/>
  <c r="CS47" i="79"/>
  <c r="CS46" i="79"/>
  <c r="BM46" i="79"/>
  <c r="AG46" i="79" s="1"/>
  <c r="AW45" i="79"/>
  <c r="BM43" i="79"/>
  <c r="AG43" i="79" s="1"/>
  <c r="BM41" i="79"/>
  <c r="AG41" i="79" s="1"/>
  <c r="AW40" i="79"/>
  <c r="CS39" i="79"/>
  <c r="AW39" i="79"/>
  <c r="BM36" i="79"/>
  <c r="AG36" i="79" s="1"/>
  <c r="CS35" i="79"/>
  <c r="BM35" i="79"/>
  <c r="AG35" i="79" s="1"/>
  <c r="BM27" i="79"/>
  <c r="AG27" i="79" s="1"/>
  <c r="BM29" i="79"/>
  <c r="AG29" i="79" s="1"/>
  <c r="AW34" i="79"/>
  <c r="CS34" i="79"/>
  <c r="AW36" i="79"/>
  <c r="CS36" i="79"/>
  <c r="BM37" i="79"/>
  <c r="AG37" i="79" s="1"/>
  <c r="BM40" i="79"/>
  <c r="AG40" i="79" s="1"/>
  <c r="CS40" i="79"/>
  <c r="AW43" i="79"/>
  <c r="CS48" i="79"/>
  <c r="CS207" i="79"/>
  <c r="CS194" i="79"/>
  <c r="CS205" i="79"/>
  <c r="CS72" i="79"/>
  <c r="CS74" i="79"/>
  <c r="CS75" i="79"/>
  <c r="BM28" i="79"/>
  <c r="AG28" i="79" s="1"/>
  <c r="CS30" i="79"/>
  <c r="AW31" i="79"/>
  <c r="AW32" i="79"/>
  <c r="CS33" i="79"/>
  <c r="AW37" i="79"/>
  <c r="BM39" i="79"/>
  <c r="AG39" i="79" s="1"/>
  <c r="AW41" i="79"/>
  <c r="CS42" i="79"/>
  <c r="CS218" i="79"/>
  <c r="AV30" i="79"/>
  <c r="BL32" i="79"/>
  <c r="AF32" i="79" s="1"/>
  <c r="BL35" i="79"/>
  <c r="AF35" i="79" s="1"/>
  <c r="AV37" i="79"/>
  <c r="CB37" i="79"/>
  <c r="AV44" i="79"/>
  <c r="CB44" i="79"/>
  <c r="CB82" i="79"/>
  <c r="CB90" i="79"/>
  <c r="CB98" i="79"/>
  <c r="CB106" i="79"/>
  <c r="CB175" i="79"/>
  <c r="CB226" i="79"/>
  <c r="CB76" i="79"/>
  <c r="CB84" i="79"/>
  <c r="CB92" i="79"/>
  <c r="CB100" i="79"/>
  <c r="CB30" i="79"/>
  <c r="BL31" i="79"/>
  <c r="AF31" i="79" s="1"/>
  <c r="AV33" i="79"/>
  <c r="CB33" i="79"/>
  <c r="AV36" i="79"/>
  <c r="CB36" i="79"/>
  <c r="BL38" i="79"/>
  <c r="AF38" i="79" s="1"/>
  <c r="BL40" i="79"/>
  <c r="AF40" i="79" s="1"/>
  <c r="CB47" i="79"/>
  <c r="CB51" i="79"/>
  <c r="CB80" i="79"/>
  <c r="CB88" i="79"/>
  <c r="CB96" i="79"/>
  <c r="CB104" i="79"/>
  <c r="CB169" i="79"/>
  <c r="CB216" i="79"/>
  <c r="EO76" i="79"/>
  <c r="EO27" i="79"/>
  <c r="EO54" i="79"/>
  <c r="EO70" i="79"/>
  <c r="EO103" i="79"/>
  <c r="CS225" i="79"/>
  <c r="CS216" i="79"/>
  <c r="CS221" i="79"/>
  <c r="CS223" i="79"/>
  <c r="AW225" i="79"/>
  <c r="CS224" i="79"/>
  <c r="CC189" i="79"/>
  <c r="CC194" i="79"/>
  <c r="CC198" i="79"/>
  <c r="CC204" i="79"/>
  <c r="CC208" i="79"/>
  <c r="CC212" i="79"/>
  <c r="BM213" i="79"/>
  <c r="AG213" i="79" s="1"/>
  <c r="AW214" i="79"/>
  <c r="CC216" i="79"/>
  <c r="CC219" i="79"/>
  <c r="CC225" i="79"/>
  <c r="CC226" i="79"/>
  <c r="CC191" i="79"/>
  <c r="CC196" i="79"/>
  <c r="CC200" i="79"/>
  <c r="CC202" i="79"/>
  <c r="CC206" i="79"/>
  <c r="CC210" i="79"/>
  <c r="CC214" i="79"/>
  <c r="BM215" i="79"/>
  <c r="AG215" i="79" s="1"/>
  <c r="BM216" i="79"/>
  <c r="AG216" i="79" s="1"/>
  <c r="CC218" i="79"/>
  <c r="CC220" i="79"/>
  <c r="CC223" i="79"/>
  <c r="AW226" i="79"/>
  <c r="CC227" i="79"/>
  <c r="CC207" i="79"/>
  <c r="CC211" i="79"/>
  <c r="AW213" i="79"/>
  <c r="CC215" i="79"/>
  <c r="CC217" i="79"/>
  <c r="CC222" i="79"/>
  <c r="EO74" i="79"/>
  <c r="EO87" i="79"/>
  <c r="EO92" i="79"/>
  <c r="EO58" i="79"/>
  <c r="EO133" i="79"/>
  <c r="EO149" i="79"/>
  <c r="EO170" i="79"/>
  <c r="EO207" i="79"/>
  <c r="EO117" i="79"/>
  <c r="CR218" i="79"/>
  <c r="CR221" i="79"/>
  <c r="CR227" i="79"/>
  <c r="CR224" i="79"/>
  <c r="CR226" i="79"/>
  <c r="D4" i="81"/>
  <c r="D3" i="81"/>
  <c r="E4" i="81"/>
  <c r="E3" i="81"/>
  <c r="CS224" i="80"/>
  <c r="CC96" i="80"/>
  <c r="CC99" i="80"/>
  <c r="CC102" i="80"/>
  <c r="CC109" i="80"/>
  <c r="CC112" i="80"/>
  <c r="CC128" i="80"/>
  <c r="CC132" i="80"/>
  <c r="CC136" i="80"/>
  <c r="CC143" i="80"/>
  <c r="CC148" i="80"/>
  <c r="CC152" i="80"/>
  <c r="CC159" i="80"/>
  <c r="CC164" i="80"/>
  <c r="CC168" i="80"/>
  <c r="CC175" i="80"/>
  <c r="CC180" i="80"/>
  <c r="CC184" i="80"/>
  <c r="CC191" i="80"/>
  <c r="CC204" i="80"/>
  <c r="CC207" i="80"/>
  <c r="CC208" i="80"/>
  <c r="CC209" i="80"/>
  <c r="CC212" i="80"/>
  <c r="CC213" i="80"/>
  <c r="CC215" i="80"/>
  <c r="AW216" i="80"/>
  <c r="BM217" i="80"/>
  <c r="AG217" i="80" s="1"/>
  <c r="CC133" i="80"/>
  <c r="CC137" i="80"/>
  <c r="CC138" i="80"/>
  <c r="CC139" i="80"/>
  <c r="CC144" i="80"/>
  <c r="CC145" i="80"/>
  <c r="CC149" i="80"/>
  <c r="CC153" i="80"/>
  <c r="CC154" i="80"/>
  <c r="CC155" i="80"/>
  <c r="CC160" i="80"/>
  <c r="CC161" i="80"/>
  <c r="CC165" i="80"/>
  <c r="CC169" i="80"/>
  <c r="CC170" i="80"/>
  <c r="CC171" i="80"/>
  <c r="CC176" i="80"/>
  <c r="CC177" i="80"/>
  <c r="CC181" i="80"/>
  <c r="CC185" i="80"/>
  <c r="CC186" i="80"/>
  <c r="CC187" i="80"/>
  <c r="CC192" i="80"/>
  <c r="CC193" i="80"/>
  <c r="CC198" i="80"/>
  <c r="CC201" i="80"/>
  <c r="CC203" i="80"/>
  <c r="CC205" i="80"/>
  <c r="AW213" i="80"/>
  <c r="CC214" i="80"/>
  <c r="AW215" i="80"/>
  <c r="CC218" i="80"/>
  <c r="CC94" i="80"/>
  <c r="CC95" i="80"/>
  <c r="CC100" i="80"/>
  <c r="CC104" i="80"/>
  <c r="CC110" i="80"/>
  <c r="CC114" i="80"/>
  <c r="CC117" i="80"/>
  <c r="CC121" i="80"/>
  <c r="CC122" i="80"/>
  <c r="CC126" i="80"/>
  <c r="CC130" i="80"/>
  <c r="CC134" i="80"/>
  <c r="CC135" i="80"/>
  <c r="CC146" i="80"/>
  <c r="CC150" i="80"/>
  <c r="CC151" i="80"/>
  <c r="CC162" i="80"/>
  <c r="CC166" i="80"/>
  <c r="CC167" i="80"/>
  <c r="CC178" i="80"/>
  <c r="CC182" i="80"/>
  <c r="CC183" i="80"/>
  <c r="CC194" i="80"/>
  <c r="CC195" i="80"/>
  <c r="CC196" i="80"/>
  <c r="CC199" i="80"/>
  <c r="CC206" i="80"/>
  <c r="AW214" i="80"/>
  <c r="BM216" i="80"/>
  <c r="AG216" i="80" s="1"/>
  <c r="CC217" i="80"/>
  <c r="AW218" i="80"/>
  <c r="CC219" i="80"/>
  <c r="AW220" i="80"/>
  <c r="CC221" i="80"/>
  <c r="CC222" i="80"/>
  <c r="CC223" i="80"/>
  <c r="CC224" i="80"/>
  <c r="BM221" i="80"/>
  <c r="AG221" i="80" s="1"/>
  <c r="BM219" i="80"/>
  <c r="AG219" i="80" s="1"/>
  <c r="CS220" i="80"/>
  <c r="AW221" i="80"/>
  <c r="CS221" i="80"/>
  <c r="BM224" i="80"/>
  <c r="AG224" i="80" s="1"/>
  <c r="E8" i="81"/>
  <c r="AW219" i="80"/>
  <c r="BM220" i="80"/>
  <c r="AG220" i="80" s="1"/>
  <c r="AW222" i="80"/>
  <c r="BM222" i="80"/>
  <c r="AG222" i="80" s="1"/>
  <c r="AW223" i="80"/>
  <c r="BM223" i="80"/>
  <c r="AG223" i="80" s="1"/>
  <c r="AW224" i="80"/>
  <c r="E7" i="81"/>
  <c r="EO62" i="79"/>
  <c r="EO79" i="79"/>
  <c r="EO84" i="79"/>
  <c r="EO95" i="79"/>
  <c r="EO100" i="79"/>
  <c r="EO121" i="79"/>
  <c r="EO137" i="79"/>
  <c r="EO153" i="79"/>
  <c r="EO163" i="79"/>
  <c r="EO174" i="79"/>
  <c r="EO205" i="79"/>
  <c r="EO32" i="79"/>
  <c r="EO42" i="79"/>
  <c r="EO66" i="79"/>
  <c r="EO109" i="79"/>
  <c r="EO125" i="79"/>
  <c r="EO141" i="79"/>
  <c r="EO157" i="79"/>
  <c r="EO167" i="79"/>
  <c r="EO203" i="79"/>
  <c r="EO113" i="79"/>
  <c r="EO129" i="79"/>
  <c r="EO145" i="79"/>
  <c r="EO177" i="79"/>
  <c r="EO178" i="79"/>
  <c r="EO179" i="79"/>
  <c r="EO192" i="79"/>
  <c r="EO193" i="79"/>
  <c r="EO194" i="79"/>
  <c r="EO195" i="79"/>
  <c r="EO196" i="79"/>
  <c r="EO197" i="79"/>
  <c r="EO198" i="79"/>
  <c r="EO199" i="79"/>
  <c r="EO200" i="79"/>
  <c r="EO201" i="79"/>
  <c r="D8" i="81"/>
  <c r="EO36" i="79"/>
  <c r="EO38" i="79"/>
  <c r="EO41" i="79"/>
  <c r="EO44" i="79"/>
  <c r="EO46" i="79"/>
  <c r="EO51" i="79"/>
  <c r="EO55" i="79"/>
  <c r="EO59" i="79"/>
  <c r="EO63" i="79"/>
  <c r="EO67" i="79"/>
  <c r="EO71" i="79"/>
  <c r="EO77" i="79"/>
  <c r="EO82" i="79"/>
  <c r="EO85" i="79"/>
  <c r="EO90" i="79"/>
  <c r="EO93" i="79"/>
  <c r="EO98" i="79"/>
  <c r="EO101" i="79"/>
  <c r="EO106" i="79"/>
  <c r="EO110" i="79"/>
  <c r="EO114" i="79"/>
  <c r="EO118" i="79"/>
  <c r="EO122" i="79"/>
  <c r="EO126" i="79"/>
  <c r="EO130" i="79"/>
  <c r="EO134" i="79"/>
  <c r="EO138" i="79"/>
  <c r="EO142" i="79"/>
  <c r="EO146" i="79"/>
  <c r="EO150" i="79"/>
  <c r="EO154" i="79"/>
  <c r="EO158" i="79"/>
  <c r="EO161" i="79"/>
  <c r="EO164" i="79"/>
  <c r="EO168" i="79"/>
  <c r="EO171" i="79"/>
  <c r="EO180" i="79"/>
  <c r="EO181" i="79"/>
  <c r="EO182" i="79"/>
  <c r="EO183" i="79"/>
  <c r="EO210" i="79"/>
  <c r="EO213" i="79"/>
  <c r="EO34" i="79"/>
  <c r="EO29" i="79"/>
  <c r="EO31" i="79"/>
  <c r="EO33" i="79"/>
  <c r="EO40" i="79"/>
  <c r="EO52" i="79"/>
  <c r="EO56" i="79"/>
  <c r="EO60" i="79"/>
  <c r="EO64" i="79"/>
  <c r="EO68" i="79"/>
  <c r="EO72" i="79"/>
  <c r="EO75" i="79"/>
  <c r="EO80" i="79"/>
  <c r="EO83" i="79"/>
  <c r="EO88" i="79"/>
  <c r="EO91" i="79"/>
  <c r="EO96" i="79"/>
  <c r="EO99" i="79"/>
  <c r="EO104" i="79"/>
  <c r="EO107" i="79"/>
  <c r="EO111" i="79"/>
  <c r="EO115" i="79"/>
  <c r="EO119" i="79"/>
  <c r="EO123" i="79"/>
  <c r="EO127" i="79"/>
  <c r="EO131" i="79"/>
  <c r="EO135" i="79"/>
  <c r="EO139" i="79"/>
  <c r="EO143" i="79"/>
  <c r="EO147" i="79"/>
  <c r="EO151" i="79"/>
  <c r="EO155" i="79"/>
  <c r="EO159" i="79"/>
  <c r="EO162" i="79"/>
  <c r="EO165" i="79"/>
  <c r="EO172" i="79"/>
  <c r="EO175" i="79"/>
  <c r="EO184" i="79"/>
  <c r="EO185" i="79"/>
  <c r="EO186" i="79"/>
  <c r="EO187" i="79"/>
  <c r="EO202" i="79"/>
  <c r="EO204" i="79"/>
  <c r="EO206" i="79"/>
  <c r="EO28" i="79"/>
  <c r="EO35" i="79"/>
  <c r="EO37" i="79"/>
  <c r="EO43" i="79"/>
  <c r="EO45" i="79"/>
  <c r="EO47" i="79"/>
  <c r="EO48" i="79"/>
  <c r="EO49" i="79"/>
  <c r="EO50" i="79"/>
  <c r="EO53" i="79"/>
  <c r="EO57" i="79"/>
  <c r="EO61" i="79"/>
  <c r="EO65" i="79"/>
  <c r="EO69" i="79"/>
  <c r="EO73" i="79"/>
  <c r="EO78" i="79"/>
  <c r="EO81" i="79"/>
  <c r="EO86" i="79"/>
  <c r="EO89" i="79"/>
  <c r="EO94" i="79"/>
  <c r="EO97" i="79"/>
  <c r="EO102" i="79"/>
  <c r="EO105" i="79"/>
  <c r="EO108" i="79"/>
  <c r="EO112" i="79"/>
  <c r="EO116" i="79"/>
  <c r="EO120" i="79"/>
  <c r="EO124" i="79"/>
  <c r="EO128" i="79"/>
  <c r="EO132" i="79"/>
  <c r="EO136" i="79"/>
  <c r="EO140" i="79"/>
  <c r="EO144" i="79"/>
  <c r="EO148" i="79"/>
  <c r="EO152" i="79"/>
  <c r="EO156" i="79"/>
  <c r="EO160" i="79"/>
  <c r="EO166" i="79"/>
  <c r="EO169" i="79"/>
  <c r="EO173" i="79"/>
  <c r="EO176" i="79"/>
  <c r="EO188" i="79"/>
  <c r="EO189" i="79"/>
  <c r="EO190" i="79"/>
  <c r="EO191" i="79"/>
  <c r="EO209" i="79"/>
  <c r="EO214" i="79"/>
  <c r="EO218" i="79"/>
  <c r="D7" i="81"/>
  <c r="AW217" i="79"/>
  <c r="C231" i="79"/>
  <c r="EA29" i="79" s="1"/>
  <c r="N231" i="79"/>
  <c r="EL64" i="79" s="1"/>
  <c r="EM196" i="79"/>
  <c r="EM202" i="79"/>
  <c r="EM200" i="79"/>
  <c r="EM206" i="79"/>
  <c r="EM181" i="79"/>
  <c r="EM185" i="79"/>
  <c r="EM189" i="79"/>
  <c r="EM193" i="79"/>
  <c r="EM197" i="79"/>
  <c r="EM201" i="79"/>
  <c r="EM205" i="79"/>
  <c r="EM178" i="79"/>
  <c r="EM182" i="79"/>
  <c r="EM186" i="79"/>
  <c r="EM190" i="79"/>
  <c r="EM194" i="79"/>
  <c r="EM198" i="79"/>
  <c r="EM204" i="79"/>
  <c r="EM208" i="79"/>
  <c r="EM179" i="79"/>
  <c r="EM183" i="79"/>
  <c r="EM187" i="79"/>
  <c r="EM191" i="79"/>
  <c r="EM195" i="79"/>
  <c r="EM199" i="79"/>
  <c r="EM203" i="79"/>
  <c r="EM207" i="79"/>
  <c r="EM210" i="79"/>
  <c r="EM209" i="79"/>
  <c r="EM212" i="79"/>
  <c r="EM215" i="79"/>
  <c r="EM226" i="79"/>
  <c r="EM227" i="79"/>
  <c r="EM214" i="79"/>
  <c r="EM211" i="79"/>
  <c r="EM213" i="79"/>
  <c r="EM216" i="79"/>
  <c r="EM217" i="79"/>
  <c r="EM218" i="79"/>
  <c r="EM219" i="79"/>
  <c r="EM220" i="79"/>
  <c r="EM221" i="79"/>
  <c r="EM222" i="79"/>
  <c r="EM223" i="79"/>
  <c r="EM224" i="79"/>
  <c r="H231" i="79"/>
  <c r="EF39" i="79" s="1"/>
  <c r="EB27" i="79"/>
  <c r="EB28" i="79"/>
  <c r="EC29" i="79"/>
  <c r="EK29" i="79"/>
  <c r="EG30" i="79"/>
  <c r="EJ31" i="79"/>
  <c r="EK34" i="79"/>
  <c r="EC27" i="79"/>
  <c r="EI27" i="79"/>
  <c r="EC28" i="79"/>
  <c r="EE29" i="79"/>
  <c r="EK30" i="79"/>
  <c r="EE27" i="79"/>
  <c r="EJ27" i="79"/>
  <c r="EJ28" i="79"/>
  <c r="EB33" i="79"/>
  <c r="EC36" i="79"/>
  <c r="EK27" i="79"/>
  <c r="EK28" i="79"/>
  <c r="EC32" i="79"/>
  <c r="EJ35" i="79"/>
  <c r="BL223" i="80"/>
  <c r="AF223" i="80" s="1"/>
  <c r="EN103" i="80"/>
  <c r="EN71" i="80"/>
  <c r="EN98" i="80"/>
  <c r="AV220" i="80"/>
  <c r="CB222" i="80"/>
  <c r="CB224" i="80"/>
  <c r="BL221" i="80"/>
  <c r="AF221" i="80" s="1"/>
  <c r="AV217" i="80"/>
  <c r="AV218" i="80"/>
  <c r="CB220" i="80"/>
  <c r="AV224" i="80"/>
  <c r="BL224" i="80"/>
  <c r="AF224" i="80" s="1"/>
  <c r="AV27" i="80"/>
  <c r="CB27" i="80"/>
  <c r="AV28" i="80"/>
  <c r="CB28" i="80"/>
  <c r="AV29" i="80"/>
  <c r="CB29" i="80"/>
  <c r="AV30" i="80"/>
  <c r="CB30" i="80"/>
  <c r="AV31" i="80"/>
  <c r="CB31" i="80"/>
  <c r="BL33" i="80"/>
  <c r="AF33" i="80" s="1"/>
  <c r="AV35" i="80"/>
  <c r="CB35" i="80"/>
  <c r="BL37" i="80"/>
  <c r="AF37" i="80" s="1"/>
  <c r="AV39" i="80"/>
  <c r="CB39" i="80"/>
  <c r="CB43" i="80"/>
  <c r="CB47" i="80"/>
  <c r="CB59" i="80"/>
  <c r="CB64" i="80"/>
  <c r="CB69" i="80"/>
  <c r="CB76" i="80"/>
  <c r="CB79" i="80"/>
  <c r="CB84" i="80"/>
  <c r="CB87" i="80"/>
  <c r="CB92" i="80"/>
  <c r="CB95" i="80"/>
  <c r="CB102" i="80"/>
  <c r="CB104" i="80"/>
  <c r="CB107" i="80"/>
  <c r="CB112" i="80"/>
  <c r="CB119" i="80"/>
  <c r="CB122" i="80"/>
  <c r="CB125" i="80"/>
  <c r="CB128" i="80"/>
  <c r="CB135" i="80"/>
  <c r="CB138" i="80"/>
  <c r="CB141" i="80"/>
  <c r="CB144" i="80"/>
  <c r="CB151" i="80"/>
  <c r="CB154" i="80"/>
  <c r="CB157" i="80"/>
  <c r="CB160" i="80"/>
  <c r="CB167" i="80"/>
  <c r="CB170" i="80"/>
  <c r="CB173" i="80"/>
  <c r="CB176" i="80"/>
  <c r="CB183" i="80"/>
  <c r="CB186" i="80"/>
  <c r="CB189" i="80"/>
  <c r="CB192" i="80"/>
  <c r="CB196" i="80"/>
  <c r="CB202" i="80"/>
  <c r="BL207" i="80"/>
  <c r="AF207" i="80" s="1"/>
  <c r="BL209" i="80"/>
  <c r="AF209" i="80" s="1"/>
  <c r="AV210" i="80"/>
  <c r="CB210" i="80"/>
  <c r="BL212" i="80"/>
  <c r="AF212" i="80" s="1"/>
  <c r="AV213" i="80"/>
  <c r="CB213" i="80"/>
  <c r="AV216" i="80"/>
  <c r="CB216" i="80"/>
  <c r="BL217" i="80"/>
  <c r="AF217" i="80" s="1"/>
  <c r="CB225" i="80"/>
  <c r="CB226" i="80"/>
  <c r="CB227" i="80"/>
  <c r="CB132" i="80"/>
  <c r="CB139" i="80"/>
  <c r="CB142" i="80"/>
  <c r="CB145" i="80"/>
  <c r="CB148" i="80"/>
  <c r="CB155" i="80"/>
  <c r="CB158" i="80"/>
  <c r="CB161" i="80"/>
  <c r="CB164" i="80"/>
  <c r="CB171" i="80"/>
  <c r="CB174" i="80"/>
  <c r="CB177" i="80"/>
  <c r="CB180" i="80"/>
  <c r="CB187" i="80"/>
  <c r="CB190" i="80"/>
  <c r="CB193" i="80"/>
  <c r="CB195" i="80"/>
  <c r="CB200" i="80"/>
  <c r="CB201" i="80"/>
  <c r="CB206" i="80"/>
  <c r="CB207" i="80"/>
  <c r="BL208" i="80"/>
  <c r="AF208" i="80" s="1"/>
  <c r="BL211" i="80"/>
  <c r="AF211" i="80" s="1"/>
  <c r="BL214" i="80"/>
  <c r="AF214" i="80" s="1"/>
  <c r="AV215" i="80"/>
  <c r="CB215" i="80"/>
  <c r="BL218" i="80"/>
  <c r="AF218" i="80" s="1"/>
  <c r="AV219" i="80"/>
  <c r="CB219" i="80"/>
  <c r="BL220" i="80"/>
  <c r="AF220" i="80" s="1"/>
  <c r="AV221" i="80"/>
  <c r="CB221" i="80"/>
  <c r="BL222" i="80"/>
  <c r="AF222" i="80" s="1"/>
  <c r="AV223" i="80"/>
  <c r="CB223" i="80"/>
  <c r="C232" i="80"/>
  <c r="G232" i="80"/>
  <c r="K232" i="80"/>
  <c r="BL225" i="80"/>
  <c r="AF225" i="80" s="1"/>
  <c r="AV225" i="80"/>
  <c r="AV227" i="80"/>
  <c r="F232" i="80"/>
  <c r="J232" i="80"/>
  <c r="N232" i="80"/>
  <c r="CP186" i="80" s="1"/>
  <c r="EN27" i="80"/>
  <c r="EN82" i="80"/>
  <c r="EN87" i="80"/>
  <c r="EN54" i="80"/>
  <c r="EN118" i="80"/>
  <c r="EN134" i="80"/>
  <c r="EN150" i="80"/>
  <c r="EN166" i="80"/>
  <c r="EN182" i="80"/>
  <c r="EN220" i="80"/>
  <c r="EN226" i="80"/>
  <c r="EN227" i="80"/>
  <c r="EN58" i="80"/>
  <c r="EN63" i="80"/>
  <c r="EN74" i="80"/>
  <c r="EN79" i="80"/>
  <c r="EN90" i="80"/>
  <c r="EN95" i="80"/>
  <c r="EN106" i="80"/>
  <c r="EN111" i="80"/>
  <c r="EN116" i="80"/>
  <c r="EN127" i="80"/>
  <c r="EN132" i="80"/>
  <c r="EN143" i="80"/>
  <c r="EN148" i="80"/>
  <c r="EN159" i="80"/>
  <c r="EN164" i="80"/>
  <c r="EN175" i="80"/>
  <c r="EN180" i="80"/>
  <c r="EN191" i="80"/>
  <c r="EN193" i="80"/>
  <c r="EN194" i="80"/>
  <c r="EN195" i="80"/>
  <c r="EN196" i="80"/>
  <c r="EN197" i="80"/>
  <c r="EN125" i="80"/>
  <c r="EN141" i="80"/>
  <c r="EN157" i="80"/>
  <c r="EN173" i="80"/>
  <c r="EN189" i="80"/>
  <c r="EN208" i="80"/>
  <c r="EN209" i="80"/>
  <c r="EN28" i="80"/>
  <c r="EN31" i="80"/>
  <c r="EN33" i="80"/>
  <c r="EN35" i="80"/>
  <c r="EN37" i="80"/>
  <c r="EN39" i="80"/>
  <c r="EN41" i="80"/>
  <c r="EN43" i="80"/>
  <c r="EN45" i="80"/>
  <c r="EN47" i="80"/>
  <c r="EN48" i="80"/>
  <c r="EN49" i="80"/>
  <c r="EN53" i="80"/>
  <c r="EN57" i="80"/>
  <c r="EN60" i="80"/>
  <c r="EN65" i="80"/>
  <c r="EN68" i="80"/>
  <c r="EN73" i="80"/>
  <c r="EN76" i="80"/>
  <c r="EN81" i="80"/>
  <c r="EN84" i="80"/>
  <c r="EN89" i="80"/>
  <c r="EN92" i="80"/>
  <c r="EN97" i="80"/>
  <c r="EN100" i="80"/>
  <c r="EN105" i="80"/>
  <c r="EN108" i="80"/>
  <c r="EN113" i="80"/>
  <c r="EN115" i="80"/>
  <c r="EN120" i="80"/>
  <c r="EN122" i="80"/>
  <c r="EN129" i="80"/>
  <c r="EN131" i="80"/>
  <c r="EN136" i="80"/>
  <c r="EN138" i="80"/>
  <c r="EN145" i="80"/>
  <c r="EN147" i="80"/>
  <c r="EN152" i="80"/>
  <c r="EN154" i="80"/>
  <c r="EN161" i="80"/>
  <c r="EN163" i="80"/>
  <c r="EN168" i="80"/>
  <c r="EN170" i="80"/>
  <c r="EN177" i="80"/>
  <c r="EN179" i="80"/>
  <c r="EN184" i="80"/>
  <c r="EN186" i="80"/>
  <c r="EN204" i="80"/>
  <c r="EN205" i="80"/>
  <c r="EN206" i="80"/>
  <c r="EN224" i="80"/>
  <c r="EN29" i="80"/>
  <c r="EN50" i="80"/>
  <c r="EN52" i="80"/>
  <c r="EN56" i="80"/>
  <c r="EN59" i="80"/>
  <c r="EN62" i="80"/>
  <c r="EN67" i="80"/>
  <c r="EN70" i="80"/>
  <c r="EN75" i="80"/>
  <c r="EN78" i="80"/>
  <c r="EN83" i="80"/>
  <c r="EN86" i="80"/>
  <c r="EN91" i="80"/>
  <c r="EN94" i="80"/>
  <c r="EN99" i="80"/>
  <c r="EN102" i="80"/>
  <c r="EN107" i="80"/>
  <c r="EN110" i="80"/>
  <c r="EN117" i="80"/>
  <c r="EN119" i="80"/>
  <c r="EN124" i="80"/>
  <c r="EN126" i="80"/>
  <c r="EN133" i="80"/>
  <c r="EN135" i="80"/>
  <c r="EN140" i="80"/>
  <c r="EN142" i="80"/>
  <c r="EN149" i="80"/>
  <c r="EN151" i="80"/>
  <c r="EN156" i="80"/>
  <c r="EN158" i="80"/>
  <c r="EN165" i="80"/>
  <c r="EN167" i="80"/>
  <c r="EN172" i="80"/>
  <c r="EN174" i="80"/>
  <c r="EN181" i="80"/>
  <c r="EN183" i="80"/>
  <c r="EN188" i="80"/>
  <c r="EN190" i="80"/>
  <c r="EN213" i="80"/>
  <c r="EN217" i="80"/>
  <c r="EN30" i="80"/>
  <c r="EN32" i="80"/>
  <c r="EN34" i="80"/>
  <c r="EN36" i="80"/>
  <c r="EN38" i="80"/>
  <c r="EN40" i="80"/>
  <c r="EN42" i="80"/>
  <c r="EN44" i="80"/>
  <c r="EN46" i="80"/>
  <c r="EN51" i="80"/>
  <c r="EN55" i="80"/>
  <c r="EN61" i="80"/>
  <c r="EN64" i="80"/>
  <c r="EN69" i="80"/>
  <c r="EN72" i="80"/>
  <c r="EN77" i="80"/>
  <c r="EN80" i="80"/>
  <c r="EN85" i="80"/>
  <c r="EN88" i="80"/>
  <c r="EN93" i="80"/>
  <c r="EN96" i="80"/>
  <c r="EN101" i="80"/>
  <c r="EN104" i="80"/>
  <c r="EN109" i="80"/>
  <c r="EN112" i="80"/>
  <c r="EN114" i="80"/>
  <c r="EN121" i="80"/>
  <c r="EN123" i="80"/>
  <c r="EN128" i="80"/>
  <c r="EN130" i="80"/>
  <c r="EN137" i="80"/>
  <c r="EN139" i="80"/>
  <c r="EN144" i="80"/>
  <c r="EN146" i="80"/>
  <c r="EN153" i="80"/>
  <c r="EN155" i="80"/>
  <c r="EN160" i="80"/>
  <c r="EN162" i="80"/>
  <c r="EN169" i="80"/>
  <c r="EN171" i="80"/>
  <c r="EN176" i="80"/>
  <c r="EN178" i="80"/>
  <c r="EN185" i="80"/>
  <c r="EN187" i="80"/>
  <c r="EN210" i="80"/>
  <c r="EN211" i="80"/>
  <c r="EN212" i="80"/>
  <c r="EN214" i="80"/>
  <c r="EN215" i="80"/>
  <c r="EN216" i="80"/>
  <c r="E22" i="80"/>
  <c r="E6" i="54" s="1"/>
  <c r="M22" i="80"/>
  <c r="M6" i="54" s="1"/>
  <c r="F22" i="80"/>
  <c r="F6" i="54" s="1"/>
  <c r="N22" i="80"/>
  <c r="N6" i="54" s="1"/>
  <c r="I22" i="80"/>
  <c r="I6" i="54" s="1"/>
  <c r="J22" i="80"/>
  <c r="J6" i="54" s="1"/>
  <c r="EN219" i="80"/>
  <c r="EN223" i="80"/>
  <c r="EN198" i="80"/>
  <c r="EN199" i="80"/>
  <c r="EN200" i="80"/>
  <c r="EN207" i="80"/>
  <c r="EN218" i="80"/>
  <c r="EN222" i="80"/>
  <c r="EN192" i="80"/>
  <c r="EN201" i="80"/>
  <c r="EN202" i="80"/>
  <c r="EN203" i="80"/>
  <c r="EN221" i="80"/>
  <c r="O21" i="80"/>
  <c r="O6" i="53" s="1"/>
  <c r="G21" i="80"/>
  <c r="G6" i="53" s="1"/>
  <c r="BL226" i="80"/>
  <c r="AF226" i="80" s="1"/>
  <c r="BL227" i="80"/>
  <c r="AF227" i="80" s="1"/>
  <c r="J21" i="80"/>
  <c r="J6" i="53" s="1"/>
  <c r="C21" i="80"/>
  <c r="C6" i="53" s="1"/>
  <c r="K21" i="80"/>
  <c r="K6" i="53" s="1"/>
  <c r="F21" i="80"/>
  <c r="F6" i="53" s="1"/>
  <c r="N21" i="80"/>
  <c r="N6" i="53" s="1"/>
  <c r="AV226" i="80"/>
  <c r="AW225" i="80"/>
  <c r="BM225" i="80"/>
  <c r="AG225" i="80" s="1"/>
  <c r="CS225" i="80"/>
  <c r="EO60" i="80"/>
  <c r="EO64" i="80"/>
  <c r="EO68" i="80"/>
  <c r="EO72" i="80"/>
  <c r="EO76" i="80"/>
  <c r="EO80" i="80"/>
  <c r="EO84" i="80"/>
  <c r="EO88" i="80"/>
  <c r="EO92" i="80"/>
  <c r="EO96" i="80"/>
  <c r="EO100" i="80"/>
  <c r="EO104" i="80"/>
  <c r="EO108" i="80"/>
  <c r="EO112" i="80"/>
  <c r="EO116" i="80"/>
  <c r="EO120" i="80"/>
  <c r="EO124" i="80"/>
  <c r="EO128" i="80"/>
  <c r="EO132" i="80"/>
  <c r="EO136" i="80"/>
  <c r="EO140" i="80"/>
  <c r="EO144" i="80"/>
  <c r="EO148" i="80"/>
  <c r="EO152" i="80"/>
  <c r="EO156" i="80"/>
  <c r="EO160" i="80"/>
  <c r="EO164" i="80"/>
  <c r="EO168" i="80"/>
  <c r="EO172" i="80"/>
  <c r="EO176" i="80"/>
  <c r="EO180" i="80"/>
  <c r="EO184" i="80"/>
  <c r="EO188" i="80"/>
  <c r="EO192" i="80"/>
  <c r="EO194" i="80"/>
  <c r="EO199" i="80"/>
  <c r="EO202" i="80"/>
  <c r="EO209" i="80"/>
  <c r="EO210" i="80"/>
  <c r="EO216" i="80"/>
  <c r="EO217" i="80"/>
  <c r="EO218" i="80"/>
  <c r="EO219" i="80"/>
  <c r="EO220" i="80"/>
  <c r="EO221" i="80"/>
  <c r="EO222" i="80"/>
  <c r="EO223" i="80"/>
  <c r="EO224" i="80"/>
  <c r="EO58" i="80"/>
  <c r="EO62" i="80"/>
  <c r="EO66" i="80"/>
  <c r="EO70" i="80"/>
  <c r="EO74" i="80"/>
  <c r="EO78" i="80"/>
  <c r="EO82" i="80"/>
  <c r="EO86" i="80"/>
  <c r="EO90" i="80"/>
  <c r="EO94" i="80"/>
  <c r="EO98" i="80"/>
  <c r="EO102" i="80"/>
  <c r="EO106" i="80"/>
  <c r="EO110" i="80"/>
  <c r="EO114" i="80"/>
  <c r="EO118" i="80"/>
  <c r="EO122" i="80"/>
  <c r="EO126" i="80"/>
  <c r="EO130" i="80"/>
  <c r="EO134" i="80"/>
  <c r="EO138" i="80"/>
  <c r="EO142" i="80"/>
  <c r="EO146" i="80"/>
  <c r="EO150" i="80"/>
  <c r="EO154" i="80"/>
  <c r="EO158" i="80"/>
  <c r="EO162" i="80"/>
  <c r="EO166" i="80"/>
  <c r="EO170" i="80"/>
  <c r="EO174" i="80"/>
  <c r="EO178" i="80"/>
  <c r="EO182" i="80"/>
  <c r="EO186" i="80"/>
  <c r="EO190" i="80"/>
  <c r="EO195" i="80"/>
  <c r="EO198" i="80"/>
  <c r="EO204" i="80"/>
  <c r="EO214" i="80"/>
  <c r="EO113" i="80"/>
  <c r="EO117" i="80"/>
  <c r="EO121" i="80"/>
  <c r="EO125" i="80"/>
  <c r="EO129" i="80"/>
  <c r="EO133" i="80"/>
  <c r="EO137" i="80"/>
  <c r="EO141" i="80"/>
  <c r="EO145" i="80"/>
  <c r="EO149" i="80"/>
  <c r="EO153" i="80"/>
  <c r="EO157" i="80"/>
  <c r="EO161" i="80"/>
  <c r="EO165" i="80"/>
  <c r="EO169" i="80"/>
  <c r="EO173" i="80"/>
  <c r="EO177" i="80"/>
  <c r="EO181" i="80"/>
  <c r="EO185" i="80"/>
  <c r="EO189" i="80"/>
  <c r="EO193" i="80"/>
  <c r="EO196" i="80"/>
  <c r="EO201" i="80"/>
  <c r="EO205" i="80"/>
  <c r="EO207" i="80"/>
  <c r="EO208" i="80"/>
  <c r="EO215" i="80"/>
  <c r="BM227" i="80"/>
  <c r="AG227" i="80" s="1"/>
  <c r="AW227" i="80"/>
  <c r="EO227" i="80"/>
  <c r="EO225" i="80"/>
  <c r="BM226" i="80"/>
  <c r="AG226" i="80" s="1"/>
  <c r="AW226" i="80"/>
  <c r="EE227" i="80"/>
  <c r="EE226" i="80"/>
  <c r="EE224" i="80"/>
  <c r="EE223" i="80"/>
  <c r="EE222" i="80"/>
  <c r="EE221" i="80"/>
  <c r="EE220" i="80"/>
  <c r="EE219" i="80"/>
  <c r="EE218" i="80"/>
  <c r="EE217" i="80"/>
  <c r="EE216" i="80"/>
  <c r="EE225" i="80"/>
  <c r="EE214" i="80"/>
  <c r="EE215" i="80"/>
  <c r="EE212" i="80"/>
  <c r="EE211" i="80"/>
  <c r="EE210" i="80"/>
  <c r="EE209" i="80"/>
  <c r="EE208" i="80"/>
  <c r="EE207" i="80"/>
  <c r="EE206" i="80"/>
  <c r="EE204" i="80"/>
  <c r="EE203" i="80"/>
  <c r="EE202" i="80"/>
  <c r="EE205" i="80"/>
  <c r="EE213" i="80"/>
  <c r="EE201" i="80"/>
  <c r="EE200" i="80"/>
  <c r="EE196" i="80"/>
  <c r="EE197" i="80"/>
  <c r="EE194" i="80"/>
  <c r="EE192" i="80"/>
  <c r="EE191" i="80"/>
  <c r="EE190" i="80"/>
  <c r="EE188" i="80"/>
  <c r="EE199" i="80"/>
  <c r="EE198" i="80"/>
  <c r="EE195" i="80"/>
  <c r="EE193" i="80"/>
  <c r="EE187" i="80"/>
  <c r="EE186" i="80"/>
  <c r="EE185" i="80"/>
  <c r="EE184" i="80"/>
  <c r="EE183" i="80"/>
  <c r="EE182" i="80"/>
  <c r="EE181" i="80"/>
  <c r="EE180" i="80"/>
  <c r="EE179" i="80"/>
  <c r="EE178" i="80"/>
  <c r="EE189" i="80"/>
  <c r="EE177" i="80"/>
  <c r="EE176" i="80"/>
  <c r="EE175" i="80"/>
  <c r="EE174" i="80"/>
  <c r="EE173" i="80"/>
  <c r="EE172" i="80"/>
  <c r="EE171" i="80"/>
  <c r="EE170" i="80"/>
  <c r="EE169" i="80"/>
  <c r="EE168" i="80"/>
  <c r="EE167" i="80"/>
  <c r="EE166" i="80"/>
  <c r="EE165" i="80"/>
  <c r="EE164" i="80"/>
  <c r="EE163" i="80"/>
  <c r="EE162" i="80"/>
  <c r="EE160" i="80"/>
  <c r="EE158" i="80"/>
  <c r="EE156" i="80"/>
  <c r="EE154" i="80"/>
  <c r="EE152" i="80"/>
  <c r="EE150" i="80"/>
  <c r="EE148" i="80"/>
  <c r="EE138" i="80"/>
  <c r="EE161" i="80"/>
  <c r="EE157" i="80"/>
  <c r="EE149" i="80"/>
  <c r="EE137" i="80"/>
  <c r="EE159" i="80"/>
  <c r="EE151" i="80"/>
  <c r="EE146" i="80"/>
  <c r="EE145" i="80"/>
  <c r="EE144" i="80"/>
  <c r="EE143" i="80"/>
  <c r="EE142" i="80"/>
  <c r="EE141" i="80"/>
  <c r="EE140" i="80"/>
  <c r="EE139" i="80"/>
  <c r="EE153" i="80"/>
  <c r="EE155" i="80"/>
  <c r="EE147" i="80"/>
  <c r="EE136" i="80"/>
  <c r="EE135" i="80"/>
  <c r="EE134" i="80"/>
  <c r="EE133" i="80"/>
  <c r="EE132" i="80"/>
  <c r="EE131" i="80"/>
  <c r="EE130" i="80"/>
  <c r="EE129" i="80"/>
  <c r="EE128" i="80"/>
  <c r="EE127" i="80"/>
  <c r="EE126" i="80"/>
  <c r="EE125" i="80"/>
  <c r="EE124" i="80"/>
  <c r="EE123" i="80"/>
  <c r="EE122" i="80"/>
  <c r="EE121" i="80"/>
  <c r="EE120" i="80"/>
  <c r="EE119" i="80"/>
  <c r="EE118" i="80"/>
  <c r="EE117" i="80"/>
  <c r="EE116" i="80"/>
  <c r="EE115" i="80"/>
  <c r="EE114" i="80"/>
  <c r="EE113" i="80"/>
  <c r="EE112" i="80"/>
  <c r="EE111" i="80"/>
  <c r="EE110" i="80"/>
  <c r="EE109" i="80"/>
  <c r="EE108" i="80"/>
  <c r="EE107" i="80"/>
  <c r="EE106" i="80"/>
  <c r="EE105" i="80"/>
  <c r="EE104" i="80"/>
  <c r="EE103" i="80"/>
  <c r="EE102" i="80"/>
  <c r="EE101" i="80"/>
  <c r="EE100" i="80"/>
  <c r="EE99" i="80"/>
  <c r="EE98" i="80"/>
  <c r="EE97" i="80"/>
  <c r="EE96" i="80"/>
  <c r="EE95" i="80"/>
  <c r="EE94" i="80"/>
  <c r="EE93" i="80"/>
  <c r="EE92" i="80"/>
  <c r="EE91" i="80"/>
  <c r="EE90" i="80"/>
  <c r="EE89" i="80"/>
  <c r="EE88" i="80"/>
  <c r="EE87" i="80"/>
  <c r="EE85" i="80"/>
  <c r="EE83" i="80"/>
  <c r="EE81" i="80"/>
  <c r="EE79" i="80"/>
  <c r="EE77" i="80"/>
  <c r="EE75" i="80"/>
  <c r="EE74" i="80"/>
  <c r="EE73" i="80"/>
  <c r="EE72" i="80"/>
  <c r="EE71" i="80"/>
  <c r="EE70" i="80"/>
  <c r="EE69" i="80"/>
  <c r="EE86" i="80"/>
  <c r="EE84" i="80"/>
  <c r="EE82" i="80"/>
  <c r="EE80" i="80"/>
  <c r="EE78" i="80"/>
  <c r="EE76" i="80"/>
  <c r="G230" i="80"/>
  <c r="O230" i="80"/>
  <c r="CA227" i="80" s="1"/>
  <c r="CQ227" i="80"/>
  <c r="CQ226" i="80"/>
  <c r="CQ224" i="80"/>
  <c r="CQ223" i="80"/>
  <c r="CQ222" i="80"/>
  <c r="CQ219" i="80"/>
  <c r="CQ218" i="80"/>
  <c r="CQ221" i="80"/>
  <c r="CQ217" i="80"/>
  <c r="CQ216" i="80"/>
  <c r="CQ215" i="80"/>
  <c r="CQ214" i="80"/>
  <c r="CQ213" i="80"/>
  <c r="CQ212" i="80"/>
  <c r="CQ211" i="80"/>
  <c r="CQ210" i="80"/>
  <c r="CQ209" i="80"/>
  <c r="CQ208" i="80"/>
  <c r="CQ207" i="80"/>
  <c r="CQ206" i="80"/>
  <c r="CQ220" i="80"/>
  <c r="CQ205" i="80"/>
  <c r="CQ204" i="80"/>
  <c r="CQ203" i="80"/>
  <c r="CQ202" i="80"/>
  <c r="CQ201" i="80"/>
  <c r="CQ200" i="80"/>
  <c r="CQ199" i="80"/>
  <c r="CQ198" i="80"/>
  <c r="CQ197" i="80"/>
  <c r="CQ196" i="80"/>
  <c r="CQ195" i="80"/>
  <c r="CQ194" i="80"/>
  <c r="CQ193" i="80"/>
  <c r="CQ192" i="80"/>
  <c r="CQ191" i="80"/>
  <c r="CQ190" i="80"/>
  <c r="CQ189" i="80"/>
  <c r="CQ188" i="80"/>
  <c r="CQ187" i="80"/>
  <c r="CQ225" i="80"/>
  <c r="CQ186" i="80"/>
  <c r="CQ185" i="80"/>
  <c r="CA194" i="80"/>
  <c r="CQ182" i="80"/>
  <c r="CQ181" i="80"/>
  <c r="CQ184" i="80"/>
  <c r="CQ183" i="80"/>
  <c r="CQ175" i="80"/>
  <c r="CQ178" i="80"/>
  <c r="CQ177" i="80"/>
  <c r="CQ176" i="80"/>
  <c r="CQ174" i="80"/>
  <c r="CQ173" i="80"/>
  <c r="CQ172" i="80"/>
  <c r="CQ171" i="80"/>
  <c r="CQ170" i="80"/>
  <c r="CQ169" i="80"/>
  <c r="CQ168" i="80"/>
  <c r="CQ167" i="80"/>
  <c r="CQ166" i="80"/>
  <c r="CQ165" i="80"/>
  <c r="CQ164" i="80"/>
  <c r="CQ163" i="80"/>
  <c r="CQ162" i="80"/>
  <c r="CQ161" i="80"/>
  <c r="CQ160" i="80"/>
  <c r="CQ159" i="80"/>
  <c r="CQ158" i="80"/>
  <c r="CQ157" i="80"/>
  <c r="CQ156" i="80"/>
  <c r="CQ155" i="80"/>
  <c r="CQ154" i="80"/>
  <c r="CQ153" i="80"/>
  <c r="CQ152" i="80"/>
  <c r="CQ151" i="80"/>
  <c r="CQ150" i="80"/>
  <c r="CQ149" i="80"/>
  <c r="CQ148" i="80"/>
  <c r="CQ147" i="80"/>
  <c r="CQ146" i="80"/>
  <c r="CQ145" i="80"/>
  <c r="CQ144" i="80"/>
  <c r="CQ143" i="80"/>
  <c r="CQ142" i="80"/>
  <c r="CQ141" i="80"/>
  <c r="CQ140" i="80"/>
  <c r="CQ180" i="80"/>
  <c r="CQ179" i="80"/>
  <c r="CQ137" i="80"/>
  <c r="CQ136" i="80"/>
  <c r="CQ135" i="80"/>
  <c r="CQ134" i="80"/>
  <c r="CQ133" i="80"/>
  <c r="CQ132" i="80"/>
  <c r="CQ131" i="80"/>
  <c r="CQ130" i="80"/>
  <c r="CQ129" i="80"/>
  <c r="CQ128" i="80"/>
  <c r="CQ127" i="80"/>
  <c r="CQ126" i="80"/>
  <c r="CQ125" i="80"/>
  <c r="CQ124" i="80"/>
  <c r="CQ123" i="80"/>
  <c r="CQ139" i="80"/>
  <c r="CQ138" i="80"/>
  <c r="CQ116" i="80"/>
  <c r="CQ115" i="80"/>
  <c r="CQ114" i="80"/>
  <c r="CQ113" i="80"/>
  <c r="CQ112" i="80"/>
  <c r="CQ111" i="80"/>
  <c r="CQ110" i="80"/>
  <c r="CQ109" i="80"/>
  <c r="CQ108" i="80"/>
  <c r="CQ107" i="80"/>
  <c r="CQ106" i="80"/>
  <c r="CQ105" i="80"/>
  <c r="CQ104" i="80"/>
  <c r="CQ103" i="80"/>
  <c r="CQ102" i="80"/>
  <c r="CQ101" i="80"/>
  <c r="CQ100" i="80"/>
  <c r="CQ99" i="80"/>
  <c r="CQ98" i="80"/>
  <c r="CQ97" i="80"/>
  <c r="CQ96" i="80"/>
  <c r="CQ95" i="80"/>
  <c r="CQ94" i="80"/>
  <c r="CQ93" i="80"/>
  <c r="CQ92" i="80"/>
  <c r="CQ91" i="80"/>
  <c r="CQ90" i="80"/>
  <c r="CQ89" i="80"/>
  <c r="CQ88" i="80"/>
  <c r="CQ87" i="80"/>
  <c r="CQ86" i="80"/>
  <c r="CQ85" i="80"/>
  <c r="CQ84" i="80"/>
  <c r="CQ83" i="80"/>
  <c r="CQ82" i="80"/>
  <c r="CQ81" i="80"/>
  <c r="CQ80" i="80"/>
  <c r="CQ79" i="80"/>
  <c r="CQ78" i="80"/>
  <c r="CQ77" i="80"/>
  <c r="CQ122" i="80"/>
  <c r="CQ121" i="80"/>
  <c r="CQ120" i="80"/>
  <c r="CQ119" i="80"/>
  <c r="CQ118" i="80"/>
  <c r="CQ117" i="80"/>
  <c r="CQ76" i="80"/>
  <c r="CQ75" i="80"/>
  <c r="CQ74" i="80"/>
  <c r="CQ73" i="80"/>
  <c r="CQ72" i="80"/>
  <c r="CQ71" i="80"/>
  <c r="CQ70" i="80"/>
  <c r="CQ69" i="80"/>
  <c r="CQ68" i="80"/>
  <c r="CQ67" i="80"/>
  <c r="EB225" i="80"/>
  <c r="EB227" i="80"/>
  <c r="EB224" i="80"/>
  <c r="EB226" i="80"/>
  <c r="EB221" i="80"/>
  <c r="EB217" i="80"/>
  <c r="EB220" i="80"/>
  <c r="EB222" i="80"/>
  <c r="EB219" i="80"/>
  <c r="EB218" i="80"/>
  <c r="EB214" i="80"/>
  <c r="EB213" i="80"/>
  <c r="EB215" i="80"/>
  <c r="EB211" i="80"/>
  <c r="EB209" i="80"/>
  <c r="EB207" i="80"/>
  <c r="EB216" i="80"/>
  <c r="EB212" i="80"/>
  <c r="EB210" i="80"/>
  <c r="EB206" i="80"/>
  <c r="EB204" i="80"/>
  <c r="EB198" i="80"/>
  <c r="EB194" i="80"/>
  <c r="EB203" i="80"/>
  <c r="EB199" i="80"/>
  <c r="EB223" i="80"/>
  <c r="EB208" i="80"/>
  <c r="EB202" i="80"/>
  <c r="EB201" i="80"/>
  <c r="EB205" i="80"/>
  <c r="EB195" i="80"/>
  <c r="EB193" i="80"/>
  <c r="EB197" i="80"/>
  <c r="EB196" i="80"/>
  <c r="EB192" i="80"/>
  <c r="EB189" i="80"/>
  <c r="EB187" i="80"/>
  <c r="EB200" i="80"/>
  <c r="EB186" i="80"/>
  <c r="EB185" i="80"/>
  <c r="EB191" i="80"/>
  <c r="EB184" i="80"/>
  <c r="EB183" i="80"/>
  <c r="EB190" i="80"/>
  <c r="EB188" i="80"/>
  <c r="EB182" i="80"/>
  <c r="EB181" i="80"/>
  <c r="EB180" i="80"/>
  <c r="EB179" i="80"/>
  <c r="EB178" i="80"/>
  <c r="EB177" i="80"/>
  <c r="EB176" i="80"/>
  <c r="EB175" i="80"/>
  <c r="EB173" i="80"/>
  <c r="EB172" i="80"/>
  <c r="EB171" i="80"/>
  <c r="EB170" i="80"/>
  <c r="EB169" i="80"/>
  <c r="EB168" i="80"/>
  <c r="EB167" i="80"/>
  <c r="EB166" i="80"/>
  <c r="EB165" i="80"/>
  <c r="EB164" i="80"/>
  <c r="EB163" i="80"/>
  <c r="EB161" i="80"/>
  <c r="EB159" i="80"/>
  <c r="EB157" i="80"/>
  <c r="EB155" i="80"/>
  <c r="EB153" i="80"/>
  <c r="EB151" i="80"/>
  <c r="EB149" i="80"/>
  <c r="EB147" i="80"/>
  <c r="EB174" i="80"/>
  <c r="EB162" i="80"/>
  <c r="EB154" i="80"/>
  <c r="EB138" i="80"/>
  <c r="EB156" i="80"/>
  <c r="EB148" i="80"/>
  <c r="EB158" i="80"/>
  <c r="EB150" i="80"/>
  <c r="EB146" i="80"/>
  <c r="EB145" i="80"/>
  <c r="EB144" i="80"/>
  <c r="EB143" i="80"/>
  <c r="EB142" i="80"/>
  <c r="EB141" i="80"/>
  <c r="EB140" i="80"/>
  <c r="EB139" i="80"/>
  <c r="EB137" i="80"/>
  <c r="EB136" i="80"/>
  <c r="EB135" i="80"/>
  <c r="EB134" i="80"/>
  <c r="EB133" i="80"/>
  <c r="EB132" i="80"/>
  <c r="EB131" i="80"/>
  <c r="EB130" i="80"/>
  <c r="EB129" i="80"/>
  <c r="EB160" i="80"/>
  <c r="EB152" i="80"/>
  <c r="EB128" i="80"/>
  <c r="EB126" i="80"/>
  <c r="EB124" i="80"/>
  <c r="EB119" i="80"/>
  <c r="EB118" i="80"/>
  <c r="EB117" i="80"/>
  <c r="EB116" i="80"/>
  <c r="EB115" i="80"/>
  <c r="EB114" i="80"/>
  <c r="EB113" i="80"/>
  <c r="EB112" i="80"/>
  <c r="EB111" i="80"/>
  <c r="EB110" i="80"/>
  <c r="EB109" i="80"/>
  <c r="EB108" i="80"/>
  <c r="EB107" i="80"/>
  <c r="EB106" i="80"/>
  <c r="EB127" i="80"/>
  <c r="EB125" i="80"/>
  <c r="EB123" i="80"/>
  <c r="EB122" i="80"/>
  <c r="EB121" i="80"/>
  <c r="EB120" i="80"/>
  <c r="EB90" i="80"/>
  <c r="EB88" i="80"/>
  <c r="EB75" i="80"/>
  <c r="EB74" i="80"/>
  <c r="EB73" i="80"/>
  <c r="EB104" i="80"/>
  <c r="EB102" i="80"/>
  <c r="EB100" i="80"/>
  <c r="EB98" i="80"/>
  <c r="EB96" i="80"/>
  <c r="EB94" i="80"/>
  <c r="EB92" i="80"/>
  <c r="EB86" i="80"/>
  <c r="EB84" i="80"/>
  <c r="EB82" i="80"/>
  <c r="EB80" i="80"/>
  <c r="EB78" i="80"/>
  <c r="EB76" i="80"/>
  <c r="EB89" i="80"/>
  <c r="EB105" i="80"/>
  <c r="EB103" i="80"/>
  <c r="EB101" i="80"/>
  <c r="EB99" i="80"/>
  <c r="EB97" i="80"/>
  <c r="EB95" i="80"/>
  <c r="EB93" i="80"/>
  <c r="EB91" i="80"/>
  <c r="EB87" i="80"/>
  <c r="EB85" i="80"/>
  <c r="EB83" i="80"/>
  <c r="EB81" i="80"/>
  <c r="EB79" i="80"/>
  <c r="EB77" i="80"/>
  <c r="EF227" i="80"/>
  <c r="EF226" i="80"/>
  <c r="EF225" i="80"/>
  <c r="EF224" i="80"/>
  <c r="EF223" i="80"/>
  <c r="EF218" i="80"/>
  <c r="EF222" i="80"/>
  <c r="EF221" i="80"/>
  <c r="EF217" i="80"/>
  <c r="EF220" i="80"/>
  <c r="EF219" i="80"/>
  <c r="EF215" i="80"/>
  <c r="EF216" i="80"/>
  <c r="EF210" i="80"/>
  <c r="EF208" i="80"/>
  <c r="EF206" i="80"/>
  <c r="EF205" i="80"/>
  <c r="EF213" i="80"/>
  <c r="EF212" i="80"/>
  <c r="EF214" i="80"/>
  <c r="EF202" i="80"/>
  <c r="EF197" i="80"/>
  <c r="EF193" i="80"/>
  <c r="EF191" i="80"/>
  <c r="EF209" i="80"/>
  <c r="EF198" i="80"/>
  <c r="EF204" i="80"/>
  <c r="EF201" i="80"/>
  <c r="EF196" i="80"/>
  <c r="EF190" i="80"/>
  <c r="EF211" i="80"/>
  <c r="EF199" i="80"/>
  <c r="EF200" i="80"/>
  <c r="EF195" i="80"/>
  <c r="EF207" i="80"/>
  <c r="EF203" i="80"/>
  <c r="EF194" i="80"/>
  <c r="EF188" i="80"/>
  <c r="EF187" i="80"/>
  <c r="EF186" i="80"/>
  <c r="EF185" i="80"/>
  <c r="EF184" i="80"/>
  <c r="EF183" i="80"/>
  <c r="EF192" i="80"/>
  <c r="EF189" i="80"/>
  <c r="EF182" i="80"/>
  <c r="EF181" i="80"/>
  <c r="EF180" i="80"/>
  <c r="EF177" i="80"/>
  <c r="EF176" i="80"/>
  <c r="EF175" i="80"/>
  <c r="EF179" i="80"/>
  <c r="EF174" i="80"/>
  <c r="EF173" i="80"/>
  <c r="EF172" i="80"/>
  <c r="EF171" i="80"/>
  <c r="EF170" i="80"/>
  <c r="EF169" i="80"/>
  <c r="EF168" i="80"/>
  <c r="EF167" i="80"/>
  <c r="EF166" i="80"/>
  <c r="EF165" i="80"/>
  <c r="EF164" i="80"/>
  <c r="EF162" i="80"/>
  <c r="EF160" i="80"/>
  <c r="EF158" i="80"/>
  <c r="EF156" i="80"/>
  <c r="EF154" i="80"/>
  <c r="EF152" i="80"/>
  <c r="EF150" i="80"/>
  <c r="EF148" i="80"/>
  <c r="EF146" i="80"/>
  <c r="EF144" i="80"/>
  <c r="EF142" i="80"/>
  <c r="EF140" i="80"/>
  <c r="EF178" i="80"/>
  <c r="EF161" i="80"/>
  <c r="EF159" i="80"/>
  <c r="EF157" i="80"/>
  <c r="EF155" i="80"/>
  <c r="EF153" i="80"/>
  <c r="EF151" i="80"/>
  <c r="EF149" i="80"/>
  <c r="EF147" i="80"/>
  <c r="EF145" i="80"/>
  <c r="EF143" i="80"/>
  <c r="EF141" i="80"/>
  <c r="EF139" i="80"/>
  <c r="EF163" i="80"/>
  <c r="EF138" i="80"/>
  <c r="EF136" i="80"/>
  <c r="EF135" i="80"/>
  <c r="EF134" i="80"/>
  <c r="EF133" i="80"/>
  <c r="EF132" i="80"/>
  <c r="EF131" i="80"/>
  <c r="EF130" i="80"/>
  <c r="EF129" i="80"/>
  <c r="EF137" i="80"/>
  <c r="EF128" i="80"/>
  <c r="EF126" i="80"/>
  <c r="EF124" i="80"/>
  <c r="EF122" i="80"/>
  <c r="EF121" i="80"/>
  <c r="EF120" i="80"/>
  <c r="EF127" i="80"/>
  <c r="EF125" i="80"/>
  <c r="EF123" i="80"/>
  <c r="EF119" i="80"/>
  <c r="EF118" i="80"/>
  <c r="EF117" i="80"/>
  <c r="EF116" i="80"/>
  <c r="EF115" i="80"/>
  <c r="EF114" i="80"/>
  <c r="EF113" i="80"/>
  <c r="EF112" i="80"/>
  <c r="EF111" i="80"/>
  <c r="EF110" i="80"/>
  <c r="EF109" i="80"/>
  <c r="EF108" i="80"/>
  <c r="EF107" i="80"/>
  <c r="EF106" i="80"/>
  <c r="EF104" i="80"/>
  <c r="EF102" i="80"/>
  <c r="EF100" i="80"/>
  <c r="EF98" i="80"/>
  <c r="EF96" i="80"/>
  <c r="EF94" i="80"/>
  <c r="EF92" i="80"/>
  <c r="EF89" i="80"/>
  <c r="EF87" i="80"/>
  <c r="EF85" i="80"/>
  <c r="EF83" i="80"/>
  <c r="EF81" i="80"/>
  <c r="EF79" i="80"/>
  <c r="EF77" i="80"/>
  <c r="EF75" i="80"/>
  <c r="EF74" i="80"/>
  <c r="EF73" i="80"/>
  <c r="EF105" i="80"/>
  <c r="EF103" i="80"/>
  <c r="EF101" i="80"/>
  <c r="EF99" i="80"/>
  <c r="EF97" i="80"/>
  <c r="EF95" i="80"/>
  <c r="EF93" i="80"/>
  <c r="EF91" i="80"/>
  <c r="EF90" i="80"/>
  <c r="EF88" i="80"/>
  <c r="EF86" i="80"/>
  <c r="EF84" i="80"/>
  <c r="EF82" i="80"/>
  <c r="EF80" i="80"/>
  <c r="EF78" i="80"/>
  <c r="EF76" i="80"/>
  <c r="EJ227" i="80"/>
  <c r="EJ226" i="80"/>
  <c r="EJ225" i="80"/>
  <c r="EJ224" i="80"/>
  <c r="EJ223" i="80"/>
  <c r="EJ222" i="80"/>
  <c r="EJ219" i="80"/>
  <c r="EJ218" i="80"/>
  <c r="EJ221" i="80"/>
  <c r="EJ217" i="80"/>
  <c r="EJ220" i="80"/>
  <c r="EJ215" i="80"/>
  <c r="EJ213" i="80"/>
  <c r="EJ211" i="80"/>
  <c r="EJ210" i="80"/>
  <c r="EJ209" i="80"/>
  <c r="EJ208" i="80"/>
  <c r="EJ207" i="80"/>
  <c r="EJ206" i="80"/>
  <c r="EJ205" i="80"/>
  <c r="EJ204" i="80"/>
  <c r="EJ201" i="80"/>
  <c r="EJ200" i="80"/>
  <c r="EJ196" i="80"/>
  <c r="EJ203" i="80"/>
  <c r="EJ197" i="80"/>
  <c r="EJ202" i="80"/>
  <c r="EJ199" i="80"/>
  <c r="EJ198" i="80"/>
  <c r="EJ195" i="80"/>
  <c r="EJ194" i="80"/>
  <c r="EJ192" i="80"/>
  <c r="EJ191" i="80"/>
  <c r="EJ190" i="80"/>
  <c r="EJ188" i="80"/>
  <c r="EJ216" i="80"/>
  <c r="EJ214" i="80"/>
  <c r="EJ212" i="80"/>
  <c r="EJ193" i="80"/>
  <c r="EJ189" i="80"/>
  <c r="EJ184" i="80"/>
  <c r="EJ183" i="80"/>
  <c r="EJ186" i="80"/>
  <c r="EJ185" i="80"/>
  <c r="EJ187" i="80"/>
  <c r="EJ182" i="80"/>
  <c r="EJ181" i="80"/>
  <c r="EJ174" i="80"/>
  <c r="EJ178" i="80"/>
  <c r="EJ180" i="80"/>
  <c r="EJ177" i="80"/>
  <c r="EJ176" i="80"/>
  <c r="EJ175" i="80"/>
  <c r="EJ173" i="80"/>
  <c r="EJ172" i="80"/>
  <c r="EJ171" i="80"/>
  <c r="EJ170" i="80"/>
  <c r="EJ169" i="80"/>
  <c r="EJ168" i="80"/>
  <c r="EJ167" i="80"/>
  <c r="EJ166" i="80"/>
  <c r="EJ165" i="80"/>
  <c r="EJ164" i="80"/>
  <c r="EJ179" i="80"/>
  <c r="EJ163" i="80"/>
  <c r="EJ162" i="80"/>
  <c r="EJ160" i="80"/>
  <c r="EJ158" i="80"/>
  <c r="EJ156" i="80"/>
  <c r="EJ154" i="80"/>
  <c r="EJ152" i="80"/>
  <c r="EJ150" i="80"/>
  <c r="EJ148" i="80"/>
  <c r="EJ161" i="80"/>
  <c r="EJ159" i="80"/>
  <c r="EJ151" i="80"/>
  <c r="EJ138" i="80"/>
  <c r="EJ137" i="80"/>
  <c r="EJ153" i="80"/>
  <c r="EJ155" i="80"/>
  <c r="EJ147" i="80"/>
  <c r="EJ136" i="80"/>
  <c r="EJ135" i="80"/>
  <c r="EJ134" i="80"/>
  <c r="EJ133" i="80"/>
  <c r="EJ132" i="80"/>
  <c r="EJ131" i="80"/>
  <c r="EJ130" i="80"/>
  <c r="EJ129" i="80"/>
  <c r="EJ157" i="80"/>
  <c r="EJ149" i="80"/>
  <c r="EJ146" i="80"/>
  <c r="EJ145" i="80"/>
  <c r="EJ144" i="80"/>
  <c r="EJ143" i="80"/>
  <c r="EJ142" i="80"/>
  <c r="EJ141" i="80"/>
  <c r="EJ140" i="80"/>
  <c r="EJ139" i="80"/>
  <c r="EJ127" i="80"/>
  <c r="EJ125" i="80"/>
  <c r="EJ123" i="80"/>
  <c r="EJ116" i="80"/>
  <c r="EJ115" i="80"/>
  <c r="EJ114" i="80"/>
  <c r="EJ113" i="80"/>
  <c r="EJ112" i="80"/>
  <c r="EJ111" i="80"/>
  <c r="EJ110" i="80"/>
  <c r="EJ109" i="80"/>
  <c r="EJ108" i="80"/>
  <c r="EJ107" i="80"/>
  <c r="EJ106" i="80"/>
  <c r="EJ128" i="80"/>
  <c r="EJ126" i="80"/>
  <c r="EJ124" i="80"/>
  <c r="EJ122" i="80"/>
  <c r="EJ121" i="80"/>
  <c r="EJ120" i="80"/>
  <c r="EJ119" i="80"/>
  <c r="EJ118" i="80"/>
  <c r="EJ117" i="80"/>
  <c r="EJ90" i="80"/>
  <c r="EJ88" i="80"/>
  <c r="EJ75" i="80"/>
  <c r="EJ74" i="80"/>
  <c r="EJ73" i="80"/>
  <c r="EJ105" i="80"/>
  <c r="EJ103" i="80"/>
  <c r="EJ101" i="80"/>
  <c r="EJ99" i="80"/>
  <c r="EJ97" i="80"/>
  <c r="EJ95" i="80"/>
  <c r="EJ93" i="80"/>
  <c r="EJ91" i="80"/>
  <c r="EJ87" i="80"/>
  <c r="EJ85" i="80"/>
  <c r="EJ83" i="80"/>
  <c r="EJ81" i="80"/>
  <c r="EJ79" i="80"/>
  <c r="EJ77" i="80"/>
  <c r="EJ89" i="80"/>
  <c r="EJ104" i="80"/>
  <c r="EJ102" i="80"/>
  <c r="EJ100" i="80"/>
  <c r="EJ98" i="80"/>
  <c r="EJ96" i="80"/>
  <c r="EJ94" i="80"/>
  <c r="EJ92" i="80"/>
  <c r="EJ86" i="80"/>
  <c r="EJ84" i="80"/>
  <c r="EJ82" i="80"/>
  <c r="EJ80" i="80"/>
  <c r="EJ78" i="80"/>
  <c r="EJ76" i="80"/>
  <c r="D232" i="80"/>
  <c r="H232" i="80"/>
  <c r="L232" i="80"/>
  <c r="D230" i="80"/>
  <c r="H230" i="80"/>
  <c r="L230" i="80"/>
  <c r="D21" i="80"/>
  <c r="D6" i="53" s="1"/>
  <c r="H21" i="80"/>
  <c r="H6" i="53" s="1"/>
  <c r="L21" i="80"/>
  <c r="L6" i="53" s="1"/>
  <c r="C22" i="80"/>
  <c r="C6" i="54" s="1"/>
  <c r="G22" i="80"/>
  <c r="G6" i="54" s="1"/>
  <c r="K22" i="80"/>
  <c r="K6" i="54" s="1"/>
  <c r="O22" i="80"/>
  <c r="O6" i="54" s="1"/>
  <c r="EC31" i="80"/>
  <c r="EG31" i="80"/>
  <c r="EK31" i="80"/>
  <c r="EC32" i="80"/>
  <c r="EG32" i="80"/>
  <c r="EK32" i="80"/>
  <c r="EC33" i="80"/>
  <c r="EG33" i="80"/>
  <c r="EK33" i="80"/>
  <c r="EC34" i="80"/>
  <c r="EG34" i="80"/>
  <c r="EK34" i="80"/>
  <c r="EC35" i="80"/>
  <c r="EG35" i="80"/>
  <c r="EK35" i="80"/>
  <c r="EC36" i="80"/>
  <c r="EG36" i="80"/>
  <c r="EK36" i="80"/>
  <c r="EC37" i="80"/>
  <c r="EG37" i="80"/>
  <c r="EK37" i="80"/>
  <c r="EC38" i="80"/>
  <c r="EG38" i="80"/>
  <c r="EK38" i="80"/>
  <c r="EC39" i="80"/>
  <c r="EG39" i="80"/>
  <c r="EK39" i="80"/>
  <c r="EC40" i="80"/>
  <c r="EG40" i="80"/>
  <c r="EK40" i="80"/>
  <c r="EC41" i="80"/>
  <c r="EG41" i="80"/>
  <c r="EK41" i="80"/>
  <c r="EC42" i="80"/>
  <c r="EG42" i="80"/>
  <c r="EK42" i="80"/>
  <c r="EC43" i="80"/>
  <c r="EG43" i="80"/>
  <c r="EK43" i="80"/>
  <c r="EC44" i="80"/>
  <c r="EG44" i="80"/>
  <c r="EK44" i="80"/>
  <c r="EC45" i="80"/>
  <c r="EG45" i="80"/>
  <c r="EK45" i="80"/>
  <c r="EC46" i="80"/>
  <c r="EG46" i="80"/>
  <c r="EK46" i="80"/>
  <c r="EC47" i="80"/>
  <c r="EG47" i="80"/>
  <c r="EK47" i="80"/>
  <c r="EC48" i="80"/>
  <c r="EG48" i="80"/>
  <c r="EK48" i="80"/>
  <c r="EC49" i="80"/>
  <c r="EG49" i="80"/>
  <c r="EK49" i="80"/>
  <c r="EC50" i="80"/>
  <c r="EG50" i="80"/>
  <c r="EK50" i="80"/>
  <c r="EC51" i="80"/>
  <c r="EG51" i="80"/>
  <c r="EK51" i="80"/>
  <c r="EC52" i="80"/>
  <c r="EG52" i="80"/>
  <c r="EK52" i="80"/>
  <c r="EC53" i="80"/>
  <c r="EG53" i="80"/>
  <c r="EK53" i="80"/>
  <c r="EC54" i="80"/>
  <c r="EG54" i="80"/>
  <c r="EK54" i="80"/>
  <c r="EC55" i="80"/>
  <c r="EG55" i="80"/>
  <c r="EK55" i="80"/>
  <c r="EC56" i="80"/>
  <c r="EG56" i="80"/>
  <c r="EK56" i="80"/>
  <c r="EC57" i="80"/>
  <c r="EG57" i="80"/>
  <c r="EK57" i="80"/>
  <c r="EC58" i="80"/>
  <c r="EG58" i="80"/>
  <c r="EK58" i="80"/>
  <c r="EC59" i="80"/>
  <c r="EG59" i="80"/>
  <c r="EK59" i="80"/>
  <c r="EC60" i="80"/>
  <c r="EG60" i="80"/>
  <c r="EK60" i="80"/>
  <c r="EC61" i="80"/>
  <c r="EG61" i="80"/>
  <c r="EK61" i="80"/>
  <c r="EC62" i="80"/>
  <c r="EG62" i="80"/>
  <c r="EK62" i="80"/>
  <c r="EC63" i="80"/>
  <c r="EG63" i="80"/>
  <c r="EK63" i="80"/>
  <c r="EC64" i="80"/>
  <c r="EG64" i="80"/>
  <c r="EK64" i="80"/>
  <c r="EC65" i="80"/>
  <c r="EG65" i="80"/>
  <c r="EK65" i="80"/>
  <c r="EG66" i="80"/>
  <c r="EB67" i="80"/>
  <c r="EE68" i="80"/>
  <c r="EJ68" i="80"/>
  <c r="EF69" i="80"/>
  <c r="EF71" i="80"/>
  <c r="EC227" i="80"/>
  <c r="EC226" i="80"/>
  <c r="EC225" i="80"/>
  <c r="EC224" i="80"/>
  <c r="EC223" i="80"/>
  <c r="EC222" i="80"/>
  <c r="EC220" i="80"/>
  <c r="EC219" i="80"/>
  <c r="EC218" i="80"/>
  <c r="EC217" i="80"/>
  <c r="EC216" i="80"/>
  <c r="EC215" i="80"/>
  <c r="EC214" i="80"/>
  <c r="EC213" i="80"/>
  <c r="EC212" i="80"/>
  <c r="EC221" i="80"/>
  <c r="EC210" i="80"/>
  <c r="EC208" i="80"/>
  <c r="EC206" i="80"/>
  <c r="EC211" i="80"/>
  <c r="EC207" i="80"/>
  <c r="EC203" i="80"/>
  <c r="EC199" i="80"/>
  <c r="EC195" i="80"/>
  <c r="EC192" i="80"/>
  <c r="EC202" i="80"/>
  <c r="EC201" i="80"/>
  <c r="EC200" i="80"/>
  <c r="EC196" i="80"/>
  <c r="EC209" i="80"/>
  <c r="EC205" i="80"/>
  <c r="EC204" i="80"/>
  <c r="EC197" i="80"/>
  <c r="EC194" i="80"/>
  <c r="EC191" i="80"/>
  <c r="EC186" i="80"/>
  <c r="EC185" i="80"/>
  <c r="EC198" i="80"/>
  <c r="EC189" i="80"/>
  <c r="EC184" i="80"/>
  <c r="EC183" i="80"/>
  <c r="EC182" i="80"/>
  <c r="EC181" i="80"/>
  <c r="EC180" i="80"/>
  <c r="EC179" i="80"/>
  <c r="EC178" i="80"/>
  <c r="EC190" i="80"/>
  <c r="EC193" i="80"/>
  <c r="EC188" i="80"/>
  <c r="EC177" i="80"/>
  <c r="EC176" i="80"/>
  <c r="EC175" i="80"/>
  <c r="EC174" i="80"/>
  <c r="EC187" i="80"/>
  <c r="EC173" i="80"/>
  <c r="EC169" i="80"/>
  <c r="EC165" i="80"/>
  <c r="EC163" i="80"/>
  <c r="EC161" i="80"/>
  <c r="EC159" i="80"/>
  <c r="EC157" i="80"/>
  <c r="EC155" i="80"/>
  <c r="EC153" i="80"/>
  <c r="EC151" i="80"/>
  <c r="EC149" i="80"/>
  <c r="EC147" i="80"/>
  <c r="EC145" i="80"/>
  <c r="EC143" i="80"/>
  <c r="EC141" i="80"/>
  <c r="EC139" i="80"/>
  <c r="EC138" i="80"/>
  <c r="EC137" i="80"/>
  <c r="EC170" i="80"/>
  <c r="EC166" i="80"/>
  <c r="EC171" i="80"/>
  <c r="EC167" i="80"/>
  <c r="EC162" i="80"/>
  <c r="EC160" i="80"/>
  <c r="EC158" i="80"/>
  <c r="EC156" i="80"/>
  <c r="EC154" i="80"/>
  <c r="EC152" i="80"/>
  <c r="EC150" i="80"/>
  <c r="EC148" i="80"/>
  <c r="EC146" i="80"/>
  <c r="EC144" i="80"/>
  <c r="EC142" i="80"/>
  <c r="EC140" i="80"/>
  <c r="EC172" i="80"/>
  <c r="EC168" i="80"/>
  <c r="EC164" i="80"/>
  <c r="EC136" i="80"/>
  <c r="EC135" i="80"/>
  <c r="EC134" i="80"/>
  <c r="EC133" i="80"/>
  <c r="EC132" i="80"/>
  <c r="EC131" i="80"/>
  <c r="EC130" i="80"/>
  <c r="EC129" i="80"/>
  <c r="EC128" i="80"/>
  <c r="EC127" i="80"/>
  <c r="EC126" i="80"/>
  <c r="EC125" i="80"/>
  <c r="EC124" i="80"/>
  <c r="EC123" i="80"/>
  <c r="EC122" i="80"/>
  <c r="EC121" i="80"/>
  <c r="EC120" i="80"/>
  <c r="EC119" i="80"/>
  <c r="EC118" i="80"/>
  <c r="EC117" i="80"/>
  <c r="EC116" i="80"/>
  <c r="EC115" i="80"/>
  <c r="EC114" i="80"/>
  <c r="EC113" i="80"/>
  <c r="EC112" i="80"/>
  <c r="EC111" i="80"/>
  <c r="EC110" i="80"/>
  <c r="EC109" i="80"/>
  <c r="EC108" i="80"/>
  <c r="EC107" i="80"/>
  <c r="EC106" i="80"/>
  <c r="EC105" i="80"/>
  <c r="EC104" i="80"/>
  <c r="EC103" i="80"/>
  <c r="EC102" i="80"/>
  <c r="EC101" i="80"/>
  <c r="EC100" i="80"/>
  <c r="EC99" i="80"/>
  <c r="EC98" i="80"/>
  <c r="EC97" i="80"/>
  <c r="EC96" i="80"/>
  <c r="EC95" i="80"/>
  <c r="EC94" i="80"/>
  <c r="EC93" i="80"/>
  <c r="EC92" i="80"/>
  <c r="EC91" i="80"/>
  <c r="EC86" i="80"/>
  <c r="EC84" i="80"/>
  <c r="EC82" i="80"/>
  <c r="EC80" i="80"/>
  <c r="EC78" i="80"/>
  <c r="EC76" i="80"/>
  <c r="EC89" i="80"/>
  <c r="EC87" i="80"/>
  <c r="EC85" i="80"/>
  <c r="EC83" i="80"/>
  <c r="EC81" i="80"/>
  <c r="EC79" i="80"/>
  <c r="EC77" i="80"/>
  <c r="EC90" i="80"/>
  <c r="EC88" i="80"/>
  <c r="EC75" i="80"/>
  <c r="EC74" i="80"/>
  <c r="EC73" i="80"/>
  <c r="EC72" i="80"/>
  <c r="EC71" i="80"/>
  <c r="EC70" i="80"/>
  <c r="EC69" i="80"/>
  <c r="EG227" i="80"/>
  <c r="EG226" i="80"/>
  <c r="EG225" i="80"/>
  <c r="EG224" i="80"/>
  <c r="EG223" i="80"/>
  <c r="EG222" i="80"/>
  <c r="EG221" i="80"/>
  <c r="EG217" i="80"/>
  <c r="EG220" i="80"/>
  <c r="EG219" i="80"/>
  <c r="EG216" i="80"/>
  <c r="EG218" i="80"/>
  <c r="EG214" i="80"/>
  <c r="EG213" i="80"/>
  <c r="EG212" i="80"/>
  <c r="EG211" i="80"/>
  <c r="EG209" i="80"/>
  <c r="EG207" i="80"/>
  <c r="EG198" i="80"/>
  <c r="EG194" i="80"/>
  <c r="EG215" i="80"/>
  <c r="EG208" i="80"/>
  <c r="EG205" i="80"/>
  <c r="EG204" i="80"/>
  <c r="EG199" i="80"/>
  <c r="EG203" i="80"/>
  <c r="EG201" i="80"/>
  <c r="EG202" i="80"/>
  <c r="EG210" i="80"/>
  <c r="EG200" i="80"/>
  <c r="EG195" i="80"/>
  <c r="EG193" i="80"/>
  <c r="EG189" i="80"/>
  <c r="EG187" i="80"/>
  <c r="EG186" i="80"/>
  <c r="EG185" i="80"/>
  <c r="EG206" i="80"/>
  <c r="EG197" i="80"/>
  <c r="EG196" i="80"/>
  <c r="EG191" i="80"/>
  <c r="EG190" i="80"/>
  <c r="EG188" i="80"/>
  <c r="EG184" i="80"/>
  <c r="EG183" i="80"/>
  <c r="EG182" i="80"/>
  <c r="EG181" i="80"/>
  <c r="EG180" i="80"/>
  <c r="EG179" i="80"/>
  <c r="EG178" i="80"/>
  <c r="EG192" i="80"/>
  <c r="EG177" i="80"/>
  <c r="EG176" i="80"/>
  <c r="EG175" i="80"/>
  <c r="EG174" i="80"/>
  <c r="EG170" i="80"/>
  <c r="EG166" i="80"/>
  <c r="EG138" i="80"/>
  <c r="EG137" i="80"/>
  <c r="EG171" i="80"/>
  <c r="EG167" i="80"/>
  <c r="EG161" i="80"/>
  <c r="EG159" i="80"/>
  <c r="EG157" i="80"/>
  <c r="EG155" i="80"/>
  <c r="EG153" i="80"/>
  <c r="EG151" i="80"/>
  <c r="EG149" i="80"/>
  <c r="EG147" i="80"/>
  <c r="EG172" i="80"/>
  <c r="EG168" i="80"/>
  <c r="EG164" i="80"/>
  <c r="EG163" i="80"/>
  <c r="EG173" i="80"/>
  <c r="EG169" i="80"/>
  <c r="EG165" i="80"/>
  <c r="EG162" i="80"/>
  <c r="EG156" i="80"/>
  <c r="EG148" i="80"/>
  <c r="EG146" i="80"/>
  <c r="EG145" i="80"/>
  <c r="EG144" i="80"/>
  <c r="EG143" i="80"/>
  <c r="EG142" i="80"/>
  <c r="EG141" i="80"/>
  <c r="EG140" i="80"/>
  <c r="EG139" i="80"/>
  <c r="EG158" i="80"/>
  <c r="EG150" i="80"/>
  <c r="EG136" i="80"/>
  <c r="EG135" i="80"/>
  <c r="EG134" i="80"/>
  <c r="EG133" i="80"/>
  <c r="EG132" i="80"/>
  <c r="EG131" i="80"/>
  <c r="EG130" i="80"/>
  <c r="EG129" i="80"/>
  <c r="EG128" i="80"/>
  <c r="EG127" i="80"/>
  <c r="EG126" i="80"/>
  <c r="EG125" i="80"/>
  <c r="EG124" i="80"/>
  <c r="EG123" i="80"/>
  <c r="EG122" i="80"/>
  <c r="EG121" i="80"/>
  <c r="EG120" i="80"/>
  <c r="EG119" i="80"/>
  <c r="EG118" i="80"/>
  <c r="EG117" i="80"/>
  <c r="EG160" i="80"/>
  <c r="EG152" i="80"/>
  <c r="EG154" i="80"/>
  <c r="EG116" i="80"/>
  <c r="EG115" i="80"/>
  <c r="EG114" i="80"/>
  <c r="EG113" i="80"/>
  <c r="EG112" i="80"/>
  <c r="EG111" i="80"/>
  <c r="EG110" i="80"/>
  <c r="EG109" i="80"/>
  <c r="EG108" i="80"/>
  <c r="EG107" i="80"/>
  <c r="EG106" i="80"/>
  <c r="EG105" i="80"/>
  <c r="EG104" i="80"/>
  <c r="EG103" i="80"/>
  <c r="EG102" i="80"/>
  <c r="EG101" i="80"/>
  <c r="EG100" i="80"/>
  <c r="EG99" i="80"/>
  <c r="EG98" i="80"/>
  <c r="EG97" i="80"/>
  <c r="EG96" i="80"/>
  <c r="EG95" i="80"/>
  <c r="EG94" i="80"/>
  <c r="EG93" i="80"/>
  <c r="EG92" i="80"/>
  <c r="EG91" i="80"/>
  <c r="EG90" i="80"/>
  <c r="EG88" i="80"/>
  <c r="EG86" i="80"/>
  <c r="EG84" i="80"/>
  <c r="EG82" i="80"/>
  <c r="EG80" i="80"/>
  <c r="EG78" i="80"/>
  <c r="EG76" i="80"/>
  <c r="EG89" i="80"/>
  <c r="EG87" i="80"/>
  <c r="EG85" i="80"/>
  <c r="EG83" i="80"/>
  <c r="EG81" i="80"/>
  <c r="EG79" i="80"/>
  <c r="EG77" i="80"/>
  <c r="EG75" i="80"/>
  <c r="EG74" i="80"/>
  <c r="EG73" i="80"/>
  <c r="EG72" i="80"/>
  <c r="EG71" i="80"/>
  <c r="EG70" i="80"/>
  <c r="EG69" i="80"/>
  <c r="EK227" i="80"/>
  <c r="EK226" i="80"/>
  <c r="EK225" i="80"/>
  <c r="EK224" i="80"/>
  <c r="EK223" i="80"/>
  <c r="EK218" i="80"/>
  <c r="EK221" i="80"/>
  <c r="EK217" i="80"/>
  <c r="EK220" i="80"/>
  <c r="EK215" i="80"/>
  <c r="EK216" i="80"/>
  <c r="EK214" i="80"/>
  <c r="EK213" i="80"/>
  <c r="EK212" i="80"/>
  <c r="EK222" i="80"/>
  <c r="EK219" i="80"/>
  <c r="EK205" i="80"/>
  <c r="EK210" i="80"/>
  <c r="EK208" i="80"/>
  <c r="EK206" i="80"/>
  <c r="EK209" i="80"/>
  <c r="EK203" i="80"/>
  <c r="EK197" i="80"/>
  <c r="EK193" i="80"/>
  <c r="EK191" i="80"/>
  <c r="EK202" i="80"/>
  <c r="EK198" i="80"/>
  <c r="EK211" i="80"/>
  <c r="EK207" i="80"/>
  <c r="EK200" i="80"/>
  <c r="EK194" i="80"/>
  <c r="EK192" i="80"/>
  <c r="EK190" i="80"/>
  <c r="EK186" i="80"/>
  <c r="EK185" i="80"/>
  <c r="EK196" i="80"/>
  <c r="EK204" i="80"/>
  <c r="EK201" i="80"/>
  <c r="EK199" i="80"/>
  <c r="EK184" i="80"/>
  <c r="EK183" i="80"/>
  <c r="EK182" i="80"/>
  <c r="EK181" i="80"/>
  <c r="EK180" i="80"/>
  <c r="EK179" i="80"/>
  <c r="EK178" i="80"/>
  <c r="EK188" i="80"/>
  <c r="EK187" i="80"/>
  <c r="EK195" i="80"/>
  <c r="EK189" i="80"/>
  <c r="EK177" i="80"/>
  <c r="EK176" i="80"/>
  <c r="EK175" i="80"/>
  <c r="EK174" i="80"/>
  <c r="EK171" i="80"/>
  <c r="EK167" i="80"/>
  <c r="EK163" i="80"/>
  <c r="EK162" i="80"/>
  <c r="EK160" i="80"/>
  <c r="EK158" i="80"/>
  <c r="EK156" i="80"/>
  <c r="EK154" i="80"/>
  <c r="EK152" i="80"/>
  <c r="EK150" i="80"/>
  <c r="EK148" i="80"/>
  <c r="EK146" i="80"/>
  <c r="EK144" i="80"/>
  <c r="EK142" i="80"/>
  <c r="EK140" i="80"/>
  <c r="EK138" i="80"/>
  <c r="EK137" i="80"/>
  <c r="EK172" i="80"/>
  <c r="EK168" i="80"/>
  <c r="EK164" i="80"/>
  <c r="EK173" i="80"/>
  <c r="EK169" i="80"/>
  <c r="EK165" i="80"/>
  <c r="EK161" i="80"/>
  <c r="EK159" i="80"/>
  <c r="EK157" i="80"/>
  <c r="EK155" i="80"/>
  <c r="EK153" i="80"/>
  <c r="EK151" i="80"/>
  <c r="EK149" i="80"/>
  <c r="EK147" i="80"/>
  <c r="EK145" i="80"/>
  <c r="EK143" i="80"/>
  <c r="EK141" i="80"/>
  <c r="EK139" i="80"/>
  <c r="EK170" i="80"/>
  <c r="EK166" i="80"/>
  <c r="EK136" i="80"/>
  <c r="EK135" i="80"/>
  <c r="EK134" i="80"/>
  <c r="EK133" i="80"/>
  <c r="EK132" i="80"/>
  <c r="EK131" i="80"/>
  <c r="EK130" i="80"/>
  <c r="EK129" i="80"/>
  <c r="EK128" i="80"/>
  <c r="EK127" i="80"/>
  <c r="EK126" i="80"/>
  <c r="EK125" i="80"/>
  <c r="EK124" i="80"/>
  <c r="EK123" i="80"/>
  <c r="EK122" i="80"/>
  <c r="EK121" i="80"/>
  <c r="EK120" i="80"/>
  <c r="EK119" i="80"/>
  <c r="EK118" i="80"/>
  <c r="EK117" i="80"/>
  <c r="EK116" i="80"/>
  <c r="EK115" i="80"/>
  <c r="EK114" i="80"/>
  <c r="EK113" i="80"/>
  <c r="EK112" i="80"/>
  <c r="EK111" i="80"/>
  <c r="EK110" i="80"/>
  <c r="EK109" i="80"/>
  <c r="EK108" i="80"/>
  <c r="EK107" i="80"/>
  <c r="EK106" i="80"/>
  <c r="EK105" i="80"/>
  <c r="EK104" i="80"/>
  <c r="EK103" i="80"/>
  <c r="EK102" i="80"/>
  <c r="EK101" i="80"/>
  <c r="EK100" i="80"/>
  <c r="EK99" i="80"/>
  <c r="EK98" i="80"/>
  <c r="EK97" i="80"/>
  <c r="EK96" i="80"/>
  <c r="EK95" i="80"/>
  <c r="EK94" i="80"/>
  <c r="EK93" i="80"/>
  <c r="EK92" i="80"/>
  <c r="EK91" i="80"/>
  <c r="EK87" i="80"/>
  <c r="EK85" i="80"/>
  <c r="EK83" i="80"/>
  <c r="EK81" i="80"/>
  <c r="EK79" i="80"/>
  <c r="EK77" i="80"/>
  <c r="EK89" i="80"/>
  <c r="EK86" i="80"/>
  <c r="EK84" i="80"/>
  <c r="EK82" i="80"/>
  <c r="EK80" i="80"/>
  <c r="EK78" i="80"/>
  <c r="EK76" i="80"/>
  <c r="EK90" i="80"/>
  <c r="EK88" i="80"/>
  <c r="EK75" i="80"/>
  <c r="EK74" i="80"/>
  <c r="EK73" i="80"/>
  <c r="EK72" i="80"/>
  <c r="EK71" i="80"/>
  <c r="EK70" i="80"/>
  <c r="EK69" i="80"/>
  <c r="E232" i="80"/>
  <c r="I232" i="80"/>
  <c r="M232" i="80"/>
  <c r="E230" i="80"/>
  <c r="I230" i="80"/>
  <c r="M230" i="80"/>
  <c r="E21" i="80"/>
  <c r="E6" i="53" s="1"/>
  <c r="I21" i="80"/>
  <c r="I6" i="53" s="1"/>
  <c r="D22" i="80"/>
  <c r="D6" i="54" s="1"/>
  <c r="H22" i="80"/>
  <c r="H6" i="54" s="1"/>
  <c r="CQ27" i="80"/>
  <c r="ED27" i="80"/>
  <c r="EH27" i="80"/>
  <c r="EL27" i="80"/>
  <c r="CQ28" i="80"/>
  <c r="ED28" i="80"/>
  <c r="EH28" i="80"/>
  <c r="EL28" i="80"/>
  <c r="CQ29" i="80"/>
  <c r="ED29" i="80"/>
  <c r="EH29" i="80"/>
  <c r="EL29" i="80"/>
  <c r="CQ30" i="80"/>
  <c r="ED30" i="80"/>
  <c r="EH30" i="80"/>
  <c r="EL30" i="80"/>
  <c r="CQ31" i="80"/>
  <c r="ED31" i="80"/>
  <c r="EH31" i="80"/>
  <c r="EL31" i="80"/>
  <c r="CQ32" i="80"/>
  <c r="ED32" i="80"/>
  <c r="EH32" i="80"/>
  <c r="EL32" i="80"/>
  <c r="CQ33" i="80"/>
  <c r="ED33" i="80"/>
  <c r="EH33" i="80"/>
  <c r="EL33" i="80"/>
  <c r="CQ34" i="80"/>
  <c r="ED34" i="80"/>
  <c r="EH34" i="80"/>
  <c r="EL34" i="80"/>
  <c r="CQ35" i="80"/>
  <c r="ED35" i="80"/>
  <c r="EH35" i="80"/>
  <c r="EL35" i="80"/>
  <c r="CQ36" i="80"/>
  <c r="ED36" i="80"/>
  <c r="EH36" i="80"/>
  <c r="EL36" i="80"/>
  <c r="CQ37" i="80"/>
  <c r="ED37" i="80"/>
  <c r="EH37" i="80"/>
  <c r="EL37" i="80"/>
  <c r="CQ38" i="80"/>
  <c r="ED38" i="80"/>
  <c r="EH38" i="80"/>
  <c r="EL38" i="80"/>
  <c r="CQ39" i="80"/>
  <c r="ED39" i="80"/>
  <c r="EH39" i="80"/>
  <c r="EL39" i="80"/>
  <c r="CQ40" i="80"/>
  <c r="ED40" i="80"/>
  <c r="EH40" i="80"/>
  <c r="EL40" i="80"/>
  <c r="CQ41" i="80"/>
  <c r="ED41" i="80"/>
  <c r="EH41" i="80"/>
  <c r="EL41" i="80"/>
  <c r="CQ42" i="80"/>
  <c r="ED42" i="80"/>
  <c r="EH42" i="80"/>
  <c r="EL42" i="80"/>
  <c r="CQ43" i="80"/>
  <c r="ED43" i="80"/>
  <c r="EH43" i="80"/>
  <c r="EL43" i="80"/>
  <c r="CQ44" i="80"/>
  <c r="ED44" i="80"/>
  <c r="EH44" i="80"/>
  <c r="EL44" i="80"/>
  <c r="CQ45" i="80"/>
  <c r="ED45" i="80"/>
  <c r="EH45" i="80"/>
  <c r="EL45" i="80"/>
  <c r="CQ46" i="80"/>
  <c r="ED46" i="80"/>
  <c r="EH46" i="80"/>
  <c r="EL46" i="80"/>
  <c r="CQ47" i="80"/>
  <c r="ED47" i="80"/>
  <c r="EH47" i="80"/>
  <c r="EL47" i="80"/>
  <c r="CQ48" i="80"/>
  <c r="ED48" i="80"/>
  <c r="EH48" i="80"/>
  <c r="EL48" i="80"/>
  <c r="CQ49" i="80"/>
  <c r="ED49" i="80"/>
  <c r="EH49" i="80"/>
  <c r="EL49" i="80"/>
  <c r="CQ50" i="80"/>
  <c r="ED50" i="80"/>
  <c r="EH50" i="80"/>
  <c r="EL50" i="80"/>
  <c r="CQ51" i="80"/>
  <c r="ED51" i="80"/>
  <c r="EH51" i="80"/>
  <c r="EL51" i="80"/>
  <c r="CQ52" i="80"/>
  <c r="ED52" i="80"/>
  <c r="EH52" i="80"/>
  <c r="EL52" i="80"/>
  <c r="CQ53" i="80"/>
  <c r="ED53" i="80"/>
  <c r="EH53" i="80"/>
  <c r="EL53" i="80"/>
  <c r="CQ54" i="80"/>
  <c r="ED54" i="80"/>
  <c r="EH54" i="80"/>
  <c r="EL54" i="80"/>
  <c r="CQ55" i="80"/>
  <c r="ED55" i="80"/>
  <c r="EH55" i="80"/>
  <c r="EL55" i="80"/>
  <c r="CQ56" i="80"/>
  <c r="ED56" i="80"/>
  <c r="EH56" i="80"/>
  <c r="EL56" i="80"/>
  <c r="CQ57" i="80"/>
  <c r="ED57" i="80"/>
  <c r="EH57" i="80"/>
  <c r="EL57" i="80"/>
  <c r="CQ58" i="80"/>
  <c r="ED58" i="80"/>
  <c r="EH58" i="80"/>
  <c r="EL58" i="80"/>
  <c r="CQ59" i="80"/>
  <c r="ED59" i="80"/>
  <c r="EH59" i="80"/>
  <c r="EL59" i="80"/>
  <c r="CQ60" i="80"/>
  <c r="ED60" i="80"/>
  <c r="EH60" i="80"/>
  <c r="EL60" i="80"/>
  <c r="CQ61" i="80"/>
  <c r="ED61" i="80"/>
  <c r="EH61" i="80"/>
  <c r="EL61" i="80"/>
  <c r="CQ62" i="80"/>
  <c r="ED62" i="80"/>
  <c r="EH62" i="80"/>
  <c r="EL62" i="80"/>
  <c r="CQ63" i="80"/>
  <c r="ED63" i="80"/>
  <c r="EH63" i="80"/>
  <c r="EL63" i="80"/>
  <c r="CQ64" i="80"/>
  <c r="ED64" i="80"/>
  <c r="EH64" i="80"/>
  <c r="EL64" i="80"/>
  <c r="CQ65" i="80"/>
  <c r="ED65" i="80"/>
  <c r="EH65" i="80"/>
  <c r="EL65" i="80"/>
  <c r="CQ66" i="80"/>
  <c r="EC67" i="80"/>
  <c r="EF68" i="80"/>
  <c r="EK68" i="80"/>
  <c r="EJ69" i="80"/>
  <c r="EB70" i="80"/>
  <c r="EJ71" i="80"/>
  <c r="EB72" i="80"/>
  <c r="EA227" i="80"/>
  <c r="EA226" i="80"/>
  <c r="EA223" i="80"/>
  <c r="EA225" i="80"/>
  <c r="EA224" i="80"/>
  <c r="EA221" i="80"/>
  <c r="EA220" i="80"/>
  <c r="EA219" i="80"/>
  <c r="EA218" i="80"/>
  <c r="EA217" i="80"/>
  <c r="EA216" i="80"/>
  <c r="EA222" i="80"/>
  <c r="EA215" i="80"/>
  <c r="EA214" i="80"/>
  <c r="EA205" i="80"/>
  <c r="EA204" i="80"/>
  <c r="EA203" i="80"/>
  <c r="EA202" i="80"/>
  <c r="EA211" i="80"/>
  <c r="EA209" i="80"/>
  <c r="EA207" i="80"/>
  <c r="EA197" i="80"/>
  <c r="EA193" i="80"/>
  <c r="EA191" i="80"/>
  <c r="EA213" i="80"/>
  <c r="EA212" i="80"/>
  <c r="EA210" i="80"/>
  <c r="EA206" i="80"/>
  <c r="EA198" i="80"/>
  <c r="EA200" i="80"/>
  <c r="EA190" i="80"/>
  <c r="EA201" i="80"/>
  <c r="EA195" i="80"/>
  <c r="EA196" i="80"/>
  <c r="EA208" i="80"/>
  <c r="EA199" i="80"/>
  <c r="EA188" i="80"/>
  <c r="EA187" i="80"/>
  <c r="EA194" i="80"/>
  <c r="EA189" i="80"/>
  <c r="EA186" i="80"/>
  <c r="EA185" i="80"/>
  <c r="EA184" i="80"/>
  <c r="EA183" i="80"/>
  <c r="EA182" i="80"/>
  <c r="EA181" i="80"/>
  <c r="EA180" i="80"/>
  <c r="EA179" i="80"/>
  <c r="EA178" i="80"/>
  <c r="EA192" i="80"/>
  <c r="EA177" i="80"/>
  <c r="EA176" i="80"/>
  <c r="EA175" i="80"/>
  <c r="EA173" i="80"/>
  <c r="EA172" i="80"/>
  <c r="EA171" i="80"/>
  <c r="EA170" i="80"/>
  <c r="EA169" i="80"/>
  <c r="EA168" i="80"/>
  <c r="EA167" i="80"/>
  <c r="EA166" i="80"/>
  <c r="EA165" i="80"/>
  <c r="EA164" i="80"/>
  <c r="EA163" i="80"/>
  <c r="EA174" i="80"/>
  <c r="EA162" i="80"/>
  <c r="EA160" i="80"/>
  <c r="EA158" i="80"/>
  <c r="EA156" i="80"/>
  <c r="EA154" i="80"/>
  <c r="EA152" i="80"/>
  <c r="EA150" i="80"/>
  <c r="EA148" i="80"/>
  <c r="EA146" i="80"/>
  <c r="EA144" i="80"/>
  <c r="EA142" i="80"/>
  <c r="EA140" i="80"/>
  <c r="EA161" i="80"/>
  <c r="EA159" i="80"/>
  <c r="EA157" i="80"/>
  <c r="EA155" i="80"/>
  <c r="EA153" i="80"/>
  <c r="EA151" i="80"/>
  <c r="EA149" i="80"/>
  <c r="EA147" i="80"/>
  <c r="EA145" i="80"/>
  <c r="EA143" i="80"/>
  <c r="EA141" i="80"/>
  <c r="EA139" i="80"/>
  <c r="EA138" i="80"/>
  <c r="EA137" i="80"/>
  <c r="EA136" i="80"/>
  <c r="EA135" i="80"/>
  <c r="EA134" i="80"/>
  <c r="EA133" i="80"/>
  <c r="EA132" i="80"/>
  <c r="EA131" i="80"/>
  <c r="EA130" i="80"/>
  <c r="EA129" i="80"/>
  <c r="EA128" i="80"/>
  <c r="EA127" i="80"/>
  <c r="EA126" i="80"/>
  <c r="EA125" i="80"/>
  <c r="EA124" i="80"/>
  <c r="EA123" i="80"/>
  <c r="EA122" i="80"/>
  <c r="EA121" i="80"/>
  <c r="EA120" i="80"/>
  <c r="EA119" i="80"/>
  <c r="EA118" i="80"/>
  <c r="EA117" i="80"/>
  <c r="EA116" i="80"/>
  <c r="EA115" i="80"/>
  <c r="EA114" i="80"/>
  <c r="EA113" i="80"/>
  <c r="EA112" i="80"/>
  <c r="EA111" i="80"/>
  <c r="EA110" i="80"/>
  <c r="EA109" i="80"/>
  <c r="EA108" i="80"/>
  <c r="EA107" i="80"/>
  <c r="EA106" i="80"/>
  <c r="EA105" i="80"/>
  <c r="EA104" i="80"/>
  <c r="EA103" i="80"/>
  <c r="EA102" i="80"/>
  <c r="EA101" i="80"/>
  <c r="EA100" i="80"/>
  <c r="EA99" i="80"/>
  <c r="EA98" i="80"/>
  <c r="EA97" i="80"/>
  <c r="EA96" i="80"/>
  <c r="EA95" i="80"/>
  <c r="EA94" i="80"/>
  <c r="EA93" i="80"/>
  <c r="EA92" i="80"/>
  <c r="EA91" i="80"/>
  <c r="EA90" i="80"/>
  <c r="EA89" i="80"/>
  <c r="EA88" i="80"/>
  <c r="EA87" i="80"/>
  <c r="EA85" i="80"/>
  <c r="EA83" i="80"/>
  <c r="EA81" i="80"/>
  <c r="EA79" i="80"/>
  <c r="EA77" i="80"/>
  <c r="EA75" i="80"/>
  <c r="EA74" i="80"/>
  <c r="EA73" i="80"/>
  <c r="EA72" i="80"/>
  <c r="EA71" i="80"/>
  <c r="EA70" i="80"/>
  <c r="EA69" i="80"/>
  <c r="EA86" i="80"/>
  <c r="EA84" i="80"/>
  <c r="EA82" i="80"/>
  <c r="EA80" i="80"/>
  <c r="EA78" i="80"/>
  <c r="EA76" i="80"/>
  <c r="EI227" i="80"/>
  <c r="EI226" i="80"/>
  <c r="EI223" i="80"/>
  <c r="EI225" i="80"/>
  <c r="EI224" i="80"/>
  <c r="EI222" i="80"/>
  <c r="EI221" i="80"/>
  <c r="EI220" i="80"/>
  <c r="EI219" i="80"/>
  <c r="EI218" i="80"/>
  <c r="EI217" i="80"/>
  <c r="EI216" i="80"/>
  <c r="EI214" i="80"/>
  <c r="EI215" i="80"/>
  <c r="EI213" i="80"/>
  <c r="EI212" i="80"/>
  <c r="EI211" i="80"/>
  <c r="EI209" i="80"/>
  <c r="EI207" i="80"/>
  <c r="EI204" i="80"/>
  <c r="EI203" i="80"/>
  <c r="EI202" i="80"/>
  <c r="EI208" i="80"/>
  <c r="EI205" i="80"/>
  <c r="EI199" i="80"/>
  <c r="EI195" i="80"/>
  <c r="EI192" i="80"/>
  <c r="EI201" i="80"/>
  <c r="EI200" i="80"/>
  <c r="EI196" i="80"/>
  <c r="EI210" i="80"/>
  <c r="EI206" i="80"/>
  <c r="EI193" i="80"/>
  <c r="EI198" i="80"/>
  <c r="EI197" i="80"/>
  <c r="EI187" i="80"/>
  <c r="EI189" i="80"/>
  <c r="EI184" i="80"/>
  <c r="EI183" i="80"/>
  <c r="EI182" i="80"/>
  <c r="EI181" i="80"/>
  <c r="EI180" i="80"/>
  <c r="EI179" i="80"/>
  <c r="EI178" i="80"/>
  <c r="EI194" i="80"/>
  <c r="EI191" i="80"/>
  <c r="EI190" i="80"/>
  <c r="EI188" i="80"/>
  <c r="EI185" i="80"/>
  <c r="EI186" i="80"/>
  <c r="EI177" i="80"/>
  <c r="EI176" i="80"/>
  <c r="EI175" i="80"/>
  <c r="EI173" i="80"/>
  <c r="EI172" i="80"/>
  <c r="EI171" i="80"/>
  <c r="EI170" i="80"/>
  <c r="EI169" i="80"/>
  <c r="EI168" i="80"/>
  <c r="EI167" i="80"/>
  <c r="EI166" i="80"/>
  <c r="EI165" i="80"/>
  <c r="EI164" i="80"/>
  <c r="EI163" i="80"/>
  <c r="EI174" i="80"/>
  <c r="EI161" i="80"/>
  <c r="EI159" i="80"/>
  <c r="EI157" i="80"/>
  <c r="EI155" i="80"/>
  <c r="EI153" i="80"/>
  <c r="EI151" i="80"/>
  <c r="EI149" i="80"/>
  <c r="EI147" i="80"/>
  <c r="EI145" i="80"/>
  <c r="EI143" i="80"/>
  <c r="EI141" i="80"/>
  <c r="EI139" i="80"/>
  <c r="EI162" i="80"/>
  <c r="EI160" i="80"/>
  <c r="EI158" i="80"/>
  <c r="EI156" i="80"/>
  <c r="EI154" i="80"/>
  <c r="EI152" i="80"/>
  <c r="EI150" i="80"/>
  <c r="EI148" i="80"/>
  <c r="EI146" i="80"/>
  <c r="EI144" i="80"/>
  <c r="EI142" i="80"/>
  <c r="EI140" i="80"/>
  <c r="EI138" i="80"/>
  <c r="EI137" i="80"/>
  <c r="EI136" i="80"/>
  <c r="EI135" i="80"/>
  <c r="EI134" i="80"/>
  <c r="EI133" i="80"/>
  <c r="EI132" i="80"/>
  <c r="EI131" i="80"/>
  <c r="EI130" i="80"/>
  <c r="EI129" i="80"/>
  <c r="EI128" i="80"/>
  <c r="EI127" i="80"/>
  <c r="EI126" i="80"/>
  <c r="EI125" i="80"/>
  <c r="EI124" i="80"/>
  <c r="EI123" i="80"/>
  <c r="EI122" i="80"/>
  <c r="EI121" i="80"/>
  <c r="EI120" i="80"/>
  <c r="EI119" i="80"/>
  <c r="EI118" i="80"/>
  <c r="EI117" i="80"/>
  <c r="EI116" i="80"/>
  <c r="EI115" i="80"/>
  <c r="EI114" i="80"/>
  <c r="EI113" i="80"/>
  <c r="EI112" i="80"/>
  <c r="EI111" i="80"/>
  <c r="EI110" i="80"/>
  <c r="EI109" i="80"/>
  <c r="EI108" i="80"/>
  <c r="EI107" i="80"/>
  <c r="EI106" i="80"/>
  <c r="EI105" i="80"/>
  <c r="EI104" i="80"/>
  <c r="EI103" i="80"/>
  <c r="EI102" i="80"/>
  <c r="EI101" i="80"/>
  <c r="EI100" i="80"/>
  <c r="EI99" i="80"/>
  <c r="EI98" i="80"/>
  <c r="EI97" i="80"/>
  <c r="EI96" i="80"/>
  <c r="EI95" i="80"/>
  <c r="EI94" i="80"/>
  <c r="EI93" i="80"/>
  <c r="EI92" i="80"/>
  <c r="EI91" i="80"/>
  <c r="EI90" i="80"/>
  <c r="EI89" i="80"/>
  <c r="EI88" i="80"/>
  <c r="EI86" i="80"/>
  <c r="EI84" i="80"/>
  <c r="EI82" i="80"/>
  <c r="EI80" i="80"/>
  <c r="EI78" i="80"/>
  <c r="EI76" i="80"/>
  <c r="EI75" i="80"/>
  <c r="EI74" i="80"/>
  <c r="EI73" i="80"/>
  <c r="EI72" i="80"/>
  <c r="EI71" i="80"/>
  <c r="EI70" i="80"/>
  <c r="EI69" i="80"/>
  <c r="EI87" i="80"/>
  <c r="EI85" i="80"/>
  <c r="EI83" i="80"/>
  <c r="EI81" i="80"/>
  <c r="EI79" i="80"/>
  <c r="EI77" i="80"/>
  <c r="C230" i="80"/>
  <c r="K230" i="80"/>
  <c r="ED227" i="80"/>
  <c r="ED226" i="80"/>
  <c r="ED225" i="80"/>
  <c r="ED224" i="80"/>
  <c r="ED223" i="80"/>
  <c r="ED222" i="80"/>
  <c r="ED219" i="80"/>
  <c r="ED218" i="80"/>
  <c r="ED221" i="80"/>
  <c r="ED217" i="80"/>
  <c r="ED216" i="80"/>
  <c r="ED215" i="80"/>
  <c r="ED214" i="80"/>
  <c r="ED213" i="80"/>
  <c r="ED212" i="80"/>
  <c r="ED211" i="80"/>
  <c r="ED210" i="80"/>
  <c r="ED209" i="80"/>
  <c r="ED208" i="80"/>
  <c r="ED207" i="80"/>
  <c r="ED206" i="80"/>
  <c r="ED205" i="80"/>
  <c r="ED220" i="80"/>
  <c r="ED204" i="80"/>
  <c r="ED203" i="80"/>
  <c r="ED202" i="80"/>
  <c r="ED201" i="80"/>
  <c r="ED200" i="80"/>
  <c r="ED199" i="80"/>
  <c r="ED198" i="80"/>
  <c r="ED197" i="80"/>
  <c r="ED196" i="80"/>
  <c r="ED195" i="80"/>
  <c r="ED194" i="80"/>
  <c r="ED193" i="80"/>
  <c r="ED192" i="80"/>
  <c r="ED191" i="80"/>
  <c r="ED190" i="80"/>
  <c r="ED189" i="80"/>
  <c r="ED188" i="80"/>
  <c r="ED187" i="80"/>
  <c r="ED186" i="80"/>
  <c r="ED183" i="80"/>
  <c r="ED185" i="80"/>
  <c r="ED182" i="80"/>
  <c r="ED181" i="80"/>
  <c r="ED180" i="80"/>
  <c r="ED179" i="80"/>
  <c r="ED178" i="80"/>
  <c r="ED184" i="80"/>
  <c r="ED174" i="80"/>
  <c r="ED173" i="80"/>
  <c r="ED172" i="80"/>
  <c r="ED171" i="80"/>
  <c r="ED170" i="80"/>
  <c r="ED169" i="80"/>
  <c r="ED168" i="80"/>
  <c r="ED167" i="80"/>
  <c r="ED166" i="80"/>
  <c r="ED165" i="80"/>
  <c r="ED164" i="80"/>
  <c r="ED163" i="80"/>
  <c r="ED162" i="80"/>
  <c r="ED161" i="80"/>
  <c r="ED160" i="80"/>
  <c r="ED159" i="80"/>
  <c r="ED158" i="80"/>
  <c r="ED157" i="80"/>
  <c r="ED156" i="80"/>
  <c r="ED155" i="80"/>
  <c r="ED154" i="80"/>
  <c r="ED153" i="80"/>
  <c r="ED152" i="80"/>
  <c r="ED151" i="80"/>
  <c r="ED150" i="80"/>
  <c r="ED149" i="80"/>
  <c r="ED148" i="80"/>
  <c r="ED147" i="80"/>
  <c r="ED146" i="80"/>
  <c r="ED145" i="80"/>
  <c r="ED144" i="80"/>
  <c r="ED143" i="80"/>
  <c r="ED142" i="80"/>
  <c r="ED141" i="80"/>
  <c r="ED140" i="80"/>
  <c r="ED139" i="80"/>
  <c r="ED175" i="80"/>
  <c r="ED176" i="80"/>
  <c r="ED177" i="80"/>
  <c r="ED136" i="80"/>
  <c r="ED135" i="80"/>
  <c r="ED134" i="80"/>
  <c r="ED133" i="80"/>
  <c r="ED132" i="80"/>
  <c r="ED131" i="80"/>
  <c r="ED130" i="80"/>
  <c r="ED129" i="80"/>
  <c r="ED128" i="80"/>
  <c r="ED127" i="80"/>
  <c r="ED126" i="80"/>
  <c r="ED125" i="80"/>
  <c r="ED124" i="80"/>
  <c r="ED123" i="80"/>
  <c r="ED137" i="80"/>
  <c r="ED138" i="80"/>
  <c r="ED119" i="80"/>
  <c r="ED118" i="80"/>
  <c r="ED117" i="80"/>
  <c r="ED116" i="80"/>
  <c r="ED115" i="80"/>
  <c r="ED114" i="80"/>
  <c r="ED113" i="80"/>
  <c r="ED112" i="80"/>
  <c r="ED111" i="80"/>
  <c r="ED110" i="80"/>
  <c r="ED109" i="80"/>
  <c r="ED108" i="80"/>
  <c r="ED107" i="80"/>
  <c r="ED106" i="80"/>
  <c r="ED105" i="80"/>
  <c r="ED104" i="80"/>
  <c r="ED103" i="80"/>
  <c r="ED102" i="80"/>
  <c r="ED101" i="80"/>
  <c r="ED100" i="80"/>
  <c r="ED99" i="80"/>
  <c r="ED98" i="80"/>
  <c r="ED97" i="80"/>
  <c r="ED96" i="80"/>
  <c r="ED95" i="80"/>
  <c r="ED94" i="80"/>
  <c r="ED93" i="80"/>
  <c r="ED92" i="80"/>
  <c r="ED91" i="80"/>
  <c r="ED90" i="80"/>
  <c r="ED89" i="80"/>
  <c r="ED88" i="80"/>
  <c r="ED87" i="80"/>
  <c r="ED86" i="80"/>
  <c r="ED85" i="80"/>
  <c r="ED84" i="80"/>
  <c r="ED83" i="80"/>
  <c r="ED82" i="80"/>
  <c r="ED81" i="80"/>
  <c r="ED80" i="80"/>
  <c r="ED79" i="80"/>
  <c r="ED78" i="80"/>
  <c r="ED77" i="80"/>
  <c r="ED76" i="80"/>
  <c r="ED122" i="80"/>
  <c r="ED121" i="80"/>
  <c r="ED120" i="80"/>
  <c r="ED75" i="80"/>
  <c r="ED74" i="80"/>
  <c r="ED73" i="80"/>
  <c r="ED72" i="80"/>
  <c r="ED71" i="80"/>
  <c r="ED70" i="80"/>
  <c r="ED69" i="80"/>
  <c r="ED68" i="80"/>
  <c r="ED67" i="80"/>
  <c r="EH227" i="80"/>
  <c r="EH223" i="80"/>
  <c r="EH222" i="80"/>
  <c r="EH226" i="80"/>
  <c r="EH225" i="80"/>
  <c r="EH224" i="80"/>
  <c r="EH220" i="80"/>
  <c r="EH219" i="80"/>
  <c r="EH218" i="80"/>
  <c r="EH216" i="80"/>
  <c r="EH215" i="80"/>
  <c r="EH214" i="80"/>
  <c r="EH213" i="80"/>
  <c r="EH212" i="80"/>
  <c r="EH211" i="80"/>
  <c r="EH210" i="80"/>
  <c r="EH209" i="80"/>
  <c r="EH208" i="80"/>
  <c r="EH207" i="80"/>
  <c r="EH206" i="80"/>
  <c r="EH205" i="80"/>
  <c r="EH221" i="80"/>
  <c r="EH204" i="80"/>
  <c r="EH203" i="80"/>
  <c r="EH202" i="80"/>
  <c r="EH201" i="80"/>
  <c r="EH200" i="80"/>
  <c r="EH199" i="80"/>
  <c r="EH198" i="80"/>
  <c r="EH197" i="80"/>
  <c r="EH196" i="80"/>
  <c r="EH195" i="80"/>
  <c r="EH194" i="80"/>
  <c r="EH193" i="80"/>
  <c r="EH192" i="80"/>
  <c r="EH191" i="80"/>
  <c r="EH190" i="80"/>
  <c r="EH189" i="80"/>
  <c r="EH188" i="80"/>
  <c r="EH187" i="80"/>
  <c r="EH217" i="80"/>
  <c r="EH186" i="80"/>
  <c r="EH185" i="80"/>
  <c r="EH184" i="80"/>
  <c r="EH183" i="80"/>
  <c r="EH182" i="80"/>
  <c r="EH181" i="80"/>
  <c r="EH180" i="80"/>
  <c r="EH179" i="80"/>
  <c r="EH178" i="80"/>
  <c r="EH177" i="80"/>
  <c r="EH176" i="80"/>
  <c r="EH175" i="80"/>
  <c r="EH173" i="80"/>
  <c r="EH172" i="80"/>
  <c r="EH171" i="80"/>
  <c r="EH170" i="80"/>
  <c r="EH169" i="80"/>
  <c r="EH168" i="80"/>
  <c r="EH167" i="80"/>
  <c r="EH166" i="80"/>
  <c r="EH165" i="80"/>
  <c r="EH164" i="80"/>
  <c r="EH163" i="80"/>
  <c r="EH162" i="80"/>
  <c r="EH161" i="80"/>
  <c r="EH160" i="80"/>
  <c r="EH159" i="80"/>
  <c r="EH158" i="80"/>
  <c r="EH157" i="80"/>
  <c r="EH156" i="80"/>
  <c r="EH155" i="80"/>
  <c r="EH154" i="80"/>
  <c r="EH153" i="80"/>
  <c r="EH152" i="80"/>
  <c r="EH151" i="80"/>
  <c r="EH150" i="80"/>
  <c r="EH149" i="80"/>
  <c r="EH148" i="80"/>
  <c r="EH147" i="80"/>
  <c r="EH146" i="80"/>
  <c r="EH145" i="80"/>
  <c r="EH144" i="80"/>
  <c r="EH143" i="80"/>
  <c r="EH142" i="80"/>
  <c r="EH141" i="80"/>
  <c r="EH140" i="80"/>
  <c r="EH139" i="80"/>
  <c r="EH174" i="80"/>
  <c r="EH136" i="80"/>
  <c r="EH135" i="80"/>
  <c r="EH134" i="80"/>
  <c r="EH133" i="80"/>
  <c r="EH132" i="80"/>
  <c r="EH131" i="80"/>
  <c r="EH130" i="80"/>
  <c r="EH129" i="80"/>
  <c r="EH128" i="80"/>
  <c r="EH127" i="80"/>
  <c r="EH126" i="80"/>
  <c r="EH125" i="80"/>
  <c r="EH124" i="80"/>
  <c r="EH123" i="80"/>
  <c r="EH138" i="80"/>
  <c r="EH137" i="80"/>
  <c r="EH122" i="80"/>
  <c r="EH121" i="80"/>
  <c r="EH120" i="80"/>
  <c r="EH116" i="80"/>
  <c r="EH115" i="80"/>
  <c r="EH114" i="80"/>
  <c r="EH113" i="80"/>
  <c r="EH112" i="80"/>
  <c r="EH111" i="80"/>
  <c r="EH110" i="80"/>
  <c r="EH109" i="80"/>
  <c r="EH108" i="80"/>
  <c r="EH107" i="80"/>
  <c r="EH106" i="80"/>
  <c r="EH105" i="80"/>
  <c r="EH104" i="80"/>
  <c r="EH103" i="80"/>
  <c r="EH102" i="80"/>
  <c r="EH101" i="80"/>
  <c r="EH100" i="80"/>
  <c r="EH99" i="80"/>
  <c r="EH98" i="80"/>
  <c r="EH97" i="80"/>
  <c r="EH96" i="80"/>
  <c r="EH95" i="80"/>
  <c r="EH94" i="80"/>
  <c r="EH93" i="80"/>
  <c r="EH92" i="80"/>
  <c r="EH91" i="80"/>
  <c r="EH90" i="80"/>
  <c r="EH89" i="80"/>
  <c r="EH88" i="80"/>
  <c r="EH87" i="80"/>
  <c r="EH86" i="80"/>
  <c r="EH85" i="80"/>
  <c r="EH84" i="80"/>
  <c r="EH83" i="80"/>
  <c r="EH82" i="80"/>
  <c r="EH81" i="80"/>
  <c r="EH80" i="80"/>
  <c r="EH79" i="80"/>
  <c r="EH78" i="80"/>
  <c r="EH77" i="80"/>
  <c r="EH76" i="80"/>
  <c r="EH119" i="80"/>
  <c r="EH118" i="80"/>
  <c r="EH117" i="80"/>
  <c r="EH75" i="80"/>
  <c r="EH74" i="80"/>
  <c r="EH73" i="80"/>
  <c r="EH72" i="80"/>
  <c r="EH71" i="80"/>
  <c r="EH70" i="80"/>
  <c r="EH69" i="80"/>
  <c r="EH68" i="80"/>
  <c r="EH67" i="80"/>
  <c r="EL227" i="80"/>
  <c r="EL226" i="80"/>
  <c r="EL225" i="80"/>
  <c r="EL223" i="80"/>
  <c r="EL222" i="80"/>
  <c r="EL221" i="80"/>
  <c r="EL217" i="80"/>
  <c r="EL224" i="80"/>
  <c r="EL220" i="80"/>
  <c r="EL219" i="80"/>
  <c r="EL216" i="80"/>
  <c r="EL215" i="80"/>
  <c r="EL218" i="80"/>
  <c r="EL214" i="80"/>
  <c r="EL213" i="80"/>
  <c r="EL212" i="80"/>
  <c r="EL211" i="80"/>
  <c r="EL210" i="80"/>
  <c r="EL209" i="80"/>
  <c r="EL208" i="80"/>
  <c r="EL207" i="80"/>
  <c r="EL206" i="80"/>
  <c r="EL205" i="80"/>
  <c r="EL204" i="80"/>
  <c r="EL203" i="80"/>
  <c r="EL202" i="80"/>
  <c r="EL201" i="80"/>
  <c r="EL200" i="80"/>
  <c r="EL199" i="80"/>
  <c r="EL198" i="80"/>
  <c r="EL197" i="80"/>
  <c r="EL196" i="80"/>
  <c r="EL195" i="80"/>
  <c r="EL194" i="80"/>
  <c r="EL193" i="80"/>
  <c r="EL192" i="80"/>
  <c r="EL191" i="80"/>
  <c r="EL190" i="80"/>
  <c r="EL189" i="80"/>
  <c r="EL188" i="80"/>
  <c r="EL187" i="80"/>
  <c r="EL186" i="80"/>
  <c r="EL185" i="80"/>
  <c r="EL184" i="80"/>
  <c r="EL182" i="80"/>
  <c r="EL181" i="80"/>
  <c r="EL180" i="80"/>
  <c r="EL179" i="80"/>
  <c r="EL178" i="80"/>
  <c r="EL183" i="80"/>
  <c r="EL173" i="80"/>
  <c r="EL172" i="80"/>
  <c r="EL171" i="80"/>
  <c r="EL170" i="80"/>
  <c r="EL169" i="80"/>
  <c r="EL168" i="80"/>
  <c r="EL167" i="80"/>
  <c r="EL166" i="80"/>
  <c r="EL165" i="80"/>
  <c r="EL164" i="80"/>
  <c r="EL163" i="80"/>
  <c r="EL162" i="80"/>
  <c r="EL161" i="80"/>
  <c r="EL160" i="80"/>
  <c r="EL159" i="80"/>
  <c r="EL158" i="80"/>
  <c r="EL157" i="80"/>
  <c r="EL156" i="80"/>
  <c r="EL155" i="80"/>
  <c r="EL154" i="80"/>
  <c r="EL153" i="80"/>
  <c r="EL152" i="80"/>
  <c r="EL151" i="80"/>
  <c r="EL150" i="80"/>
  <c r="EL149" i="80"/>
  <c r="EL148" i="80"/>
  <c r="EL147" i="80"/>
  <c r="EL146" i="80"/>
  <c r="EL145" i="80"/>
  <c r="EL144" i="80"/>
  <c r="EL143" i="80"/>
  <c r="EL142" i="80"/>
  <c r="EL141" i="80"/>
  <c r="EL140" i="80"/>
  <c r="EL139" i="80"/>
  <c r="EL174" i="80"/>
  <c r="EL176" i="80"/>
  <c r="EL177" i="80"/>
  <c r="EL175" i="80"/>
  <c r="EL136" i="80"/>
  <c r="EL135" i="80"/>
  <c r="EL134" i="80"/>
  <c r="EL133" i="80"/>
  <c r="EL132" i="80"/>
  <c r="EL131" i="80"/>
  <c r="EL130" i="80"/>
  <c r="EL129" i="80"/>
  <c r="EL128" i="80"/>
  <c r="EL127" i="80"/>
  <c r="EL126" i="80"/>
  <c r="EL125" i="80"/>
  <c r="EL124" i="80"/>
  <c r="EL123" i="80"/>
  <c r="EL138" i="80"/>
  <c r="EL137" i="80"/>
  <c r="EL116" i="80"/>
  <c r="EL115" i="80"/>
  <c r="EL114" i="80"/>
  <c r="EL113" i="80"/>
  <c r="EL112" i="80"/>
  <c r="EL111" i="80"/>
  <c r="EL110" i="80"/>
  <c r="EL109" i="80"/>
  <c r="EL108" i="80"/>
  <c r="EL107" i="80"/>
  <c r="EL106" i="80"/>
  <c r="EL105" i="80"/>
  <c r="EL104" i="80"/>
  <c r="EL103" i="80"/>
  <c r="EL102" i="80"/>
  <c r="EL101" i="80"/>
  <c r="EL100" i="80"/>
  <c r="EL99" i="80"/>
  <c r="EL98" i="80"/>
  <c r="EL97" i="80"/>
  <c r="EL96" i="80"/>
  <c r="EL95" i="80"/>
  <c r="EL94" i="80"/>
  <c r="EL93" i="80"/>
  <c r="EL92" i="80"/>
  <c r="EL91" i="80"/>
  <c r="EL90" i="80"/>
  <c r="EL89" i="80"/>
  <c r="EL88" i="80"/>
  <c r="EL87" i="80"/>
  <c r="EL86" i="80"/>
  <c r="EL85" i="80"/>
  <c r="EL84" i="80"/>
  <c r="EL83" i="80"/>
  <c r="EL82" i="80"/>
  <c r="EL81" i="80"/>
  <c r="EL80" i="80"/>
  <c r="EL79" i="80"/>
  <c r="EL78" i="80"/>
  <c r="EL77" i="80"/>
  <c r="EL76" i="80"/>
  <c r="EL122" i="80"/>
  <c r="EL121" i="80"/>
  <c r="EL120" i="80"/>
  <c r="EL119" i="80"/>
  <c r="EL118" i="80"/>
  <c r="EL117" i="80"/>
  <c r="EL75" i="80"/>
  <c r="EL74" i="80"/>
  <c r="EL73" i="80"/>
  <c r="EL72" i="80"/>
  <c r="EL71" i="80"/>
  <c r="EL70" i="80"/>
  <c r="EL69" i="80"/>
  <c r="EL68" i="80"/>
  <c r="EL67" i="80"/>
  <c r="F230" i="80"/>
  <c r="J230" i="80"/>
  <c r="N230" i="80"/>
  <c r="BZ217" i="80" s="1"/>
  <c r="CP224" i="80"/>
  <c r="CA27" i="80"/>
  <c r="CR228" i="80"/>
  <c r="CR229" i="80"/>
  <c r="EA27" i="80"/>
  <c r="EE27" i="80"/>
  <c r="EI27" i="80"/>
  <c r="EA28" i="80"/>
  <c r="EE28" i="80"/>
  <c r="EI28" i="80"/>
  <c r="EA29" i="80"/>
  <c r="EE29" i="80"/>
  <c r="EI29" i="80"/>
  <c r="EA30" i="80"/>
  <c r="EE30" i="80"/>
  <c r="EI30" i="80"/>
  <c r="EA31" i="80"/>
  <c r="EE31" i="80"/>
  <c r="EI31" i="80"/>
  <c r="EA32" i="80"/>
  <c r="EE32" i="80"/>
  <c r="EI32" i="80"/>
  <c r="EA33" i="80"/>
  <c r="EE33" i="80"/>
  <c r="EI33" i="80"/>
  <c r="EA34" i="80"/>
  <c r="EE34" i="80"/>
  <c r="EI34" i="80"/>
  <c r="EA35" i="80"/>
  <c r="EE35" i="80"/>
  <c r="EI35" i="80"/>
  <c r="EA36" i="80"/>
  <c r="EE36" i="80"/>
  <c r="EI36" i="80"/>
  <c r="EA37" i="80"/>
  <c r="EE37" i="80"/>
  <c r="EI37" i="80"/>
  <c r="EA38" i="80"/>
  <c r="EE38" i="80"/>
  <c r="EI38" i="80"/>
  <c r="EA39" i="80"/>
  <c r="EE39" i="80"/>
  <c r="EI39" i="80"/>
  <c r="EA40" i="80"/>
  <c r="EE40" i="80"/>
  <c r="EI40" i="80"/>
  <c r="EA41" i="80"/>
  <c r="EE41" i="80"/>
  <c r="EI41" i="80"/>
  <c r="EA42" i="80"/>
  <c r="EE42" i="80"/>
  <c r="EI42" i="80"/>
  <c r="EA43" i="80"/>
  <c r="EE43" i="80"/>
  <c r="EI43" i="80"/>
  <c r="EA44" i="80"/>
  <c r="EE44" i="80"/>
  <c r="EI44" i="80"/>
  <c r="EA45" i="80"/>
  <c r="EE45" i="80"/>
  <c r="EI45" i="80"/>
  <c r="EA46" i="80"/>
  <c r="EE46" i="80"/>
  <c r="EI46" i="80"/>
  <c r="EA47" i="80"/>
  <c r="EE47" i="80"/>
  <c r="EI47" i="80"/>
  <c r="EA48" i="80"/>
  <c r="EE48" i="80"/>
  <c r="EI48" i="80"/>
  <c r="EA49" i="80"/>
  <c r="EE49" i="80"/>
  <c r="EI49" i="80"/>
  <c r="EA50" i="80"/>
  <c r="EE50" i="80"/>
  <c r="EI50" i="80"/>
  <c r="EA51" i="80"/>
  <c r="EE51" i="80"/>
  <c r="EI51" i="80"/>
  <c r="EA52" i="80"/>
  <c r="EE52" i="80"/>
  <c r="EI52" i="80"/>
  <c r="EA53" i="80"/>
  <c r="EE53" i="80"/>
  <c r="EI53" i="80"/>
  <c r="EA54" i="80"/>
  <c r="EE54" i="80"/>
  <c r="EI54" i="80"/>
  <c r="EA55" i="80"/>
  <c r="EE55" i="80"/>
  <c r="EI55" i="80"/>
  <c r="EA56" i="80"/>
  <c r="EE56" i="80"/>
  <c r="EI56" i="80"/>
  <c r="EA57" i="80"/>
  <c r="EE57" i="80"/>
  <c r="EI57" i="80"/>
  <c r="EA58" i="80"/>
  <c r="EE58" i="80"/>
  <c r="EI58" i="80"/>
  <c r="EA59" i="80"/>
  <c r="EE59" i="80"/>
  <c r="EI59" i="80"/>
  <c r="EA60" i="80"/>
  <c r="EE60" i="80"/>
  <c r="EI60" i="80"/>
  <c r="EA61" i="80"/>
  <c r="EE61" i="80"/>
  <c r="EI61" i="80"/>
  <c r="EA62" i="80"/>
  <c r="EE62" i="80"/>
  <c r="EI62" i="80"/>
  <c r="EA63" i="80"/>
  <c r="EE63" i="80"/>
  <c r="EI63" i="80"/>
  <c r="EA64" i="80"/>
  <c r="EE64" i="80"/>
  <c r="EI64" i="80"/>
  <c r="EA65" i="80"/>
  <c r="EE65" i="80"/>
  <c r="EI65" i="80"/>
  <c r="EA66" i="80"/>
  <c r="EE66" i="80"/>
  <c r="EI66" i="80"/>
  <c r="EE67" i="80"/>
  <c r="EJ67" i="80"/>
  <c r="EB68" i="80"/>
  <c r="EG68" i="80"/>
  <c r="EF70" i="80"/>
  <c r="EF72" i="80"/>
  <c r="EB50" i="80"/>
  <c r="EF50" i="80"/>
  <c r="EJ50" i="80"/>
  <c r="EB51" i="80"/>
  <c r="EF51" i="80"/>
  <c r="EJ51" i="80"/>
  <c r="EB52" i="80"/>
  <c r="EF52" i="80"/>
  <c r="EJ52" i="80"/>
  <c r="EB53" i="80"/>
  <c r="EF53" i="80"/>
  <c r="EJ53" i="80"/>
  <c r="EB54" i="80"/>
  <c r="EF54" i="80"/>
  <c r="EJ54" i="80"/>
  <c r="EB55" i="80"/>
  <c r="EF55" i="80"/>
  <c r="EJ55" i="80"/>
  <c r="EB56" i="80"/>
  <c r="EF56" i="80"/>
  <c r="EJ56" i="80"/>
  <c r="EB57" i="80"/>
  <c r="EF57" i="80"/>
  <c r="EJ57" i="80"/>
  <c r="EB58" i="80"/>
  <c r="EF58" i="80"/>
  <c r="EJ58" i="80"/>
  <c r="EB59" i="80"/>
  <c r="EF59" i="80"/>
  <c r="EJ59" i="80"/>
  <c r="EB60" i="80"/>
  <c r="EF60" i="80"/>
  <c r="EJ60" i="80"/>
  <c r="EB61" i="80"/>
  <c r="EF61" i="80"/>
  <c r="EJ61" i="80"/>
  <c r="EB62" i="80"/>
  <c r="EF62" i="80"/>
  <c r="EJ62" i="80"/>
  <c r="EB63" i="80"/>
  <c r="EF63" i="80"/>
  <c r="EJ63" i="80"/>
  <c r="EB64" i="80"/>
  <c r="EF64" i="80"/>
  <c r="EJ64" i="80"/>
  <c r="EB65" i="80"/>
  <c r="EF65" i="80"/>
  <c r="EJ65" i="80"/>
  <c r="EB66" i="80"/>
  <c r="EF66" i="80"/>
  <c r="EJ66" i="80"/>
  <c r="CA67" i="80"/>
  <c r="EA67" i="80"/>
  <c r="EF67" i="80"/>
  <c r="EK67" i="80"/>
  <c r="EC68" i="80"/>
  <c r="EI68" i="80"/>
  <c r="EB69" i="80"/>
  <c r="EJ70" i="80"/>
  <c r="EB71" i="80"/>
  <c r="EJ72" i="80"/>
  <c r="CC227" i="80"/>
  <c r="CC226" i="80"/>
  <c r="BM218" i="79"/>
  <c r="AG218" i="79" s="1"/>
  <c r="AW218" i="79"/>
  <c r="EO219" i="79"/>
  <c r="BM224" i="79"/>
  <c r="AG224" i="79" s="1"/>
  <c r="BM219" i="79"/>
  <c r="AG219" i="79" s="1"/>
  <c r="AW220" i="79"/>
  <c r="AW221" i="79"/>
  <c r="AW222" i="79"/>
  <c r="AW223" i="79"/>
  <c r="AW224" i="79"/>
  <c r="BM221" i="79"/>
  <c r="AG221" i="79" s="1"/>
  <c r="BM223" i="79"/>
  <c r="AG223" i="79" s="1"/>
  <c r="AW216" i="79"/>
  <c r="BM217" i="79"/>
  <c r="AG217" i="79" s="1"/>
  <c r="AW219" i="79"/>
  <c r="CS219" i="79"/>
  <c r="BM220" i="79"/>
  <c r="AG220" i="79" s="1"/>
  <c r="BM222" i="79"/>
  <c r="AG222" i="79" s="1"/>
  <c r="AW227" i="79"/>
  <c r="EO222" i="79"/>
  <c r="EO223" i="79"/>
  <c r="EO208" i="79"/>
  <c r="EO212" i="79"/>
  <c r="EO217" i="79"/>
  <c r="EO221" i="79"/>
  <c r="EO211" i="79"/>
  <c r="EO215" i="79"/>
  <c r="EO216" i="79"/>
  <c r="EO220" i="79"/>
  <c r="EO224" i="79"/>
  <c r="EO225" i="79"/>
  <c r="EO227" i="79"/>
  <c r="BM225" i="79"/>
  <c r="AG225" i="79" s="1"/>
  <c r="CB171" i="79"/>
  <c r="CB177" i="79"/>
  <c r="CB187" i="79"/>
  <c r="BL213" i="79"/>
  <c r="AF213" i="79" s="1"/>
  <c r="CB167" i="79"/>
  <c r="AV201" i="79"/>
  <c r="CB165" i="79"/>
  <c r="CB179" i="79"/>
  <c r="BL209" i="79"/>
  <c r="AF209" i="79" s="1"/>
  <c r="CB173" i="79"/>
  <c r="CB181" i="79"/>
  <c r="CB189" i="79"/>
  <c r="CB201" i="79"/>
  <c r="BL208" i="79"/>
  <c r="AF208" i="79" s="1"/>
  <c r="BL212" i="79"/>
  <c r="AF212" i="79" s="1"/>
  <c r="CB185" i="79"/>
  <c r="CB193" i="79"/>
  <c r="CB204" i="79"/>
  <c r="BL206" i="79"/>
  <c r="AF206" i="79" s="1"/>
  <c r="BL210" i="79"/>
  <c r="AF210" i="79" s="1"/>
  <c r="BL214" i="79"/>
  <c r="AF214" i="79" s="1"/>
  <c r="AV216" i="79"/>
  <c r="CB183" i="79"/>
  <c r="CB191" i="79"/>
  <c r="AV200" i="79"/>
  <c r="BL202" i="79"/>
  <c r="AF202" i="79" s="1"/>
  <c r="AV204" i="79"/>
  <c r="BL207" i="79"/>
  <c r="AF207" i="79" s="1"/>
  <c r="BL211" i="79"/>
  <c r="AF211" i="79" s="1"/>
  <c r="BL215" i="79"/>
  <c r="AF215" i="79" s="1"/>
  <c r="BL218" i="79"/>
  <c r="AF218" i="79" s="1"/>
  <c r="EN107" i="79"/>
  <c r="EN43" i="79"/>
  <c r="EN51" i="79"/>
  <c r="BL221" i="79"/>
  <c r="AF221" i="79" s="1"/>
  <c r="AV27" i="79"/>
  <c r="CB27" i="79"/>
  <c r="AV28" i="79"/>
  <c r="CB28" i="79"/>
  <c r="AV29" i="79"/>
  <c r="CB29" i="79"/>
  <c r="AV34" i="79"/>
  <c r="CB34" i="79"/>
  <c r="AV39" i="79"/>
  <c r="CB39" i="79"/>
  <c r="BL41" i="79"/>
  <c r="AF41" i="79" s="1"/>
  <c r="AV42" i="79"/>
  <c r="CB42" i="79"/>
  <c r="BL43" i="79"/>
  <c r="AF43" i="79" s="1"/>
  <c r="CB52" i="79"/>
  <c r="CB53" i="79"/>
  <c r="CB55" i="79"/>
  <c r="CB57" i="79"/>
  <c r="CB59" i="79"/>
  <c r="CB61" i="79"/>
  <c r="CB63" i="79"/>
  <c r="CB65" i="79"/>
  <c r="CB67" i="79"/>
  <c r="CB69" i="79"/>
  <c r="CB71" i="79"/>
  <c r="CB73" i="79"/>
  <c r="CB75" i="79"/>
  <c r="CB108" i="79"/>
  <c r="CB110" i="79"/>
  <c r="CB112" i="79"/>
  <c r="CB114" i="79"/>
  <c r="CB116" i="79"/>
  <c r="CB118" i="79"/>
  <c r="CB120" i="79"/>
  <c r="CB122" i="79"/>
  <c r="CB124" i="79"/>
  <c r="CB126" i="79"/>
  <c r="CB128" i="79"/>
  <c r="CB130" i="79"/>
  <c r="CB132" i="79"/>
  <c r="CB134" i="79"/>
  <c r="CB136" i="79"/>
  <c r="CB138" i="79"/>
  <c r="CB140" i="79"/>
  <c r="CB142" i="79"/>
  <c r="CB144" i="79"/>
  <c r="CB146" i="79"/>
  <c r="CB148" i="79"/>
  <c r="CB150" i="79"/>
  <c r="CB152" i="79"/>
  <c r="CB154" i="79"/>
  <c r="CB156" i="79"/>
  <c r="CB158" i="79"/>
  <c r="CB160" i="79"/>
  <c r="BL200" i="79"/>
  <c r="AF200" i="79" s="1"/>
  <c r="AV203" i="79"/>
  <c r="CB203" i="79"/>
  <c r="BL205" i="79"/>
  <c r="AF205" i="79" s="1"/>
  <c r="BL217" i="79"/>
  <c r="AF217" i="79" s="1"/>
  <c r="BL219" i="79"/>
  <c r="AF219" i="79" s="1"/>
  <c r="BL222" i="79"/>
  <c r="AF222" i="79" s="1"/>
  <c r="CB225" i="79"/>
  <c r="CB77" i="79"/>
  <c r="CB79" i="79"/>
  <c r="CB81" i="79"/>
  <c r="CB83" i="79"/>
  <c r="CB85" i="79"/>
  <c r="CB87" i="79"/>
  <c r="CB89" i="79"/>
  <c r="CB91" i="79"/>
  <c r="CB93" i="79"/>
  <c r="CB95" i="79"/>
  <c r="CB97" i="79"/>
  <c r="CB99" i="79"/>
  <c r="CB101" i="79"/>
  <c r="CB103" i="79"/>
  <c r="CB105" i="79"/>
  <c r="CB107" i="79"/>
  <c r="CB162" i="79"/>
  <c r="CB164" i="79"/>
  <c r="CB166" i="79"/>
  <c r="CB168" i="79"/>
  <c r="CB170" i="79"/>
  <c r="CB172" i="79"/>
  <c r="CB174" i="79"/>
  <c r="CB176" i="79"/>
  <c r="CB178" i="79"/>
  <c r="CB180" i="79"/>
  <c r="CB182" i="79"/>
  <c r="CB184" i="79"/>
  <c r="CB186" i="79"/>
  <c r="CB188" i="79"/>
  <c r="CB190" i="79"/>
  <c r="CB192" i="79"/>
  <c r="CB194" i="79"/>
  <c r="CB195" i="79"/>
  <c r="CB196" i="79"/>
  <c r="CB197" i="79"/>
  <c r="CB198" i="79"/>
  <c r="CB199" i="79"/>
  <c r="CB200" i="79"/>
  <c r="BL201" i="79"/>
  <c r="AF201" i="79" s="1"/>
  <c r="AV202" i="79"/>
  <c r="CB202" i="79"/>
  <c r="BL204" i="79"/>
  <c r="AF204" i="79" s="1"/>
  <c r="AV206" i="79"/>
  <c r="CB206" i="79"/>
  <c r="AV207" i="79"/>
  <c r="CB207" i="79"/>
  <c r="AV208" i="79"/>
  <c r="CB208" i="79"/>
  <c r="AV209" i="79"/>
  <c r="CB209" i="79"/>
  <c r="AV210" i="79"/>
  <c r="CB210" i="79"/>
  <c r="AV211" i="79"/>
  <c r="CB211" i="79"/>
  <c r="AV212" i="79"/>
  <c r="CB212" i="79"/>
  <c r="AV213" i="79"/>
  <c r="CB213" i="79"/>
  <c r="AV214" i="79"/>
  <c r="CB214" i="79"/>
  <c r="AV215" i="79"/>
  <c r="CB215" i="79"/>
  <c r="BL216" i="79"/>
  <c r="AF216" i="79" s="1"/>
  <c r="AV218" i="79"/>
  <c r="CB218" i="79"/>
  <c r="BL223" i="79"/>
  <c r="AF223" i="79" s="1"/>
  <c r="AV225" i="79"/>
  <c r="BL27" i="79"/>
  <c r="AF27" i="79" s="1"/>
  <c r="BL28" i="79"/>
  <c r="AF28" i="79" s="1"/>
  <c r="BL29" i="79"/>
  <c r="AF29" i="79" s="1"/>
  <c r="BL34" i="79"/>
  <c r="AF34" i="79" s="1"/>
  <c r="BL39" i="79"/>
  <c r="AF39" i="79" s="1"/>
  <c r="AV41" i="79"/>
  <c r="CB41" i="79"/>
  <c r="BL42" i="79"/>
  <c r="AF42" i="79" s="1"/>
  <c r="AV43" i="79"/>
  <c r="CB43" i="79"/>
  <c r="CB54" i="79"/>
  <c r="CB56" i="79"/>
  <c r="CB58" i="79"/>
  <c r="CB60" i="79"/>
  <c r="CB62" i="79"/>
  <c r="CB64" i="79"/>
  <c r="CB66" i="79"/>
  <c r="CB68" i="79"/>
  <c r="CB70" i="79"/>
  <c r="CB72" i="79"/>
  <c r="CB74" i="79"/>
  <c r="CB109" i="79"/>
  <c r="CB111" i="79"/>
  <c r="CB113" i="79"/>
  <c r="CB115" i="79"/>
  <c r="CB117" i="79"/>
  <c r="CB119" i="79"/>
  <c r="CB121" i="79"/>
  <c r="CB123" i="79"/>
  <c r="CB125" i="79"/>
  <c r="CB127" i="79"/>
  <c r="CB129" i="79"/>
  <c r="CB131" i="79"/>
  <c r="CB133" i="79"/>
  <c r="CB135" i="79"/>
  <c r="CB137" i="79"/>
  <c r="CB139" i="79"/>
  <c r="CB141" i="79"/>
  <c r="CB143" i="79"/>
  <c r="CB145" i="79"/>
  <c r="CB147" i="79"/>
  <c r="CB149" i="79"/>
  <c r="CB151" i="79"/>
  <c r="CB153" i="79"/>
  <c r="CB155" i="79"/>
  <c r="CB157" i="79"/>
  <c r="CB159" i="79"/>
  <c r="CB161" i="79"/>
  <c r="BL203" i="79"/>
  <c r="AF203" i="79" s="1"/>
  <c r="AV205" i="79"/>
  <c r="CB205" i="79"/>
  <c r="AV217" i="79"/>
  <c r="CB217" i="79"/>
  <c r="BL220" i="79"/>
  <c r="AF220" i="79" s="1"/>
  <c r="BL224" i="79"/>
  <c r="AF224" i="79" s="1"/>
  <c r="EN83" i="79"/>
  <c r="EN115" i="79"/>
  <c r="EN177" i="79"/>
  <c r="EN200" i="79"/>
  <c r="EN59" i="79"/>
  <c r="EN91" i="79"/>
  <c r="EN129" i="79"/>
  <c r="EN193" i="79"/>
  <c r="AV224" i="79"/>
  <c r="CB224" i="79"/>
  <c r="BL225" i="79"/>
  <c r="AF225" i="79" s="1"/>
  <c r="AV226" i="79"/>
  <c r="EN29" i="79"/>
  <c r="EN67" i="79"/>
  <c r="EN99" i="79"/>
  <c r="EN145" i="79"/>
  <c r="AV219" i="79"/>
  <c r="CB219" i="79"/>
  <c r="AV220" i="79"/>
  <c r="CB220" i="79"/>
  <c r="AV221" i="79"/>
  <c r="CB221" i="79"/>
  <c r="AV222" i="79"/>
  <c r="CB222" i="79"/>
  <c r="AV223" i="79"/>
  <c r="CB223" i="79"/>
  <c r="EN45" i="79"/>
  <c r="EN53" i="79"/>
  <c r="EN61" i="79"/>
  <c r="EN69" i="79"/>
  <c r="EN77" i="79"/>
  <c r="EN85" i="79"/>
  <c r="EN93" i="79"/>
  <c r="EN101" i="79"/>
  <c r="EN109" i="79"/>
  <c r="EN117" i="79"/>
  <c r="EN133" i="79"/>
  <c r="EN149" i="79"/>
  <c r="EN165" i="79"/>
  <c r="EN181" i="79"/>
  <c r="EN208" i="79"/>
  <c r="EN28" i="79"/>
  <c r="EN35" i="79"/>
  <c r="EN47" i="79"/>
  <c r="EN55" i="79"/>
  <c r="EN63" i="79"/>
  <c r="EN71" i="79"/>
  <c r="EN79" i="79"/>
  <c r="EN87" i="79"/>
  <c r="EN95" i="79"/>
  <c r="EN103" i="79"/>
  <c r="EN111" i="79"/>
  <c r="EN121" i="79"/>
  <c r="EN137" i="79"/>
  <c r="EN153" i="79"/>
  <c r="EN169" i="79"/>
  <c r="EN185" i="79"/>
  <c r="EN31" i="79"/>
  <c r="EN37" i="79"/>
  <c r="EN38" i="79"/>
  <c r="EN39" i="79"/>
  <c r="EN40" i="79"/>
  <c r="EN41" i="79"/>
  <c r="EN49" i="79"/>
  <c r="EN57" i="79"/>
  <c r="EN65" i="79"/>
  <c r="EN73" i="79"/>
  <c r="EN81" i="79"/>
  <c r="EN89" i="79"/>
  <c r="EN97" i="79"/>
  <c r="EN105" i="79"/>
  <c r="EN113" i="79"/>
  <c r="EN125" i="79"/>
  <c r="EN141" i="79"/>
  <c r="EN157" i="79"/>
  <c r="EN173" i="79"/>
  <c r="EN189" i="79"/>
  <c r="EN197" i="79"/>
  <c r="BL227" i="79"/>
  <c r="AF227" i="79" s="1"/>
  <c r="F232" i="79"/>
  <c r="J232" i="79"/>
  <c r="N232" i="79"/>
  <c r="AV227" i="79"/>
  <c r="EN212" i="79"/>
  <c r="EN220" i="79"/>
  <c r="EN218" i="79"/>
  <c r="EN27" i="79"/>
  <c r="EN32" i="79"/>
  <c r="EN34" i="79"/>
  <c r="EN44" i="79"/>
  <c r="EN50" i="79"/>
  <c r="EN56" i="79"/>
  <c r="EN60" i="79"/>
  <c r="EN64" i="79"/>
  <c r="EN68" i="79"/>
  <c r="EN72" i="79"/>
  <c r="EN76" i="79"/>
  <c r="EN80" i="79"/>
  <c r="EN84" i="79"/>
  <c r="EN88" i="79"/>
  <c r="EN92" i="79"/>
  <c r="EN96" i="79"/>
  <c r="EN100" i="79"/>
  <c r="EN104" i="79"/>
  <c r="EN108" i="79"/>
  <c r="EN112" i="79"/>
  <c r="EN116" i="79"/>
  <c r="EN120" i="79"/>
  <c r="EN124" i="79"/>
  <c r="EN128" i="79"/>
  <c r="EN132" i="79"/>
  <c r="EN136" i="79"/>
  <c r="EN140" i="79"/>
  <c r="EN144" i="79"/>
  <c r="EN148" i="79"/>
  <c r="EN152" i="79"/>
  <c r="EN156" i="79"/>
  <c r="EN160" i="79"/>
  <c r="EN164" i="79"/>
  <c r="EN168" i="79"/>
  <c r="EN172" i="79"/>
  <c r="EN176" i="79"/>
  <c r="EN180" i="79"/>
  <c r="EN184" i="79"/>
  <c r="EN188" i="79"/>
  <c r="EN192" i="79"/>
  <c r="EN194" i="79"/>
  <c r="EN198" i="79"/>
  <c r="EN209" i="79"/>
  <c r="EN213" i="79"/>
  <c r="EN221" i="79"/>
  <c r="EN127" i="79"/>
  <c r="EN131" i="79"/>
  <c r="EN135" i="79"/>
  <c r="EN139" i="79"/>
  <c r="EN143" i="79"/>
  <c r="EN147" i="79"/>
  <c r="EN151" i="79"/>
  <c r="EN155" i="79"/>
  <c r="EN159" i="79"/>
  <c r="EN163" i="79"/>
  <c r="EN167" i="79"/>
  <c r="EN171" i="79"/>
  <c r="EN175" i="79"/>
  <c r="EN179" i="79"/>
  <c r="EN183" i="79"/>
  <c r="EN187" i="79"/>
  <c r="EN191" i="79"/>
  <c r="EN195" i="79"/>
  <c r="EN202" i="79"/>
  <c r="EN203" i="79"/>
  <c r="EN204" i="79"/>
  <c r="EN205" i="79"/>
  <c r="EN206" i="79"/>
  <c r="EN210" i="79"/>
  <c r="EN214" i="79"/>
  <c r="EN216" i="79"/>
  <c r="EN222" i="79"/>
  <c r="EN225" i="79"/>
  <c r="EN119" i="79"/>
  <c r="EN123" i="79"/>
  <c r="EN30" i="79"/>
  <c r="EN33" i="79"/>
  <c r="EN36" i="79"/>
  <c r="EN42" i="79"/>
  <c r="EN46" i="79"/>
  <c r="EN48" i="79"/>
  <c r="EN52" i="79"/>
  <c r="EN54" i="79"/>
  <c r="EN58" i="79"/>
  <c r="EN62" i="79"/>
  <c r="EN66" i="79"/>
  <c r="EN70" i="79"/>
  <c r="EN74" i="79"/>
  <c r="EN78" i="79"/>
  <c r="EN82" i="79"/>
  <c r="EN86" i="79"/>
  <c r="EN90" i="79"/>
  <c r="EN94" i="79"/>
  <c r="EN98" i="79"/>
  <c r="EN102" i="79"/>
  <c r="EN106" i="79"/>
  <c r="EN110" i="79"/>
  <c r="EN114" i="79"/>
  <c r="EN118" i="79"/>
  <c r="EN122" i="79"/>
  <c r="EN126" i="79"/>
  <c r="EN130" i="79"/>
  <c r="EN134" i="79"/>
  <c r="EN138" i="79"/>
  <c r="EN142" i="79"/>
  <c r="EN146" i="79"/>
  <c r="EN150" i="79"/>
  <c r="EN154" i="79"/>
  <c r="EN158" i="79"/>
  <c r="EN162" i="79"/>
  <c r="EN166" i="79"/>
  <c r="EN170" i="79"/>
  <c r="EN174" i="79"/>
  <c r="EN178" i="79"/>
  <c r="EN182" i="79"/>
  <c r="EN186" i="79"/>
  <c r="EN190" i="79"/>
  <c r="EN196" i="79"/>
  <c r="EN199" i="79"/>
  <c r="EN201" i="79"/>
  <c r="EN207" i="79"/>
  <c r="EN211" i="79"/>
  <c r="EN215" i="79"/>
  <c r="EN217" i="79"/>
  <c r="EN219" i="79"/>
  <c r="EN223" i="79"/>
  <c r="EN224" i="79"/>
  <c r="EN226" i="79"/>
  <c r="J22" i="79"/>
  <c r="J5" i="54" s="1"/>
  <c r="E22" i="79"/>
  <c r="E5" i="54" s="1"/>
  <c r="M22" i="79"/>
  <c r="M5" i="54" s="1"/>
  <c r="F22" i="79"/>
  <c r="F5" i="54" s="1"/>
  <c r="N22" i="79"/>
  <c r="N5" i="54" s="1"/>
  <c r="I22" i="79"/>
  <c r="I5" i="54" s="1"/>
  <c r="CQ65" i="79"/>
  <c r="G21" i="79"/>
  <c r="G5" i="53" s="1"/>
  <c r="J21" i="79"/>
  <c r="J5" i="53" s="1"/>
  <c r="K21" i="79"/>
  <c r="K5" i="53" s="1"/>
  <c r="C21" i="79"/>
  <c r="C5" i="53" s="1"/>
  <c r="O21" i="79"/>
  <c r="O5" i="53" s="1"/>
  <c r="F21" i="79"/>
  <c r="F5" i="53" s="1"/>
  <c r="N21" i="79"/>
  <c r="N5" i="53" s="1"/>
  <c r="BL226" i="79"/>
  <c r="AF226" i="79" s="1"/>
  <c r="CQ31" i="79"/>
  <c r="C232" i="79"/>
  <c r="EB29" i="79"/>
  <c r="EJ29" i="79"/>
  <c r="EB30" i="79"/>
  <c r="EK31" i="79"/>
  <c r="CQ32" i="79"/>
  <c r="ED32" i="79"/>
  <c r="EJ32" i="79"/>
  <c r="EC33" i="79"/>
  <c r="EH33" i="79"/>
  <c r="EB34" i="79"/>
  <c r="EG34" i="79"/>
  <c r="EK35" i="79"/>
  <c r="CQ36" i="79"/>
  <c r="ED36" i="79"/>
  <c r="EJ36" i="79"/>
  <c r="EC37" i="79"/>
  <c r="EH37" i="79"/>
  <c r="EB38" i="79"/>
  <c r="EG38" i="79"/>
  <c r="EK39" i="79"/>
  <c r="CQ40" i="79"/>
  <c r="ED40" i="79"/>
  <c r="EJ40" i="79"/>
  <c r="CQ41" i="79"/>
  <c r="ED41" i="79"/>
  <c r="EH42" i="79"/>
  <c r="CQ43" i="79"/>
  <c r="ED43" i="79"/>
  <c r="EH44" i="79"/>
  <c r="CQ45" i="79"/>
  <c r="ED45" i="79"/>
  <c r="EH46" i="79"/>
  <c r="CQ47" i="79"/>
  <c r="ED47" i="79"/>
  <c r="EH48" i="79"/>
  <c r="CQ49" i="79"/>
  <c r="ED49" i="79"/>
  <c r="EH50" i="79"/>
  <c r="CQ51" i="79"/>
  <c r="ED51" i="79"/>
  <c r="EH52" i="79"/>
  <c r="CQ53" i="79"/>
  <c r="ED53" i="79"/>
  <c r="EC54" i="79"/>
  <c r="EK54" i="79"/>
  <c r="CQ56" i="79"/>
  <c r="EH56" i="79"/>
  <c r="ED57" i="79"/>
  <c r="CQ60" i="79"/>
  <c r="EH60" i="79"/>
  <c r="ED61" i="79"/>
  <c r="CQ64" i="79"/>
  <c r="ED65" i="79"/>
  <c r="EH227" i="79"/>
  <c r="EH226" i="79"/>
  <c r="EH224" i="79"/>
  <c r="EH222" i="79"/>
  <c r="EH221" i="79"/>
  <c r="EH220" i="79"/>
  <c r="EH219" i="79"/>
  <c r="EH218" i="79"/>
  <c r="EH217" i="79"/>
  <c r="EH223" i="79"/>
  <c r="EH225" i="79"/>
  <c r="EH216" i="79"/>
  <c r="EH215" i="79"/>
  <c r="EH214" i="79"/>
  <c r="EH213" i="79"/>
  <c r="EH212" i="79"/>
  <c r="EH211" i="79"/>
  <c r="EH210" i="79"/>
  <c r="EH209" i="79"/>
  <c r="EH208" i="79"/>
  <c r="EH207" i="79"/>
  <c r="EH206" i="79"/>
  <c r="EH203" i="79"/>
  <c r="EH199" i="79"/>
  <c r="EH198" i="79"/>
  <c r="EH197" i="79"/>
  <c r="EH196" i="79"/>
  <c r="EH195" i="79"/>
  <c r="EH194" i="79"/>
  <c r="EH193" i="79"/>
  <c r="EH192" i="79"/>
  <c r="EH191" i="79"/>
  <c r="EH190" i="79"/>
  <c r="EH189" i="79"/>
  <c r="EH202" i="79"/>
  <c r="EH205" i="79"/>
  <c r="EH201" i="79"/>
  <c r="EH204" i="79"/>
  <c r="EH200" i="79"/>
  <c r="EH186" i="79"/>
  <c r="EH183" i="79"/>
  <c r="EH185" i="79"/>
  <c r="EH182" i="79"/>
  <c r="EH181" i="79"/>
  <c r="EH180" i="79"/>
  <c r="EH179" i="79"/>
  <c r="EH178" i="79"/>
  <c r="EH177" i="79"/>
  <c r="EH176" i="79"/>
  <c r="EH175" i="79"/>
  <c r="EH174" i="79"/>
  <c r="EH173" i="79"/>
  <c r="EH172" i="79"/>
  <c r="EH188" i="79"/>
  <c r="EH184" i="79"/>
  <c r="EH187" i="79"/>
  <c r="EH171" i="79"/>
  <c r="EH170" i="79"/>
  <c r="EH169" i="79"/>
  <c r="EH168" i="79"/>
  <c r="EH167" i="79"/>
  <c r="EH166" i="79"/>
  <c r="EH165" i="79"/>
  <c r="EH164" i="79"/>
  <c r="EH163" i="79"/>
  <c r="EH162" i="79"/>
  <c r="EH161" i="79"/>
  <c r="EH160" i="79"/>
  <c r="EH159" i="79"/>
  <c r="EH158" i="79"/>
  <c r="EH157" i="79"/>
  <c r="EH156" i="79"/>
  <c r="EH155" i="79"/>
  <c r="EH154" i="79"/>
  <c r="EH153" i="79"/>
  <c r="EH152" i="79"/>
  <c r="EH151" i="79"/>
  <c r="EH150" i="79"/>
  <c r="EH149" i="79"/>
  <c r="EH148" i="79"/>
  <c r="EH147" i="79"/>
  <c r="EH146" i="79"/>
  <c r="EH145" i="79"/>
  <c r="EH144" i="79"/>
  <c r="EH143" i="79"/>
  <c r="EH142" i="79"/>
  <c r="EH141" i="79"/>
  <c r="EH140" i="79"/>
  <c r="EH139" i="79"/>
  <c r="EH138" i="79"/>
  <c r="EH137" i="79"/>
  <c r="EH136" i="79"/>
  <c r="EH135" i="79"/>
  <c r="EH134" i="79"/>
  <c r="EH133" i="79"/>
  <c r="EH132" i="79"/>
  <c r="EH131" i="79"/>
  <c r="EH130" i="79"/>
  <c r="EH129" i="79"/>
  <c r="EH128" i="79"/>
  <c r="EH127" i="79"/>
  <c r="EH126" i="79"/>
  <c r="EH125" i="79"/>
  <c r="EH124" i="79"/>
  <c r="EH123" i="79"/>
  <c r="EH122" i="79"/>
  <c r="EH121" i="79"/>
  <c r="EH120" i="79"/>
  <c r="EH119" i="79"/>
  <c r="EH118" i="79"/>
  <c r="EH117" i="79"/>
  <c r="EH116" i="79"/>
  <c r="EH115" i="79"/>
  <c r="EH114" i="79"/>
  <c r="EH113" i="79"/>
  <c r="EH112" i="79"/>
  <c r="EH111" i="79"/>
  <c r="EH110" i="79"/>
  <c r="EH109" i="79"/>
  <c r="EH108" i="79"/>
  <c r="EH107" i="79"/>
  <c r="EH106" i="79"/>
  <c r="EH105" i="79"/>
  <c r="EH104" i="79"/>
  <c r="EH103" i="79"/>
  <c r="EH102" i="79"/>
  <c r="EH101" i="79"/>
  <c r="EH100" i="79"/>
  <c r="EH99" i="79"/>
  <c r="EH98" i="79"/>
  <c r="EH97" i="79"/>
  <c r="EH96" i="79"/>
  <c r="EH95" i="79"/>
  <c r="EH94" i="79"/>
  <c r="EH93" i="79"/>
  <c r="EH92" i="79"/>
  <c r="EH91" i="79"/>
  <c r="EH90" i="79"/>
  <c r="EH89" i="79"/>
  <c r="EH88" i="79"/>
  <c r="EH87" i="79"/>
  <c r="EH86" i="79"/>
  <c r="EH85" i="79"/>
  <c r="EH84" i="79"/>
  <c r="EH83" i="79"/>
  <c r="EH82" i="79"/>
  <c r="EH81" i="79"/>
  <c r="EH80" i="79"/>
  <c r="EH79" i="79"/>
  <c r="EH78" i="79"/>
  <c r="EH77" i="79"/>
  <c r="EH76" i="79"/>
  <c r="EH75" i="79"/>
  <c r="EH74" i="79"/>
  <c r="EH73" i="79"/>
  <c r="EH72" i="79"/>
  <c r="EH71" i="79"/>
  <c r="EH70" i="79"/>
  <c r="EH69" i="79"/>
  <c r="EH68" i="79"/>
  <c r="EH67" i="79"/>
  <c r="F230" i="79"/>
  <c r="J230" i="79"/>
  <c r="N230" i="79"/>
  <c r="EH32" i="79"/>
  <c r="EE227" i="79"/>
  <c r="EE225" i="79"/>
  <c r="EE224" i="79"/>
  <c r="EE223" i="79"/>
  <c r="EE226" i="79"/>
  <c r="EE222" i="79"/>
  <c r="EE221" i="79"/>
  <c r="EE220" i="79"/>
  <c r="EE218" i="79"/>
  <c r="EE217" i="79"/>
  <c r="EE216" i="79"/>
  <c r="EE213" i="79"/>
  <c r="EE212" i="79"/>
  <c r="EE211" i="79"/>
  <c r="EE210" i="79"/>
  <c r="EE209" i="79"/>
  <c r="EE208" i="79"/>
  <c r="EE207" i="79"/>
  <c r="EE206" i="79"/>
  <c r="EE205" i="79"/>
  <c r="EE204" i="79"/>
  <c r="EE203" i="79"/>
  <c r="EE202" i="79"/>
  <c r="EE201" i="79"/>
  <c r="EE200" i="79"/>
  <c r="EE214" i="79"/>
  <c r="EE215" i="79"/>
  <c r="EE196" i="79"/>
  <c r="EE219" i="79"/>
  <c r="EE199" i="79"/>
  <c r="EE198" i="79"/>
  <c r="EE197" i="79"/>
  <c r="EE193" i="79"/>
  <c r="EE191" i="79"/>
  <c r="EE189" i="79"/>
  <c r="EE188" i="79"/>
  <c r="EE187" i="79"/>
  <c r="EE186" i="79"/>
  <c r="EE185" i="79"/>
  <c r="EE184" i="79"/>
  <c r="EE194" i="79"/>
  <c r="EE195" i="79"/>
  <c r="EE190" i="79"/>
  <c r="EE181" i="79"/>
  <c r="EE180" i="79"/>
  <c r="EE179" i="79"/>
  <c r="EE178" i="79"/>
  <c r="EE177" i="79"/>
  <c r="EE176" i="79"/>
  <c r="EE192" i="79"/>
  <c r="EE183" i="79"/>
  <c r="EE182" i="79"/>
  <c r="EE174" i="79"/>
  <c r="EE172" i="79"/>
  <c r="EE169" i="79"/>
  <c r="EE166" i="79"/>
  <c r="EE164" i="79"/>
  <c r="EE162" i="79"/>
  <c r="EE160" i="79"/>
  <c r="EE158" i="79"/>
  <c r="EE173" i="79"/>
  <c r="EE170" i="79"/>
  <c r="EE175" i="79"/>
  <c r="EE171" i="79"/>
  <c r="EE167" i="79"/>
  <c r="EE168" i="79"/>
  <c r="EE159" i="79"/>
  <c r="EE161" i="79"/>
  <c r="EE156" i="79"/>
  <c r="EE154" i="79"/>
  <c r="EE153" i="79"/>
  <c r="EE152" i="79"/>
  <c r="EE151" i="79"/>
  <c r="EE163" i="79"/>
  <c r="EE165" i="79"/>
  <c r="EE157" i="79"/>
  <c r="EE155" i="79"/>
  <c r="EE150" i="79"/>
  <c r="EE148" i="79"/>
  <c r="EE146" i="79"/>
  <c r="EE149" i="79"/>
  <c r="EE147" i="79"/>
  <c r="EE145" i="79"/>
  <c r="EE144" i="79"/>
  <c r="EE143" i="79"/>
  <c r="EE142" i="79"/>
  <c r="EE141" i="79"/>
  <c r="EE140" i="79"/>
  <c r="EE139" i="79"/>
  <c r="EE138" i="79"/>
  <c r="EE137" i="79"/>
  <c r="EE136" i="79"/>
  <c r="EE133" i="79"/>
  <c r="EE130" i="79"/>
  <c r="EE128" i="79"/>
  <c r="EE126" i="79"/>
  <c r="EE124" i="79"/>
  <c r="EE122" i="79"/>
  <c r="EE120" i="79"/>
  <c r="EE118" i="79"/>
  <c r="EE116" i="79"/>
  <c r="EE134" i="79"/>
  <c r="EE135" i="79"/>
  <c r="EE131" i="79"/>
  <c r="EE129" i="79"/>
  <c r="EE127" i="79"/>
  <c r="EE125" i="79"/>
  <c r="EE123" i="79"/>
  <c r="EE121" i="79"/>
  <c r="EE119" i="79"/>
  <c r="EE117" i="79"/>
  <c r="EE132" i="79"/>
  <c r="EE115" i="79"/>
  <c r="EE114" i="79"/>
  <c r="EE113" i="79"/>
  <c r="EE112" i="79"/>
  <c r="EE111" i="79"/>
  <c r="EE110" i="79"/>
  <c r="EE109" i="79"/>
  <c r="EE108" i="79"/>
  <c r="EE107" i="79"/>
  <c r="EE106" i="79"/>
  <c r="EE105" i="79"/>
  <c r="EE103" i="79"/>
  <c r="EE101" i="79"/>
  <c r="EE99" i="79"/>
  <c r="EE97" i="79"/>
  <c r="EE95" i="79"/>
  <c r="EE93" i="79"/>
  <c r="EE91" i="79"/>
  <c r="EE89" i="79"/>
  <c r="EE87" i="79"/>
  <c r="EE85" i="79"/>
  <c r="EE83" i="79"/>
  <c r="EE81" i="79"/>
  <c r="EE104" i="79"/>
  <c r="EE102" i="79"/>
  <c r="EE100" i="79"/>
  <c r="EE98" i="79"/>
  <c r="EE96" i="79"/>
  <c r="EE94" i="79"/>
  <c r="EE92" i="79"/>
  <c r="EE90" i="79"/>
  <c r="EE88" i="79"/>
  <c r="EE86" i="79"/>
  <c r="EE79" i="79"/>
  <c r="EE77" i="79"/>
  <c r="EE75" i="79"/>
  <c r="EE73" i="79"/>
  <c r="EE71" i="79"/>
  <c r="EE69" i="79"/>
  <c r="EE68" i="79"/>
  <c r="EE67" i="79"/>
  <c r="EE66" i="79"/>
  <c r="EE65" i="79"/>
  <c r="EE64" i="79"/>
  <c r="EE63" i="79"/>
  <c r="EE62" i="79"/>
  <c r="EE61" i="79"/>
  <c r="EE60" i="79"/>
  <c r="EE59" i="79"/>
  <c r="EE58" i="79"/>
  <c r="EE57" i="79"/>
  <c r="EE56" i="79"/>
  <c r="EE55" i="79"/>
  <c r="EE54" i="79"/>
  <c r="EE53" i="79"/>
  <c r="EE52" i="79"/>
  <c r="EE51" i="79"/>
  <c r="EE50" i="79"/>
  <c r="EE49" i="79"/>
  <c r="EE48" i="79"/>
  <c r="EE47" i="79"/>
  <c r="EE46" i="79"/>
  <c r="EE45" i="79"/>
  <c r="EE44" i="79"/>
  <c r="EE43" i="79"/>
  <c r="EE42" i="79"/>
  <c r="EE41" i="79"/>
  <c r="EE40" i="79"/>
  <c r="EE39" i="79"/>
  <c r="EE38" i="79"/>
  <c r="EE37" i="79"/>
  <c r="EE36" i="79"/>
  <c r="EE35" i="79"/>
  <c r="EE34" i="79"/>
  <c r="EE33" i="79"/>
  <c r="EE32" i="79"/>
  <c r="EE31" i="79"/>
  <c r="EE30" i="79"/>
  <c r="EE84" i="79"/>
  <c r="EE82" i="79"/>
  <c r="EE80" i="79"/>
  <c r="EE78" i="79"/>
  <c r="EE76" i="79"/>
  <c r="EE74" i="79"/>
  <c r="EE72" i="79"/>
  <c r="EE70" i="79"/>
  <c r="K232" i="79"/>
  <c r="G230" i="79"/>
  <c r="K230" i="79"/>
  <c r="D232" i="79"/>
  <c r="H232" i="79"/>
  <c r="D230" i="79"/>
  <c r="L230" i="79"/>
  <c r="EC30" i="79"/>
  <c r="EH30" i="79"/>
  <c r="EB31" i="79"/>
  <c r="EG31" i="79"/>
  <c r="EK32" i="79"/>
  <c r="CQ33" i="79"/>
  <c r="ED33" i="79"/>
  <c r="EJ33" i="79"/>
  <c r="EC34" i="79"/>
  <c r="EH34" i="79"/>
  <c r="EB35" i="79"/>
  <c r="EG35" i="79"/>
  <c r="EK36" i="79"/>
  <c r="CQ37" i="79"/>
  <c r="ED37" i="79"/>
  <c r="EC38" i="79"/>
  <c r="EH38" i="79"/>
  <c r="EG39" i="79"/>
  <c r="EK40" i="79"/>
  <c r="EG41" i="79"/>
  <c r="EC42" i="79"/>
  <c r="EK42" i="79"/>
  <c r="EG43" i="79"/>
  <c r="EC44" i="79"/>
  <c r="EK44" i="79"/>
  <c r="EG45" i="79"/>
  <c r="EC46" i="79"/>
  <c r="EK46" i="79"/>
  <c r="EG47" i="79"/>
  <c r="EC48" i="79"/>
  <c r="EK48" i="79"/>
  <c r="EG49" i="79"/>
  <c r="EC50" i="79"/>
  <c r="EK50" i="79"/>
  <c r="EG51" i="79"/>
  <c r="CQ54" i="79"/>
  <c r="ED54" i="79"/>
  <c r="CQ57" i="79"/>
  <c r="EH57" i="79"/>
  <c r="ED58" i="79"/>
  <c r="CQ61" i="79"/>
  <c r="EH61" i="79"/>
  <c r="ED62" i="79"/>
  <c r="EH65" i="79"/>
  <c r="ED66" i="79"/>
  <c r="G232" i="79"/>
  <c r="C230" i="79"/>
  <c r="O230" i="79"/>
  <c r="CA28" i="79" s="1"/>
  <c r="CQ227" i="79"/>
  <c r="CQ226" i="79"/>
  <c r="CQ225" i="79"/>
  <c r="CQ223" i="79"/>
  <c r="CQ222" i="79"/>
  <c r="CQ221" i="79"/>
  <c r="CQ220" i="79"/>
  <c r="CQ219" i="79"/>
  <c r="CQ218" i="79"/>
  <c r="CQ217" i="79"/>
  <c r="CQ224" i="79"/>
  <c r="CQ216" i="79"/>
  <c r="CQ215" i="79"/>
  <c r="CQ214" i="79"/>
  <c r="CQ213" i="79"/>
  <c r="CQ212" i="79"/>
  <c r="CQ211" i="79"/>
  <c r="CQ210" i="79"/>
  <c r="CQ209" i="79"/>
  <c r="CQ208" i="79"/>
  <c r="CQ207" i="79"/>
  <c r="CQ206" i="79"/>
  <c r="CQ202" i="79"/>
  <c r="CQ200" i="79"/>
  <c r="CQ199" i="79"/>
  <c r="CQ198" i="79"/>
  <c r="CQ197" i="79"/>
  <c r="CQ196" i="79"/>
  <c r="CQ195" i="79"/>
  <c r="CQ194" i="79"/>
  <c r="CQ193" i="79"/>
  <c r="CQ192" i="79"/>
  <c r="CQ191" i="79"/>
  <c r="CQ190" i="79"/>
  <c r="CQ189" i="79"/>
  <c r="CQ205" i="79"/>
  <c r="CQ201" i="79"/>
  <c r="CQ204" i="79"/>
  <c r="CQ203" i="79"/>
  <c r="CQ188" i="79"/>
  <c r="CQ184" i="79"/>
  <c r="CQ182" i="79"/>
  <c r="CQ187" i="79"/>
  <c r="CQ181" i="79"/>
  <c r="CQ180" i="79"/>
  <c r="CQ179" i="79"/>
  <c r="CQ178" i="79"/>
  <c r="CQ177" i="79"/>
  <c r="CQ176" i="79"/>
  <c r="CQ175" i="79"/>
  <c r="CQ174" i="79"/>
  <c r="CQ173" i="79"/>
  <c r="CQ172" i="79"/>
  <c r="CQ186" i="79"/>
  <c r="CQ185" i="79"/>
  <c r="CQ183" i="79"/>
  <c r="CQ171" i="79"/>
  <c r="CQ170" i="79"/>
  <c r="CQ169" i="79"/>
  <c r="CQ168" i="79"/>
  <c r="CQ167" i="79"/>
  <c r="CQ166" i="79"/>
  <c r="CQ165" i="79"/>
  <c r="CQ164" i="79"/>
  <c r="CQ163" i="79"/>
  <c r="CQ162" i="79"/>
  <c r="CQ161" i="79"/>
  <c r="CQ160" i="79"/>
  <c r="CQ159" i="79"/>
  <c r="CQ158" i="79"/>
  <c r="CQ157" i="79"/>
  <c r="CQ156" i="79"/>
  <c r="CQ155" i="79"/>
  <c r="CQ154" i="79"/>
  <c r="CQ153" i="79"/>
  <c r="CQ152" i="79"/>
  <c r="CQ151" i="79"/>
  <c r="CQ150" i="79"/>
  <c r="CQ149" i="79"/>
  <c r="CQ148" i="79"/>
  <c r="CQ147" i="79"/>
  <c r="CQ146" i="79"/>
  <c r="CQ145" i="79"/>
  <c r="CQ144" i="79"/>
  <c r="CQ143" i="79"/>
  <c r="CQ142" i="79"/>
  <c r="CQ141" i="79"/>
  <c r="CQ140" i="79"/>
  <c r="CQ139" i="79"/>
  <c r="CQ138" i="79"/>
  <c r="CQ137" i="79"/>
  <c r="CQ136" i="79"/>
  <c r="CQ135" i="79"/>
  <c r="CQ134" i="79"/>
  <c r="CQ133" i="79"/>
  <c r="CQ132" i="79"/>
  <c r="CQ131" i="79"/>
  <c r="CQ130" i="79"/>
  <c r="CQ129" i="79"/>
  <c r="CQ128" i="79"/>
  <c r="CQ127" i="79"/>
  <c r="CQ126" i="79"/>
  <c r="CQ125" i="79"/>
  <c r="CQ124" i="79"/>
  <c r="CQ123" i="79"/>
  <c r="CQ122" i="79"/>
  <c r="CQ121" i="79"/>
  <c r="CQ120" i="79"/>
  <c r="CQ119" i="79"/>
  <c r="CQ118" i="79"/>
  <c r="CQ117" i="79"/>
  <c r="CQ116" i="79"/>
  <c r="CQ115" i="79"/>
  <c r="CQ114" i="79"/>
  <c r="CQ113" i="79"/>
  <c r="CQ112" i="79"/>
  <c r="CQ111" i="79"/>
  <c r="CQ110" i="79"/>
  <c r="CQ109" i="79"/>
  <c r="CQ108" i="79"/>
  <c r="CQ107" i="79"/>
  <c r="CQ106" i="79"/>
  <c r="CQ105" i="79"/>
  <c r="CQ104" i="79"/>
  <c r="CQ103" i="79"/>
  <c r="CQ102" i="79"/>
  <c r="CQ101" i="79"/>
  <c r="CQ100" i="79"/>
  <c r="CQ99" i="79"/>
  <c r="CQ98" i="79"/>
  <c r="CQ97" i="79"/>
  <c r="CQ96" i="79"/>
  <c r="CQ95" i="79"/>
  <c r="CQ94" i="79"/>
  <c r="CQ93" i="79"/>
  <c r="CQ92" i="79"/>
  <c r="CQ91" i="79"/>
  <c r="CQ90" i="79"/>
  <c r="CQ89" i="79"/>
  <c r="CQ88" i="79"/>
  <c r="CQ87" i="79"/>
  <c r="CQ86" i="79"/>
  <c r="CQ85" i="79"/>
  <c r="CQ84" i="79"/>
  <c r="CQ83" i="79"/>
  <c r="CQ82" i="79"/>
  <c r="CQ81" i="79"/>
  <c r="CA126" i="79"/>
  <c r="CQ80" i="79"/>
  <c r="CQ79" i="79"/>
  <c r="CQ78" i="79"/>
  <c r="CQ77" i="79"/>
  <c r="CQ76" i="79"/>
  <c r="CQ75" i="79"/>
  <c r="CQ74" i="79"/>
  <c r="CQ73" i="79"/>
  <c r="CQ72" i="79"/>
  <c r="CQ71" i="79"/>
  <c r="CQ70" i="79"/>
  <c r="CA83" i="79"/>
  <c r="CQ69" i="79"/>
  <c r="CQ68" i="79"/>
  <c r="CQ67" i="79"/>
  <c r="EB226" i="79"/>
  <c r="EB225" i="79"/>
  <c r="EB224" i="79"/>
  <c r="EB227" i="79"/>
  <c r="EB222" i="79"/>
  <c r="EB221" i="79"/>
  <c r="EB220" i="79"/>
  <c r="EB219" i="79"/>
  <c r="EB218" i="79"/>
  <c r="EB217" i="79"/>
  <c r="EB223" i="79"/>
  <c r="EB216" i="79"/>
  <c r="EB215" i="79"/>
  <c r="EB214" i="79"/>
  <c r="EB213" i="79"/>
  <c r="EB204" i="79"/>
  <c r="EB200" i="79"/>
  <c r="EB211" i="79"/>
  <c r="EB209" i="79"/>
  <c r="EB203" i="79"/>
  <c r="EB202" i="79"/>
  <c r="EB212" i="79"/>
  <c r="EB207" i="79"/>
  <c r="EB201" i="79"/>
  <c r="EB194" i="79"/>
  <c r="EB188" i="79"/>
  <c r="EB187" i="79"/>
  <c r="EB186" i="79"/>
  <c r="EB185" i="79"/>
  <c r="EB184" i="79"/>
  <c r="EB183" i="79"/>
  <c r="EB182" i="79"/>
  <c r="EB195" i="79"/>
  <c r="EB192" i="79"/>
  <c r="EB190" i="79"/>
  <c r="EB210" i="79"/>
  <c r="EB208" i="79"/>
  <c r="EB199" i="79"/>
  <c r="EB198" i="79"/>
  <c r="EB197" i="79"/>
  <c r="EB196" i="79"/>
  <c r="EB206" i="79"/>
  <c r="EB205" i="79"/>
  <c r="EB193" i="79"/>
  <c r="EB189" i="79"/>
  <c r="EB191" i="79"/>
  <c r="EB181" i="79"/>
  <c r="EB179" i="79"/>
  <c r="EB177" i="79"/>
  <c r="EB175" i="79"/>
  <c r="EB173" i="79"/>
  <c r="EB171" i="79"/>
  <c r="EB170" i="79"/>
  <c r="EB169" i="79"/>
  <c r="EB168" i="79"/>
  <c r="EB167" i="79"/>
  <c r="EB180" i="79"/>
  <c r="EB178" i="79"/>
  <c r="EB165" i="79"/>
  <c r="EB163" i="79"/>
  <c r="EB161" i="79"/>
  <c r="EB159" i="79"/>
  <c r="EB157" i="79"/>
  <c r="EB176" i="79"/>
  <c r="EB172" i="79"/>
  <c r="EB166" i="79"/>
  <c r="EB174" i="79"/>
  <c r="EB164" i="79"/>
  <c r="EB155" i="79"/>
  <c r="EB154" i="79"/>
  <c r="EB153" i="79"/>
  <c r="EB152" i="79"/>
  <c r="EB158" i="79"/>
  <c r="EB160" i="79"/>
  <c r="EB162" i="79"/>
  <c r="EB156" i="79"/>
  <c r="EB151" i="79"/>
  <c r="EB149" i="79"/>
  <c r="EB147" i="79"/>
  <c r="EB150" i="79"/>
  <c r="EB145" i="79"/>
  <c r="EB144" i="79"/>
  <c r="EB143" i="79"/>
  <c r="EB142" i="79"/>
  <c r="EB141" i="79"/>
  <c r="EB140" i="79"/>
  <c r="EB139" i="79"/>
  <c r="EB138" i="79"/>
  <c r="EB137" i="79"/>
  <c r="EB136" i="79"/>
  <c r="EB135" i="79"/>
  <c r="EB134" i="79"/>
  <c r="EB133" i="79"/>
  <c r="EB132" i="79"/>
  <c r="EB131" i="79"/>
  <c r="EB148" i="79"/>
  <c r="EB146" i="79"/>
  <c r="EB123" i="79"/>
  <c r="EB121" i="79"/>
  <c r="EB119" i="79"/>
  <c r="EB117" i="79"/>
  <c r="EB130" i="79"/>
  <c r="EB128" i="79"/>
  <c r="EB126" i="79"/>
  <c r="EB124" i="79"/>
  <c r="EB122" i="79"/>
  <c r="EB120" i="79"/>
  <c r="EB118" i="79"/>
  <c r="EB116" i="79"/>
  <c r="EB115" i="79"/>
  <c r="EB114" i="79"/>
  <c r="EB113" i="79"/>
  <c r="EB112" i="79"/>
  <c r="EB111" i="79"/>
  <c r="EB129" i="79"/>
  <c r="EB127" i="79"/>
  <c r="EB125" i="79"/>
  <c r="EB110" i="79"/>
  <c r="EB108" i="79"/>
  <c r="EB106" i="79"/>
  <c r="EB104" i="79"/>
  <c r="EB102" i="79"/>
  <c r="EB100" i="79"/>
  <c r="EB98" i="79"/>
  <c r="EB96" i="79"/>
  <c r="EB94" i="79"/>
  <c r="EB92" i="79"/>
  <c r="EB90" i="79"/>
  <c r="EB88" i="79"/>
  <c r="EB86" i="79"/>
  <c r="EB84" i="79"/>
  <c r="EB82" i="79"/>
  <c r="EB109" i="79"/>
  <c r="EB107" i="79"/>
  <c r="EB105" i="79"/>
  <c r="EB103" i="79"/>
  <c r="EB101" i="79"/>
  <c r="EB99" i="79"/>
  <c r="EB97" i="79"/>
  <c r="EB95" i="79"/>
  <c r="EB93" i="79"/>
  <c r="EB91" i="79"/>
  <c r="EB89" i="79"/>
  <c r="EB87" i="79"/>
  <c r="EB85" i="79"/>
  <c r="EB80" i="79"/>
  <c r="EB78" i="79"/>
  <c r="EB76" i="79"/>
  <c r="EB69" i="79"/>
  <c r="EB68" i="79"/>
  <c r="EB67" i="79"/>
  <c r="EB66" i="79"/>
  <c r="EB65" i="79"/>
  <c r="EB64" i="79"/>
  <c r="EB63" i="79"/>
  <c r="EB62" i="79"/>
  <c r="EB61" i="79"/>
  <c r="EB60" i="79"/>
  <c r="EB59" i="79"/>
  <c r="EB58" i="79"/>
  <c r="EB57" i="79"/>
  <c r="EB56" i="79"/>
  <c r="EB55" i="79"/>
  <c r="EB54" i="79"/>
  <c r="EB53" i="79"/>
  <c r="EB52" i="79"/>
  <c r="EB51" i="79"/>
  <c r="EB50" i="79"/>
  <c r="EB49" i="79"/>
  <c r="EB48" i="79"/>
  <c r="EB47" i="79"/>
  <c r="EB46" i="79"/>
  <c r="EB45" i="79"/>
  <c r="EB44" i="79"/>
  <c r="EB43" i="79"/>
  <c r="EB42" i="79"/>
  <c r="EB41" i="79"/>
  <c r="EB83" i="79"/>
  <c r="EB74" i="79"/>
  <c r="EB72" i="79"/>
  <c r="EB70" i="79"/>
  <c r="EB81" i="79"/>
  <c r="EB79" i="79"/>
  <c r="EB77" i="79"/>
  <c r="EB75" i="79"/>
  <c r="EB73" i="79"/>
  <c r="EB71" i="79"/>
  <c r="EJ225" i="79"/>
  <c r="EJ224" i="79"/>
  <c r="EJ227" i="79"/>
  <c r="EJ223" i="79"/>
  <c r="EJ226" i="79"/>
  <c r="EJ220" i="79"/>
  <c r="EJ219" i="79"/>
  <c r="EJ222" i="79"/>
  <c r="EJ217" i="79"/>
  <c r="EJ218" i="79"/>
  <c r="EJ216" i="79"/>
  <c r="EJ215" i="79"/>
  <c r="EJ214" i="79"/>
  <c r="EJ213" i="79"/>
  <c r="EJ221" i="79"/>
  <c r="EJ212" i="79"/>
  <c r="EJ211" i="79"/>
  <c r="EJ210" i="79"/>
  <c r="EJ209" i="79"/>
  <c r="EJ208" i="79"/>
  <c r="EJ207" i="79"/>
  <c r="EJ206" i="79"/>
  <c r="EJ202" i="79"/>
  <c r="EJ205" i="79"/>
  <c r="EJ201" i="79"/>
  <c r="EJ204" i="79"/>
  <c r="EJ200" i="79"/>
  <c r="EJ196" i="79"/>
  <c r="EJ188" i="79"/>
  <c r="EJ187" i="79"/>
  <c r="EJ186" i="79"/>
  <c r="EJ185" i="79"/>
  <c r="EJ184" i="79"/>
  <c r="EJ183" i="79"/>
  <c r="EJ182" i="79"/>
  <c r="EJ193" i="79"/>
  <c r="EJ191" i="79"/>
  <c r="EJ189" i="79"/>
  <c r="EJ199" i="79"/>
  <c r="EJ198" i="79"/>
  <c r="EJ197" i="79"/>
  <c r="EJ194" i="79"/>
  <c r="EJ203" i="79"/>
  <c r="EJ192" i="79"/>
  <c r="EJ190" i="79"/>
  <c r="EJ195" i="79"/>
  <c r="EJ181" i="79"/>
  <c r="EJ179" i="79"/>
  <c r="EJ177" i="79"/>
  <c r="EJ174" i="79"/>
  <c r="EJ172" i="79"/>
  <c r="EJ171" i="79"/>
  <c r="EJ170" i="79"/>
  <c r="EJ169" i="79"/>
  <c r="EJ168" i="79"/>
  <c r="EJ167" i="79"/>
  <c r="EJ180" i="79"/>
  <c r="EJ178" i="79"/>
  <c r="EJ173" i="79"/>
  <c r="EJ166" i="79"/>
  <c r="EJ164" i="79"/>
  <c r="EJ162" i="79"/>
  <c r="EJ160" i="79"/>
  <c r="EJ158" i="79"/>
  <c r="EJ176" i="79"/>
  <c r="EJ175" i="79"/>
  <c r="EJ161" i="79"/>
  <c r="EJ155" i="79"/>
  <c r="EJ154" i="79"/>
  <c r="EJ153" i="79"/>
  <c r="EJ152" i="79"/>
  <c r="EJ163" i="79"/>
  <c r="EJ165" i="79"/>
  <c r="EJ157" i="79"/>
  <c r="EJ156" i="79"/>
  <c r="EJ159" i="79"/>
  <c r="EJ148" i="79"/>
  <c r="EJ146" i="79"/>
  <c r="EJ151" i="79"/>
  <c r="EJ150" i="79"/>
  <c r="EJ145" i="79"/>
  <c r="EJ144" i="79"/>
  <c r="EJ143" i="79"/>
  <c r="EJ142" i="79"/>
  <c r="EJ141" i="79"/>
  <c r="EJ140" i="79"/>
  <c r="EJ139" i="79"/>
  <c r="EJ138" i="79"/>
  <c r="EJ137" i="79"/>
  <c r="EJ136" i="79"/>
  <c r="EJ135" i="79"/>
  <c r="EJ134" i="79"/>
  <c r="EJ133" i="79"/>
  <c r="EJ132" i="79"/>
  <c r="EJ131" i="79"/>
  <c r="EJ149" i="79"/>
  <c r="EJ147" i="79"/>
  <c r="EJ124" i="79"/>
  <c r="EJ122" i="79"/>
  <c r="EJ120" i="79"/>
  <c r="EJ118" i="79"/>
  <c r="EJ116" i="79"/>
  <c r="EJ130" i="79"/>
  <c r="EJ128" i="79"/>
  <c r="EJ126" i="79"/>
  <c r="EJ123" i="79"/>
  <c r="EJ121" i="79"/>
  <c r="EJ119" i="79"/>
  <c r="EJ117" i="79"/>
  <c r="EJ115" i="79"/>
  <c r="EJ114" i="79"/>
  <c r="EJ113" i="79"/>
  <c r="EJ112" i="79"/>
  <c r="EJ111" i="79"/>
  <c r="EJ129" i="79"/>
  <c r="EJ127" i="79"/>
  <c r="EJ125" i="79"/>
  <c r="EJ109" i="79"/>
  <c r="EJ107" i="79"/>
  <c r="EJ104" i="79"/>
  <c r="EJ102" i="79"/>
  <c r="EJ100" i="79"/>
  <c r="EJ98" i="79"/>
  <c r="EJ95" i="79"/>
  <c r="EJ93" i="79"/>
  <c r="EJ91" i="79"/>
  <c r="EJ89" i="79"/>
  <c r="EJ87" i="79"/>
  <c r="EJ85" i="79"/>
  <c r="EJ83" i="79"/>
  <c r="EJ81" i="79"/>
  <c r="EJ110" i="79"/>
  <c r="EJ108" i="79"/>
  <c r="EJ106" i="79"/>
  <c r="EJ105" i="79"/>
  <c r="EJ103" i="79"/>
  <c r="EJ101" i="79"/>
  <c r="EJ99" i="79"/>
  <c r="EJ97" i="79"/>
  <c r="EJ96" i="79"/>
  <c r="EJ94" i="79"/>
  <c r="EJ92" i="79"/>
  <c r="EJ90" i="79"/>
  <c r="EJ88" i="79"/>
  <c r="EJ84" i="79"/>
  <c r="EJ80" i="79"/>
  <c r="EJ78" i="79"/>
  <c r="EJ76" i="79"/>
  <c r="EJ69" i="79"/>
  <c r="EJ68" i="79"/>
  <c r="EJ67" i="79"/>
  <c r="EJ66" i="79"/>
  <c r="EJ65" i="79"/>
  <c r="EJ64" i="79"/>
  <c r="EJ63" i="79"/>
  <c r="EJ62" i="79"/>
  <c r="EJ61" i="79"/>
  <c r="EJ60" i="79"/>
  <c r="EJ59" i="79"/>
  <c r="EJ58" i="79"/>
  <c r="EJ57" i="79"/>
  <c r="EJ56" i="79"/>
  <c r="EJ55" i="79"/>
  <c r="EJ54" i="79"/>
  <c r="EJ53" i="79"/>
  <c r="EJ52" i="79"/>
  <c r="EJ51" i="79"/>
  <c r="EJ50" i="79"/>
  <c r="EJ49" i="79"/>
  <c r="EJ48" i="79"/>
  <c r="EJ47" i="79"/>
  <c r="EJ46" i="79"/>
  <c r="EJ45" i="79"/>
  <c r="EJ44" i="79"/>
  <c r="EJ43" i="79"/>
  <c r="EJ42" i="79"/>
  <c r="EJ41" i="79"/>
  <c r="EJ82" i="79"/>
  <c r="EJ73" i="79"/>
  <c r="EJ71" i="79"/>
  <c r="EJ79" i="79"/>
  <c r="EJ77" i="79"/>
  <c r="EJ75" i="79"/>
  <c r="EJ86" i="79"/>
  <c r="EJ74" i="79"/>
  <c r="EJ72" i="79"/>
  <c r="EJ70" i="79"/>
  <c r="L232" i="79"/>
  <c r="H230" i="79"/>
  <c r="D21" i="79"/>
  <c r="D5" i="53" s="1"/>
  <c r="H21" i="79"/>
  <c r="H5" i="53" s="1"/>
  <c r="L21" i="79"/>
  <c r="L5" i="53" s="1"/>
  <c r="C22" i="79"/>
  <c r="C5" i="54" s="1"/>
  <c r="G22" i="79"/>
  <c r="G5" i="54" s="1"/>
  <c r="K22" i="79"/>
  <c r="K5" i="54" s="1"/>
  <c r="O22" i="79"/>
  <c r="O5" i="54" s="1"/>
  <c r="EC227" i="79"/>
  <c r="EC226" i="79"/>
  <c r="EC225" i="79"/>
  <c r="EC222" i="79"/>
  <c r="EC221" i="79"/>
  <c r="EC220" i="79"/>
  <c r="EC219" i="79"/>
  <c r="EC218" i="79"/>
  <c r="EC217" i="79"/>
  <c r="EC223" i="79"/>
  <c r="EC224" i="79"/>
  <c r="EC216" i="79"/>
  <c r="EC215" i="79"/>
  <c r="EC214" i="79"/>
  <c r="EC213" i="79"/>
  <c r="EC212" i="79"/>
  <c r="EC211" i="79"/>
  <c r="EC210" i="79"/>
  <c r="EC209" i="79"/>
  <c r="EC208" i="79"/>
  <c r="EC207" i="79"/>
  <c r="EC203" i="79"/>
  <c r="EC202" i="79"/>
  <c r="EC199" i="79"/>
  <c r="EC198" i="79"/>
  <c r="EC197" i="79"/>
  <c r="EC206" i="79"/>
  <c r="EC205" i="79"/>
  <c r="EC201" i="79"/>
  <c r="EC195" i="79"/>
  <c r="EC192" i="79"/>
  <c r="EC190" i="79"/>
  <c r="EC204" i="79"/>
  <c r="EC196" i="79"/>
  <c r="EC193" i="79"/>
  <c r="EC191" i="79"/>
  <c r="EC200" i="79"/>
  <c r="EC194" i="79"/>
  <c r="EC185" i="79"/>
  <c r="EC183" i="79"/>
  <c r="EC189" i="79"/>
  <c r="EC188" i="79"/>
  <c r="EC184" i="79"/>
  <c r="EC182" i="79"/>
  <c r="EC187" i="79"/>
  <c r="EC186" i="79"/>
  <c r="EC181" i="79"/>
  <c r="EC179" i="79"/>
  <c r="EC177" i="79"/>
  <c r="EC175" i="79"/>
  <c r="EC173" i="79"/>
  <c r="EC171" i="79"/>
  <c r="EC180" i="79"/>
  <c r="EC178" i="79"/>
  <c r="EC176" i="79"/>
  <c r="EC174" i="79"/>
  <c r="EC172" i="79"/>
  <c r="EC168" i="79"/>
  <c r="EC169" i="79"/>
  <c r="EC166" i="79"/>
  <c r="EC164" i="79"/>
  <c r="EC162" i="79"/>
  <c r="EC160" i="79"/>
  <c r="EC158" i="79"/>
  <c r="EC170" i="79"/>
  <c r="EC167" i="79"/>
  <c r="EC165" i="79"/>
  <c r="EC163" i="79"/>
  <c r="EC161" i="79"/>
  <c r="EC159" i="79"/>
  <c r="EC157" i="79"/>
  <c r="EC155" i="79"/>
  <c r="EC156" i="79"/>
  <c r="EC154" i="79"/>
  <c r="EC153" i="79"/>
  <c r="EC152" i="79"/>
  <c r="EC151" i="79"/>
  <c r="EC150" i="79"/>
  <c r="EC149" i="79"/>
  <c r="EC147" i="79"/>
  <c r="EC145" i="79"/>
  <c r="EC144" i="79"/>
  <c r="EC143" i="79"/>
  <c r="EC142" i="79"/>
  <c r="EC141" i="79"/>
  <c r="EC140" i="79"/>
  <c r="EC139" i="79"/>
  <c r="EC138" i="79"/>
  <c r="EC137" i="79"/>
  <c r="EC136" i="79"/>
  <c r="EC135" i="79"/>
  <c r="EC134" i="79"/>
  <c r="EC133" i="79"/>
  <c r="EC132" i="79"/>
  <c r="EC131" i="79"/>
  <c r="EC130" i="79"/>
  <c r="EC129" i="79"/>
  <c r="EC128" i="79"/>
  <c r="EC127" i="79"/>
  <c r="EC126" i="79"/>
  <c r="EC125" i="79"/>
  <c r="EC148" i="79"/>
  <c r="EC146" i="79"/>
  <c r="EC124" i="79"/>
  <c r="EC122" i="79"/>
  <c r="EC120" i="79"/>
  <c r="EC118" i="79"/>
  <c r="EC116" i="79"/>
  <c r="EC115" i="79"/>
  <c r="EC114" i="79"/>
  <c r="EC113" i="79"/>
  <c r="EC112" i="79"/>
  <c r="EC111" i="79"/>
  <c r="EC110" i="79"/>
  <c r="EC109" i="79"/>
  <c r="EC108" i="79"/>
  <c r="EC107" i="79"/>
  <c r="EC106" i="79"/>
  <c r="EC105" i="79"/>
  <c r="EC104" i="79"/>
  <c r="EC103" i="79"/>
  <c r="EC102" i="79"/>
  <c r="EC101" i="79"/>
  <c r="EC100" i="79"/>
  <c r="EC99" i="79"/>
  <c r="EC98" i="79"/>
  <c r="EC123" i="79"/>
  <c r="EC121" i="79"/>
  <c r="EC119" i="79"/>
  <c r="EC117" i="79"/>
  <c r="EC96" i="79"/>
  <c r="EC94" i="79"/>
  <c r="EC92" i="79"/>
  <c r="EC90" i="79"/>
  <c r="EC97" i="79"/>
  <c r="EC95" i="79"/>
  <c r="EC93" i="79"/>
  <c r="EC91" i="79"/>
  <c r="EC89" i="79"/>
  <c r="EC87" i="79"/>
  <c r="EC85" i="79"/>
  <c r="EC83" i="79"/>
  <c r="EC81" i="79"/>
  <c r="EC80" i="79"/>
  <c r="EC79" i="79"/>
  <c r="EC78" i="79"/>
  <c r="EC77" i="79"/>
  <c r="EC76" i="79"/>
  <c r="EC75" i="79"/>
  <c r="EC88" i="79"/>
  <c r="EC82" i="79"/>
  <c r="EC74" i="79"/>
  <c r="EC72" i="79"/>
  <c r="EC70" i="79"/>
  <c r="EC86" i="79"/>
  <c r="EC73" i="79"/>
  <c r="EC71" i="79"/>
  <c r="EC84" i="79"/>
  <c r="EC69" i="79"/>
  <c r="EC68" i="79"/>
  <c r="EC67" i="79"/>
  <c r="EC66" i="79"/>
  <c r="EC65" i="79"/>
  <c r="EC64" i="79"/>
  <c r="EC63" i="79"/>
  <c r="EC62" i="79"/>
  <c r="EC61" i="79"/>
  <c r="EC60" i="79"/>
  <c r="EC59" i="79"/>
  <c r="EC58" i="79"/>
  <c r="EC57" i="79"/>
  <c r="EC56" i="79"/>
  <c r="EC55" i="79"/>
  <c r="EG226" i="79"/>
  <c r="EG224" i="79"/>
  <c r="EG225" i="79"/>
  <c r="EG223" i="79"/>
  <c r="EG227" i="79"/>
  <c r="EG222" i="79"/>
  <c r="EG221" i="79"/>
  <c r="EG220" i="79"/>
  <c r="EG219" i="79"/>
  <c r="EG218" i="79"/>
  <c r="EG217" i="79"/>
  <c r="EG216" i="79"/>
  <c r="EG215" i="79"/>
  <c r="EG214" i="79"/>
  <c r="EG213" i="79"/>
  <c r="EG211" i="79"/>
  <c r="EG209" i="79"/>
  <c r="EG206" i="79"/>
  <c r="EG204" i="79"/>
  <c r="EG200" i="79"/>
  <c r="EG208" i="79"/>
  <c r="EG207" i="79"/>
  <c r="EG203" i="79"/>
  <c r="EG199" i="79"/>
  <c r="EG198" i="79"/>
  <c r="EG197" i="79"/>
  <c r="EG212" i="79"/>
  <c r="EG210" i="79"/>
  <c r="EG202" i="79"/>
  <c r="EG194" i="79"/>
  <c r="EG195" i="79"/>
  <c r="EG192" i="79"/>
  <c r="EG190" i="79"/>
  <c r="EG205" i="79"/>
  <c r="EG196" i="79"/>
  <c r="EG201" i="79"/>
  <c r="EG189" i="79"/>
  <c r="EG187" i="79"/>
  <c r="EG186" i="79"/>
  <c r="EG183" i="79"/>
  <c r="EG191" i="79"/>
  <c r="EG185" i="79"/>
  <c r="EG182" i="79"/>
  <c r="EG193" i="79"/>
  <c r="EG188" i="79"/>
  <c r="EG184" i="79"/>
  <c r="EG180" i="79"/>
  <c r="EG178" i="79"/>
  <c r="EG176" i="79"/>
  <c r="EG175" i="79"/>
  <c r="EG173" i="79"/>
  <c r="EG171" i="79"/>
  <c r="EG181" i="79"/>
  <c r="EG179" i="79"/>
  <c r="EG177" i="79"/>
  <c r="EG170" i="79"/>
  <c r="EG165" i="79"/>
  <c r="EG163" i="79"/>
  <c r="EG161" i="79"/>
  <c r="EG159" i="79"/>
  <c r="EG157" i="79"/>
  <c r="EG172" i="79"/>
  <c r="EG167" i="79"/>
  <c r="EG174" i="79"/>
  <c r="EG168" i="79"/>
  <c r="EG166" i="79"/>
  <c r="EG169" i="79"/>
  <c r="EG158" i="79"/>
  <c r="EG156" i="79"/>
  <c r="EG160" i="79"/>
  <c r="EG155" i="79"/>
  <c r="EG162" i="79"/>
  <c r="EG164" i="79"/>
  <c r="EG154" i="79"/>
  <c r="EG153" i="79"/>
  <c r="EG152" i="79"/>
  <c r="EG151" i="79"/>
  <c r="EG150" i="79"/>
  <c r="EG149" i="79"/>
  <c r="EG147" i="79"/>
  <c r="EG145" i="79"/>
  <c r="EG144" i="79"/>
  <c r="EG143" i="79"/>
  <c r="EG142" i="79"/>
  <c r="EG141" i="79"/>
  <c r="EG140" i="79"/>
  <c r="EG139" i="79"/>
  <c r="EG138" i="79"/>
  <c r="EG137" i="79"/>
  <c r="EG136" i="79"/>
  <c r="EG135" i="79"/>
  <c r="EG134" i="79"/>
  <c r="EG133" i="79"/>
  <c r="EG132" i="79"/>
  <c r="EG131" i="79"/>
  <c r="EG130" i="79"/>
  <c r="EG129" i="79"/>
  <c r="EG128" i="79"/>
  <c r="EG127" i="79"/>
  <c r="EG126" i="79"/>
  <c r="EG125" i="79"/>
  <c r="EG148" i="79"/>
  <c r="EG146" i="79"/>
  <c r="EG123" i="79"/>
  <c r="EG121" i="79"/>
  <c r="EG119" i="79"/>
  <c r="EG117" i="79"/>
  <c r="EG115" i="79"/>
  <c r="EG114" i="79"/>
  <c r="EG113" i="79"/>
  <c r="EG112" i="79"/>
  <c r="EG111" i="79"/>
  <c r="EG110" i="79"/>
  <c r="EG109" i="79"/>
  <c r="EG108" i="79"/>
  <c r="EG107" i="79"/>
  <c r="EG106" i="79"/>
  <c r="EG105" i="79"/>
  <c r="EG104" i="79"/>
  <c r="EG103" i="79"/>
  <c r="EG102" i="79"/>
  <c r="EG101" i="79"/>
  <c r="EG100" i="79"/>
  <c r="EG99" i="79"/>
  <c r="EG98" i="79"/>
  <c r="EG97" i="79"/>
  <c r="EG124" i="79"/>
  <c r="EG122" i="79"/>
  <c r="EG120" i="79"/>
  <c r="EG118" i="79"/>
  <c r="EG116" i="79"/>
  <c r="EG96" i="79"/>
  <c r="EG94" i="79"/>
  <c r="EG92" i="79"/>
  <c r="EG90" i="79"/>
  <c r="EG88" i="79"/>
  <c r="EG86" i="79"/>
  <c r="EG84" i="79"/>
  <c r="EG82" i="79"/>
  <c r="EG80" i="79"/>
  <c r="EG79" i="79"/>
  <c r="EG78" i="79"/>
  <c r="EG77" i="79"/>
  <c r="EG76" i="79"/>
  <c r="EG75" i="79"/>
  <c r="EG95" i="79"/>
  <c r="EG93" i="79"/>
  <c r="EG91" i="79"/>
  <c r="EG89" i="79"/>
  <c r="EG87" i="79"/>
  <c r="EG81" i="79"/>
  <c r="EG74" i="79"/>
  <c r="EG72" i="79"/>
  <c r="EG70" i="79"/>
  <c r="EG85" i="79"/>
  <c r="EG83" i="79"/>
  <c r="EG73" i="79"/>
  <c r="EG71" i="79"/>
  <c r="EG69" i="79"/>
  <c r="EG68" i="79"/>
  <c r="EG67" i="79"/>
  <c r="EG66" i="79"/>
  <c r="EG65" i="79"/>
  <c r="EG64" i="79"/>
  <c r="EG63" i="79"/>
  <c r="EG62" i="79"/>
  <c r="EG61" i="79"/>
  <c r="EG60" i="79"/>
  <c r="EG59" i="79"/>
  <c r="EG58" i="79"/>
  <c r="EG57" i="79"/>
  <c r="EG56" i="79"/>
  <c r="EG55" i="79"/>
  <c r="EK227" i="79"/>
  <c r="EK226" i="79"/>
  <c r="EK225" i="79"/>
  <c r="EK224" i="79"/>
  <c r="EK223" i="79"/>
  <c r="EK219" i="79"/>
  <c r="EK222" i="79"/>
  <c r="EK221" i="79"/>
  <c r="EK218" i="79"/>
  <c r="EK217" i="79"/>
  <c r="EK220" i="79"/>
  <c r="EK216" i="79"/>
  <c r="EK215" i="79"/>
  <c r="EK214" i="79"/>
  <c r="EK213" i="79"/>
  <c r="EK212" i="79"/>
  <c r="EK211" i="79"/>
  <c r="EK210" i="79"/>
  <c r="EK209" i="79"/>
  <c r="EK208" i="79"/>
  <c r="EK207" i="79"/>
  <c r="EK205" i="79"/>
  <c r="EK201" i="79"/>
  <c r="EK204" i="79"/>
  <c r="EK200" i="79"/>
  <c r="EK199" i="79"/>
  <c r="EK198" i="79"/>
  <c r="EK197" i="79"/>
  <c r="EK206" i="79"/>
  <c r="EK203" i="79"/>
  <c r="EK193" i="79"/>
  <c r="EK191" i="79"/>
  <c r="EK189" i="79"/>
  <c r="EK202" i="79"/>
  <c r="EK194" i="79"/>
  <c r="EK195" i="79"/>
  <c r="EK192" i="79"/>
  <c r="EK196" i="79"/>
  <c r="EK185" i="79"/>
  <c r="EK190" i="79"/>
  <c r="EK188" i="79"/>
  <c r="EK184" i="79"/>
  <c r="EK187" i="79"/>
  <c r="EK183" i="79"/>
  <c r="EK186" i="79"/>
  <c r="EK182" i="79"/>
  <c r="EK181" i="79"/>
  <c r="EK179" i="79"/>
  <c r="EK177" i="79"/>
  <c r="EK174" i="79"/>
  <c r="EK172" i="79"/>
  <c r="EK171" i="79"/>
  <c r="EK180" i="79"/>
  <c r="EK178" i="79"/>
  <c r="EK176" i="79"/>
  <c r="EK175" i="79"/>
  <c r="EK173" i="79"/>
  <c r="EK168" i="79"/>
  <c r="EK169" i="79"/>
  <c r="EK165" i="79"/>
  <c r="EK163" i="79"/>
  <c r="EK161" i="79"/>
  <c r="EK159" i="79"/>
  <c r="EK157" i="79"/>
  <c r="EK170" i="79"/>
  <c r="EK167" i="79"/>
  <c r="EK166" i="79"/>
  <c r="EK164" i="79"/>
  <c r="EK162" i="79"/>
  <c r="EK160" i="79"/>
  <c r="EK158" i="79"/>
  <c r="EK156" i="79"/>
  <c r="EK155" i="79"/>
  <c r="EK154" i="79"/>
  <c r="EK153" i="79"/>
  <c r="EK152" i="79"/>
  <c r="EK151" i="79"/>
  <c r="EK150" i="79"/>
  <c r="EK148" i="79"/>
  <c r="EK146" i="79"/>
  <c r="EK145" i="79"/>
  <c r="EK144" i="79"/>
  <c r="EK143" i="79"/>
  <c r="EK142" i="79"/>
  <c r="EK141" i="79"/>
  <c r="EK140" i="79"/>
  <c r="EK139" i="79"/>
  <c r="EK138" i="79"/>
  <c r="EK137" i="79"/>
  <c r="EK136" i="79"/>
  <c r="EK135" i="79"/>
  <c r="EK134" i="79"/>
  <c r="EK133" i="79"/>
  <c r="EK132" i="79"/>
  <c r="EK131" i="79"/>
  <c r="EK130" i="79"/>
  <c r="EK129" i="79"/>
  <c r="EK128" i="79"/>
  <c r="EK127" i="79"/>
  <c r="EK126" i="79"/>
  <c r="EK125" i="79"/>
  <c r="EK149" i="79"/>
  <c r="EK147" i="79"/>
  <c r="EK123" i="79"/>
  <c r="EK121" i="79"/>
  <c r="EK119" i="79"/>
  <c r="EK117" i="79"/>
  <c r="EK115" i="79"/>
  <c r="EK114" i="79"/>
  <c r="EK113" i="79"/>
  <c r="EK112" i="79"/>
  <c r="EK111" i="79"/>
  <c r="EK110" i="79"/>
  <c r="EK109" i="79"/>
  <c r="EK108" i="79"/>
  <c r="EK107" i="79"/>
  <c r="EK106" i="79"/>
  <c r="EK105" i="79"/>
  <c r="EK104" i="79"/>
  <c r="EK103" i="79"/>
  <c r="EK102" i="79"/>
  <c r="EK101" i="79"/>
  <c r="EK100" i="79"/>
  <c r="EK99" i="79"/>
  <c r="EK98" i="79"/>
  <c r="EK97" i="79"/>
  <c r="EK124" i="79"/>
  <c r="EK122" i="79"/>
  <c r="EK120" i="79"/>
  <c r="EK118" i="79"/>
  <c r="EK116" i="79"/>
  <c r="EK95" i="79"/>
  <c r="EK93" i="79"/>
  <c r="EK91" i="79"/>
  <c r="EK89" i="79"/>
  <c r="EK96" i="79"/>
  <c r="EK94" i="79"/>
  <c r="EK92" i="79"/>
  <c r="EK90" i="79"/>
  <c r="EK88" i="79"/>
  <c r="EK86" i="79"/>
  <c r="EK84" i="79"/>
  <c r="EK82" i="79"/>
  <c r="EK80" i="79"/>
  <c r="EK79" i="79"/>
  <c r="EK78" i="79"/>
  <c r="EK77" i="79"/>
  <c r="EK76" i="79"/>
  <c r="EK75" i="79"/>
  <c r="EK73" i="79"/>
  <c r="EK71" i="79"/>
  <c r="EK85" i="79"/>
  <c r="EK83" i="79"/>
  <c r="EK74" i="79"/>
  <c r="EK72" i="79"/>
  <c r="EK70" i="79"/>
  <c r="EK87" i="79"/>
  <c r="EK81" i="79"/>
  <c r="EK69" i="79"/>
  <c r="EK68" i="79"/>
  <c r="EK67" i="79"/>
  <c r="EK66" i="79"/>
  <c r="EK65" i="79"/>
  <c r="EK64" i="79"/>
  <c r="EK63" i="79"/>
  <c r="EK62" i="79"/>
  <c r="EK61" i="79"/>
  <c r="EK60" i="79"/>
  <c r="EK59" i="79"/>
  <c r="EK58" i="79"/>
  <c r="EK57" i="79"/>
  <c r="EK56" i="79"/>
  <c r="EK55" i="79"/>
  <c r="E232" i="79"/>
  <c r="I232" i="79"/>
  <c r="M232" i="79"/>
  <c r="E230" i="79"/>
  <c r="I230" i="79"/>
  <c r="M230" i="79"/>
  <c r="E21" i="79"/>
  <c r="E5" i="53" s="1"/>
  <c r="I21" i="79"/>
  <c r="I5" i="53" s="1"/>
  <c r="D22" i="79"/>
  <c r="D5" i="54" s="1"/>
  <c r="H22" i="79"/>
  <c r="H5" i="54" s="1"/>
  <c r="CQ27" i="79"/>
  <c r="ED27" i="79"/>
  <c r="EH27" i="79"/>
  <c r="CQ28" i="79"/>
  <c r="ED28" i="79"/>
  <c r="EH28" i="79"/>
  <c r="CQ29" i="79"/>
  <c r="ED29" i="79"/>
  <c r="EH29" i="79"/>
  <c r="CQ30" i="79"/>
  <c r="ED30" i="79"/>
  <c r="EJ30" i="79"/>
  <c r="EC31" i="79"/>
  <c r="EH31" i="79"/>
  <c r="EB32" i="79"/>
  <c r="EG32" i="79"/>
  <c r="EK33" i="79"/>
  <c r="CQ34" i="79"/>
  <c r="ED34" i="79"/>
  <c r="EJ34" i="79"/>
  <c r="EC35" i="79"/>
  <c r="EH35" i="79"/>
  <c r="EB36" i="79"/>
  <c r="EG36" i="79"/>
  <c r="EK37" i="79"/>
  <c r="CQ38" i="79"/>
  <c r="ED38" i="79"/>
  <c r="EJ38" i="79"/>
  <c r="EC39" i="79"/>
  <c r="EH39" i="79"/>
  <c r="EB40" i="79"/>
  <c r="EG40" i="79"/>
  <c r="EH41" i="79"/>
  <c r="CQ42" i="79"/>
  <c r="ED42" i="79"/>
  <c r="EH43" i="79"/>
  <c r="CQ44" i="79"/>
  <c r="ED44" i="79"/>
  <c r="EH45" i="79"/>
  <c r="CQ46" i="79"/>
  <c r="ED46" i="79"/>
  <c r="EH47" i="79"/>
  <c r="CQ48" i="79"/>
  <c r="ED48" i="79"/>
  <c r="EH49" i="79"/>
  <c r="CQ50" i="79"/>
  <c r="ED50" i="79"/>
  <c r="EH51" i="79"/>
  <c r="CQ52" i="79"/>
  <c r="ED52" i="79"/>
  <c r="EH53" i="79"/>
  <c r="EG54" i="79"/>
  <c r="ED55" i="79"/>
  <c r="CQ58" i="79"/>
  <c r="EH58" i="79"/>
  <c r="ED59" i="79"/>
  <c r="CQ62" i="79"/>
  <c r="EH62" i="79"/>
  <c r="CQ66" i="79"/>
  <c r="EH66" i="79"/>
  <c r="ED227" i="79"/>
  <c r="ED226" i="79"/>
  <c r="ED225" i="79"/>
  <c r="ED223" i="79"/>
  <c r="ED222" i="79"/>
  <c r="ED221" i="79"/>
  <c r="ED220" i="79"/>
  <c r="ED219" i="79"/>
  <c r="ED218" i="79"/>
  <c r="ED217" i="79"/>
  <c r="ED224" i="79"/>
  <c r="ED216" i="79"/>
  <c r="ED215" i="79"/>
  <c r="ED214" i="79"/>
  <c r="ED213" i="79"/>
  <c r="ED212" i="79"/>
  <c r="ED211" i="79"/>
  <c r="ED210" i="79"/>
  <c r="ED209" i="79"/>
  <c r="ED208" i="79"/>
  <c r="ED207" i="79"/>
  <c r="ED206" i="79"/>
  <c r="ED202" i="79"/>
  <c r="ED199" i="79"/>
  <c r="ED198" i="79"/>
  <c r="ED197" i="79"/>
  <c r="ED196" i="79"/>
  <c r="ED195" i="79"/>
  <c r="ED194" i="79"/>
  <c r="ED193" i="79"/>
  <c r="ED192" i="79"/>
  <c r="ED191" i="79"/>
  <c r="ED190" i="79"/>
  <c r="ED189" i="79"/>
  <c r="ED205" i="79"/>
  <c r="ED201" i="79"/>
  <c r="ED204" i="79"/>
  <c r="ED203" i="79"/>
  <c r="ED200" i="79"/>
  <c r="ED188" i="79"/>
  <c r="ED184" i="79"/>
  <c r="ED182" i="79"/>
  <c r="ED187" i="79"/>
  <c r="ED181" i="79"/>
  <c r="ED180" i="79"/>
  <c r="ED179" i="79"/>
  <c r="ED178" i="79"/>
  <c r="ED177" i="79"/>
  <c r="ED176" i="79"/>
  <c r="ED175" i="79"/>
  <c r="ED174" i="79"/>
  <c r="ED173" i="79"/>
  <c r="ED172" i="79"/>
  <c r="ED186" i="79"/>
  <c r="ED185" i="79"/>
  <c r="ED183" i="79"/>
  <c r="ED171" i="79"/>
  <c r="ED170" i="79"/>
  <c r="ED169" i="79"/>
  <c r="ED168" i="79"/>
  <c r="ED167" i="79"/>
  <c r="ED166" i="79"/>
  <c r="ED165" i="79"/>
  <c r="ED164" i="79"/>
  <c r="ED163" i="79"/>
  <c r="ED162" i="79"/>
  <c r="ED161" i="79"/>
  <c r="ED160" i="79"/>
  <c r="ED159" i="79"/>
  <c r="ED158" i="79"/>
  <c r="ED157" i="79"/>
  <c r="ED156" i="79"/>
  <c r="ED155" i="79"/>
  <c r="ED154" i="79"/>
  <c r="ED153" i="79"/>
  <c r="ED152" i="79"/>
  <c r="ED151" i="79"/>
  <c r="ED150" i="79"/>
  <c r="ED149" i="79"/>
  <c r="ED148" i="79"/>
  <c r="ED147" i="79"/>
  <c r="ED146" i="79"/>
  <c r="ED145" i="79"/>
  <c r="ED144" i="79"/>
  <c r="ED143" i="79"/>
  <c r="ED142" i="79"/>
  <c r="ED141" i="79"/>
  <c r="ED140" i="79"/>
  <c r="ED139" i="79"/>
  <c r="ED138" i="79"/>
  <c r="ED137" i="79"/>
  <c r="ED136" i="79"/>
  <c r="ED135" i="79"/>
  <c r="ED134" i="79"/>
  <c r="ED133" i="79"/>
  <c r="ED132" i="79"/>
  <c r="ED131" i="79"/>
  <c r="ED130" i="79"/>
  <c r="ED129" i="79"/>
  <c r="ED128" i="79"/>
  <c r="ED127" i="79"/>
  <c r="ED126" i="79"/>
  <c r="ED125" i="79"/>
  <c r="ED124" i="79"/>
  <c r="ED123" i="79"/>
  <c r="ED122" i="79"/>
  <c r="ED121" i="79"/>
  <c r="ED120" i="79"/>
  <c r="ED119" i="79"/>
  <c r="ED118" i="79"/>
  <c r="ED117" i="79"/>
  <c r="ED116" i="79"/>
  <c r="ED115" i="79"/>
  <c r="ED114" i="79"/>
  <c r="ED113" i="79"/>
  <c r="ED112" i="79"/>
  <c r="ED111" i="79"/>
  <c r="ED110" i="79"/>
  <c r="ED109" i="79"/>
  <c r="ED108" i="79"/>
  <c r="ED107" i="79"/>
  <c r="ED106" i="79"/>
  <c r="ED105" i="79"/>
  <c r="ED104" i="79"/>
  <c r="ED103" i="79"/>
  <c r="ED102" i="79"/>
  <c r="ED101" i="79"/>
  <c r="ED100" i="79"/>
  <c r="ED99" i="79"/>
  <c r="ED98" i="79"/>
  <c r="ED97" i="79"/>
  <c r="ED96" i="79"/>
  <c r="ED95" i="79"/>
  <c r="ED94" i="79"/>
  <c r="ED93" i="79"/>
  <c r="ED92" i="79"/>
  <c r="ED91" i="79"/>
  <c r="ED90" i="79"/>
  <c r="ED89" i="79"/>
  <c r="ED88" i="79"/>
  <c r="ED87" i="79"/>
  <c r="ED86" i="79"/>
  <c r="ED85" i="79"/>
  <c r="ED84" i="79"/>
  <c r="ED83" i="79"/>
  <c r="ED82" i="79"/>
  <c r="ED81" i="79"/>
  <c r="ED80" i="79"/>
  <c r="ED79" i="79"/>
  <c r="ED78" i="79"/>
  <c r="ED77" i="79"/>
  <c r="ED76" i="79"/>
  <c r="ED75" i="79"/>
  <c r="ED74" i="79"/>
  <c r="ED73" i="79"/>
  <c r="ED72" i="79"/>
  <c r="ED71" i="79"/>
  <c r="ED70" i="79"/>
  <c r="ED69" i="79"/>
  <c r="ED68" i="79"/>
  <c r="ED67" i="79"/>
  <c r="ED31" i="79"/>
  <c r="CQ35" i="79"/>
  <c r="ED35" i="79"/>
  <c r="EH36" i="79"/>
  <c r="EB37" i="79"/>
  <c r="EK38" i="79"/>
  <c r="CQ39" i="79"/>
  <c r="ED39" i="79"/>
  <c r="EJ39" i="79"/>
  <c r="EC40" i="79"/>
  <c r="EH40" i="79"/>
  <c r="EC41" i="79"/>
  <c r="EK41" i="79"/>
  <c r="EG42" i="79"/>
  <c r="EC43" i="79"/>
  <c r="EK43" i="79"/>
  <c r="EG44" i="79"/>
  <c r="EC45" i="79"/>
  <c r="EK45" i="79"/>
  <c r="EG46" i="79"/>
  <c r="EC47" i="79"/>
  <c r="EK47" i="79"/>
  <c r="EG48" i="79"/>
  <c r="EC49" i="79"/>
  <c r="EK49" i="79"/>
  <c r="EG50" i="79"/>
  <c r="EC51" i="79"/>
  <c r="EK51" i="79"/>
  <c r="EG52" i="79"/>
  <c r="EC53" i="79"/>
  <c r="EK53" i="79"/>
  <c r="EH54" i="79"/>
  <c r="CQ55" i="79"/>
  <c r="EH55" i="79"/>
  <c r="ED56" i="79"/>
  <c r="CQ59" i="79"/>
  <c r="EH59" i="79"/>
  <c r="ED60" i="79"/>
  <c r="CQ63" i="79"/>
  <c r="EH63" i="79"/>
  <c r="ED64" i="79"/>
  <c r="BM227" i="79"/>
  <c r="AG227" i="79" s="1"/>
  <c r="BM226" i="79"/>
  <c r="AG226" i="79" s="1"/>
  <c r="Q231" i="44"/>
  <c r="EO29" i="44" s="1"/>
  <c r="Q232" i="44"/>
  <c r="CS227" i="44" s="1"/>
  <c r="Q230" i="44"/>
  <c r="CC30" i="44" s="1"/>
  <c r="EO26" i="44"/>
  <c r="EN26" i="44"/>
  <c r="DY26" i="44"/>
  <c r="DX26" i="44"/>
  <c r="DI26" i="44"/>
  <c r="DH26" i="44"/>
  <c r="CS26" i="44"/>
  <c r="CR26" i="44"/>
  <c r="CC26" i="44"/>
  <c r="CB26" i="44"/>
  <c r="BM26" i="44"/>
  <c r="BL26" i="44"/>
  <c r="AV26" i="44"/>
  <c r="AW26" i="44"/>
  <c r="AG5" i="44"/>
  <c r="AG3" i="44"/>
  <c r="AG26" i="44"/>
  <c r="AF26" i="44"/>
  <c r="CP152" i="80" l="1"/>
  <c r="CP113" i="80"/>
  <c r="BZ76" i="80"/>
  <c r="BZ116" i="80"/>
  <c r="CP97" i="80"/>
  <c r="CP142" i="80"/>
  <c r="CP208" i="80"/>
  <c r="CP176" i="80"/>
  <c r="CP125" i="80"/>
  <c r="EI98" i="79"/>
  <c r="EI170" i="79"/>
  <c r="EI225" i="79"/>
  <c r="EI71" i="79"/>
  <c r="EF29" i="79"/>
  <c r="EF31" i="79"/>
  <c r="EI43" i="79"/>
  <c r="EI114" i="79"/>
  <c r="EI194" i="79"/>
  <c r="EI59" i="79"/>
  <c r="EI131" i="79"/>
  <c r="EI186" i="79"/>
  <c r="EI72" i="79"/>
  <c r="EI150" i="79"/>
  <c r="EI202" i="79"/>
  <c r="EA35" i="79"/>
  <c r="EA107" i="79"/>
  <c r="EA167" i="79"/>
  <c r="EI31" i="79"/>
  <c r="EI47" i="79"/>
  <c r="EI63" i="79"/>
  <c r="EI99" i="79"/>
  <c r="EI90" i="79"/>
  <c r="EI121" i="79"/>
  <c r="EI129" i="79"/>
  <c r="EI149" i="79"/>
  <c r="EI162" i="79"/>
  <c r="EI179" i="79"/>
  <c r="EI190" i="79"/>
  <c r="EI214" i="79"/>
  <c r="EA51" i="79"/>
  <c r="EA126" i="79"/>
  <c r="EA198" i="79"/>
  <c r="EI35" i="79"/>
  <c r="EI51" i="79"/>
  <c r="EI67" i="79"/>
  <c r="EI81" i="79"/>
  <c r="EI106" i="79"/>
  <c r="EI128" i="79"/>
  <c r="EI138" i="79"/>
  <c r="EI153" i="79"/>
  <c r="EI171" i="79"/>
  <c r="EI197" i="79"/>
  <c r="EI208" i="79"/>
  <c r="EI217" i="79"/>
  <c r="EA67" i="79"/>
  <c r="EA139" i="79"/>
  <c r="EA208" i="79"/>
  <c r="EI75" i="79"/>
  <c r="EI39" i="79"/>
  <c r="EI55" i="79"/>
  <c r="EI78" i="79"/>
  <c r="EI89" i="79"/>
  <c r="EI110" i="79"/>
  <c r="EI118" i="79"/>
  <c r="EI142" i="79"/>
  <c r="EI159" i="79"/>
  <c r="EI173" i="79"/>
  <c r="EI193" i="79"/>
  <c r="EI212" i="79"/>
  <c r="EI221" i="79"/>
  <c r="EA86" i="79"/>
  <c r="EA155" i="79"/>
  <c r="EA218" i="79"/>
  <c r="EI77" i="79"/>
  <c r="EI73" i="79"/>
  <c r="EI32" i="79"/>
  <c r="EI36" i="79"/>
  <c r="EI40" i="79"/>
  <c r="EI44" i="79"/>
  <c r="EI48" i="79"/>
  <c r="EI52" i="79"/>
  <c r="EI56" i="79"/>
  <c r="EI60" i="79"/>
  <c r="EI64" i="79"/>
  <c r="EI68" i="79"/>
  <c r="EI80" i="79"/>
  <c r="EI74" i="79"/>
  <c r="EI101" i="79"/>
  <c r="EI83" i="79"/>
  <c r="EI91" i="79"/>
  <c r="EI100" i="79"/>
  <c r="EI92" i="79"/>
  <c r="EI107" i="79"/>
  <c r="EI111" i="79"/>
  <c r="EI115" i="79"/>
  <c r="EI123" i="79"/>
  <c r="EI130" i="79"/>
  <c r="EI120" i="79"/>
  <c r="EI135" i="79"/>
  <c r="EI134" i="79"/>
  <c r="EI139" i="79"/>
  <c r="EI143" i="79"/>
  <c r="EI146" i="79"/>
  <c r="EI156" i="79"/>
  <c r="EI154" i="79"/>
  <c r="EI161" i="79"/>
  <c r="EI169" i="79"/>
  <c r="EI164" i="79"/>
  <c r="EI167" i="79"/>
  <c r="EI175" i="79"/>
  <c r="EI176" i="79"/>
  <c r="EI180" i="79"/>
  <c r="EI198" i="79"/>
  <c r="EI206" i="79"/>
  <c r="EI187" i="79"/>
  <c r="EI192" i="79"/>
  <c r="EI209" i="79"/>
  <c r="EI215" i="79"/>
  <c r="EI203" i="79"/>
  <c r="EI213" i="79"/>
  <c r="EI218" i="79"/>
  <c r="EI222" i="79"/>
  <c r="EI227" i="79"/>
  <c r="EA77" i="79"/>
  <c r="EA39" i="79"/>
  <c r="EA55" i="79"/>
  <c r="EA78" i="79"/>
  <c r="EA94" i="79"/>
  <c r="EA111" i="79"/>
  <c r="EA117" i="79"/>
  <c r="EA143" i="79"/>
  <c r="EA162" i="79"/>
  <c r="EA174" i="79"/>
  <c r="EA214" i="79"/>
  <c r="EA201" i="79"/>
  <c r="EA223" i="79"/>
  <c r="EI79" i="79"/>
  <c r="EI82" i="79"/>
  <c r="EI33" i="79"/>
  <c r="EI37" i="79"/>
  <c r="EI41" i="79"/>
  <c r="EI45" i="79"/>
  <c r="EI49" i="79"/>
  <c r="EI53" i="79"/>
  <c r="EI57" i="79"/>
  <c r="EI61" i="79"/>
  <c r="EI65" i="79"/>
  <c r="EI69" i="79"/>
  <c r="EI84" i="79"/>
  <c r="EI86" i="79"/>
  <c r="EI103" i="79"/>
  <c r="EI85" i="79"/>
  <c r="EI93" i="79"/>
  <c r="EI102" i="79"/>
  <c r="EI94" i="79"/>
  <c r="EI108" i="79"/>
  <c r="EI112" i="79"/>
  <c r="EI117" i="79"/>
  <c r="EI133" i="79"/>
  <c r="EI132" i="79"/>
  <c r="EI122" i="79"/>
  <c r="EI125" i="79"/>
  <c r="EI136" i="79"/>
  <c r="EI140" i="79"/>
  <c r="EI144" i="79"/>
  <c r="EI148" i="79"/>
  <c r="EI151" i="79"/>
  <c r="EI155" i="79"/>
  <c r="EI163" i="79"/>
  <c r="EI158" i="79"/>
  <c r="EI166" i="79"/>
  <c r="EI172" i="79"/>
  <c r="EI183" i="79"/>
  <c r="EI177" i="79"/>
  <c r="EI181" i="79"/>
  <c r="EI199" i="79"/>
  <c r="EI184" i="79"/>
  <c r="EI188" i="79"/>
  <c r="EI195" i="79"/>
  <c r="EI210" i="79"/>
  <c r="EI200" i="79"/>
  <c r="EI204" i="79"/>
  <c r="EI216" i="79"/>
  <c r="EI219" i="79"/>
  <c r="EI223" i="79"/>
  <c r="EA72" i="79"/>
  <c r="EA43" i="79"/>
  <c r="EA59" i="79"/>
  <c r="EA71" i="79"/>
  <c r="EA102" i="79"/>
  <c r="EA115" i="79"/>
  <c r="EA133" i="79"/>
  <c r="EA147" i="79"/>
  <c r="EA171" i="79"/>
  <c r="EA190" i="79"/>
  <c r="EA187" i="79"/>
  <c r="EA205" i="79"/>
  <c r="EA227" i="79"/>
  <c r="EI28" i="79"/>
  <c r="EI88" i="79"/>
  <c r="EI30" i="79"/>
  <c r="EI34" i="79"/>
  <c r="EI38" i="79"/>
  <c r="EI42" i="79"/>
  <c r="EI46" i="79"/>
  <c r="EI50" i="79"/>
  <c r="EI54" i="79"/>
  <c r="EI58" i="79"/>
  <c r="EI62" i="79"/>
  <c r="EI66" i="79"/>
  <c r="EI76" i="79"/>
  <c r="EI70" i="79"/>
  <c r="EI97" i="79"/>
  <c r="EI105" i="79"/>
  <c r="EI87" i="79"/>
  <c r="EI95" i="79"/>
  <c r="EI104" i="79"/>
  <c r="EI96" i="79"/>
  <c r="EI109" i="79"/>
  <c r="EI113" i="79"/>
  <c r="EI119" i="79"/>
  <c r="EI126" i="79"/>
  <c r="EI116" i="79"/>
  <c r="EI124" i="79"/>
  <c r="EI127" i="79"/>
  <c r="EI137" i="79"/>
  <c r="EI141" i="79"/>
  <c r="EI145" i="79"/>
  <c r="EI147" i="79"/>
  <c r="EI152" i="79"/>
  <c r="EI157" i="79"/>
  <c r="EI165" i="79"/>
  <c r="EI160" i="79"/>
  <c r="EI168" i="79"/>
  <c r="EI174" i="79"/>
  <c r="EI189" i="79"/>
  <c r="EI178" i="79"/>
  <c r="EI182" i="79"/>
  <c r="EI191" i="79"/>
  <c r="EI185" i="79"/>
  <c r="EI196" i="79"/>
  <c r="EI207" i="79"/>
  <c r="EI211" i="79"/>
  <c r="EI201" i="79"/>
  <c r="EI205" i="79"/>
  <c r="EI226" i="79"/>
  <c r="EI220" i="79"/>
  <c r="EI224" i="79"/>
  <c r="EA31" i="79"/>
  <c r="EA47" i="79"/>
  <c r="EA63" i="79"/>
  <c r="EA103" i="79"/>
  <c r="EA93" i="79"/>
  <c r="EA122" i="79"/>
  <c r="EA132" i="79"/>
  <c r="EA151" i="79"/>
  <c r="EA161" i="79"/>
  <c r="EA179" i="79"/>
  <c r="EA191" i="79"/>
  <c r="EA212" i="79"/>
  <c r="EG33" i="79"/>
  <c r="EG27" i="79"/>
  <c r="EG29" i="79"/>
  <c r="EG37" i="79"/>
  <c r="EG28" i="79"/>
  <c r="CP219" i="80"/>
  <c r="CP70" i="80"/>
  <c r="CP79" i="80"/>
  <c r="CP101" i="80"/>
  <c r="CP129" i="80"/>
  <c r="CP146" i="80"/>
  <c r="CP160" i="80"/>
  <c r="CP194" i="80"/>
  <c r="CP199" i="80"/>
  <c r="CP212" i="80"/>
  <c r="CP87" i="80"/>
  <c r="CP117" i="80"/>
  <c r="CP133" i="80"/>
  <c r="CP171" i="80"/>
  <c r="CP216" i="80"/>
  <c r="CP74" i="80"/>
  <c r="CP105" i="80"/>
  <c r="CP163" i="80"/>
  <c r="CP181" i="80"/>
  <c r="CP197" i="80"/>
  <c r="CP80" i="80"/>
  <c r="CP93" i="80"/>
  <c r="CP109" i="80"/>
  <c r="CP121" i="80"/>
  <c r="CP149" i="80"/>
  <c r="CP168" i="80"/>
  <c r="CP166" i="80"/>
  <c r="CP187" i="80"/>
  <c r="CP201" i="80"/>
  <c r="CP225" i="80"/>
  <c r="CP67" i="80"/>
  <c r="CP88" i="80"/>
  <c r="CP94" i="80"/>
  <c r="CP106" i="80"/>
  <c r="CP153" i="80"/>
  <c r="CP122" i="80"/>
  <c r="CP157" i="80"/>
  <c r="CP147" i="80"/>
  <c r="CP154" i="80"/>
  <c r="CP177" i="80"/>
  <c r="CP202" i="80"/>
  <c r="CP72" i="80"/>
  <c r="CP76" i="80"/>
  <c r="CP84" i="80"/>
  <c r="CP90" i="80"/>
  <c r="CP83" i="80"/>
  <c r="CP91" i="80"/>
  <c r="CP95" i="80"/>
  <c r="CP99" i="80"/>
  <c r="CP103" i="80"/>
  <c r="CP107" i="80"/>
  <c r="CP111" i="80"/>
  <c r="CP115" i="80"/>
  <c r="CP151" i="80"/>
  <c r="CP119" i="80"/>
  <c r="CP123" i="80"/>
  <c r="CP127" i="80"/>
  <c r="CP131" i="80"/>
  <c r="CP135" i="80"/>
  <c r="CP140" i="80"/>
  <c r="CP144" i="80"/>
  <c r="CP155" i="80"/>
  <c r="CP169" i="80"/>
  <c r="CP148" i="80"/>
  <c r="CP156" i="80"/>
  <c r="CP164" i="80"/>
  <c r="CP138" i="80"/>
  <c r="CP174" i="80"/>
  <c r="CP189" i="80"/>
  <c r="CP179" i="80"/>
  <c r="CP183" i="80"/>
  <c r="CP203" i="80"/>
  <c r="CP190" i="80"/>
  <c r="CP195" i="80"/>
  <c r="CP196" i="80"/>
  <c r="CP206" i="80"/>
  <c r="CP210" i="80"/>
  <c r="CP214" i="80"/>
  <c r="CP221" i="80"/>
  <c r="CP220" i="80"/>
  <c r="CP226" i="80"/>
  <c r="CP71" i="80"/>
  <c r="CP82" i="80"/>
  <c r="CP89" i="80"/>
  <c r="CP102" i="80"/>
  <c r="CP114" i="80"/>
  <c r="CP126" i="80"/>
  <c r="CP134" i="80"/>
  <c r="CP165" i="80"/>
  <c r="CP162" i="80"/>
  <c r="CP170" i="80"/>
  <c r="CP205" i="80"/>
  <c r="CP69" i="80"/>
  <c r="CP73" i="80"/>
  <c r="CP78" i="80"/>
  <c r="CP86" i="80"/>
  <c r="CP77" i="80"/>
  <c r="CP85" i="80"/>
  <c r="CP92" i="80"/>
  <c r="CP96" i="80"/>
  <c r="CP100" i="80"/>
  <c r="CP104" i="80"/>
  <c r="CP108" i="80"/>
  <c r="CP112" i="80"/>
  <c r="CP116" i="80"/>
  <c r="CP159" i="80"/>
  <c r="CP120" i="80"/>
  <c r="CP124" i="80"/>
  <c r="CP128" i="80"/>
  <c r="CP132" i="80"/>
  <c r="CP136" i="80"/>
  <c r="CP141" i="80"/>
  <c r="CP145" i="80"/>
  <c r="CP161" i="80"/>
  <c r="CP173" i="80"/>
  <c r="CP150" i="80"/>
  <c r="CP158" i="80"/>
  <c r="CP167" i="80"/>
  <c r="CP139" i="80"/>
  <c r="CP175" i="80"/>
  <c r="CP191" i="80"/>
  <c r="CP180" i="80"/>
  <c r="CP184" i="80"/>
  <c r="CP185" i="80"/>
  <c r="CP192" i="80"/>
  <c r="CP204" i="80"/>
  <c r="CP200" i="80"/>
  <c r="CP207" i="80"/>
  <c r="CP211" i="80"/>
  <c r="CP215" i="80"/>
  <c r="CP218" i="80"/>
  <c r="CP223" i="80"/>
  <c r="CP227" i="80"/>
  <c r="CP75" i="80"/>
  <c r="CP81" i="80"/>
  <c r="CP98" i="80"/>
  <c r="CP110" i="80"/>
  <c r="CP118" i="80"/>
  <c r="CP130" i="80"/>
  <c r="CP143" i="80"/>
  <c r="CP172" i="80"/>
  <c r="CP137" i="80"/>
  <c r="CP178" i="80"/>
  <c r="CP182" i="80"/>
  <c r="CP198" i="80"/>
  <c r="CP188" i="80"/>
  <c r="CP193" i="80"/>
  <c r="CP209" i="80"/>
  <c r="CP213" i="80"/>
  <c r="CP217" i="80"/>
  <c r="CP222" i="80"/>
  <c r="CA87" i="80"/>
  <c r="CA129" i="80"/>
  <c r="CA103" i="80"/>
  <c r="CA82" i="80"/>
  <c r="CA118" i="80"/>
  <c r="CA149" i="80"/>
  <c r="CE212" i="80"/>
  <c r="CG64" i="80"/>
  <c r="CP31" i="79"/>
  <c r="CM145" i="80"/>
  <c r="CA68" i="80"/>
  <c r="CA73" i="80"/>
  <c r="CA94" i="80"/>
  <c r="CA110" i="80"/>
  <c r="CA133" i="80"/>
  <c r="BS65" i="80"/>
  <c r="CA66" i="80"/>
  <c r="CA65" i="80"/>
  <c r="CA64" i="80"/>
  <c r="CA63" i="80"/>
  <c r="CA62" i="80"/>
  <c r="CA61" i="80"/>
  <c r="CA60" i="80"/>
  <c r="CA59" i="80"/>
  <c r="CA58" i="80"/>
  <c r="CA57" i="80"/>
  <c r="CA56" i="80"/>
  <c r="CA55" i="80"/>
  <c r="CA54" i="80"/>
  <c r="CA53" i="80"/>
  <c r="CA52" i="80"/>
  <c r="CA51" i="80"/>
  <c r="CA50" i="80"/>
  <c r="CA49" i="80"/>
  <c r="CA48" i="80"/>
  <c r="CA47" i="80"/>
  <c r="CA46" i="80"/>
  <c r="CA45" i="80"/>
  <c r="CA44" i="80"/>
  <c r="CA43" i="80"/>
  <c r="CA42" i="80"/>
  <c r="CA41" i="80"/>
  <c r="CA40" i="80"/>
  <c r="CA39" i="80"/>
  <c r="CA38" i="80"/>
  <c r="CA37" i="80"/>
  <c r="CA36" i="80"/>
  <c r="CA35" i="80"/>
  <c r="CA34" i="80"/>
  <c r="CA33" i="80"/>
  <c r="CA32" i="80"/>
  <c r="CA31" i="80"/>
  <c r="CA30" i="80"/>
  <c r="CA29" i="80"/>
  <c r="CA28" i="80"/>
  <c r="BW202" i="80"/>
  <c r="CO66" i="80"/>
  <c r="CA74" i="80"/>
  <c r="CA95" i="80"/>
  <c r="CA111" i="80"/>
  <c r="CA121" i="80"/>
  <c r="CA146" i="80"/>
  <c r="CA80" i="80"/>
  <c r="CA85" i="80"/>
  <c r="CA102" i="80"/>
  <c r="CA124" i="80"/>
  <c r="CA141" i="80"/>
  <c r="CA154" i="80"/>
  <c r="CA69" i="80"/>
  <c r="CA77" i="80"/>
  <c r="CA90" i="80"/>
  <c r="CA98" i="80"/>
  <c r="CA106" i="80"/>
  <c r="CA114" i="80"/>
  <c r="CA125" i="80"/>
  <c r="CA137" i="80"/>
  <c r="CA157" i="80"/>
  <c r="CA162" i="80"/>
  <c r="CA164" i="80"/>
  <c r="CA70" i="80"/>
  <c r="CA79" i="80"/>
  <c r="CA91" i="80"/>
  <c r="CA99" i="80"/>
  <c r="CA107" i="80"/>
  <c r="CA115" i="80"/>
  <c r="CA120" i="80"/>
  <c r="CA128" i="80"/>
  <c r="CL28" i="80"/>
  <c r="EL120" i="79"/>
  <c r="EL181" i="79"/>
  <c r="EL72" i="79"/>
  <c r="EL136" i="79"/>
  <c r="EL196" i="79"/>
  <c r="EL36" i="79"/>
  <c r="EL88" i="79"/>
  <c r="EL152" i="79"/>
  <c r="EL216" i="79"/>
  <c r="EL104" i="79"/>
  <c r="EL168" i="79"/>
  <c r="EL76" i="79"/>
  <c r="EL92" i="79"/>
  <c r="EL108" i="79"/>
  <c r="EL124" i="79"/>
  <c r="EL140" i="79"/>
  <c r="EL156" i="79"/>
  <c r="EL185" i="79"/>
  <c r="EL188" i="79"/>
  <c r="EL200" i="79"/>
  <c r="EL224" i="79"/>
  <c r="EL80" i="79"/>
  <c r="EL96" i="79"/>
  <c r="EL112" i="79"/>
  <c r="EL128" i="79"/>
  <c r="EL144" i="79"/>
  <c r="EL160" i="79"/>
  <c r="EL173" i="79"/>
  <c r="EL203" i="79"/>
  <c r="EL208" i="79"/>
  <c r="EL222" i="79"/>
  <c r="EL65" i="79"/>
  <c r="EL68" i="79"/>
  <c r="EL84" i="79"/>
  <c r="EL100" i="79"/>
  <c r="EL116" i="79"/>
  <c r="EL132" i="79"/>
  <c r="EL148" i="79"/>
  <c r="EL164" i="79"/>
  <c r="EL177" i="79"/>
  <c r="EL192" i="79"/>
  <c r="EL212" i="79"/>
  <c r="EL34" i="79"/>
  <c r="EL53" i="79"/>
  <c r="EL51" i="79"/>
  <c r="EL49" i="79"/>
  <c r="EL47" i="79"/>
  <c r="EL45" i="79"/>
  <c r="EL43" i="79"/>
  <c r="EL41" i="79"/>
  <c r="EL32" i="79"/>
  <c r="EL69" i="79"/>
  <c r="EL73" i="79"/>
  <c r="EL77" i="79"/>
  <c r="EL81" i="79"/>
  <c r="EL85" i="79"/>
  <c r="EL89" i="79"/>
  <c r="EL93" i="79"/>
  <c r="EL97" i="79"/>
  <c r="EL101" i="79"/>
  <c r="EL105" i="79"/>
  <c r="EL109" i="79"/>
  <c r="EL113" i="79"/>
  <c r="EL117" i="79"/>
  <c r="EL121" i="79"/>
  <c r="EL125" i="79"/>
  <c r="EL129" i="79"/>
  <c r="EL133" i="79"/>
  <c r="EL137" i="79"/>
  <c r="EL141" i="79"/>
  <c r="EL145" i="79"/>
  <c r="EL149" i="79"/>
  <c r="EL153" i="79"/>
  <c r="EL157" i="79"/>
  <c r="EL161" i="79"/>
  <c r="EL165" i="79"/>
  <c r="EL169" i="79"/>
  <c r="EL182" i="79"/>
  <c r="EL174" i="79"/>
  <c r="EL178" i="79"/>
  <c r="EL183" i="79"/>
  <c r="EL201" i="79"/>
  <c r="EL189" i="79"/>
  <c r="EL193" i="79"/>
  <c r="EL197" i="79"/>
  <c r="EL204" i="79"/>
  <c r="EL209" i="79"/>
  <c r="EL213" i="79"/>
  <c r="EL217" i="79"/>
  <c r="EL219" i="79"/>
  <c r="EL225" i="79"/>
  <c r="EL60" i="79"/>
  <c r="EL56" i="79"/>
  <c r="EL35" i="79"/>
  <c r="EL63" i="79"/>
  <c r="EL59" i="79"/>
  <c r="EL55" i="79"/>
  <c r="EL37" i="79"/>
  <c r="EL29" i="79"/>
  <c r="EL28" i="79"/>
  <c r="EL27" i="79"/>
  <c r="EL70" i="79"/>
  <c r="EL74" i="79"/>
  <c r="EL78" i="79"/>
  <c r="EL82" i="79"/>
  <c r="EL86" i="79"/>
  <c r="EL90" i="79"/>
  <c r="EL94" i="79"/>
  <c r="EL98" i="79"/>
  <c r="EL102" i="79"/>
  <c r="EL106" i="79"/>
  <c r="EL110" i="79"/>
  <c r="EL114" i="79"/>
  <c r="EL118" i="79"/>
  <c r="EL122" i="79"/>
  <c r="EL126" i="79"/>
  <c r="EL130" i="79"/>
  <c r="EL134" i="79"/>
  <c r="EL138" i="79"/>
  <c r="EL142" i="79"/>
  <c r="EL146" i="79"/>
  <c r="EL150" i="79"/>
  <c r="EL154" i="79"/>
  <c r="EL158" i="79"/>
  <c r="EL162" i="79"/>
  <c r="EL166" i="79"/>
  <c r="EL170" i="79"/>
  <c r="EL186" i="79"/>
  <c r="EL175" i="79"/>
  <c r="EL179" i="79"/>
  <c r="EL187" i="79"/>
  <c r="EL205" i="79"/>
  <c r="EL190" i="79"/>
  <c r="EL194" i="79"/>
  <c r="EL198" i="79"/>
  <c r="EL206" i="79"/>
  <c r="EL210" i="79"/>
  <c r="EL214" i="79"/>
  <c r="EL218" i="79"/>
  <c r="EL220" i="79"/>
  <c r="EL226" i="79"/>
  <c r="EL54" i="79"/>
  <c r="EL39" i="79"/>
  <c r="EL31" i="79"/>
  <c r="EL30" i="79"/>
  <c r="EL66" i="79"/>
  <c r="EL62" i="79"/>
  <c r="EL58" i="79"/>
  <c r="EL33" i="79"/>
  <c r="EL61" i="79"/>
  <c r="EL57" i="79"/>
  <c r="EL52" i="79"/>
  <c r="EL50" i="79"/>
  <c r="EL48" i="79"/>
  <c r="EL46" i="79"/>
  <c r="EL44" i="79"/>
  <c r="EL42" i="79"/>
  <c r="EL40" i="79"/>
  <c r="EL67" i="79"/>
  <c r="EL71" i="79"/>
  <c r="EL75" i="79"/>
  <c r="EL79" i="79"/>
  <c r="EL83" i="79"/>
  <c r="EL87" i="79"/>
  <c r="EL91" i="79"/>
  <c r="EL95" i="79"/>
  <c r="EL99" i="79"/>
  <c r="EL103" i="79"/>
  <c r="EL107" i="79"/>
  <c r="EL111" i="79"/>
  <c r="EL115" i="79"/>
  <c r="EL119" i="79"/>
  <c r="EL123" i="79"/>
  <c r="EL127" i="79"/>
  <c r="EL131" i="79"/>
  <c r="EL135" i="79"/>
  <c r="EL139" i="79"/>
  <c r="EL143" i="79"/>
  <c r="EL147" i="79"/>
  <c r="EL151" i="79"/>
  <c r="EL155" i="79"/>
  <c r="EL159" i="79"/>
  <c r="EL163" i="79"/>
  <c r="EL167" i="79"/>
  <c r="EL171" i="79"/>
  <c r="EL172" i="79"/>
  <c r="EL176" i="79"/>
  <c r="EL180" i="79"/>
  <c r="EL184" i="79"/>
  <c r="EL202" i="79"/>
  <c r="EL191" i="79"/>
  <c r="EL195" i="79"/>
  <c r="EL199" i="79"/>
  <c r="EL207" i="79"/>
  <c r="EL211" i="79"/>
  <c r="EL215" i="79"/>
  <c r="EL223" i="79"/>
  <c r="EL221" i="79"/>
  <c r="EL227" i="79"/>
  <c r="EL38" i="79"/>
  <c r="EA79" i="79"/>
  <c r="EA74" i="79"/>
  <c r="EA32" i="79"/>
  <c r="EA36" i="79"/>
  <c r="EA40" i="79"/>
  <c r="EA44" i="79"/>
  <c r="EA48" i="79"/>
  <c r="EA52" i="79"/>
  <c r="EA56" i="79"/>
  <c r="EA60" i="79"/>
  <c r="EA64" i="79"/>
  <c r="EA68" i="79"/>
  <c r="EA80" i="79"/>
  <c r="EA73" i="79"/>
  <c r="EA105" i="79"/>
  <c r="EA88" i="79"/>
  <c r="EA96" i="79"/>
  <c r="EA104" i="79"/>
  <c r="EA95" i="79"/>
  <c r="EA108" i="79"/>
  <c r="EA112" i="79"/>
  <c r="EA116" i="79"/>
  <c r="EA124" i="79"/>
  <c r="EA128" i="79"/>
  <c r="EA119" i="79"/>
  <c r="EA125" i="79"/>
  <c r="EA136" i="79"/>
  <c r="EA140" i="79"/>
  <c r="EA144" i="79"/>
  <c r="EA149" i="79"/>
  <c r="EA152" i="79"/>
  <c r="EA156" i="79"/>
  <c r="EA164" i="79"/>
  <c r="EA169" i="79"/>
  <c r="EA163" i="79"/>
  <c r="EA173" i="79"/>
  <c r="EA182" i="79"/>
  <c r="EA176" i="79"/>
  <c r="EA180" i="79"/>
  <c r="EA199" i="79"/>
  <c r="EA184" i="79"/>
  <c r="EA188" i="79"/>
  <c r="EA193" i="79"/>
  <c r="EA213" i="79"/>
  <c r="EA202" i="79"/>
  <c r="EA209" i="79"/>
  <c r="EA215" i="79"/>
  <c r="EA221" i="79"/>
  <c r="EA224" i="79"/>
  <c r="EA81" i="79"/>
  <c r="EA83" i="79"/>
  <c r="EA33" i="79"/>
  <c r="EA37" i="79"/>
  <c r="EA41" i="79"/>
  <c r="EA45" i="79"/>
  <c r="EA49" i="79"/>
  <c r="EA53" i="79"/>
  <c r="EA57" i="79"/>
  <c r="EA61" i="79"/>
  <c r="EA65" i="79"/>
  <c r="EA69" i="79"/>
  <c r="EA85" i="79"/>
  <c r="EA99" i="79"/>
  <c r="EA82" i="79"/>
  <c r="EA90" i="79"/>
  <c r="EA98" i="79"/>
  <c r="EA89" i="79"/>
  <c r="EA97" i="79"/>
  <c r="EA109" i="79"/>
  <c r="EA113" i="79"/>
  <c r="EA118" i="79"/>
  <c r="EA131" i="79"/>
  <c r="EA130" i="79"/>
  <c r="EA121" i="79"/>
  <c r="EA127" i="79"/>
  <c r="EA137" i="79"/>
  <c r="EA141" i="79"/>
  <c r="EA145" i="79"/>
  <c r="EA146" i="79"/>
  <c r="EA153" i="79"/>
  <c r="EA158" i="79"/>
  <c r="EA166" i="79"/>
  <c r="EA157" i="79"/>
  <c r="EA165" i="79"/>
  <c r="EA175" i="79"/>
  <c r="EA196" i="79"/>
  <c r="EA177" i="79"/>
  <c r="EA181" i="79"/>
  <c r="EA192" i="79"/>
  <c r="EA185" i="79"/>
  <c r="EA194" i="79"/>
  <c r="EA206" i="79"/>
  <c r="EA216" i="79"/>
  <c r="EA203" i="79"/>
  <c r="EA210" i="79"/>
  <c r="EA220" i="79"/>
  <c r="EA222" i="79"/>
  <c r="EA225" i="79"/>
  <c r="EA75" i="79"/>
  <c r="EA70" i="79"/>
  <c r="EA30" i="79"/>
  <c r="EA34" i="79"/>
  <c r="EA38" i="79"/>
  <c r="EA42" i="79"/>
  <c r="EA46" i="79"/>
  <c r="EA50" i="79"/>
  <c r="EA54" i="79"/>
  <c r="EA58" i="79"/>
  <c r="EA62" i="79"/>
  <c r="EA66" i="79"/>
  <c r="EA76" i="79"/>
  <c r="EA87" i="79"/>
  <c r="EA101" i="79"/>
  <c r="EA84" i="79"/>
  <c r="EA92" i="79"/>
  <c r="EA100" i="79"/>
  <c r="EA91" i="79"/>
  <c r="EA106" i="79"/>
  <c r="EA110" i="79"/>
  <c r="EA114" i="79"/>
  <c r="EA120" i="79"/>
  <c r="EA135" i="79"/>
  <c r="EA134" i="79"/>
  <c r="EA123" i="79"/>
  <c r="EA129" i="79"/>
  <c r="EA138" i="79"/>
  <c r="EA142" i="79"/>
  <c r="EA150" i="79"/>
  <c r="EA148" i="79"/>
  <c r="EA154" i="79"/>
  <c r="EA160" i="79"/>
  <c r="EA170" i="79"/>
  <c r="EA159" i="79"/>
  <c r="EA168" i="79"/>
  <c r="EA172" i="79"/>
  <c r="EA183" i="79"/>
  <c r="EA178" i="79"/>
  <c r="EA197" i="79"/>
  <c r="EA195" i="79"/>
  <c r="EA186" i="79"/>
  <c r="EA189" i="79"/>
  <c r="EA207" i="79"/>
  <c r="EA200" i="79"/>
  <c r="EA204" i="79"/>
  <c r="EA211" i="79"/>
  <c r="EA217" i="79"/>
  <c r="EA219" i="79"/>
  <c r="EA226" i="79"/>
  <c r="CA168" i="80"/>
  <c r="CA181" i="80"/>
  <c r="CA189" i="80"/>
  <c r="BP58" i="80"/>
  <c r="CA172" i="80"/>
  <c r="CA185" i="80"/>
  <c r="CA200" i="80"/>
  <c r="CA212" i="80"/>
  <c r="CK67" i="80"/>
  <c r="BX59" i="80"/>
  <c r="CE133" i="80"/>
  <c r="BX72" i="80"/>
  <c r="BR215" i="80"/>
  <c r="CE167" i="80"/>
  <c r="CE217" i="80"/>
  <c r="BP66" i="80"/>
  <c r="CK59" i="80"/>
  <c r="CK51" i="80"/>
  <c r="CE96" i="80"/>
  <c r="CK61" i="80"/>
  <c r="CK53" i="80"/>
  <c r="CK72" i="80"/>
  <c r="CJ53" i="80"/>
  <c r="BW214" i="80"/>
  <c r="CO58" i="80"/>
  <c r="CJ61" i="80"/>
  <c r="BS40" i="80"/>
  <c r="BW171" i="80"/>
  <c r="BW213" i="80"/>
  <c r="CG56" i="80"/>
  <c r="CM35" i="80"/>
  <c r="CM57" i="80"/>
  <c r="CM45" i="80"/>
  <c r="CM80" i="80"/>
  <c r="BQ68" i="80"/>
  <c r="CM96" i="80"/>
  <c r="CM161" i="80"/>
  <c r="CM32" i="80"/>
  <c r="CN41" i="80"/>
  <c r="CM112" i="80"/>
  <c r="CM71" i="80"/>
  <c r="CM133" i="80"/>
  <c r="CM192" i="80"/>
  <c r="CJ57" i="80"/>
  <c r="BS47" i="80"/>
  <c r="CJ45" i="80"/>
  <c r="BW33" i="80"/>
  <c r="BW27" i="80"/>
  <c r="CM75" i="80"/>
  <c r="CM84" i="80"/>
  <c r="CM100" i="80"/>
  <c r="CM116" i="80"/>
  <c r="CM138" i="80"/>
  <c r="CM149" i="80"/>
  <c r="CM165" i="80"/>
  <c r="CM184" i="80"/>
  <c r="CM196" i="80"/>
  <c r="CM207" i="80"/>
  <c r="CM220" i="80"/>
  <c r="CE122" i="80"/>
  <c r="CE108" i="80"/>
  <c r="CE143" i="80"/>
  <c r="CE185" i="80"/>
  <c r="BO74" i="80"/>
  <c r="CE66" i="80"/>
  <c r="CM54" i="80"/>
  <c r="CM41" i="80"/>
  <c r="CM29" i="80"/>
  <c r="BW29" i="80"/>
  <c r="CM121" i="80"/>
  <c r="CM88" i="80"/>
  <c r="CM104" i="80"/>
  <c r="CM125" i="80"/>
  <c r="CM176" i="80"/>
  <c r="CM153" i="80"/>
  <c r="CM169" i="80"/>
  <c r="CM185" i="80"/>
  <c r="CM200" i="80"/>
  <c r="CM211" i="80"/>
  <c r="CM218" i="80"/>
  <c r="CE80" i="80"/>
  <c r="CE112" i="80"/>
  <c r="CE147" i="80"/>
  <c r="CE190" i="80"/>
  <c r="CM63" i="80"/>
  <c r="CM51" i="80"/>
  <c r="CM38" i="80"/>
  <c r="CJ65" i="80"/>
  <c r="BS56" i="80"/>
  <c r="CJ49" i="80"/>
  <c r="CJ37" i="80"/>
  <c r="CM67" i="80"/>
  <c r="CM119" i="80"/>
  <c r="CM92" i="80"/>
  <c r="CM108" i="80"/>
  <c r="CM129" i="80"/>
  <c r="CM141" i="80"/>
  <c r="CM157" i="80"/>
  <c r="CM173" i="80"/>
  <c r="CM188" i="80"/>
  <c r="CM204" i="80"/>
  <c r="CM215" i="80"/>
  <c r="CM226" i="80"/>
  <c r="CE92" i="80"/>
  <c r="CE129" i="80"/>
  <c r="CE163" i="80"/>
  <c r="CM60" i="80"/>
  <c r="CM48" i="80"/>
  <c r="CP29" i="80"/>
  <c r="CF61" i="80"/>
  <c r="CN39" i="80"/>
  <c r="BX68" i="80"/>
  <c r="BX51" i="80"/>
  <c r="CN64" i="80"/>
  <c r="CN61" i="80"/>
  <c r="CN50" i="80"/>
  <c r="CN46" i="80"/>
  <c r="CE58" i="80"/>
  <c r="BO31" i="80"/>
  <c r="CN55" i="80"/>
  <c r="CJ41" i="80"/>
  <c r="CN34" i="80"/>
  <c r="BW111" i="80"/>
  <c r="CE70" i="80"/>
  <c r="CE84" i="80"/>
  <c r="CE100" i="80"/>
  <c r="CE116" i="80"/>
  <c r="CE138" i="80"/>
  <c r="CE151" i="80"/>
  <c r="CE171" i="80"/>
  <c r="CE198" i="80"/>
  <c r="CE216" i="80"/>
  <c r="CN57" i="80"/>
  <c r="CE74" i="80"/>
  <c r="CE88" i="80"/>
  <c r="CE104" i="80"/>
  <c r="CE125" i="80"/>
  <c r="CE177" i="80"/>
  <c r="CE155" i="80"/>
  <c r="CE181" i="80"/>
  <c r="CE202" i="80"/>
  <c r="CE220" i="80"/>
  <c r="CP35" i="79"/>
  <c r="CP43" i="79"/>
  <c r="CP41" i="79"/>
  <c r="BZ57" i="79"/>
  <c r="BR64" i="79"/>
  <c r="CR228" i="79"/>
  <c r="CP33" i="79"/>
  <c r="CS229" i="79"/>
  <c r="CC229" i="79"/>
  <c r="CC228" i="79"/>
  <c r="CR229" i="79"/>
  <c r="CP40" i="79"/>
  <c r="BZ45" i="79"/>
  <c r="CE47" i="79"/>
  <c r="BW197" i="80"/>
  <c r="BO95" i="80"/>
  <c r="BO84" i="80"/>
  <c r="BO111" i="80"/>
  <c r="CS228" i="80"/>
  <c r="CS229" i="80"/>
  <c r="C8" i="81"/>
  <c r="AF5" i="44"/>
  <c r="AF3" i="44"/>
  <c r="C7" i="81"/>
  <c r="EF50" i="79"/>
  <c r="EF114" i="79"/>
  <c r="EF202" i="79"/>
  <c r="EF66" i="79"/>
  <c r="EF137" i="79"/>
  <c r="EF207" i="79"/>
  <c r="EF86" i="79"/>
  <c r="EF153" i="79"/>
  <c r="EF222" i="79"/>
  <c r="EF38" i="79"/>
  <c r="EF70" i="79"/>
  <c r="EF97" i="79"/>
  <c r="EF167" i="79"/>
  <c r="EF78" i="79"/>
  <c r="EF54" i="79"/>
  <c r="EF71" i="79"/>
  <c r="EF94" i="79"/>
  <c r="EF105" i="79"/>
  <c r="EF121" i="79"/>
  <c r="EF141" i="79"/>
  <c r="EF160" i="79"/>
  <c r="EF171" i="79"/>
  <c r="EF184" i="79"/>
  <c r="EF206" i="79"/>
  <c r="EF227" i="79"/>
  <c r="EF33" i="79"/>
  <c r="EF40" i="79"/>
  <c r="EF36" i="79"/>
  <c r="EF42" i="79"/>
  <c r="EF58" i="79"/>
  <c r="EF79" i="79"/>
  <c r="EF102" i="79"/>
  <c r="EF122" i="79"/>
  <c r="EF129" i="79"/>
  <c r="EF145" i="79"/>
  <c r="EF157" i="79"/>
  <c r="EF178" i="79"/>
  <c r="EF188" i="79"/>
  <c r="EF210" i="79"/>
  <c r="EF224" i="79"/>
  <c r="EF37" i="79"/>
  <c r="EF46" i="79"/>
  <c r="EF62" i="79"/>
  <c r="EF108" i="79"/>
  <c r="EF89" i="79"/>
  <c r="EF130" i="79"/>
  <c r="EF133" i="79"/>
  <c r="EF148" i="79"/>
  <c r="EF165" i="79"/>
  <c r="EF190" i="79"/>
  <c r="EF197" i="79"/>
  <c r="EF214" i="79"/>
  <c r="EF27" i="79"/>
  <c r="EA27" i="79"/>
  <c r="EA28" i="79"/>
  <c r="CE51" i="79"/>
  <c r="BZ31" i="79"/>
  <c r="BZ34" i="79"/>
  <c r="BZ30" i="79"/>
  <c r="BZ56" i="79"/>
  <c r="BZ39" i="79"/>
  <c r="BZ27" i="79"/>
  <c r="BZ35" i="79"/>
  <c r="CE62" i="79"/>
  <c r="EF85" i="79"/>
  <c r="EF76" i="79"/>
  <c r="EF41" i="79"/>
  <c r="EF45" i="79"/>
  <c r="EF49" i="79"/>
  <c r="EF53" i="79"/>
  <c r="EF57" i="79"/>
  <c r="EF61" i="79"/>
  <c r="EF65" i="79"/>
  <c r="EF69" i="79"/>
  <c r="EF77" i="79"/>
  <c r="EF106" i="79"/>
  <c r="EF84" i="79"/>
  <c r="EF92" i="79"/>
  <c r="EF100" i="79"/>
  <c r="EF109" i="79"/>
  <c r="EF95" i="79"/>
  <c r="EF103" i="79"/>
  <c r="EF120" i="79"/>
  <c r="EF128" i="79"/>
  <c r="EF113" i="79"/>
  <c r="EF119" i="79"/>
  <c r="EF127" i="79"/>
  <c r="EF132" i="79"/>
  <c r="EF136" i="79"/>
  <c r="EF140" i="79"/>
  <c r="EF144" i="79"/>
  <c r="EF146" i="79"/>
  <c r="EF152" i="79"/>
  <c r="EF158" i="79"/>
  <c r="EF166" i="79"/>
  <c r="EF163" i="79"/>
  <c r="EF181" i="79"/>
  <c r="EF170" i="79"/>
  <c r="EF176" i="79"/>
  <c r="EF174" i="79"/>
  <c r="EF195" i="79"/>
  <c r="EF183" i="79"/>
  <c r="EF187" i="79"/>
  <c r="EF193" i="79"/>
  <c r="EF203" i="79"/>
  <c r="EF204" i="79"/>
  <c r="EF209" i="79"/>
  <c r="EF213" i="79"/>
  <c r="EF217" i="79"/>
  <c r="EF220" i="79"/>
  <c r="EF226" i="79"/>
  <c r="EF72" i="79"/>
  <c r="EF80" i="79"/>
  <c r="EF43" i="79"/>
  <c r="EF47" i="79"/>
  <c r="EF51" i="79"/>
  <c r="EF55" i="79"/>
  <c r="EF59" i="79"/>
  <c r="EF63" i="79"/>
  <c r="EF67" i="79"/>
  <c r="EF73" i="79"/>
  <c r="EF83" i="79"/>
  <c r="EF110" i="79"/>
  <c r="EF88" i="79"/>
  <c r="EF96" i="79"/>
  <c r="EF104" i="79"/>
  <c r="EF91" i="79"/>
  <c r="EF99" i="79"/>
  <c r="EF116" i="79"/>
  <c r="EF124" i="79"/>
  <c r="EF111" i="79"/>
  <c r="EF115" i="79"/>
  <c r="EF123" i="79"/>
  <c r="EF151" i="79"/>
  <c r="EF134" i="79"/>
  <c r="EF138" i="79"/>
  <c r="EF142" i="79"/>
  <c r="EF147" i="79"/>
  <c r="EF150" i="79"/>
  <c r="EF154" i="79"/>
  <c r="EF162" i="79"/>
  <c r="EF159" i="79"/>
  <c r="EF177" i="79"/>
  <c r="EF168" i="79"/>
  <c r="EF173" i="79"/>
  <c r="EF180" i="79"/>
  <c r="EF196" i="79"/>
  <c r="EF194" i="79"/>
  <c r="EF185" i="79"/>
  <c r="EF189" i="79"/>
  <c r="EF198" i="79"/>
  <c r="EF208" i="79"/>
  <c r="EF201" i="79"/>
  <c r="EF211" i="79"/>
  <c r="EF215" i="79"/>
  <c r="EF218" i="79"/>
  <c r="EF221" i="79"/>
  <c r="EF225" i="79"/>
  <c r="EF32" i="79"/>
  <c r="EF74" i="79"/>
  <c r="EF81" i="79"/>
  <c r="EF44" i="79"/>
  <c r="EF48" i="79"/>
  <c r="EF52" i="79"/>
  <c r="EF56" i="79"/>
  <c r="EF60" i="79"/>
  <c r="EF64" i="79"/>
  <c r="EF68" i="79"/>
  <c r="EF75" i="79"/>
  <c r="EF87" i="79"/>
  <c r="EF82" i="79"/>
  <c r="EF90" i="79"/>
  <c r="EF98" i="79"/>
  <c r="EF107" i="79"/>
  <c r="EF93" i="79"/>
  <c r="EF101" i="79"/>
  <c r="EF118" i="79"/>
  <c r="EF126" i="79"/>
  <c r="EF112" i="79"/>
  <c r="EF117" i="79"/>
  <c r="EF125" i="79"/>
  <c r="EF131" i="79"/>
  <c r="EF135" i="79"/>
  <c r="EF139" i="79"/>
  <c r="EF143" i="79"/>
  <c r="EF149" i="79"/>
  <c r="EF155" i="79"/>
  <c r="EF156" i="79"/>
  <c r="EF164" i="79"/>
  <c r="EF161" i="79"/>
  <c r="EF179" i="79"/>
  <c r="EF169" i="79"/>
  <c r="EF175" i="79"/>
  <c r="EF172" i="79"/>
  <c r="EF192" i="79"/>
  <c r="EF182" i="79"/>
  <c r="EF186" i="79"/>
  <c r="EF191" i="79"/>
  <c r="EF199" i="79"/>
  <c r="EF200" i="79"/>
  <c r="EF205" i="79"/>
  <c r="EF212" i="79"/>
  <c r="EF216" i="79"/>
  <c r="EF219" i="79"/>
  <c r="EF223" i="79"/>
  <c r="EF35" i="79"/>
  <c r="EF34" i="79"/>
  <c r="EF30" i="79"/>
  <c r="EF28" i="79"/>
  <c r="CP39" i="79"/>
  <c r="CP36" i="79"/>
  <c r="CP27" i="79"/>
  <c r="CP53" i="79"/>
  <c r="CP51" i="79"/>
  <c r="CP49" i="79"/>
  <c r="CP47" i="79"/>
  <c r="CP45" i="79"/>
  <c r="CE40" i="79"/>
  <c r="CE61" i="79"/>
  <c r="CE35" i="79"/>
  <c r="BP68" i="80"/>
  <c r="BY67" i="80"/>
  <c r="CM30" i="80"/>
  <c r="CP30" i="80"/>
  <c r="CN35" i="80"/>
  <c r="CI33" i="80"/>
  <c r="BX66" i="80"/>
  <c r="BX64" i="80"/>
  <c r="BX63" i="80"/>
  <c r="BX62" i="80"/>
  <c r="BX58" i="80"/>
  <c r="BX56" i="80"/>
  <c r="BX55" i="80"/>
  <c r="BX54" i="80"/>
  <c r="CN68" i="80"/>
  <c r="BS66" i="80"/>
  <c r="CN65" i="80"/>
  <c r="CN63" i="80"/>
  <c r="BS60" i="80"/>
  <c r="CN59" i="80"/>
  <c r="CN54" i="80"/>
  <c r="BS49" i="80"/>
  <c r="CN48" i="80"/>
  <c r="CN45" i="80"/>
  <c r="BS44" i="80"/>
  <c r="CN43" i="80"/>
  <c r="CN38" i="80"/>
  <c r="CM68" i="80"/>
  <c r="CM72" i="80"/>
  <c r="CM76" i="80"/>
  <c r="CM122" i="80"/>
  <c r="CM77" i="80"/>
  <c r="CM81" i="80"/>
  <c r="CM85" i="80"/>
  <c r="CM89" i="80"/>
  <c r="CM93" i="80"/>
  <c r="CM97" i="80"/>
  <c r="CM101" i="80"/>
  <c r="CM105" i="80"/>
  <c r="CM109" i="80"/>
  <c r="CM113" i="80"/>
  <c r="CM137" i="80"/>
  <c r="CM126" i="80"/>
  <c r="CM130" i="80"/>
  <c r="CM134" i="80"/>
  <c r="CM139" i="80"/>
  <c r="CM177" i="80"/>
  <c r="CM142" i="80"/>
  <c r="CM146" i="80"/>
  <c r="CM150" i="80"/>
  <c r="CM154" i="80"/>
  <c r="CM158" i="80"/>
  <c r="CM162" i="80"/>
  <c r="CM166" i="80"/>
  <c r="CM170" i="80"/>
  <c r="CM174" i="80"/>
  <c r="CM181" i="80"/>
  <c r="CM186" i="80"/>
  <c r="CM189" i="80"/>
  <c r="CM193" i="80"/>
  <c r="CM197" i="80"/>
  <c r="CM201" i="80"/>
  <c r="CM205" i="80"/>
  <c r="CM208" i="80"/>
  <c r="CM212" i="80"/>
  <c r="CM219" i="80"/>
  <c r="CM222" i="80"/>
  <c r="CM225" i="80"/>
  <c r="CM227" i="80"/>
  <c r="CM65" i="80"/>
  <c r="CI63" i="80"/>
  <c r="CM59" i="80"/>
  <c r="CM56" i="80"/>
  <c r="CI54" i="80"/>
  <c r="CM50" i="80"/>
  <c r="CM47" i="80"/>
  <c r="CM44" i="80"/>
  <c r="CM40" i="80"/>
  <c r="CI38" i="80"/>
  <c r="CM34" i="80"/>
  <c r="CM31" i="80"/>
  <c r="CM28" i="80"/>
  <c r="CO65" i="80"/>
  <c r="BX61" i="80"/>
  <c r="BX60" i="80"/>
  <c r="CO59" i="80"/>
  <c r="CO57" i="80"/>
  <c r="BX53" i="80"/>
  <c r="BX52" i="80"/>
  <c r="CO51" i="80"/>
  <c r="BX70" i="80"/>
  <c r="CN56" i="80"/>
  <c r="BS53" i="80"/>
  <c r="CN52" i="80"/>
  <c r="BS50" i="80"/>
  <c r="CN49" i="80"/>
  <c r="CN47" i="80"/>
  <c r="CN40" i="80"/>
  <c r="BS37" i="80"/>
  <c r="CN36" i="80"/>
  <c r="BS34" i="80"/>
  <c r="BS28" i="80"/>
  <c r="BS27" i="80"/>
  <c r="CM69" i="80"/>
  <c r="CM73" i="80"/>
  <c r="CM117" i="80"/>
  <c r="CM78" i="80"/>
  <c r="CM82" i="80"/>
  <c r="CM86" i="80"/>
  <c r="CM90" i="80"/>
  <c r="CM94" i="80"/>
  <c r="CM98" i="80"/>
  <c r="CM102" i="80"/>
  <c r="CM106" i="80"/>
  <c r="CM110" i="80"/>
  <c r="CM114" i="80"/>
  <c r="CM123" i="80"/>
  <c r="CM127" i="80"/>
  <c r="CM131" i="80"/>
  <c r="CM135" i="80"/>
  <c r="CM178" i="80"/>
  <c r="CM179" i="80"/>
  <c r="CM143" i="80"/>
  <c r="CM147" i="80"/>
  <c r="CM151" i="80"/>
  <c r="CM155" i="80"/>
  <c r="CM159" i="80"/>
  <c r="CM163" i="80"/>
  <c r="CM167" i="80"/>
  <c r="CM171" i="80"/>
  <c r="CM182" i="80"/>
  <c r="CM190" i="80"/>
  <c r="CM194" i="80"/>
  <c r="CM198" i="80"/>
  <c r="CM202" i="80"/>
  <c r="CM209" i="80"/>
  <c r="CM213" i="80"/>
  <c r="CM217" i="80"/>
  <c r="CM223" i="80"/>
  <c r="CI65" i="80"/>
  <c r="CM62" i="80"/>
  <c r="CM58" i="80"/>
  <c r="CI56" i="80"/>
  <c r="CM53" i="80"/>
  <c r="CM49" i="80"/>
  <c r="CI47" i="80"/>
  <c r="CM43" i="80"/>
  <c r="CI40" i="80"/>
  <c r="CM37" i="80"/>
  <c r="CM33" i="80"/>
  <c r="CI31" i="80"/>
  <c r="CM27" i="80"/>
  <c r="BX65" i="80"/>
  <c r="CO64" i="80"/>
  <c r="BX57" i="80"/>
  <c r="CO56" i="80"/>
  <c r="CN66" i="80"/>
  <c r="BS63" i="80"/>
  <c r="CN62" i="80"/>
  <c r="CN60" i="80"/>
  <c r="BS59" i="80"/>
  <c r="CN58" i="80"/>
  <c r="BS54" i="80"/>
  <c r="CN53" i="80"/>
  <c r="CN51" i="80"/>
  <c r="CN44" i="80"/>
  <c r="BS43" i="80"/>
  <c r="CN42" i="80"/>
  <c r="BS38" i="80"/>
  <c r="CN37" i="80"/>
  <c r="CM70" i="80"/>
  <c r="CM74" i="80"/>
  <c r="CM120" i="80"/>
  <c r="CM118" i="80"/>
  <c r="CM79" i="80"/>
  <c r="CM83" i="80"/>
  <c r="CM87" i="80"/>
  <c r="CM91" i="80"/>
  <c r="CM95" i="80"/>
  <c r="CM99" i="80"/>
  <c r="CM103" i="80"/>
  <c r="CM107" i="80"/>
  <c r="CM111" i="80"/>
  <c r="CM115" i="80"/>
  <c r="CM124" i="80"/>
  <c r="CM128" i="80"/>
  <c r="CM132" i="80"/>
  <c r="CM136" i="80"/>
  <c r="CM175" i="80"/>
  <c r="CM140" i="80"/>
  <c r="CM144" i="80"/>
  <c r="CM148" i="80"/>
  <c r="CM152" i="80"/>
  <c r="CM156" i="80"/>
  <c r="CM160" i="80"/>
  <c r="CM164" i="80"/>
  <c r="CM168" i="80"/>
  <c r="CM172" i="80"/>
  <c r="CM180" i="80"/>
  <c r="CM183" i="80"/>
  <c r="CM187" i="80"/>
  <c r="CM191" i="80"/>
  <c r="CM195" i="80"/>
  <c r="CM199" i="80"/>
  <c r="CM203" i="80"/>
  <c r="CM206" i="80"/>
  <c r="CM210" i="80"/>
  <c r="CM214" i="80"/>
  <c r="CM216" i="80"/>
  <c r="CM221" i="80"/>
  <c r="CM224" i="80"/>
  <c r="CM64" i="80"/>
  <c r="CM61" i="80"/>
  <c r="CM55" i="80"/>
  <c r="CM52" i="80"/>
  <c r="CI49" i="80"/>
  <c r="CM46" i="80"/>
  <c r="CM42" i="80"/>
  <c r="CM39" i="80"/>
  <c r="CM36" i="80"/>
  <c r="CE34" i="80"/>
  <c r="CE159" i="80"/>
  <c r="CE175" i="80"/>
  <c r="CE194" i="80"/>
  <c r="CE208" i="80"/>
  <c r="CE226" i="80"/>
  <c r="CE62" i="80"/>
  <c r="CE54" i="80"/>
  <c r="CE46" i="80"/>
  <c r="CE38" i="80"/>
  <c r="CE30" i="80"/>
  <c r="CP28" i="80"/>
  <c r="CE50" i="80"/>
  <c r="CE42" i="80"/>
  <c r="CP66" i="80"/>
  <c r="CP65" i="80"/>
  <c r="CP64" i="80"/>
  <c r="CP63" i="80"/>
  <c r="CP62" i="80"/>
  <c r="CP61" i="80"/>
  <c r="CP60" i="80"/>
  <c r="CP59" i="80"/>
  <c r="CP58" i="80"/>
  <c r="CP57" i="80"/>
  <c r="CP56" i="80"/>
  <c r="CP55" i="80"/>
  <c r="CP54" i="80"/>
  <c r="CP53" i="80"/>
  <c r="CP52" i="80"/>
  <c r="CP51" i="80"/>
  <c r="CP50" i="80"/>
  <c r="CP49" i="80"/>
  <c r="CP48" i="80"/>
  <c r="CP47" i="80"/>
  <c r="CP46" i="80"/>
  <c r="CP45" i="80"/>
  <c r="CP44" i="80"/>
  <c r="CP43" i="80"/>
  <c r="CP42" i="80"/>
  <c r="CP41" i="80"/>
  <c r="CP40" i="80"/>
  <c r="CP39" i="80"/>
  <c r="CP38" i="80"/>
  <c r="CP37" i="80"/>
  <c r="CP36" i="80"/>
  <c r="CP35" i="80"/>
  <c r="CP34" i="80"/>
  <c r="CP33" i="80"/>
  <c r="CP32" i="80"/>
  <c r="CP31" i="80"/>
  <c r="CP27" i="80"/>
  <c r="CP68" i="80"/>
  <c r="CK66" i="80"/>
  <c r="CG52" i="80"/>
  <c r="CG60" i="80"/>
  <c r="CK58" i="80"/>
  <c r="CK64" i="80"/>
  <c r="BP63" i="80"/>
  <c r="CK62" i="80"/>
  <c r="CK56" i="80"/>
  <c r="BP55" i="80"/>
  <c r="CK54" i="80"/>
  <c r="CK70" i="80"/>
  <c r="CF55" i="80"/>
  <c r="BU67" i="80"/>
  <c r="CK65" i="80"/>
  <c r="CK63" i="80"/>
  <c r="CK60" i="80"/>
  <c r="CK57" i="80"/>
  <c r="CK55" i="80"/>
  <c r="CK52" i="80"/>
  <c r="CF39" i="80"/>
  <c r="CF45" i="80"/>
  <c r="CG51" i="80"/>
  <c r="CF35" i="80"/>
  <c r="BS223" i="80"/>
  <c r="CI219" i="80"/>
  <c r="BZ67" i="80"/>
  <c r="BZ71" i="80"/>
  <c r="BX67" i="80"/>
  <c r="CL67" i="80"/>
  <c r="BS129" i="80"/>
  <c r="CI168" i="80"/>
  <c r="CI69" i="80"/>
  <c r="BS89" i="80"/>
  <c r="BS117" i="80"/>
  <c r="CI88" i="80"/>
  <c r="BS71" i="80"/>
  <c r="CI104" i="80"/>
  <c r="BS93" i="80"/>
  <c r="CI116" i="80"/>
  <c r="BS77" i="80"/>
  <c r="BS109" i="80"/>
  <c r="CI92" i="80"/>
  <c r="CI123" i="80"/>
  <c r="BS119" i="80"/>
  <c r="CI204" i="80"/>
  <c r="BS85" i="80"/>
  <c r="BS101" i="80"/>
  <c r="CI84" i="80"/>
  <c r="CI108" i="80"/>
  <c r="CI133" i="80"/>
  <c r="CI73" i="80"/>
  <c r="BS82" i="80"/>
  <c r="BS105" i="80"/>
  <c r="CI122" i="80"/>
  <c r="CI100" i="80"/>
  <c r="BS124" i="80"/>
  <c r="BS157" i="80"/>
  <c r="BS75" i="80"/>
  <c r="BS97" i="80"/>
  <c r="BS113" i="80"/>
  <c r="CI80" i="80"/>
  <c r="CI96" i="80"/>
  <c r="CI112" i="80"/>
  <c r="BS136" i="80"/>
  <c r="CI148" i="80"/>
  <c r="CG69" i="80"/>
  <c r="BS68" i="80"/>
  <c r="BP67" i="80"/>
  <c r="BP59" i="80"/>
  <c r="BP51" i="80"/>
  <c r="CF65" i="80"/>
  <c r="BS64" i="80"/>
  <c r="CF59" i="80"/>
  <c r="BS58" i="80"/>
  <c r="BS57" i="80"/>
  <c r="BS51" i="80"/>
  <c r="CF49" i="80"/>
  <c r="BS48" i="80"/>
  <c r="CF43" i="80"/>
  <c r="BS42" i="80"/>
  <c r="BS41" i="80"/>
  <c r="BS35" i="80"/>
  <c r="BS33" i="80"/>
  <c r="BS30" i="80"/>
  <c r="BZ68" i="80"/>
  <c r="BZ72" i="80"/>
  <c r="BW73" i="80"/>
  <c r="CI66" i="80"/>
  <c r="CI61" i="80"/>
  <c r="CI59" i="80"/>
  <c r="CI52" i="80"/>
  <c r="CI50" i="80"/>
  <c r="CI45" i="80"/>
  <c r="CI43" i="80"/>
  <c r="CI36" i="80"/>
  <c r="CI34" i="80"/>
  <c r="CI29" i="80"/>
  <c r="CI27" i="80"/>
  <c r="CI70" i="80"/>
  <c r="CI74" i="80"/>
  <c r="BS79" i="80"/>
  <c r="BS87" i="80"/>
  <c r="BS72" i="80"/>
  <c r="BS76" i="80"/>
  <c r="BS84" i="80"/>
  <c r="BS90" i="80"/>
  <c r="BS94" i="80"/>
  <c r="BS98" i="80"/>
  <c r="BS102" i="80"/>
  <c r="BS106" i="80"/>
  <c r="BS110" i="80"/>
  <c r="BS114" i="80"/>
  <c r="CI117" i="80"/>
  <c r="CI119" i="80"/>
  <c r="CI77" i="80"/>
  <c r="CI81" i="80"/>
  <c r="CI85" i="80"/>
  <c r="CI89" i="80"/>
  <c r="CI93" i="80"/>
  <c r="CI97" i="80"/>
  <c r="CI101" i="80"/>
  <c r="CI105" i="80"/>
  <c r="CI109" i="80"/>
  <c r="CI113" i="80"/>
  <c r="BS120" i="80"/>
  <c r="BS125" i="80"/>
  <c r="BS131" i="80"/>
  <c r="BS137" i="80"/>
  <c r="CI125" i="80"/>
  <c r="BS140" i="80"/>
  <c r="BS161" i="80"/>
  <c r="CI149" i="80"/>
  <c r="CI183" i="80"/>
  <c r="CI207" i="80"/>
  <c r="CG67" i="80"/>
  <c r="CG63" i="80"/>
  <c r="BP62" i="80"/>
  <c r="CG55" i="80"/>
  <c r="BP54" i="80"/>
  <c r="CF63" i="80"/>
  <c r="BS62" i="80"/>
  <c r="BS61" i="80"/>
  <c r="BS55" i="80"/>
  <c r="CF53" i="80"/>
  <c r="BS52" i="80"/>
  <c r="CF47" i="80"/>
  <c r="BS46" i="80"/>
  <c r="BS45" i="80"/>
  <c r="BS39" i="80"/>
  <c r="CF37" i="80"/>
  <c r="BS36" i="80"/>
  <c r="BS32" i="80"/>
  <c r="BZ69" i="80"/>
  <c r="BZ74" i="80"/>
  <c r="BW85" i="80"/>
  <c r="BW95" i="80"/>
  <c r="CI64" i="80"/>
  <c r="CI62" i="80"/>
  <c r="CI57" i="80"/>
  <c r="CI55" i="80"/>
  <c r="CI48" i="80"/>
  <c r="CI46" i="80"/>
  <c r="CI41" i="80"/>
  <c r="CI39" i="80"/>
  <c r="CI32" i="80"/>
  <c r="CI30" i="80"/>
  <c r="CI67" i="80"/>
  <c r="CI71" i="80"/>
  <c r="CI75" i="80"/>
  <c r="BS81" i="80"/>
  <c r="BS69" i="80"/>
  <c r="BS73" i="80"/>
  <c r="BS78" i="80"/>
  <c r="BS86" i="80"/>
  <c r="BS91" i="80"/>
  <c r="BS95" i="80"/>
  <c r="BS99" i="80"/>
  <c r="BS103" i="80"/>
  <c r="BS107" i="80"/>
  <c r="BS111" i="80"/>
  <c r="BS115" i="80"/>
  <c r="BS118" i="80"/>
  <c r="CI120" i="80"/>
  <c r="CI78" i="80"/>
  <c r="CI82" i="80"/>
  <c r="CI86" i="80"/>
  <c r="CI90" i="80"/>
  <c r="CI94" i="80"/>
  <c r="CI98" i="80"/>
  <c r="CI102" i="80"/>
  <c r="CI106" i="80"/>
  <c r="CI110" i="80"/>
  <c r="CI114" i="80"/>
  <c r="BS121" i="80"/>
  <c r="BS127" i="80"/>
  <c r="BS132" i="80"/>
  <c r="CI137" i="80"/>
  <c r="CI127" i="80"/>
  <c r="BS148" i="80"/>
  <c r="CI141" i="80"/>
  <c r="CI156" i="80"/>
  <c r="BS195" i="80"/>
  <c r="CI221" i="80"/>
  <c r="CG59" i="80"/>
  <c r="CF57" i="80"/>
  <c r="CF51" i="80"/>
  <c r="CF41" i="80"/>
  <c r="BS31" i="80"/>
  <c r="BS29" i="80"/>
  <c r="BZ70" i="80"/>
  <c r="BZ75" i="80"/>
  <c r="BS67" i="80"/>
  <c r="CI60" i="80"/>
  <c r="CI58" i="80"/>
  <c r="CI53" i="80"/>
  <c r="CI51" i="80"/>
  <c r="CI44" i="80"/>
  <c r="CI42" i="80"/>
  <c r="CI37" i="80"/>
  <c r="CI35" i="80"/>
  <c r="CI28" i="80"/>
  <c r="CI68" i="80"/>
  <c r="CI72" i="80"/>
  <c r="CI76" i="80"/>
  <c r="BS83" i="80"/>
  <c r="BS70" i="80"/>
  <c r="BS74" i="80"/>
  <c r="BS80" i="80"/>
  <c r="BS88" i="80"/>
  <c r="BS92" i="80"/>
  <c r="BS96" i="80"/>
  <c r="BS100" i="80"/>
  <c r="BS104" i="80"/>
  <c r="BS108" i="80"/>
  <c r="BS112" i="80"/>
  <c r="BS116" i="80"/>
  <c r="CI118" i="80"/>
  <c r="CI121" i="80"/>
  <c r="CI79" i="80"/>
  <c r="CI83" i="80"/>
  <c r="CI87" i="80"/>
  <c r="CI91" i="80"/>
  <c r="CI95" i="80"/>
  <c r="CI99" i="80"/>
  <c r="CI103" i="80"/>
  <c r="CI107" i="80"/>
  <c r="CI111" i="80"/>
  <c r="CI115" i="80"/>
  <c r="BS123" i="80"/>
  <c r="BS128" i="80"/>
  <c r="BS133" i="80"/>
  <c r="CI139" i="80"/>
  <c r="CI131" i="80"/>
  <c r="BS160" i="80"/>
  <c r="CI144" i="80"/>
  <c r="CI164" i="80"/>
  <c r="CI196" i="80"/>
  <c r="CI223" i="80"/>
  <c r="BS184" i="80"/>
  <c r="CA191" i="80"/>
  <c r="BS122" i="80"/>
  <c r="BS126" i="80"/>
  <c r="BS130" i="80"/>
  <c r="BS135" i="80"/>
  <c r="CI138" i="80"/>
  <c r="CI126" i="80"/>
  <c r="CI134" i="80"/>
  <c r="BS147" i="80"/>
  <c r="CI143" i="80"/>
  <c r="CI152" i="80"/>
  <c r="BS174" i="80"/>
  <c r="CI188" i="80"/>
  <c r="CI211" i="80"/>
  <c r="CA202" i="80"/>
  <c r="BS134" i="80"/>
  <c r="CI124" i="80"/>
  <c r="CI129" i="80"/>
  <c r="BS139" i="80"/>
  <c r="BS162" i="80"/>
  <c r="CI178" i="80"/>
  <c r="CI147" i="80"/>
  <c r="CI153" i="80"/>
  <c r="CI172" i="80"/>
  <c r="BS200" i="80"/>
  <c r="CI200" i="80"/>
  <c r="CI215" i="80"/>
  <c r="CA199" i="80"/>
  <c r="CI130" i="80"/>
  <c r="CI135" i="80"/>
  <c r="BS152" i="80"/>
  <c r="BS149" i="80"/>
  <c r="CI140" i="80"/>
  <c r="CI145" i="80"/>
  <c r="CI151" i="80"/>
  <c r="CI160" i="80"/>
  <c r="CI177" i="80"/>
  <c r="CI185" i="80"/>
  <c r="CI192" i="80"/>
  <c r="BS211" i="80"/>
  <c r="CB228" i="80"/>
  <c r="CB229" i="80"/>
  <c r="BW91" i="80"/>
  <c r="CG70" i="80"/>
  <c r="BW77" i="80"/>
  <c r="BW69" i="80"/>
  <c r="BW107" i="80"/>
  <c r="BX71" i="80"/>
  <c r="BU68" i="80"/>
  <c r="BO129" i="80"/>
  <c r="CA206" i="80"/>
  <c r="CA213" i="80"/>
  <c r="CK69" i="80"/>
  <c r="BX69" i="80"/>
  <c r="BW129" i="80"/>
  <c r="CE29" i="80"/>
  <c r="BW78" i="80"/>
  <c r="BW99" i="80"/>
  <c r="BW115" i="80"/>
  <c r="BW190" i="80"/>
  <c r="CJ227" i="80"/>
  <c r="BQ32" i="80"/>
  <c r="BX73" i="80"/>
  <c r="CN67" i="80"/>
  <c r="CA219" i="80"/>
  <c r="BS144" i="80"/>
  <c r="BS154" i="80"/>
  <c r="BS141" i="80"/>
  <c r="BS153" i="80"/>
  <c r="BS163" i="80"/>
  <c r="BS166" i="80"/>
  <c r="BS188" i="80"/>
  <c r="BS197" i="80"/>
  <c r="BS220" i="80"/>
  <c r="CI225" i="80"/>
  <c r="BW86" i="80"/>
  <c r="BW103" i="80"/>
  <c r="BW150" i="80"/>
  <c r="CF68" i="80"/>
  <c r="BS138" i="80"/>
  <c r="BS146" i="80"/>
  <c r="BS156" i="80"/>
  <c r="BS145" i="80"/>
  <c r="BS155" i="80"/>
  <c r="BS175" i="80"/>
  <c r="BS170" i="80"/>
  <c r="BS180" i="80"/>
  <c r="BS208" i="80"/>
  <c r="BS204" i="80"/>
  <c r="CK225" i="80"/>
  <c r="CO69" i="80"/>
  <c r="CO72" i="80"/>
  <c r="CO70" i="80"/>
  <c r="BT62" i="80"/>
  <c r="BT61" i="80"/>
  <c r="CO60" i="80"/>
  <c r="BT54" i="80"/>
  <c r="BT53" i="80"/>
  <c r="CO52" i="80"/>
  <c r="BT67" i="80"/>
  <c r="CE67" i="80"/>
  <c r="CE71" i="80"/>
  <c r="CE75" i="80"/>
  <c r="BO79" i="80"/>
  <c r="BO99" i="80"/>
  <c r="BO115" i="80"/>
  <c r="CE77" i="80"/>
  <c r="CE81" i="80"/>
  <c r="CE85" i="80"/>
  <c r="CE89" i="80"/>
  <c r="CE93" i="80"/>
  <c r="CE97" i="80"/>
  <c r="CE101" i="80"/>
  <c r="CE105" i="80"/>
  <c r="CE109" i="80"/>
  <c r="CE113" i="80"/>
  <c r="CE117" i="80"/>
  <c r="CE137" i="80"/>
  <c r="CE126" i="80"/>
  <c r="CE130" i="80"/>
  <c r="CE134" i="80"/>
  <c r="CE139" i="80"/>
  <c r="CE140" i="80"/>
  <c r="CE144" i="80"/>
  <c r="CE148" i="80"/>
  <c r="CE152" i="80"/>
  <c r="CE156" i="80"/>
  <c r="CE160" i="80"/>
  <c r="CE164" i="80"/>
  <c r="CE168" i="80"/>
  <c r="CE172" i="80"/>
  <c r="CE179" i="80"/>
  <c r="CE182" i="80"/>
  <c r="CE187" i="80"/>
  <c r="CE191" i="80"/>
  <c r="CE195" i="80"/>
  <c r="CE199" i="80"/>
  <c r="CE203" i="80"/>
  <c r="CE221" i="80"/>
  <c r="CE209" i="80"/>
  <c r="CE213" i="80"/>
  <c r="CE218" i="80"/>
  <c r="CE223" i="80"/>
  <c r="CE227" i="80"/>
  <c r="CE63" i="80"/>
  <c r="CE59" i="80"/>
  <c r="CE55" i="80"/>
  <c r="CE51" i="80"/>
  <c r="CE47" i="80"/>
  <c r="CE43" i="80"/>
  <c r="CE39" i="80"/>
  <c r="CE35" i="80"/>
  <c r="CE31" i="80"/>
  <c r="CE27" i="80"/>
  <c r="CO68" i="80"/>
  <c r="CO63" i="80"/>
  <c r="CO62" i="80"/>
  <c r="CO61" i="80"/>
  <c r="CO55" i="80"/>
  <c r="CO54" i="80"/>
  <c r="CO53" i="80"/>
  <c r="CJ63" i="80"/>
  <c r="CJ59" i="80"/>
  <c r="CJ55" i="80"/>
  <c r="CJ51" i="80"/>
  <c r="CJ47" i="80"/>
  <c r="CJ43" i="80"/>
  <c r="CJ39" i="80"/>
  <c r="CJ35" i="80"/>
  <c r="CE68" i="80"/>
  <c r="CE72" i="80"/>
  <c r="CE76" i="80"/>
  <c r="BO87" i="80"/>
  <c r="BO103" i="80"/>
  <c r="CE120" i="80"/>
  <c r="CE78" i="80"/>
  <c r="CE82" i="80"/>
  <c r="CE86" i="80"/>
  <c r="CE90" i="80"/>
  <c r="CE94" i="80"/>
  <c r="CE98" i="80"/>
  <c r="CE102" i="80"/>
  <c r="CE106" i="80"/>
  <c r="CE110" i="80"/>
  <c r="CE114" i="80"/>
  <c r="CE118" i="80"/>
  <c r="CE123" i="80"/>
  <c r="CE127" i="80"/>
  <c r="CE131" i="80"/>
  <c r="CE135" i="80"/>
  <c r="CE180" i="80"/>
  <c r="CE141" i="80"/>
  <c r="CE145" i="80"/>
  <c r="CE149" i="80"/>
  <c r="CE153" i="80"/>
  <c r="CE157" i="80"/>
  <c r="CE161" i="80"/>
  <c r="CE165" i="80"/>
  <c r="CE169" i="80"/>
  <c r="CE173" i="80"/>
  <c r="CE178" i="80"/>
  <c r="CE183" i="80"/>
  <c r="CE188" i="80"/>
  <c r="CE192" i="80"/>
  <c r="CE196" i="80"/>
  <c r="CE200" i="80"/>
  <c r="CE204" i="80"/>
  <c r="CE206" i="80"/>
  <c r="CE210" i="80"/>
  <c r="CE214" i="80"/>
  <c r="CE222" i="80"/>
  <c r="CE224" i="80"/>
  <c r="BO227" i="80"/>
  <c r="CO67" i="80"/>
  <c r="CE64" i="80"/>
  <c r="CE60" i="80"/>
  <c r="CE56" i="80"/>
  <c r="CE52" i="80"/>
  <c r="CE48" i="80"/>
  <c r="CE44" i="80"/>
  <c r="CE40" i="80"/>
  <c r="CE36" i="80"/>
  <c r="CE32" i="80"/>
  <c r="CE28" i="80"/>
  <c r="CO225" i="80"/>
  <c r="BT71" i="80"/>
  <c r="BT66" i="80"/>
  <c r="BT65" i="80"/>
  <c r="BT58" i="80"/>
  <c r="BT57" i="80"/>
  <c r="CE69" i="80"/>
  <c r="CE73" i="80"/>
  <c r="BO70" i="80"/>
  <c r="BO91" i="80"/>
  <c r="BO107" i="80"/>
  <c r="CE121" i="80"/>
  <c r="CE79" i="80"/>
  <c r="CE83" i="80"/>
  <c r="CE87" i="80"/>
  <c r="CE91" i="80"/>
  <c r="CE95" i="80"/>
  <c r="CE99" i="80"/>
  <c r="CE103" i="80"/>
  <c r="CE107" i="80"/>
  <c r="CE111" i="80"/>
  <c r="CE115" i="80"/>
  <c r="CE119" i="80"/>
  <c r="CE124" i="80"/>
  <c r="CE128" i="80"/>
  <c r="CE132" i="80"/>
  <c r="CE136" i="80"/>
  <c r="CE176" i="80"/>
  <c r="CE142" i="80"/>
  <c r="CE146" i="80"/>
  <c r="CE150" i="80"/>
  <c r="CE154" i="80"/>
  <c r="CE158" i="80"/>
  <c r="CE162" i="80"/>
  <c r="CE166" i="80"/>
  <c r="CE170" i="80"/>
  <c r="CE174" i="80"/>
  <c r="CE186" i="80"/>
  <c r="CE184" i="80"/>
  <c r="CE189" i="80"/>
  <c r="CE193" i="80"/>
  <c r="CE197" i="80"/>
  <c r="CE201" i="80"/>
  <c r="CE205" i="80"/>
  <c r="CE207" i="80"/>
  <c r="CE211" i="80"/>
  <c r="CE215" i="80"/>
  <c r="CE219" i="80"/>
  <c r="CE225" i="80"/>
  <c r="CO71" i="80"/>
  <c r="CJ67" i="80"/>
  <c r="CE65" i="80"/>
  <c r="CE61" i="80"/>
  <c r="CE57" i="80"/>
  <c r="CE53" i="80"/>
  <c r="CE49" i="80"/>
  <c r="CE45" i="80"/>
  <c r="CE41" i="80"/>
  <c r="CE37" i="80"/>
  <c r="CE33" i="80"/>
  <c r="CI157" i="80"/>
  <c r="CI161" i="80"/>
  <c r="CI165" i="80"/>
  <c r="CI169" i="80"/>
  <c r="CI173" i="80"/>
  <c r="CI180" i="80"/>
  <c r="BS167" i="80"/>
  <c r="BS171" i="80"/>
  <c r="CI179" i="80"/>
  <c r="CI181" i="80"/>
  <c r="BS189" i="80"/>
  <c r="BS181" i="80"/>
  <c r="BS185" i="80"/>
  <c r="BS186" i="80"/>
  <c r="BS193" i="80"/>
  <c r="BS212" i="80"/>
  <c r="BS201" i="80"/>
  <c r="BS199" i="80"/>
  <c r="CI189" i="80"/>
  <c r="CI193" i="80"/>
  <c r="CI197" i="80"/>
  <c r="CI201" i="80"/>
  <c r="CI205" i="80"/>
  <c r="BS205" i="80"/>
  <c r="CI218" i="80"/>
  <c r="CI208" i="80"/>
  <c r="CI212" i="80"/>
  <c r="BS214" i="80"/>
  <c r="BS217" i="80"/>
  <c r="CI222" i="80"/>
  <c r="BS221" i="80"/>
  <c r="CI224" i="80"/>
  <c r="BS224" i="80"/>
  <c r="CI128" i="80"/>
  <c r="CI132" i="80"/>
  <c r="CI136" i="80"/>
  <c r="BS142" i="80"/>
  <c r="BS150" i="80"/>
  <c r="BS158" i="80"/>
  <c r="BS143" i="80"/>
  <c r="BS151" i="80"/>
  <c r="BS159" i="80"/>
  <c r="CI175" i="80"/>
  <c r="CI142" i="80"/>
  <c r="CI146" i="80"/>
  <c r="CI150" i="80"/>
  <c r="CI154" i="80"/>
  <c r="CI158" i="80"/>
  <c r="CI162" i="80"/>
  <c r="CI166" i="80"/>
  <c r="CI170" i="80"/>
  <c r="CI174" i="80"/>
  <c r="BS164" i="80"/>
  <c r="BS168" i="80"/>
  <c r="BS172" i="80"/>
  <c r="BS176" i="80"/>
  <c r="CI182" i="80"/>
  <c r="BS178" i="80"/>
  <c r="BS182" i="80"/>
  <c r="BS187" i="80"/>
  <c r="CI186" i="80"/>
  <c r="BS194" i="80"/>
  <c r="BS213" i="80"/>
  <c r="BS206" i="80"/>
  <c r="BS210" i="80"/>
  <c r="CI190" i="80"/>
  <c r="CI194" i="80"/>
  <c r="CI198" i="80"/>
  <c r="CI202" i="80"/>
  <c r="BS202" i="80"/>
  <c r="BS207" i="80"/>
  <c r="BS216" i="80"/>
  <c r="CI209" i="80"/>
  <c r="CI213" i="80"/>
  <c r="BS215" i="80"/>
  <c r="CI220" i="80"/>
  <c r="BS218" i="80"/>
  <c r="BS222" i="80"/>
  <c r="BS225" i="80"/>
  <c r="CI226" i="80"/>
  <c r="CM66" i="80"/>
  <c r="CI155" i="80"/>
  <c r="CI159" i="80"/>
  <c r="CI163" i="80"/>
  <c r="CI167" i="80"/>
  <c r="CI171" i="80"/>
  <c r="CI176" i="80"/>
  <c r="BS165" i="80"/>
  <c r="BS169" i="80"/>
  <c r="BS173" i="80"/>
  <c r="BS177" i="80"/>
  <c r="CI184" i="80"/>
  <c r="BS179" i="80"/>
  <c r="BS183" i="80"/>
  <c r="BS191" i="80"/>
  <c r="BS190" i="80"/>
  <c r="BS198" i="80"/>
  <c r="BS196" i="80"/>
  <c r="BS192" i="80"/>
  <c r="CI187" i="80"/>
  <c r="CI191" i="80"/>
  <c r="CI195" i="80"/>
  <c r="CI199" i="80"/>
  <c r="CI203" i="80"/>
  <c r="BS203" i="80"/>
  <c r="BS209" i="80"/>
  <c r="CI206" i="80"/>
  <c r="CI210" i="80"/>
  <c r="CI214" i="80"/>
  <c r="CI216" i="80"/>
  <c r="CI217" i="80"/>
  <c r="BS219" i="80"/>
  <c r="CI227" i="80"/>
  <c r="BT226" i="80"/>
  <c r="CF227" i="80"/>
  <c r="BZ120" i="80"/>
  <c r="BZ122" i="80"/>
  <c r="BZ73" i="80"/>
  <c r="BZ121" i="80"/>
  <c r="BZ82" i="80"/>
  <c r="BZ86" i="80"/>
  <c r="BZ90" i="80"/>
  <c r="BZ78" i="80"/>
  <c r="BZ100" i="80"/>
  <c r="BZ79" i="80"/>
  <c r="BZ83" i="80"/>
  <c r="BZ87" i="80"/>
  <c r="BZ91" i="80"/>
  <c r="BZ104" i="80"/>
  <c r="BZ139" i="80"/>
  <c r="BZ174" i="80"/>
  <c r="BZ179" i="80"/>
  <c r="BZ80" i="80"/>
  <c r="BZ84" i="80"/>
  <c r="BZ88" i="80"/>
  <c r="BZ92" i="80"/>
  <c r="BZ108" i="80"/>
  <c r="BZ77" i="80"/>
  <c r="BZ81" i="80"/>
  <c r="BZ85" i="80"/>
  <c r="BZ89" i="80"/>
  <c r="BZ96" i="80"/>
  <c r="BZ112" i="80"/>
  <c r="BZ134" i="80"/>
  <c r="BZ93" i="80"/>
  <c r="BZ97" i="80"/>
  <c r="BZ101" i="80"/>
  <c r="BZ105" i="80"/>
  <c r="BZ109" i="80"/>
  <c r="BZ113" i="80"/>
  <c r="BZ117" i="80"/>
  <c r="BZ197" i="80"/>
  <c r="BZ94" i="80"/>
  <c r="BZ98" i="80"/>
  <c r="BZ102" i="80"/>
  <c r="BZ106" i="80"/>
  <c r="BZ110" i="80"/>
  <c r="BZ114" i="80"/>
  <c r="BZ118" i="80"/>
  <c r="BZ126" i="80"/>
  <c r="BZ142" i="80"/>
  <c r="BZ95" i="80"/>
  <c r="BZ99" i="80"/>
  <c r="BZ103" i="80"/>
  <c r="BZ107" i="80"/>
  <c r="BZ111" i="80"/>
  <c r="BZ115" i="80"/>
  <c r="BZ119" i="80"/>
  <c r="BZ130" i="80"/>
  <c r="BZ158" i="80"/>
  <c r="BZ138" i="80"/>
  <c r="BZ123" i="80"/>
  <c r="BZ127" i="80"/>
  <c r="BZ131" i="80"/>
  <c r="BZ135" i="80"/>
  <c r="BZ146" i="80"/>
  <c r="BZ162" i="80"/>
  <c r="BZ183" i="80"/>
  <c r="BZ201" i="80"/>
  <c r="BZ207" i="80"/>
  <c r="BZ226" i="80"/>
  <c r="BZ137" i="80"/>
  <c r="BZ124" i="80"/>
  <c r="BZ128" i="80"/>
  <c r="BZ132" i="80"/>
  <c r="BZ136" i="80"/>
  <c r="BZ150" i="80"/>
  <c r="BZ166" i="80"/>
  <c r="BZ189" i="80"/>
  <c r="BZ205" i="80"/>
  <c r="BZ212" i="80"/>
  <c r="BZ125" i="80"/>
  <c r="BZ129" i="80"/>
  <c r="BZ133" i="80"/>
  <c r="BZ154" i="80"/>
  <c r="BZ170" i="80"/>
  <c r="BZ193" i="80"/>
  <c r="CK77" i="80"/>
  <c r="BU192" i="80"/>
  <c r="BZ176" i="80"/>
  <c r="BZ143" i="80"/>
  <c r="BZ147" i="80"/>
  <c r="BZ151" i="80"/>
  <c r="BZ155" i="80"/>
  <c r="BZ159" i="80"/>
  <c r="BZ163" i="80"/>
  <c r="BZ167" i="80"/>
  <c r="BZ171" i="80"/>
  <c r="BZ175" i="80"/>
  <c r="BZ180" i="80"/>
  <c r="BZ184" i="80"/>
  <c r="BZ190" i="80"/>
  <c r="BZ194" i="80"/>
  <c r="BZ198" i="80"/>
  <c r="BZ202" i="80"/>
  <c r="BZ208" i="80"/>
  <c r="BZ213" i="80"/>
  <c r="BZ221" i="80"/>
  <c r="BZ219" i="80"/>
  <c r="BZ223" i="80"/>
  <c r="BZ227" i="80"/>
  <c r="BO155" i="80"/>
  <c r="BO213" i="80"/>
  <c r="BO216" i="80"/>
  <c r="CK139" i="80"/>
  <c r="BZ177" i="80"/>
  <c r="BZ140" i="80"/>
  <c r="BZ144" i="80"/>
  <c r="BZ148" i="80"/>
  <c r="BZ152" i="80"/>
  <c r="BZ156" i="80"/>
  <c r="BZ160" i="80"/>
  <c r="BZ164" i="80"/>
  <c r="BZ168" i="80"/>
  <c r="BZ172" i="80"/>
  <c r="BZ185" i="80"/>
  <c r="BZ181" i="80"/>
  <c r="BZ187" i="80"/>
  <c r="BZ191" i="80"/>
  <c r="BZ195" i="80"/>
  <c r="BZ199" i="80"/>
  <c r="BZ203" i="80"/>
  <c r="BZ209" i="80"/>
  <c r="BZ215" i="80"/>
  <c r="BZ216" i="80"/>
  <c r="BZ218" i="80"/>
  <c r="BZ224" i="80"/>
  <c r="BO184" i="80"/>
  <c r="BZ141" i="80"/>
  <c r="BZ145" i="80"/>
  <c r="BZ149" i="80"/>
  <c r="BZ153" i="80"/>
  <c r="BZ157" i="80"/>
  <c r="BZ161" i="80"/>
  <c r="BZ165" i="80"/>
  <c r="BZ169" i="80"/>
  <c r="BZ173" i="80"/>
  <c r="BZ186" i="80"/>
  <c r="BZ178" i="80"/>
  <c r="BZ182" i="80"/>
  <c r="BZ188" i="80"/>
  <c r="BZ192" i="80"/>
  <c r="BZ196" i="80"/>
  <c r="BZ200" i="80"/>
  <c r="BZ204" i="80"/>
  <c r="BZ206" i="80"/>
  <c r="BZ211" i="80"/>
  <c r="BO201" i="80"/>
  <c r="BO206" i="80"/>
  <c r="BX227" i="80"/>
  <c r="BW133" i="80"/>
  <c r="BW140" i="80"/>
  <c r="BW139" i="80"/>
  <c r="BW211" i="80"/>
  <c r="BW121" i="80"/>
  <c r="BW137" i="80"/>
  <c r="BW144" i="80"/>
  <c r="BW155" i="80"/>
  <c r="BW178" i="80"/>
  <c r="BW199" i="80"/>
  <c r="CK108" i="80"/>
  <c r="BW125" i="80"/>
  <c r="BW154" i="80"/>
  <c r="BW163" i="80"/>
  <c r="BW167" i="80"/>
  <c r="BW182" i="80"/>
  <c r="BW188" i="80"/>
  <c r="BW206" i="80"/>
  <c r="BW208" i="80"/>
  <c r="CK121" i="80"/>
  <c r="BO133" i="80"/>
  <c r="BO154" i="80"/>
  <c r="BO193" i="80"/>
  <c r="CO90" i="80"/>
  <c r="CO81" i="80"/>
  <c r="CO95" i="80"/>
  <c r="CO126" i="80"/>
  <c r="BY99" i="80"/>
  <c r="BY140" i="80"/>
  <c r="BY127" i="80"/>
  <c r="CO158" i="80"/>
  <c r="CO153" i="80"/>
  <c r="BY175" i="80"/>
  <c r="BY185" i="80"/>
  <c r="CO199" i="80"/>
  <c r="CO218" i="80"/>
  <c r="BU73" i="80"/>
  <c r="CK73" i="80"/>
  <c r="CK123" i="80"/>
  <c r="CK135" i="80"/>
  <c r="BU155" i="80"/>
  <c r="CK218" i="80"/>
  <c r="BW221" i="80"/>
  <c r="BW224" i="80"/>
  <c r="BO121" i="80"/>
  <c r="BO140" i="80"/>
  <c r="BO151" i="80"/>
  <c r="BO162" i="80"/>
  <c r="BO167" i="80"/>
  <c r="BO191" i="80"/>
  <c r="BO204" i="80"/>
  <c r="BO221" i="80"/>
  <c r="CO92" i="80"/>
  <c r="CO85" i="80"/>
  <c r="CO103" i="80"/>
  <c r="CO110" i="80"/>
  <c r="BY107" i="80"/>
  <c r="BY151" i="80"/>
  <c r="BY135" i="80"/>
  <c r="BY148" i="80"/>
  <c r="CO163" i="80"/>
  <c r="CO182" i="80"/>
  <c r="CO204" i="80"/>
  <c r="CO213" i="80"/>
  <c r="CO217" i="80"/>
  <c r="CK86" i="80"/>
  <c r="BU85" i="80"/>
  <c r="BU99" i="80"/>
  <c r="CK157" i="80"/>
  <c r="BU165" i="80"/>
  <c r="CN83" i="80"/>
  <c r="BO125" i="80"/>
  <c r="BO144" i="80"/>
  <c r="BO161" i="80"/>
  <c r="BO171" i="80"/>
  <c r="BO180" i="80"/>
  <c r="BO195" i="80"/>
  <c r="BO209" i="80"/>
  <c r="BY69" i="80"/>
  <c r="CO100" i="80"/>
  <c r="BY81" i="80"/>
  <c r="CO105" i="80"/>
  <c r="CO115" i="80"/>
  <c r="BY115" i="80"/>
  <c r="CO134" i="80"/>
  <c r="BY168" i="80"/>
  <c r="BY164" i="80"/>
  <c r="CO167" i="80"/>
  <c r="CO191" i="80"/>
  <c r="BY198" i="80"/>
  <c r="CO212" i="80"/>
  <c r="CO223" i="80"/>
  <c r="CK91" i="80"/>
  <c r="CK100" i="80"/>
  <c r="BU110" i="80"/>
  <c r="BU126" i="80"/>
  <c r="CK176" i="80"/>
  <c r="CN85" i="80"/>
  <c r="BY78" i="80"/>
  <c r="CO102" i="80"/>
  <c r="CO93" i="80"/>
  <c r="CO80" i="80"/>
  <c r="BY91" i="80"/>
  <c r="CO117" i="80"/>
  <c r="BY119" i="80"/>
  <c r="CO146" i="80"/>
  <c r="CO141" i="80"/>
  <c r="CO172" i="80"/>
  <c r="BY192" i="80"/>
  <c r="CO200" i="80"/>
  <c r="BY213" i="80"/>
  <c r="BY34" i="80"/>
  <c r="BZ30" i="80"/>
  <c r="BZ38" i="80"/>
  <c r="BZ46" i="80"/>
  <c r="BZ54" i="80"/>
  <c r="BZ62" i="80"/>
  <c r="BZ28" i="80"/>
  <c r="BZ36" i="80"/>
  <c r="BZ44" i="80"/>
  <c r="BZ52" i="80"/>
  <c r="BZ60" i="80"/>
  <c r="BZ34" i="80"/>
  <c r="BZ42" i="80"/>
  <c r="BZ50" i="80"/>
  <c r="BZ58" i="80"/>
  <c r="BZ32" i="80"/>
  <c r="BZ40" i="80"/>
  <c r="BZ48" i="80"/>
  <c r="BZ56" i="80"/>
  <c r="BZ64" i="80"/>
  <c r="CH77" i="80"/>
  <c r="CH88" i="80"/>
  <c r="CH94" i="80"/>
  <c r="CH110" i="80"/>
  <c r="BR86" i="80"/>
  <c r="BR102" i="80"/>
  <c r="BR137" i="80"/>
  <c r="CH118" i="80"/>
  <c r="CH134" i="80"/>
  <c r="CH162" i="80"/>
  <c r="BR146" i="80"/>
  <c r="CH177" i="80"/>
  <c r="CH201" i="80"/>
  <c r="CH211" i="80"/>
  <c r="BR227" i="80"/>
  <c r="CH85" i="80"/>
  <c r="CH82" i="80"/>
  <c r="CH98" i="80"/>
  <c r="CH114" i="80"/>
  <c r="BR90" i="80"/>
  <c r="BR106" i="80"/>
  <c r="CH141" i="80"/>
  <c r="CH122" i="80"/>
  <c r="BR123" i="80"/>
  <c r="CH170" i="80"/>
  <c r="BR150" i="80"/>
  <c r="BR181" i="80"/>
  <c r="CH199" i="80"/>
  <c r="CH215" i="80"/>
  <c r="BR63" i="80"/>
  <c r="BZ210" i="80"/>
  <c r="BZ214" i="80"/>
  <c r="BZ220" i="80"/>
  <c r="BZ222" i="80"/>
  <c r="BZ225" i="80"/>
  <c r="CH69" i="80"/>
  <c r="BR69" i="80"/>
  <c r="BR118" i="80"/>
  <c r="CH102" i="80"/>
  <c r="BR78" i="80"/>
  <c r="BR94" i="80"/>
  <c r="BR110" i="80"/>
  <c r="CH145" i="80"/>
  <c r="CH126" i="80"/>
  <c r="BR127" i="80"/>
  <c r="CH165" i="80"/>
  <c r="BR162" i="80"/>
  <c r="CH184" i="80"/>
  <c r="BR192" i="80"/>
  <c r="BR66" i="80"/>
  <c r="CH224" i="80"/>
  <c r="BR211" i="80"/>
  <c r="BR204" i="80"/>
  <c r="BR188" i="80"/>
  <c r="CH193" i="80"/>
  <c r="CH180" i="80"/>
  <c r="BR174" i="80"/>
  <c r="BR158" i="80"/>
  <c r="BR142" i="80"/>
  <c r="CH159" i="80"/>
  <c r="CH222" i="80"/>
  <c r="BR207" i="80"/>
  <c r="BR200" i="80"/>
  <c r="CH202" i="80"/>
  <c r="CH186" i="80"/>
  <c r="CH188" i="80"/>
  <c r="BR170" i="80"/>
  <c r="BR154" i="80"/>
  <c r="CH172" i="80"/>
  <c r="CH151" i="80"/>
  <c r="BR131" i="80"/>
  <c r="CH73" i="80"/>
  <c r="BR73" i="80"/>
  <c r="BR122" i="80"/>
  <c r="CH106" i="80"/>
  <c r="BR82" i="80"/>
  <c r="BR98" i="80"/>
  <c r="BR114" i="80"/>
  <c r="CH158" i="80"/>
  <c r="CH130" i="80"/>
  <c r="BR135" i="80"/>
  <c r="CH137" i="80"/>
  <c r="BR166" i="80"/>
  <c r="CH203" i="80"/>
  <c r="BR196" i="80"/>
  <c r="CH220" i="80"/>
  <c r="BY76" i="80"/>
  <c r="BY79" i="80"/>
  <c r="CO76" i="80"/>
  <c r="CO124" i="80"/>
  <c r="CO108" i="80"/>
  <c r="CO114" i="80"/>
  <c r="CO122" i="80"/>
  <c r="BY98" i="80"/>
  <c r="BY106" i="80"/>
  <c r="BY114" i="80"/>
  <c r="CO129" i="80"/>
  <c r="CO139" i="80"/>
  <c r="BY147" i="80"/>
  <c r="CO132" i="80"/>
  <c r="BY118" i="80"/>
  <c r="BY126" i="80"/>
  <c r="BY134" i="80"/>
  <c r="BY153" i="80"/>
  <c r="CO144" i="80"/>
  <c r="CO154" i="80"/>
  <c r="BY171" i="80"/>
  <c r="BY162" i="80"/>
  <c r="BY139" i="80"/>
  <c r="CO149" i="80"/>
  <c r="CO161" i="80"/>
  <c r="CO165" i="80"/>
  <c r="CO171" i="80"/>
  <c r="CO185" i="80"/>
  <c r="CO181" i="80"/>
  <c r="BY187" i="80"/>
  <c r="CO187" i="80"/>
  <c r="BY182" i="80"/>
  <c r="CO198" i="80"/>
  <c r="CO193" i="80"/>
  <c r="CO208" i="80"/>
  <c r="CO192" i="80"/>
  <c r="CO210" i="80"/>
  <c r="CO211" i="80"/>
  <c r="BY210" i="80"/>
  <c r="BY217" i="80"/>
  <c r="CO220" i="80"/>
  <c r="BY223" i="80"/>
  <c r="CO227" i="80"/>
  <c r="BU70" i="80"/>
  <c r="CK80" i="80"/>
  <c r="BU84" i="80"/>
  <c r="CK101" i="80"/>
  <c r="CK87" i="80"/>
  <c r="BU79" i="80"/>
  <c r="CK94" i="80"/>
  <c r="CK119" i="80"/>
  <c r="CK116" i="80"/>
  <c r="BU95" i="80"/>
  <c r="BU107" i="80"/>
  <c r="CK120" i="80"/>
  <c r="CK131" i="80"/>
  <c r="CK146" i="80"/>
  <c r="BU125" i="80"/>
  <c r="BU134" i="80"/>
  <c r="BU145" i="80"/>
  <c r="CK154" i="80"/>
  <c r="CK168" i="80"/>
  <c r="CK195" i="80"/>
  <c r="CK211" i="80"/>
  <c r="BW226" i="80"/>
  <c r="BY72" i="80"/>
  <c r="BY84" i="80"/>
  <c r="CO94" i="80"/>
  <c r="CO77" i="80"/>
  <c r="CO87" i="80"/>
  <c r="BY87" i="80"/>
  <c r="CO97" i="80"/>
  <c r="CO74" i="80"/>
  <c r="CO82" i="80"/>
  <c r="CO106" i="80"/>
  <c r="CO111" i="80"/>
  <c r="CO116" i="80"/>
  <c r="BY94" i="80"/>
  <c r="BY102" i="80"/>
  <c r="BY110" i="80"/>
  <c r="CO123" i="80"/>
  <c r="CO118" i="80"/>
  <c r="BY143" i="80"/>
  <c r="CO130" i="80"/>
  <c r="CO135" i="80"/>
  <c r="BY122" i="80"/>
  <c r="BY130" i="80"/>
  <c r="CO137" i="80"/>
  <c r="BY172" i="80"/>
  <c r="CO150" i="80"/>
  <c r="CO160" i="80"/>
  <c r="BY154" i="80"/>
  <c r="BY174" i="80"/>
  <c r="CO145" i="80"/>
  <c r="CO155" i="80"/>
  <c r="BY165" i="80"/>
  <c r="CO168" i="80"/>
  <c r="CO173" i="80"/>
  <c r="CO178" i="80"/>
  <c r="CO186" i="80"/>
  <c r="CO194" i="80"/>
  <c r="BY178" i="80"/>
  <c r="CO190" i="80"/>
  <c r="BY188" i="80"/>
  <c r="BY199" i="80"/>
  <c r="CO201" i="80"/>
  <c r="BY200" i="80"/>
  <c r="CO215" i="80"/>
  <c r="CO214" i="80"/>
  <c r="BY214" i="80"/>
  <c r="BY218" i="80"/>
  <c r="CO221" i="80"/>
  <c r="BY224" i="80"/>
  <c r="BY225" i="80"/>
  <c r="BU74" i="80"/>
  <c r="CK89" i="80"/>
  <c r="CK93" i="80"/>
  <c r="CK79" i="80"/>
  <c r="CK74" i="80"/>
  <c r="BU87" i="80"/>
  <c r="CK102" i="80"/>
  <c r="CK109" i="80"/>
  <c r="BU91" i="80"/>
  <c r="BU102" i="80"/>
  <c r="BU111" i="80"/>
  <c r="CK128" i="80"/>
  <c r="CK141" i="80"/>
  <c r="BU118" i="80"/>
  <c r="BU130" i="80"/>
  <c r="CK153" i="80"/>
  <c r="BU161" i="80"/>
  <c r="BU144" i="80"/>
  <c r="BU176" i="80"/>
  <c r="BU203" i="80"/>
  <c r="BU32" i="80"/>
  <c r="CK220" i="80"/>
  <c r="BU220" i="80"/>
  <c r="CK210" i="80"/>
  <c r="BU204" i="80"/>
  <c r="CK203" i="80"/>
  <c r="CK191" i="80"/>
  <c r="BU187" i="80"/>
  <c r="CK193" i="80"/>
  <c r="BU175" i="80"/>
  <c r="CK175" i="80"/>
  <c r="CK167" i="80"/>
  <c r="BU158" i="80"/>
  <c r="BU142" i="80"/>
  <c r="CK162" i="80"/>
  <c r="BU174" i="80"/>
  <c r="BU153" i="80"/>
  <c r="BU167" i="80"/>
  <c r="CK138" i="80"/>
  <c r="BU129" i="80"/>
  <c r="BU121" i="80"/>
  <c r="CK145" i="80"/>
  <c r="CK134" i="80"/>
  <c r="CK126" i="80"/>
  <c r="BU114" i="80"/>
  <c r="BU106" i="80"/>
  <c r="BU98" i="80"/>
  <c r="CK129" i="80"/>
  <c r="CK112" i="80"/>
  <c r="CK227" i="80"/>
  <c r="BU223" i="80"/>
  <c r="CK216" i="80"/>
  <c r="CK207" i="80"/>
  <c r="CK201" i="80"/>
  <c r="BU195" i="80"/>
  <c r="BU186" i="80"/>
  <c r="BU182" i="80"/>
  <c r="CK185" i="80"/>
  <c r="CK180" i="80"/>
  <c r="CK172" i="80"/>
  <c r="BU172" i="80"/>
  <c r="BU152" i="80"/>
  <c r="BU138" i="80"/>
  <c r="CK156" i="80"/>
  <c r="BU163" i="80"/>
  <c r="BU147" i="80"/>
  <c r="CK161" i="80"/>
  <c r="BU221" i="80"/>
  <c r="BU214" i="80"/>
  <c r="CK212" i="80"/>
  <c r="CK196" i="80"/>
  <c r="CK192" i="80"/>
  <c r="CK199" i="80"/>
  <c r="BU178" i="80"/>
  <c r="BU190" i="80"/>
  <c r="CK179" i="80"/>
  <c r="CK171" i="80"/>
  <c r="BU168" i="80"/>
  <c r="BU150" i="80"/>
  <c r="BU137" i="80"/>
  <c r="BY73" i="80"/>
  <c r="BY86" i="80"/>
  <c r="CO98" i="80"/>
  <c r="CO79" i="80"/>
  <c r="BY88" i="80"/>
  <c r="CO89" i="80"/>
  <c r="CO101" i="80"/>
  <c r="CO75" i="80"/>
  <c r="CO84" i="80"/>
  <c r="CO107" i="80"/>
  <c r="CO112" i="80"/>
  <c r="CO121" i="80"/>
  <c r="BY95" i="80"/>
  <c r="BY103" i="80"/>
  <c r="BY111" i="80"/>
  <c r="CO125" i="80"/>
  <c r="CO138" i="80"/>
  <c r="BY144" i="80"/>
  <c r="CO131" i="80"/>
  <c r="CO136" i="80"/>
  <c r="BY123" i="80"/>
  <c r="BY131" i="80"/>
  <c r="BY155" i="80"/>
  <c r="CO142" i="80"/>
  <c r="CO152" i="80"/>
  <c r="CO162" i="80"/>
  <c r="BY156" i="80"/>
  <c r="CO177" i="80"/>
  <c r="CO147" i="80"/>
  <c r="CO157" i="80"/>
  <c r="CO176" i="80"/>
  <c r="CO169" i="80"/>
  <c r="CO175" i="80"/>
  <c r="CO179" i="80"/>
  <c r="BY191" i="80"/>
  <c r="CO183" i="80"/>
  <c r="BY181" i="80"/>
  <c r="CO197" i="80"/>
  <c r="BY190" i="80"/>
  <c r="CO205" i="80"/>
  <c r="CO206" i="80"/>
  <c r="CO203" i="80"/>
  <c r="CO207" i="80"/>
  <c r="BY209" i="80"/>
  <c r="CO216" i="80"/>
  <c r="CO219" i="80"/>
  <c r="CO224" i="80"/>
  <c r="BU69" i="80"/>
  <c r="CK78" i="80"/>
  <c r="BU82" i="80"/>
  <c r="CK99" i="80"/>
  <c r="CK85" i="80"/>
  <c r="BU77" i="80"/>
  <c r="CK92" i="80"/>
  <c r="CK118" i="80"/>
  <c r="CK113" i="80"/>
  <c r="BU94" i="80"/>
  <c r="BU103" i="80"/>
  <c r="BU115" i="80"/>
  <c r="CK130" i="80"/>
  <c r="CK142" i="80"/>
  <c r="BU122" i="80"/>
  <c r="BU133" i="80"/>
  <c r="BU171" i="80"/>
  <c r="CK148" i="80"/>
  <c r="BU160" i="80"/>
  <c r="BU196" i="80"/>
  <c r="CK206" i="80"/>
  <c r="BU34" i="80"/>
  <c r="BX81" i="80"/>
  <c r="BX93" i="80"/>
  <c r="BX103" i="80"/>
  <c r="CN73" i="80"/>
  <c r="CN80" i="80"/>
  <c r="BX74" i="80"/>
  <c r="BX84" i="80"/>
  <c r="BX98" i="80"/>
  <c r="CN88" i="80"/>
  <c r="CN94" i="80"/>
  <c r="CN99" i="80"/>
  <c r="CN104" i="80"/>
  <c r="CN110" i="80"/>
  <c r="CN115" i="80"/>
  <c r="BX107" i="80"/>
  <c r="BX113" i="80"/>
  <c r="BX123" i="80"/>
  <c r="BX118" i="80"/>
  <c r="BX128" i="80"/>
  <c r="CN124" i="80"/>
  <c r="CN129" i="80"/>
  <c r="CN135" i="80"/>
  <c r="BX131" i="80"/>
  <c r="BX136" i="80"/>
  <c r="CN141" i="80"/>
  <c r="CN146" i="80"/>
  <c r="BX139" i="80"/>
  <c r="CN139" i="80"/>
  <c r="BX148" i="80"/>
  <c r="BX158" i="80"/>
  <c r="CN153" i="80"/>
  <c r="CN163" i="80"/>
  <c r="BX149" i="80"/>
  <c r="BX161" i="80"/>
  <c r="BX168" i="80"/>
  <c r="BX173" i="80"/>
  <c r="CN164" i="80"/>
  <c r="CN169" i="80"/>
  <c r="CN174" i="80"/>
  <c r="BX183" i="80"/>
  <c r="CN180" i="80"/>
  <c r="CN192" i="80"/>
  <c r="CN193" i="80"/>
  <c r="CN188" i="80"/>
  <c r="CN187" i="80"/>
  <c r="BX210" i="80"/>
  <c r="CN201" i="80"/>
  <c r="BX200" i="80"/>
  <c r="CN213" i="80"/>
  <c r="BX199" i="80"/>
  <c r="CN209" i="80"/>
  <c r="CN205" i="80"/>
  <c r="CN214" i="80"/>
  <c r="CN217" i="80"/>
  <c r="CN225" i="80"/>
  <c r="CN77" i="80"/>
  <c r="BX88" i="80"/>
  <c r="BX83" i="80"/>
  <c r="BX95" i="80"/>
  <c r="CN69" i="80"/>
  <c r="CN74" i="80"/>
  <c r="CN82" i="80"/>
  <c r="BX76" i="80"/>
  <c r="BX86" i="80"/>
  <c r="BX100" i="80"/>
  <c r="CN90" i="80"/>
  <c r="CN95" i="80"/>
  <c r="CN100" i="80"/>
  <c r="CN106" i="80"/>
  <c r="CN111" i="80"/>
  <c r="CN116" i="80"/>
  <c r="BX109" i="80"/>
  <c r="BX114" i="80"/>
  <c r="BX125" i="80"/>
  <c r="BX119" i="80"/>
  <c r="CN120" i="80"/>
  <c r="CN125" i="80"/>
  <c r="CN131" i="80"/>
  <c r="CN136" i="80"/>
  <c r="BX132" i="80"/>
  <c r="CN137" i="80"/>
  <c r="CN142" i="80"/>
  <c r="CN147" i="80"/>
  <c r="CN162" i="80"/>
  <c r="BX140" i="80"/>
  <c r="BX150" i="80"/>
  <c r="BX162" i="80"/>
  <c r="CN155" i="80"/>
  <c r="BX141" i="80"/>
  <c r="BX153" i="80"/>
  <c r="BX163" i="80"/>
  <c r="BX169" i="80"/>
  <c r="BX176" i="80"/>
  <c r="CN165" i="80"/>
  <c r="CN170" i="80"/>
  <c r="CN176" i="80"/>
  <c r="BX187" i="80"/>
  <c r="CN181" i="80"/>
  <c r="BX184" i="80"/>
  <c r="CN185" i="80"/>
  <c r="BX189" i="80"/>
  <c r="BX194" i="80"/>
  <c r="BX191" i="80"/>
  <c r="BX205" i="80"/>
  <c r="BX202" i="80"/>
  <c r="BX192" i="80"/>
  <c r="BX203" i="80"/>
  <c r="CN211" i="80"/>
  <c r="BX214" i="80"/>
  <c r="CN215" i="80"/>
  <c r="CN218" i="80"/>
  <c r="CN227" i="80"/>
  <c r="CN81" i="80"/>
  <c r="BX90" i="80"/>
  <c r="BX85" i="80"/>
  <c r="BX99" i="80"/>
  <c r="CN70" i="80"/>
  <c r="CN75" i="80"/>
  <c r="CN86" i="80"/>
  <c r="BX78" i="80"/>
  <c r="BX92" i="80"/>
  <c r="BX104" i="80"/>
  <c r="CN91" i="80"/>
  <c r="CN96" i="80"/>
  <c r="CN102" i="80"/>
  <c r="CN107" i="80"/>
  <c r="CN112" i="80"/>
  <c r="BX121" i="80"/>
  <c r="BX110" i="80"/>
  <c r="BX115" i="80"/>
  <c r="BX129" i="80"/>
  <c r="CN119" i="80"/>
  <c r="CN121" i="80"/>
  <c r="CN127" i="80"/>
  <c r="CN132" i="80"/>
  <c r="CN152" i="80"/>
  <c r="BX134" i="80"/>
  <c r="CN150" i="80"/>
  <c r="CN143" i="80"/>
  <c r="CN156" i="80"/>
  <c r="BX175" i="80"/>
  <c r="BX142" i="80"/>
  <c r="BX154" i="80"/>
  <c r="BX164" i="80"/>
  <c r="CN157" i="80"/>
  <c r="BX145" i="80"/>
  <c r="BX155" i="80"/>
  <c r="BX165" i="80"/>
  <c r="BX171" i="80"/>
  <c r="BX177" i="80"/>
  <c r="CN166" i="80"/>
  <c r="CN172" i="80"/>
  <c r="CN177" i="80"/>
  <c r="CN196" i="80"/>
  <c r="CN183" i="80"/>
  <c r="BX185" i="80"/>
  <c r="BX186" i="80"/>
  <c r="BX206" i="80"/>
  <c r="CN195" i="80"/>
  <c r="CN191" i="80"/>
  <c r="BX196" i="80"/>
  <c r="BX208" i="80"/>
  <c r="CN194" i="80"/>
  <c r="CN207" i="80"/>
  <c r="BX213" i="80"/>
  <c r="BX215" i="80"/>
  <c r="BX217" i="80"/>
  <c r="CN221" i="80"/>
  <c r="BX226" i="80"/>
  <c r="BX77" i="80"/>
  <c r="BX91" i="80"/>
  <c r="BX101" i="80"/>
  <c r="CN71" i="80"/>
  <c r="CN78" i="80"/>
  <c r="BX89" i="80"/>
  <c r="BX80" i="80"/>
  <c r="BX96" i="80"/>
  <c r="BX106" i="80"/>
  <c r="CN92" i="80"/>
  <c r="CN98" i="80"/>
  <c r="CN103" i="80"/>
  <c r="CN108" i="80"/>
  <c r="CN114" i="80"/>
  <c r="BX122" i="80"/>
  <c r="BX111" i="80"/>
  <c r="BX117" i="80"/>
  <c r="CN117" i="80"/>
  <c r="BX124" i="80"/>
  <c r="CN123" i="80"/>
  <c r="CN128" i="80"/>
  <c r="CN133" i="80"/>
  <c r="BX130" i="80"/>
  <c r="BX135" i="80"/>
  <c r="CN158" i="80"/>
  <c r="CN145" i="80"/>
  <c r="BX138" i="80"/>
  <c r="CN175" i="80"/>
  <c r="BX146" i="80"/>
  <c r="BX156" i="80"/>
  <c r="CN149" i="80"/>
  <c r="CN161" i="80"/>
  <c r="BX147" i="80"/>
  <c r="BX157" i="80"/>
  <c r="BX167" i="80"/>
  <c r="BX172" i="80"/>
  <c r="BX178" i="80"/>
  <c r="CN168" i="80"/>
  <c r="CN173" i="80"/>
  <c r="BX181" i="80"/>
  <c r="CN179" i="80"/>
  <c r="CN184" i="80"/>
  <c r="BX190" i="80"/>
  <c r="BX188" i="80"/>
  <c r="BX198" i="80"/>
  <c r="BX197" i="80"/>
  <c r="CN208" i="80"/>
  <c r="CN199" i="80"/>
  <c r="CN210" i="80"/>
  <c r="CN198" i="80"/>
  <c r="BX209" i="80"/>
  <c r="CN202" i="80"/>
  <c r="BX216" i="80"/>
  <c r="BX221" i="80"/>
  <c r="CN222" i="80"/>
  <c r="CC229" i="80"/>
  <c r="CL70" i="80"/>
  <c r="BV72" i="80"/>
  <c r="CL84" i="80"/>
  <c r="BV119" i="80"/>
  <c r="CL98" i="80"/>
  <c r="CL114" i="80"/>
  <c r="BV82" i="80"/>
  <c r="BV94" i="80"/>
  <c r="BV102" i="80"/>
  <c r="BV110" i="80"/>
  <c r="BV114" i="80"/>
  <c r="CL118" i="80"/>
  <c r="CL126" i="80"/>
  <c r="CL134" i="80"/>
  <c r="BV130" i="80"/>
  <c r="CL143" i="80"/>
  <c r="CL159" i="80"/>
  <c r="CL137" i="80"/>
  <c r="CL150" i="80"/>
  <c r="CL169" i="80"/>
  <c r="BV146" i="80"/>
  <c r="BV158" i="80"/>
  <c r="BV166" i="80"/>
  <c r="BV174" i="80"/>
  <c r="BV182" i="80"/>
  <c r="CL192" i="80"/>
  <c r="CL180" i="80"/>
  <c r="CL194" i="80"/>
  <c r="AQ227" i="80"/>
  <c r="AQ226" i="80"/>
  <c r="AQ225" i="80"/>
  <c r="BG227" i="80"/>
  <c r="AA227" i="80" s="1"/>
  <c r="BG226" i="80"/>
  <c r="AA226" i="80" s="1"/>
  <c r="BG225" i="80"/>
  <c r="AA225" i="80" s="1"/>
  <c r="AQ224" i="80"/>
  <c r="AQ223" i="80"/>
  <c r="BG224" i="80"/>
  <c r="AA224" i="80" s="1"/>
  <c r="BG221" i="80"/>
  <c r="AA221" i="80" s="1"/>
  <c r="AQ221" i="80"/>
  <c r="BG217" i="80"/>
  <c r="AA217" i="80" s="1"/>
  <c r="BG220" i="80"/>
  <c r="AA220" i="80" s="1"/>
  <c r="AQ220" i="80"/>
  <c r="BG223" i="80"/>
  <c r="AA223" i="80" s="1"/>
  <c r="BG219" i="80"/>
  <c r="AA219" i="80" s="1"/>
  <c r="AQ219" i="80"/>
  <c r="BG222" i="80"/>
  <c r="AA222" i="80" s="1"/>
  <c r="AQ222" i="80"/>
  <c r="AQ217" i="80"/>
  <c r="BG218" i="80"/>
  <c r="AA218" i="80" s="1"/>
  <c r="AQ218" i="80"/>
  <c r="AQ215" i="80"/>
  <c r="AQ214" i="80"/>
  <c r="AQ213" i="80"/>
  <c r="BG216" i="80"/>
  <c r="AA216" i="80" s="1"/>
  <c r="AQ216" i="80"/>
  <c r="BG214" i="80"/>
  <c r="AA214" i="80" s="1"/>
  <c r="BG213" i="80"/>
  <c r="AA213" i="80" s="1"/>
  <c r="AQ211" i="80"/>
  <c r="AQ209" i="80"/>
  <c r="AQ207" i="80"/>
  <c r="BG215" i="80"/>
  <c r="AA215" i="80" s="1"/>
  <c r="BG212" i="80"/>
  <c r="AA212" i="80" s="1"/>
  <c r="BG210" i="80"/>
  <c r="AA210" i="80" s="1"/>
  <c r="BG208" i="80"/>
  <c r="AA208" i="80" s="1"/>
  <c r="AQ206" i="80"/>
  <c r="AQ205" i="80"/>
  <c r="BG204" i="80"/>
  <c r="AA204" i="80" s="1"/>
  <c r="BG199" i="80"/>
  <c r="AA199" i="80" s="1"/>
  <c r="AQ199" i="80"/>
  <c r="BG211" i="80"/>
  <c r="AA211" i="80" s="1"/>
  <c r="AQ210" i="80"/>
  <c r="BG207" i="80"/>
  <c r="AA207" i="80" s="1"/>
  <c r="AQ204" i="80"/>
  <c r="BG203" i="80"/>
  <c r="AA203" i="80" s="1"/>
  <c r="BG200" i="80"/>
  <c r="AA200" i="80" s="1"/>
  <c r="AQ200" i="80"/>
  <c r="BG206" i="80"/>
  <c r="AA206" i="80" s="1"/>
  <c r="AQ203" i="80"/>
  <c r="BG202" i="80"/>
  <c r="AA202" i="80" s="1"/>
  <c r="AQ202" i="80"/>
  <c r="BG209" i="80"/>
  <c r="AA209" i="80" s="1"/>
  <c r="AQ208" i="80"/>
  <c r="AQ201" i="80"/>
  <c r="AQ212" i="80"/>
  <c r="BG205" i="80"/>
  <c r="AA205" i="80" s="1"/>
  <c r="BG201" i="80"/>
  <c r="AA201" i="80" s="1"/>
  <c r="BG35" i="80"/>
  <c r="AA35" i="80" s="1"/>
  <c r="BG33" i="80"/>
  <c r="AA33" i="80" s="1"/>
  <c r="BG29" i="80"/>
  <c r="AA29" i="80" s="1"/>
  <c r="BG37" i="80"/>
  <c r="AA37" i="80" s="1"/>
  <c r="BG32" i="80"/>
  <c r="AA32" i="80" s="1"/>
  <c r="BG30" i="80"/>
  <c r="AA30" i="80" s="1"/>
  <c r="BG28" i="80"/>
  <c r="AA28" i="80" s="1"/>
  <c r="BG31" i="80"/>
  <c r="AA31" i="80" s="1"/>
  <c r="BG27" i="80"/>
  <c r="AA27" i="80" s="1"/>
  <c r="AQ37" i="80"/>
  <c r="AQ36" i="80"/>
  <c r="AQ35" i="80"/>
  <c r="AQ34" i="80"/>
  <c r="AQ33" i="80"/>
  <c r="AQ32" i="80"/>
  <c r="AQ31" i="80"/>
  <c r="AQ30" i="80"/>
  <c r="AQ29" i="80"/>
  <c r="AQ28" i="80"/>
  <c r="AQ27" i="80"/>
  <c r="BG36" i="80"/>
  <c r="AA36" i="80" s="1"/>
  <c r="BG34" i="80"/>
  <c r="AA34" i="80" s="1"/>
  <c r="BR65" i="80"/>
  <c r="BR57" i="80"/>
  <c r="BO65" i="80"/>
  <c r="BW60" i="80"/>
  <c r="BO59" i="80"/>
  <c r="BW54" i="80"/>
  <c r="BO53" i="80"/>
  <c r="BW48" i="80"/>
  <c r="BO47" i="80"/>
  <c r="BW46" i="80"/>
  <c r="BW44" i="80"/>
  <c r="BO43" i="80"/>
  <c r="BO41" i="80"/>
  <c r="BW40" i="80"/>
  <c r="BW38" i="80"/>
  <c r="BW36" i="80"/>
  <c r="BO32" i="80"/>
  <c r="BO28" i="80"/>
  <c r="CL71" i="80"/>
  <c r="BV69" i="80"/>
  <c r="CL86" i="80"/>
  <c r="CL81" i="80"/>
  <c r="CL95" i="80"/>
  <c r="CL107" i="80"/>
  <c r="CL115" i="80"/>
  <c r="BV87" i="80"/>
  <c r="BV99" i="80"/>
  <c r="BV111" i="80"/>
  <c r="CL119" i="80"/>
  <c r="CL131" i="80"/>
  <c r="BV127" i="80"/>
  <c r="CL168" i="80"/>
  <c r="CL153" i="80"/>
  <c r="CL138" i="80"/>
  <c r="CL160" i="80"/>
  <c r="BV143" i="80"/>
  <c r="BV155" i="80"/>
  <c r="BV167" i="80"/>
  <c r="BV179" i="80"/>
  <c r="CL195" i="80"/>
  <c r="CL199" i="80"/>
  <c r="CL197" i="80"/>
  <c r="BV197" i="80"/>
  <c r="CL212" i="80"/>
  <c r="BV213" i="80"/>
  <c r="BV221" i="80"/>
  <c r="BV225" i="80"/>
  <c r="CH70" i="80"/>
  <c r="CH87" i="80"/>
  <c r="CH90" i="80"/>
  <c r="CH91" i="80"/>
  <c r="CH103" i="80"/>
  <c r="CH115" i="80"/>
  <c r="BR87" i="80"/>
  <c r="BR99" i="80"/>
  <c r="BR107" i="80"/>
  <c r="BR115" i="80"/>
  <c r="CH148" i="80"/>
  <c r="CH127" i="80"/>
  <c r="BR124" i="80"/>
  <c r="BR136" i="80"/>
  <c r="CH153" i="80"/>
  <c r="CH138" i="80"/>
  <c r="BR147" i="80"/>
  <c r="BR155" i="80"/>
  <c r="BR167" i="80"/>
  <c r="BR178" i="80"/>
  <c r="CH181" i="80"/>
  <c r="CH187" i="80"/>
  <c r="CH205" i="80"/>
  <c r="BR197" i="80"/>
  <c r="CH212" i="80"/>
  <c r="BR212" i="80"/>
  <c r="CH218" i="80"/>
  <c r="CH225" i="80"/>
  <c r="BW79" i="80"/>
  <c r="BW87" i="80"/>
  <c r="BW70" i="80"/>
  <c r="BW80" i="80"/>
  <c r="BW100" i="80"/>
  <c r="BW108" i="80"/>
  <c r="BW112" i="80"/>
  <c r="BW116" i="80"/>
  <c r="BW119" i="80"/>
  <c r="BW122" i="80"/>
  <c r="BW158" i="80"/>
  <c r="BW162" i="80"/>
  <c r="BW157" i="80"/>
  <c r="BW164" i="80"/>
  <c r="BW187" i="80"/>
  <c r="BW192" i="80"/>
  <c r="BW209" i="80"/>
  <c r="BW227" i="80"/>
  <c r="BO78" i="80"/>
  <c r="BO86" i="80"/>
  <c r="BO71" i="80"/>
  <c r="BO81" i="80"/>
  <c r="BO96" i="80"/>
  <c r="BO104" i="80"/>
  <c r="BO108" i="80"/>
  <c r="BO112" i="80"/>
  <c r="BO116" i="80"/>
  <c r="BO119" i="80"/>
  <c r="BO164" i="80"/>
  <c r="BO172" i="80"/>
  <c r="BO176" i="80"/>
  <c r="BO186" i="80"/>
  <c r="BO185" i="80"/>
  <c r="BO192" i="80"/>
  <c r="BO214" i="80"/>
  <c r="BT70" i="80"/>
  <c r="BV62" i="80"/>
  <c r="BV60" i="80"/>
  <c r="BV56" i="80"/>
  <c r="BV48" i="80"/>
  <c r="BV46" i="80"/>
  <c r="BV36" i="80"/>
  <c r="BV30" i="80"/>
  <c r="BT73" i="80"/>
  <c r="BT69" i="80"/>
  <c r="CJ68" i="80"/>
  <c r="CG66" i="80"/>
  <c r="BP65" i="80"/>
  <c r="BT64" i="80"/>
  <c r="CG62" i="80"/>
  <c r="BP61" i="80"/>
  <c r="BT60" i="80"/>
  <c r="CG58" i="80"/>
  <c r="BP57" i="80"/>
  <c r="BT56" i="80"/>
  <c r="CG54" i="80"/>
  <c r="BP53" i="80"/>
  <c r="BT52" i="80"/>
  <c r="BP73" i="80"/>
  <c r="BP71" i="80"/>
  <c r="BP69" i="80"/>
  <c r="CH68" i="80"/>
  <c r="CF67" i="80"/>
  <c r="CJ66" i="80"/>
  <c r="CJ64" i="80"/>
  <c r="CJ62" i="80"/>
  <c r="CJ60" i="80"/>
  <c r="CJ58" i="80"/>
  <c r="CJ56" i="80"/>
  <c r="CJ54" i="80"/>
  <c r="CJ52" i="80"/>
  <c r="CJ50" i="80"/>
  <c r="CJ48" i="80"/>
  <c r="CJ46" i="80"/>
  <c r="CJ44" i="80"/>
  <c r="CJ42" i="80"/>
  <c r="CJ40" i="80"/>
  <c r="CJ38" i="80"/>
  <c r="CJ36" i="80"/>
  <c r="CJ34" i="80"/>
  <c r="BO33" i="80"/>
  <c r="BW31" i="80"/>
  <c r="BO29" i="80"/>
  <c r="DX227" i="80"/>
  <c r="DX226" i="80"/>
  <c r="DX225" i="80"/>
  <c r="DX224" i="80"/>
  <c r="DX223" i="80"/>
  <c r="DX222" i="80"/>
  <c r="DX219" i="80"/>
  <c r="DX218" i="80"/>
  <c r="DX221" i="80"/>
  <c r="DX217" i="80"/>
  <c r="DX216" i="80"/>
  <c r="DX215" i="80"/>
  <c r="DX214" i="80"/>
  <c r="DX213" i="80"/>
  <c r="DX212" i="80"/>
  <c r="DX211" i="80"/>
  <c r="DX210" i="80"/>
  <c r="DX209" i="80"/>
  <c r="DX208" i="80"/>
  <c r="DX207" i="80"/>
  <c r="DX206" i="80"/>
  <c r="DX220" i="80"/>
  <c r="DX205" i="80"/>
  <c r="DX201" i="80"/>
  <c r="DX200" i="80"/>
  <c r="DX196" i="80"/>
  <c r="DX204" i="80"/>
  <c r="DX197" i="80"/>
  <c r="DX203" i="80"/>
  <c r="DX199" i="80"/>
  <c r="DX198" i="80"/>
  <c r="DX202" i="80"/>
  <c r="DX193" i="80"/>
  <c r="DX190" i="80"/>
  <c r="DX188" i="80"/>
  <c r="DX186" i="80"/>
  <c r="DX185" i="80"/>
  <c r="DX195" i="80"/>
  <c r="DX192" i="80"/>
  <c r="DX184" i="80"/>
  <c r="DX183" i="80"/>
  <c r="DX182" i="80"/>
  <c r="DX181" i="80"/>
  <c r="DX180" i="80"/>
  <c r="DX179" i="80"/>
  <c r="DX178" i="80"/>
  <c r="DX187" i="80"/>
  <c r="DX194" i="80"/>
  <c r="DX191" i="80"/>
  <c r="DX189" i="80"/>
  <c r="DX177" i="80"/>
  <c r="DX176" i="80"/>
  <c r="DX175" i="80"/>
  <c r="DX174" i="80"/>
  <c r="DX172" i="80"/>
  <c r="DX168" i="80"/>
  <c r="DX164" i="80"/>
  <c r="DX138" i="80"/>
  <c r="DX137" i="80"/>
  <c r="DX173" i="80"/>
  <c r="DX169" i="80"/>
  <c r="DX165" i="80"/>
  <c r="DX162" i="80"/>
  <c r="DX160" i="80"/>
  <c r="DX158" i="80"/>
  <c r="DX156" i="80"/>
  <c r="DX154" i="80"/>
  <c r="DX152" i="80"/>
  <c r="DX150" i="80"/>
  <c r="DX148" i="80"/>
  <c r="DX170" i="80"/>
  <c r="DX166" i="80"/>
  <c r="DX163" i="80"/>
  <c r="DX171" i="80"/>
  <c r="DX167" i="80"/>
  <c r="DX161" i="80"/>
  <c r="DX155" i="80"/>
  <c r="DX147" i="80"/>
  <c r="DX157" i="80"/>
  <c r="DX149" i="80"/>
  <c r="DX136" i="80"/>
  <c r="DX135" i="80"/>
  <c r="DX134" i="80"/>
  <c r="DX133" i="80"/>
  <c r="DX132" i="80"/>
  <c r="DX131" i="80"/>
  <c r="DX130" i="80"/>
  <c r="DX129" i="80"/>
  <c r="DX128" i="80"/>
  <c r="DX127" i="80"/>
  <c r="DX126" i="80"/>
  <c r="DX125" i="80"/>
  <c r="DX124" i="80"/>
  <c r="DX123" i="80"/>
  <c r="DX122" i="80"/>
  <c r="DX121" i="80"/>
  <c r="DX120" i="80"/>
  <c r="DX119" i="80"/>
  <c r="DX118" i="80"/>
  <c r="DX117" i="80"/>
  <c r="DX159" i="80"/>
  <c r="DX151" i="80"/>
  <c r="DX153" i="80"/>
  <c r="DX146" i="80"/>
  <c r="DX145" i="80"/>
  <c r="DX144" i="80"/>
  <c r="DX143" i="80"/>
  <c r="DX142" i="80"/>
  <c r="DX141" i="80"/>
  <c r="DX140" i="80"/>
  <c r="DX139" i="80"/>
  <c r="DX116" i="80"/>
  <c r="DX115" i="80"/>
  <c r="DX114" i="80"/>
  <c r="DX113" i="80"/>
  <c r="DX112" i="80"/>
  <c r="DX111" i="80"/>
  <c r="DX110" i="80"/>
  <c r="DX109" i="80"/>
  <c r="DX108" i="80"/>
  <c r="DX107" i="80"/>
  <c r="DX106" i="80"/>
  <c r="DX105" i="80"/>
  <c r="DX104" i="80"/>
  <c r="DX103" i="80"/>
  <c r="DX102" i="80"/>
  <c r="DX101" i="80"/>
  <c r="DX100" i="80"/>
  <c r="DX99" i="80"/>
  <c r="DX98" i="80"/>
  <c r="DX97" i="80"/>
  <c r="DX96" i="80"/>
  <c r="DX95" i="80"/>
  <c r="DX94" i="80"/>
  <c r="DX93" i="80"/>
  <c r="DX92" i="80"/>
  <c r="DX91" i="80"/>
  <c r="DX90" i="80"/>
  <c r="DX88" i="80"/>
  <c r="DX87" i="80"/>
  <c r="DX85" i="80"/>
  <c r="DX83" i="80"/>
  <c r="DX81" i="80"/>
  <c r="DX79" i="80"/>
  <c r="DX77" i="80"/>
  <c r="DX89" i="80"/>
  <c r="DX86" i="80"/>
  <c r="DX84" i="80"/>
  <c r="DX82" i="80"/>
  <c r="DX80" i="80"/>
  <c r="DX78" i="80"/>
  <c r="DX76" i="80"/>
  <c r="DX75" i="80"/>
  <c r="DX74" i="80"/>
  <c r="DX73" i="80"/>
  <c r="DX72" i="80"/>
  <c r="DX71" i="80"/>
  <c r="DX70" i="80"/>
  <c r="DX69" i="80"/>
  <c r="DX67" i="80"/>
  <c r="DX68" i="80"/>
  <c r="DX66" i="80"/>
  <c r="DX65" i="80"/>
  <c r="DX64" i="80"/>
  <c r="DX63" i="80"/>
  <c r="DX62" i="80"/>
  <c r="DX61" i="80"/>
  <c r="DX60" i="80"/>
  <c r="DX59" i="80"/>
  <c r="DX58" i="80"/>
  <c r="DX57" i="80"/>
  <c r="DX56" i="80"/>
  <c r="DX55" i="80"/>
  <c r="DX54" i="80"/>
  <c r="DX53" i="80"/>
  <c r="DX52" i="80"/>
  <c r="DX51" i="80"/>
  <c r="DX50" i="80"/>
  <c r="DX49" i="80"/>
  <c r="DX48" i="80"/>
  <c r="DX47" i="80"/>
  <c r="DX46" i="80"/>
  <c r="DX45" i="80"/>
  <c r="DX44" i="80"/>
  <c r="DX43" i="80"/>
  <c r="DX42" i="80"/>
  <c r="DX41" i="80"/>
  <c r="DX40" i="80"/>
  <c r="DX39" i="80"/>
  <c r="DX38" i="80"/>
  <c r="DX37" i="80"/>
  <c r="DX36" i="80"/>
  <c r="DX35" i="80"/>
  <c r="DX34" i="80"/>
  <c r="DX33" i="80"/>
  <c r="DX32" i="80"/>
  <c r="DX31" i="80"/>
  <c r="DX30" i="80"/>
  <c r="DX29" i="80"/>
  <c r="DX28" i="80"/>
  <c r="DX27" i="80"/>
  <c r="BO27" i="80"/>
  <c r="AT227" i="80"/>
  <c r="AT226" i="80"/>
  <c r="BJ227" i="80"/>
  <c r="AD227" i="80" s="1"/>
  <c r="BJ226" i="80"/>
  <c r="AD226" i="80" s="1"/>
  <c r="BJ225" i="80"/>
  <c r="AD225" i="80" s="1"/>
  <c r="BJ224" i="80"/>
  <c r="AD224" i="80" s="1"/>
  <c r="BJ223" i="80"/>
  <c r="AD223" i="80" s="1"/>
  <c r="AT225" i="80"/>
  <c r="BJ222" i="80"/>
  <c r="AD222" i="80" s="1"/>
  <c r="BJ221" i="80"/>
  <c r="AD221" i="80" s="1"/>
  <c r="BJ220" i="80"/>
  <c r="AD220" i="80" s="1"/>
  <c r="BJ219" i="80"/>
  <c r="AD219" i="80" s="1"/>
  <c r="BJ218" i="80"/>
  <c r="AD218" i="80" s="1"/>
  <c r="AT223" i="80"/>
  <c r="AT219" i="80"/>
  <c r="AT217" i="80"/>
  <c r="AT222" i="80"/>
  <c r="AT218" i="80"/>
  <c r="BJ217" i="80"/>
  <c r="AD217" i="80" s="1"/>
  <c r="AT221" i="80"/>
  <c r="BJ215" i="80"/>
  <c r="AD215" i="80" s="1"/>
  <c r="BJ214" i="80"/>
  <c r="AD214" i="80" s="1"/>
  <c r="AT224" i="80"/>
  <c r="BJ216" i="80"/>
  <c r="AD216" i="80" s="1"/>
  <c r="AT216" i="80"/>
  <c r="AT220" i="80"/>
  <c r="BJ213" i="80"/>
  <c r="AD213" i="80" s="1"/>
  <c r="AT213" i="80"/>
  <c r="BJ212" i="80"/>
  <c r="AD212" i="80" s="1"/>
  <c r="AT212" i="80"/>
  <c r="BJ211" i="80"/>
  <c r="AD211" i="80" s="1"/>
  <c r="AT211" i="80"/>
  <c r="BJ210" i="80"/>
  <c r="AD210" i="80" s="1"/>
  <c r="AT210" i="80"/>
  <c r="BJ209" i="80"/>
  <c r="AD209" i="80" s="1"/>
  <c r="AT209" i="80"/>
  <c r="BJ208" i="80"/>
  <c r="AD208" i="80" s="1"/>
  <c r="AT208" i="80"/>
  <c r="BJ207" i="80"/>
  <c r="AD207" i="80" s="1"/>
  <c r="AT207" i="80"/>
  <c r="BJ205" i="80"/>
  <c r="AD205" i="80" s="1"/>
  <c r="BJ204" i="80"/>
  <c r="AD204" i="80" s="1"/>
  <c r="BJ203" i="80"/>
  <c r="AD203" i="80" s="1"/>
  <c r="BJ202" i="80"/>
  <c r="AD202" i="80" s="1"/>
  <c r="AT215" i="80"/>
  <c r="AT214" i="80"/>
  <c r="BJ206" i="80"/>
  <c r="AD206" i="80" s="1"/>
  <c r="AT206" i="80"/>
  <c r="AT204" i="80"/>
  <c r="AT202" i="80"/>
  <c r="AT203" i="80"/>
  <c r="AT205" i="80"/>
  <c r="AT37" i="80"/>
  <c r="AT35" i="80"/>
  <c r="AT34" i="80"/>
  <c r="AT31" i="80"/>
  <c r="BJ37" i="80"/>
  <c r="AD37" i="80" s="1"/>
  <c r="BJ36" i="80"/>
  <c r="AD36" i="80" s="1"/>
  <c r="BJ35" i="80"/>
  <c r="AD35" i="80" s="1"/>
  <c r="BJ34" i="80"/>
  <c r="AD34" i="80" s="1"/>
  <c r="BJ33" i="80"/>
  <c r="AD33" i="80" s="1"/>
  <c r="BJ32" i="80"/>
  <c r="AD32" i="80" s="1"/>
  <c r="BJ31" i="80"/>
  <c r="AD31" i="80" s="1"/>
  <c r="BJ30" i="80"/>
  <c r="AD30" i="80" s="1"/>
  <c r="BJ29" i="80"/>
  <c r="AD29" i="80" s="1"/>
  <c r="BJ28" i="80"/>
  <c r="AD28" i="80" s="1"/>
  <c r="BJ27" i="80"/>
  <c r="AD27" i="80" s="1"/>
  <c r="AT36" i="80"/>
  <c r="AT33" i="80"/>
  <c r="AT32" i="80"/>
  <c r="AT30" i="80"/>
  <c r="AT28" i="80"/>
  <c r="AT27" i="80"/>
  <c r="AT29" i="80"/>
  <c r="CL72" i="80"/>
  <c r="CL76" i="80"/>
  <c r="BV70" i="80"/>
  <c r="BV74" i="80"/>
  <c r="CL80" i="80"/>
  <c r="CL89" i="80"/>
  <c r="CL83" i="80"/>
  <c r="CL90" i="80"/>
  <c r="CL92" i="80"/>
  <c r="CL96" i="80"/>
  <c r="CL100" i="80"/>
  <c r="CL104" i="80"/>
  <c r="CL108" i="80"/>
  <c r="CL112" i="80"/>
  <c r="CL116" i="80"/>
  <c r="BV80" i="80"/>
  <c r="BV84" i="80"/>
  <c r="BV88" i="80"/>
  <c r="BV92" i="80"/>
  <c r="BV96" i="80"/>
  <c r="BV100" i="80"/>
  <c r="BV104" i="80"/>
  <c r="BV108" i="80"/>
  <c r="BV112" i="80"/>
  <c r="BV116" i="80"/>
  <c r="BV122" i="80"/>
  <c r="CL120" i="80"/>
  <c r="CL124" i="80"/>
  <c r="CL128" i="80"/>
  <c r="CL132" i="80"/>
  <c r="CL136" i="80"/>
  <c r="BV124" i="80"/>
  <c r="BV128" i="80"/>
  <c r="BV132" i="80"/>
  <c r="BV136" i="80"/>
  <c r="CL172" i="80"/>
  <c r="CL147" i="80"/>
  <c r="CL155" i="80"/>
  <c r="CL163" i="80"/>
  <c r="CL170" i="80"/>
  <c r="CL139" i="80"/>
  <c r="CL146" i="80"/>
  <c r="CL154" i="80"/>
  <c r="CL162" i="80"/>
  <c r="BV140" i="80"/>
  <c r="BV144" i="80"/>
  <c r="BV148" i="80"/>
  <c r="BV152" i="80"/>
  <c r="BV156" i="80"/>
  <c r="BV160" i="80"/>
  <c r="BV164" i="80"/>
  <c r="BV168" i="80"/>
  <c r="BV172" i="80"/>
  <c r="BV176" i="80"/>
  <c r="BV180" i="80"/>
  <c r="CL175" i="80"/>
  <c r="BV185" i="80"/>
  <c r="BV186" i="80"/>
  <c r="CL178" i="80"/>
  <c r="CL182" i="80"/>
  <c r="CL200" i="80"/>
  <c r="CL201" i="80"/>
  <c r="CL207" i="80"/>
  <c r="CL209" i="80"/>
  <c r="CL204" i="80"/>
  <c r="BV190" i="80"/>
  <c r="BV194" i="80"/>
  <c r="BV198" i="80"/>
  <c r="BV202" i="80"/>
  <c r="CL206" i="80"/>
  <c r="CL213" i="80"/>
  <c r="BV206" i="80"/>
  <c r="BV210" i="80"/>
  <c r="BV214" i="80"/>
  <c r="CL220" i="80"/>
  <c r="BV220" i="80"/>
  <c r="BV218" i="80"/>
  <c r="CL223" i="80"/>
  <c r="CL225" i="80"/>
  <c r="CL227" i="80"/>
  <c r="CH71" i="80"/>
  <c r="CH75" i="80"/>
  <c r="CH81" i="80"/>
  <c r="BR67" i="80"/>
  <c r="BR71" i="80"/>
  <c r="BR75" i="80"/>
  <c r="CH78" i="80"/>
  <c r="CH86" i="80"/>
  <c r="BR120" i="80"/>
  <c r="CH92" i="80"/>
  <c r="CH96" i="80"/>
  <c r="CH100" i="80"/>
  <c r="CH104" i="80"/>
  <c r="CH108" i="80"/>
  <c r="CH112" i="80"/>
  <c r="CH116" i="80"/>
  <c r="BR80" i="80"/>
  <c r="BR84" i="80"/>
  <c r="BR88" i="80"/>
  <c r="BR92" i="80"/>
  <c r="BR96" i="80"/>
  <c r="BR100" i="80"/>
  <c r="BR104" i="80"/>
  <c r="BR108" i="80"/>
  <c r="BR112" i="80"/>
  <c r="BR116" i="80"/>
  <c r="BR139" i="80"/>
  <c r="CH143" i="80"/>
  <c r="CH147" i="80"/>
  <c r="CH156" i="80"/>
  <c r="CH120" i="80"/>
  <c r="CH124" i="80"/>
  <c r="CH128" i="80"/>
  <c r="CH132" i="80"/>
  <c r="CH136" i="80"/>
  <c r="BR125" i="80"/>
  <c r="BR129" i="80"/>
  <c r="BR133" i="80"/>
  <c r="CH152" i="80"/>
  <c r="CH171" i="80"/>
  <c r="BR177" i="80"/>
  <c r="CH155" i="80"/>
  <c r="CH163" i="80"/>
  <c r="CH173" i="80"/>
  <c r="CH139" i="80"/>
  <c r="BR140" i="80"/>
  <c r="BR144" i="80"/>
  <c r="BR148" i="80"/>
  <c r="BR152" i="80"/>
  <c r="BR156" i="80"/>
  <c r="BR160" i="80"/>
  <c r="BR164" i="80"/>
  <c r="BR168" i="80"/>
  <c r="BR172" i="80"/>
  <c r="CH175" i="80"/>
  <c r="BR179" i="80"/>
  <c r="BR183" i="80"/>
  <c r="CH178" i="80"/>
  <c r="CH182" i="80"/>
  <c r="CH191" i="80"/>
  <c r="CH197" i="80"/>
  <c r="CH189" i="80"/>
  <c r="CH216" i="80"/>
  <c r="CH210" i="80"/>
  <c r="CH194" i="80"/>
  <c r="CH208" i="80"/>
  <c r="BR190" i="80"/>
  <c r="BR194" i="80"/>
  <c r="BR198" i="80"/>
  <c r="BR202" i="80"/>
  <c r="CH207" i="80"/>
  <c r="CH213" i="80"/>
  <c r="BR222" i="80"/>
  <c r="BR209" i="80"/>
  <c r="BR213" i="80"/>
  <c r="BR217" i="80"/>
  <c r="BR220" i="80"/>
  <c r="BR221" i="80"/>
  <c r="BR223" i="80"/>
  <c r="CH226" i="80"/>
  <c r="BW81" i="80"/>
  <c r="BW71" i="80"/>
  <c r="BW75" i="80"/>
  <c r="BW82" i="80"/>
  <c r="BW89" i="80"/>
  <c r="BW93" i="80"/>
  <c r="BW97" i="80"/>
  <c r="BW101" i="80"/>
  <c r="BW105" i="80"/>
  <c r="BW109" i="80"/>
  <c r="BW113" i="80"/>
  <c r="BW117" i="80"/>
  <c r="BW123" i="80"/>
  <c r="BW127" i="80"/>
  <c r="BW131" i="80"/>
  <c r="BW135" i="80"/>
  <c r="BW152" i="80"/>
  <c r="BW148" i="80"/>
  <c r="BW142" i="80"/>
  <c r="BW146" i="80"/>
  <c r="BW151" i="80"/>
  <c r="BW159" i="80"/>
  <c r="BW165" i="80"/>
  <c r="BW169" i="80"/>
  <c r="BW173" i="80"/>
  <c r="BW177" i="80"/>
  <c r="BW180" i="80"/>
  <c r="BW184" i="80"/>
  <c r="BW186" i="80"/>
  <c r="BW207" i="80"/>
  <c r="BW189" i="80"/>
  <c r="BW200" i="80"/>
  <c r="BW194" i="80"/>
  <c r="BW204" i="80"/>
  <c r="BW212" i="80"/>
  <c r="BW219" i="80"/>
  <c r="BW225" i="80"/>
  <c r="BO80" i="80"/>
  <c r="BO72" i="80"/>
  <c r="BO76" i="80"/>
  <c r="BO83" i="80"/>
  <c r="BO89" i="80"/>
  <c r="BO93" i="80"/>
  <c r="BO97" i="80"/>
  <c r="BO101" i="80"/>
  <c r="BO105" i="80"/>
  <c r="BO109" i="80"/>
  <c r="BO113" i="80"/>
  <c r="BO117" i="80"/>
  <c r="BO123" i="80"/>
  <c r="BO127" i="80"/>
  <c r="BO131" i="80"/>
  <c r="BO135" i="80"/>
  <c r="BO142" i="80"/>
  <c r="BO146" i="80"/>
  <c r="BO137" i="80"/>
  <c r="BO149" i="80"/>
  <c r="BO138" i="80"/>
  <c r="BO150" i="80"/>
  <c r="BO158" i="80"/>
  <c r="BO175" i="80"/>
  <c r="BO165" i="80"/>
  <c r="BO169" i="80"/>
  <c r="BO173" i="80"/>
  <c r="BO177" i="80"/>
  <c r="BO178" i="80"/>
  <c r="BO182" i="80"/>
  <c r="BO194" i="80"/>
  <c r="BO188" i="80"/>
  <c r="BO198" i="80"/>
  <c r="BO196" i="80"/>
  <c r="BO202" i="80"/>
  <c r="BO207" i="80"/>
  <c r="BO211" i="80"/>
  <c r="BO215" i="80"/>
  <c r="BO217" i="80"/>
  <c r="BO219" i="80"/>
  <c r="BO225" i="80"/>
  <c r="BO226" i="80"/>
  <c r="CG72" i="80"/>
  <c r="CG68" i="80"/>
  <c r="BV66" i="80"/>
  <c r="BZ65" i="80"/>
  <c r="BR64" i="80"/>
  <c r="BZ63" i="80"/>
  <c r="BR62" i="80"/>
  <c r="BZ61" i="80"/>
  <c r="BR60" i="80"/>
  <c r="BZ59" i="80"/>
  <c r="BR58" i="80"/>
  <c r="BZ57" i="80"/>
  <c r="BR56" i="80"/>
  <c r="BZ55" i="80"/>
  <c r="BR54" i="80"/>
  <c r="BZ53" i="80"/>
  <c r="BR52" i="80"/>
  <c r="BZ51" i="80"/>
  <c r="BR50" i="80"/>
  <c r="BZ49" i="80"/>
  <c r="BR48" i="80"/>
  <c r="BZ47" i="80"/>
  <c r="BR46" i="80"/>
  <c r="BZ45" i="80"/>
  <c r="BR44" i="80"/>
  <c r="BZ43" i="80"/>
  <c r="BR42" i="80"/>
  <c r="BZ41" i="80"/>
  <c r="BR40" i="80"/>
  <c r="BZ39" i="80"/>
  <c r="BR38" i="80"/>
  <c r="BZ37" i="80"/>
  <c r="BR36" i="80"/>
  <c r="BZ35" i="80"/>
  <c r="BR34" i="80"/>
  <c r="BZ33" i="80"/>
  <c r="BR32" i="80"/>
  <c r="BZ31" i="80"/>
  <c r="BR30" i="80"/>
  <c r="BZ29" i="80"/>
  <c r="BR28" i="80"/>
  <c r="CQ229" i="80"/>
  <c r="CQ228" i="80"/>
  <c r="BZ27" i="80"/>
  <c r="CO50" i="80"/>
  <c r="CO49" i="80"/>
  <c r="CO46" i="80"/>
  <c r="CO45" i="80"/>
  <c r="CO44" i="80"/>
  <c r="CO41" i="80"/>
  <c r="CO40" i="80"/>
  <c r="CO35" i="80"/>
  <c r="CO34" i="80"/>
  <c r="CO32" i="80"/>
  <c r="CO30" i="80"/>
  <c r="CO39" i="80"/>
  <c r="CO33" i="80"/>
  <c r="CO31" i="80"/>
  <c r="CO29" i="80"/>
  <c r="CO38" i="80"/>
  <c r="CO37" i="80"/>
  <c r="CO28" i="80"/>
  <c r="BY31" i="80"/>
  <c r="BY30" i="80"/>
  <c r="BY29" i="80"/>
  <c r="BY28" i="80"/>
  <c r="BY27" i="80"/>
  <c r="CO48" i="80"/>
  <c r="CO47" i="80"/>
  <c r="CO43" i="80"/>
  <c r="CO42" i="80"/>
  <c r="CO36" i="80"/>
  <c r="CO27" i="80"/>
  <c r="BY70" i="80"/>
  <c r="BY74" i="80"/>
  <c r="BY80" i="80"/>
  <c r="CO88" i="80"/>
  <c r="CO96" i="80"/>
  <c r="CO104" i="80"/>
  <c r="CO83" i="80"/>
  <c r="BY90" i="80"/>
  <c r="BY83" i="80"/>
  <c r="CO91" i="80"/>
  <c r="CO99" i="80"/>
  <c r="CO73" i="80"/>
  <c r="CO78" i="80"/>
  <c r="CO86" i="80"/>
  <c r="CO128" i="80"/>
  <c r="CO109" i="80"/>
  <c r="CO113" i="80"/>
  <c r="CO120" i="80"/>
  <c r="BY92" i="80"/>
  <c r="BY96" i="80"/>
  <c r="BY100" i="80"/>
  <c r="BY104" i="80"/>
  <c r="BY108" i="80"/>
  <c r="BY112" i="80"/>
  <c r="BY116" i="80"/>
  <c r="CO127" i="80"/>
  <c r="CO119" i="80"/>
  <c r="BY141" i="80"/>
  <c r="BY145" i="80"/>
  <c r="BY159" i="80"/>
  <c r="CO133" i="80"/>
  <c r="BY149" i="80"/>
  <c r="BY120" i="80"/>
  <c r="BY124" i="80"/>
  <c r="BY128" i="80"/>
  <c r="BY132" i="80"/>
  <c r="BY136" i="80"/>
  <c r="BY161" i="80"/>
  <c r="CO140" i="80"/>
  <c r="CO148" i="80"/>
  <c r="CO156" i="80"/>
  <c r="CO164" i="80"/>
  <c r="BY150" i="80"/>
  <c r="BY158" i="80"/>
  <c r="BY166" i="80"/>
  <c r="BY137" i="80"/>
  <c r="CO143" i="80"/>
  <c r="CO151" i="80"/>
  <c r="CO159" i="80"/>
  <c r="BY169" i="80"/>
  <c r="CO166" i="80"/>
  <c r="CO170" i="80"/>
  <c r="CO174" i="80"/>
  <c r="BY176" i="80"/>
  <c r="CO180" i="80"/>
  <c r="CO188" i="80"/>
  <c r="CO189" i="80"/>
  <c r="CO184" i="80"/>
  <c r="BY179" i="80"/>
  <c r="BY183" i="80"/>
  <c r="BY195" i="80"/>
  <c r="BY203" i="80"/>
  <c r="BY193" i="80"/>
  <c r="BY194" i="80"/>
  <c r="CO196" i="80"/>
  <c r="CO202" i="80"/>
  <c r="CO195" i="80"/>
  <c r="BY201" i="80"/>
  <c r="BY206" i="80"/>
  <c r="CO209" i="80"/>
  <c r="BY207" i="80"/>
  <c r="BY211" i="80"/>
  <c r="BY215" i="80"/>
  <c r="BY216" i="80"/>
  <c r="BY222" i="80"/>
  <c r="BY220" i="80"/>
  <c r="CO222" i="80"/>
  <c r="CO226" i="80"/>
  <c r="BY226" i="80"/>
  <c r="BU71" i="80"/>
  <c r="BU75" i="80"/>
  <c r="CK82" i="80"/>
  <c r="BU78" i="80"/>
  <c r="BU86" i="80"/>
  <c r="CK95" i="80"/>
  <c r="CK103" i="80"/>
  <c r="CK81" i="80"/>
  <c r="CK88" i="80"/>
  <c r="CK75" i="80"/>
  <c r="BU81" i="80"/>
  <c r="BU88" i="80"/>
  <c r="CK96" i="80"/>
  <c r="CK104" i="80"/>
  <c r="CK106" i="80"/>
  <c r="CK110" i="80"/>
  <c r="CK114" i="80"/>
  <c r="CK125" i="80"/>
  <c r="BU92" i="80"/>
  <c r="BU96" i="80"/>
  <c r="BU100" i="80"/>
  <c r="BU104" i="80"/>
  <c r="BU108" i="80"/>
  <c r="BU112" i="80"/>
  <c r="BU116" i="80"/>
  <c r="CK122" i="80"/>
  <c r="CK151" i="80"/>
  <c r="CK132" i="80"/>
  <c r="CK136" i="80"/>
  <c r="CK143" i="80"/>
  <c r="CK147" i="80"/>
  <c r="BU119" i="80"/>
  <c r="BU123" i="80"/>
  <c r="BU127" i="80"/>
  <c r="BU131" i="80"/>
  <c r="BU135" i="80"/>
  <c r="CK155" i="80"/>
  <c r="CK163" i="80"/>
  <c r="BU141" i="80"/>
  <c r="BU149" i="80"/>
  <c r="BU157" i="80"/>
  <c r="BU166" i="80"/>
  <c r="CK150" i="80"/>
  <c r="CK158" i="80"/>
  <c r="BU169" i="80"/>
  <c r="BU139" i="80"/>
  <c r="BU146" i="80"/>
  <c r="BU154" i="80"/>
  <c r="BU162" i="80"/>
  <c r="CK165" i="80"/>
  <c r="CK169" i="80"/>
  <c r="CK173" i="80"/>
  <c r="CK177" i="80"/>
  <c r="CK181" i="80"/>
  <c r="BU177" i="80"/>
  <c r="CK186" i="80"/>
  <c r="CK183" i="80"/>
  <c r="BU179" i="80"/>
  <c r="BU183" i="80"/>
  <c r="CK189" i="80"/>
  <c r="CK202" i="80"/>
  <c r="CK188" i="80"/>
  <c r="CK194" i="80"/>
  <c r="CK198" i="80"/>
  <c r="BU209" i="80"/>
  <c r="CK204" i="80"/>
  <c r="BU197" i="80"/>
  <c r="CK205" i="80"/>
  <c r="BU208" i="80"/>
  <c r="CK214" i="80"/>
  <c r="CK208" i="80"/>
  <c r="CK213" i="80"/>
  <c r="BU215" i="80"/>
  <c r="CK221" i="80"/>
  <c r="BU218" i="80"/>
  <c r="CK224" i="80"/>
  <c r="CK223" i="80"/>
  <c r="BU225" i="80"/>
  <c r="BU227" i="80"/>
  <c r="BQ72" i="80"/>
  <c r="BQ76" i="80"/>
  <c r="BQ83" i="80"/>
  <c r="CG90" i="80"/>
  <c r="CG97" i="80"/>
  <c r="CG105" i="80"/>
  <c r="CG84" i="80"/>
  <c r="BQ78" i="80"/>
  <c r="BQ86" i="80"/>
  <c r="CG96" i="80"/>
  <c r="CG104" i="80"/>
  <c r="CG76" i="80"/>
  <c r="CG83" i="80"/>
  <c r="CG123" i="80"/>
  <c r="CG106" i="80"/>
  <c r="CG110" i="80"/>
  <c r="CG114" i="80"/>
  <c r="CG118" i="80"/>
  <c r="CG122" i="80"/>
  <c r="BQ94" i="80"/>
  <c r="BQ98" i="80"/>
  <c r="BQ102" i="80"/>
  <c r="BQ106" i="80"/>
  <c r="BQ110" i="80"/>
  <c r="BQ114" i="80"/>
  <c r="CG124" i="80"/>
  <c r="CG138" i="80"/>
  <c r="CG130" i="80"/>
  <c r="CG134" i="80"/>
  <c r="BQ141" i="80"/>
  <c r="BQ145" i="80"/>
  <c r="BQ156" i="80"/>
  <c r="BQ121" i="80"/>
  <c r="BQ125" i="80"/>
  <c r="BQ129" i="80"/>
  <c r="BQ133" i="80"/>
  <c r="BQ154" i="80"/>
  <c r="BQ166" i="80"/>
  <c r="CG143" i="80"/>
  <c r="CG151" i="80"/>
  <c r="CG159" i="80"/>
  <c r="BQ165" i="80"/>
  <c r="BQ149" i="80"/>
  <c r="BQ157" i="80"/>
  <c r="BQ164" i="80"/>
  <c r="BQ137" i="80"/>
  <c r="CG142" i="80"/>
  <c r="CG150" i="80"/>
  <c r="CG158" i="80"/>
  <c r="BQ171" i="80"/>
  <c r="CG168" i="80"/>
  <c r="CG172" i="80"/>
  <c r="BQ175" i="80"/>
  <c r="CG179" i="80"/>
  <c r="BQ192" i="80"/>
  <c r="CG184" i="80"/>
  <c r="BQ190" i="80"/>
  <c r="BQ180" i="80"/>
  <c r="BQ184" i="80"/>
  <c r="CG192" i="80"/>
  <c r="BQ208" i="80"/>
  <c r="CG210" i="80"/>
  <c r="CG195" i="80"/>
  <c r="BQ197" i="80"/>
  <c r="BQ201" i="80"/>
  <c r="BQ216" i="80"/>
  <c r="BQ205" i="80"/>
  <c r="CG191" i="80"/>
  <c r="BQ198" i="80"/>
  <c r="CG207" i="80"/>
  <c r="CG211" i="80"/>
  <c r="CG214" i="80"/>
  <c r="BQ219" i="80"/>
  <c r="CG217" i="80"/>
  <c r="BQ221" i="80"/>
  <c r="BQ222" i="80"/>
  <c r="BQ224" i="80"/>
  <c r="CG227" i="80"/>
  <c r="BP70" i="80"/>
  <c r="BO68" i="80"/>
  <c r="BW67" i="80"/>
  <c r="CH66" i="80"/>
  <c r="CL65" i="80"/>
  <c r="BQ65" i="80"/>
  <c r="BU64" i="80"/>
  <c r="BY63" i="80"/>
  <c r="CH62" i="80"/>
  <c r="CL61" i="80"/>
  <c r="BQ61" i="80"/>
  <c r="BU60" i="80"/>
  <c r="BY59" i="80"/>
  <c r="CH58" i="80"/>
  <c r="CL57" i="80"/>
  <c r="BQ57" i="80"/>
  <c r="BU56" i="80"/>
  <c r="BY55" i="80"/>
  <c r="CH54" i="80"/>
  <c r="CL53" i="80"/>
  <c r="BQ53" i="80"/>
  <c r="BU52" i="80"/>
  <c r="BY51" i="80"/>
  <c r="CH50" i="80"/>
  <c r="CL49" i="80"/>
  <c r="BQ49" i="80"/>
  <c r="BU48" i="80"/>
  <c r="BY47" i="80"/>
  <c r="CH46" i="80"/>
  <c r="CL45" i="80"/>
  <c r="BQ45" i="80"/>
  <c r="BU44" i="80"/>
  <c r="BY43" i="80"/>
  <c r="CH42" i="80"/>
  <c r="CL41" i="80"/>
  <c r="BQ41" i="80"/>
  <c r="BU40" i="80"/>
  <c r="BY39" i="80"/>
  <c r="CH38" i="80"/>
  <c r="CL37" i="80"/>
  <c r="BQ37" i="80"/>
  <c r="BU36" i="80"/>
  <c r="BY35" i="80"/>
  <c r="CH34" i="80"/>
  <c r="CL33" i="80"/>
  <c r="BQ33" i="80"/>
  <c r="CL29" i="80"/>
  <c r="CH28" i="80"/>
  <c r="CC228" i="80"/>
  <c r="BX50" i="80"/>
  <c r="BX49" i="80"/>
  <c r="BX48" i="80"/>
  <c r="BX47" i="80"/>
  <c r="BX46" i="80"/>
  <c r="BX43" i="80"/>
  <c r="BX40" i="80"/>
  <c r="BX37" i="80"/>
  <c r="BX35" i="80"/>
  <c r="BX31" i="80"/>
  <c r="CN33" i="80"/>
  <c r="CN32" i="80"/>
  <c r="CN31" i="80"/>
  <c r="CN30" i="80"/>
  <c r="CN29" i="80"/>
  <c r="CN28" i="80"/>
  <c r="CN27" i="80"/>
  <c r="BX41" i="80"/>
  <c r="BX38" i="80"/>
  <c r="BX33" i="80"/>
  <c r="BX30" i="80"/>
  <c r="BX28" i="80"/>
  <c r="BX32" i="80"/>
  <c r="BX29" i="80"/>
  <c r="BX27" i="80"/>
  <c r="BX45" i="80"/>
  <c r="BX44" i="80"/>
  <c r="BX42" i="80"/>
  <c r="BX39" i="80"/>
  <c r="BX36" i="80"/>
  <c r="BX34" i="80"/>
  <c r="CN79" i="80"/>
  <c r="CN87" i="80"/>
  <c r="BX79" i="80"/>
  <c r="BX87" i="80"/>
  <c r="BX97" i="80"/>
  <c r="BX105" i="80"/>
  <c r="CN72" i="80"/>
  <c r="CN76" i="80"/>
  <c r="CN84" i="80"/>
  <c r="BX75" i="80"/>
  <c r="BX82" i="80"/>
  <c r="BX94" i="80"/>
  <c r="BX102" i="80"/>
  <c r="CN89" i="80"/>
  <c r="CN93" i="80"/>
  <c r="CN97" i="80"/>
  <c r="CN101" i="80"/>
  <c r="CN105" i="80"/>
  <c r="CN109" i="80"/>
  <c r="CN113" i="80"/>
  <c r="BX120" i="80"/>
  <c r="BX108" i="80"/>
  <c r="BX112" i="80"/>
  <c r="BX116" i="80"/>
  <c r="BX127" i="80"/>
  <c r="CN118" i="80"/>
  <c r="BX126" i="80"/>
  <c r="CN122" i="80"/>
  <c r="CN126" i="80"/>
  <c r="CN130" i="80"/>
  <c r="CN134" i="80"/>
  <c r="CN160" i="80"/>
  <c r="BX133" i="80"/>
  <c r="BX137" i="80"/>
  <c r="CN140" i="80"/>
  <c r="CN144" i="80"/>
  <c r="CN148" i="80"/>
  <c r="CN154" i="80"/>
  <c r="CN138" i="80"/>
  <c r="BX144" i="80"/>
  <c r="BX152" i="80"/>
  <c r="BX160" i="80"/>
  <c r="CN151" i="80"/>
  <c r="CN159" i="80"/>
  <c r="BX143" i="80"/>
  <c r="BX151" i="80"/>
  <c r="BX159" i="80"/>
  <c r="BX166" i="80"/>
  <c r="BX170" i="80"/>
  <c r="BX174" i="80"/>
  <c r="BX180" i="80"/>
  <c r="CN167" i="80"/>
  <c r="CN171" i="80"/>
  <c r="BX179" i="80"/>
  <c r="BX182" i="80"/>
  <c r="CN178" i="80"/>
  <c r="CN182" i="80"/>
  <c r="BX193" i="80"/>
  <c r="CN190" i="80"/>
  <c r="CN186" i="80"/>
  <c r="BX204" i="80"/>
  <c r="CN189" i="80"/>
  <c r="CN200" i="80"/>
  <c r="CN197" i="80"/>
  <c r="CN206" i="80"/>
  <c r="BX201" i="80"/>
  <c r="BX212" i="80"/>
  <c r="BX195" i="80"/>
  <c r="BX207" i="80"/>
  <c r="BX211" i="80"/>
  <c r="CN203" i="80"/>
  <c r="CN216" i="80"/>
  <c r="BX218" i="80"/>
  <c r="BX219" i="80"/>
  <c r="BX223" i="80"/>
  <c r="CN219" i="80"/>
  <c r="CN226" i="80"/>
  <c r="CN223" i="80"/>
  <c r="BH227" i="80"/>
  <c r="AB227" i="80" s="1"/>
  <c r="BH226" i="80"/>
  <c r="AB226" i="80" s="1"/>
  <c r="BH225" i="80"/>
  <c r="AB225" i="80" s="1"/>
  <c r="AR227" i="80"/>
  <c r="AR226" i="80"/>
  <c r="AR225" i="80"/>
  <c r="AR224" i="80"/>
  <c r="AR223" i="80"/>
  <c r="BH224" i="80"/>
  <c r="AB224" i="80" s="1"/>
  <c r="BH220" i="80"/>
  <c r="AB220" i="80" s="1"/>
  <c r="AR220" i="80"/>
  <c r="BH223" i="80"/>
  <c r="AB223" i="80" s="1"/>
  <c r="BH219" i="80"/>
  <c r="AB219" i="80" s="1"/>
  <c r="AR219" i="80"/>
  <c r="BH222" i="80"/>
  <c r="AB222" i="80" s="1"/>
  <c r="AR222" i="80"/>
  <c r="BH218" i="80"/>
  <c r="AB218" i="80" s="1"/>
  <c r="AR218" i="80"/>
  <c r="AR217" i="80"/>
  <c r="AR216" i="80"/>
  <c r="BH221" i="80"/>
  <c r="AB221" i="80" s="1"/>
  <c r="AR221" i="80"/>
  <c r="AR215" i="80"/>
  <c r="AR214" i="80"/>
  <c r="AR213" i="80"/>
  <c r="AR212" i="80"/>
  <c r="AR211" i="80"/>
  <c r="AR210" i="80"/>
  <c r="AR209" i="80"/>
  <c r="AR208" i="80"/>
  <c r="AR207" i="80"/>
  <c r="AR206" i="80"/>
  <c r="BH216" i="80"/>
  <c r="AB216" i="80" s="1"/>
  <c r="BH215" i="80"/>
  <c r="AB215" i="80" s="1"/>
  <c r="BH214" i="80"/>
  <c r="AB214" i="80" s="1"/>
  <c r="BH213" i="80"/>
  <c r="AB213" i="80" s="1"/>
  <c r="BH217" i="80"/>
  <c r="AB217" i="80" s="1"/>
  <c r="BH212" i="80"/>
  <c r="AB212" i="80" s="1"/>
  <c r="BH210" i="80"/>
  <c r="AB210" i="80" s="1"/>
  <c r="BH208" i="80"/>
  <c r="AB208" i="80" s="1"/>
  <c r="AR205" i="80"/>
  <c r="AR204" i="80"/>
  <c r="AR203" i="80"/>
  <c r="AR202" i="80"/>
  <c r="AR201" i="80"/>
  <c r="AR200" i="80"/>
  <c r="AR199" i="80"/>
  <c r="BH211" i="80"/>
  <c r="AB211" i="80" s="1"/>
  <c r="BH207" i="80"/>
  <c r="AB207" i="80" s="1"/>
  <c r="BH203" i="80"/>
  <c r="AB203" i="80" s="1"/>
  <c r="BH200" i="80"/>
  <c r="AB200" i="80" s="1"/>
  <c r="BH206" i="80"/>
  <c r="AB206" i="80" s="1"/>
  <c r="BH202" i="80"/>
  <c r="AB202" i="80" s="1"/>
  <c r="BH201" i="80"/>
  <c r="AB201" i="80" s="1"/>
  <c r="BH209" i="80"/>
  <c r="AB209" i="80" s="1"/>
  <c r="BH205" i="80"/>
  <c r="AB205" i="80" s="1"/>
  <c r="BH199" i="80"/>
  <c r="AB199" i="80" s="1"/>
  <c r="BH204" i="80"/>
  <c r="AB204" i="80" s="1"/>
  <c r="AR38" i="80"/>
  <c r="AR37" i="80"/>
  <c r="AR36" i="80"/>
  <c r="AR35" i="80"/>
  <c r="AR34" i="80"/>
  <c r="AR33" i="80"/>
  <c r="AR32" i="80"/>
  <c r="AR31" i="80"/>
  <c r="AR30" i="80"/>
  <c r="AR29" i="80"/>
  <c r="AR28" i="80"/>
  <c r="AR27" i="80"/>
  <c r="BH38" i="80"/>
  <c r="AB38" i="80" s="1"/>
  <c r="BH37" i="80"/>
  <c r="AB37" i="80" s="1"/>
  <c r="BH36" i="80"/>
  <c r="AB36" i="80" s="1"/>
  <c r="BH35" i="80"/>
  <c r="AB35" i="80" s="1"/>
  <c r="BH34" i="80"/>
  <c r="AB34" i="80" s="1"/>
  <c r="BH33" i="80"/>
  <c r="AB33" i="80" s="1"/>
  <c r="BH32" i="80"/>
  <c r="AB32" i="80" s="1"/>
  <c r="BH31" i="80"/>
  <c r="AB31" i="80" s="1"/>
  <c r="BH30" i="80"/>
  <c r="AB30" i="80" s="1"/>
  <c r="BH29" i="80"/>
  <c r="AB29" i="80" s="1"/>
  <c r="BH28" i="80"/>
  <c r="AB28" i="80" s="1"/>
  <c r="BH27" i="80"/>
  <c r="AB27" i="80" s="1"/>
  <c r="BT84" i="80"/>
  <c r="BT93" i="80"/>
  <c r="BT101" i="80"/>
  <c r="CJ79" i="80"/>
  <c r="CJ87" i="80"/>
  <c r="CJ72" i="80"/>
  <c r="CJ76" i="80"/>
  <c r="BT83" i="80"/>
  <c r="BT90" i="80"/>
  <c r="BT98" i="80"/>
  <c r="BT106" i="80"/>
  <c r="CJ78" i="80"/>
  <c r="CJ86" i="80"/>
  <c r="CJ91" i="80"/>
  <c r="CJ95" i="80"/>
  <c r="CJ99" i="80"/>
  <c r="CJ103" i="80"/>
  <c r="CJ107" i="80"/>
  <c r="CJ111" i="80"/>
  <c r="CJ115" i="80"/>
  <c r="BT127" i="80"/>
  <c r="BT109" i="80"/>
  <c r="BT113" i="80"/>
  <c r="BT117" i="80"/>
  <c r="BT124" i="80"/>
  <c r="BT118" i="80"/>
  <c r="CJ120" i="80"/>
  <c r="CJ124" i="80"/>
  <c r="CJ128" i="80"/>
  <c r="CJ132" i="80"/>
  <c r="CJ136" i="80"/>
  <c r="BT131" i="80"/>
  <c r="BT135" i="80"/>
  <c r="BT155" i="80"/>
  <c r="BT141" i="80"/>
  <c r="BT145" i="80"/>
  <c r="BT151" i="80"/>
  <c r="CJ138" i="80"/>
  <c r="CJ144" i="80"/>
  <c r="CJ152" i="80"/>
  <c r="CJ160" i="80"/>
  <c r="BT152" i="80"/>
  <c r="BT160" i="80"/>
  <c r="CJ143" i="80"/>
  <c r="CJ151" i="80"/>
  <c r="CJ159" i="80"/>
  <c r="BT165" i="80"/>
  <c r="BT169" i="80"/>
  <c r="BT173" i="80"/>
  <c r="BT176" i="80"/>
  <c r="CJ165" i="80"/>
  <c r="CJ169" i="80"/>
  <c r="CJ173" i="80"/>
  <c r="CJ177" i="80"/>
  <c r="BT181" i="80"/>
  <c r="CJ191" i="80"/>
  <c r="CJ180" i="80"/>
  <c r="CJ184" i="80"/>
  <c r="BT184" i="80"/>
  <c r="BT194" i="80"/>
  <c r="BT199" i="80"/>
  <c r="BT195" i="80"/>
  <c r="CJ193" i="80"/>
  <c r="CJ213" i="80"/>
  <c r="CJ201" i="80"/>
  <c r="CJ195" i="80"/>
  <c r="BT201" i="80"/>
  <c r="CJ212" i="80"/>
  <c r="CJ202" i="80"/>
  <c r="BT215" i="80"/>
  <c r="BT210" i="80"/>
  <c r="CJ216" i="80"/>
  <c r="CJ215" i="80"/>
  <c r="BT217" i="80"/>
  <c r="CJ219" i="80"/>
  <c r="BT223" i="80"/>
  <c r="BT225" i="80"/>
  <c r="CF80" i="80"/>
  <c r="BP88" i="80"/>
  <c r="BP82" i="80"/>
  <c r="BP94" i="80"/>
  <c r="BP102" i="80"/>
  <c r="CF70" i="80"/>
  <c r="CF74" i="80"/>
  <c r="CF79" i="80"/>
  <c r="CF87" i="80"/>
  <c r="BP76" i="80"/>
  <c r="BP83" i="80"/>
  <c r="BP93" i="80"/>
  <c r="BP101" i="80"/>
  <c r="CF89" i="80"/>
  <c r="CF93" i="80"/>
  <c r="CF97" i="80"/>
  <c r="CF101" i="80"/>
  <c r="CF105" i="80"/>
  <c r="CF109" i="80"/>
  <c r="CF113" i="80"/>
  <c r="CF117" i="80"/>
  <c r="CF119" i="80"/>
  <c r="BP107" i="80"/>
  <c r="BP111" i="80"/>
  <c r="BP115" i="80"/>
  <c r="BP126" i="80"/>
  <c r="BP127" i="80"/>
  <c r="CF122" i="80"/>
  <c r="CF126" i="80"/>
  <c r="CF130" i="80"/>
  <c r="CF134" i="80"/>
  <c r="CF157" i="80"/>
  <c r="BP133" i="80"/>
  <c r="CF155" i="80"/>
  <c r="BP138" i="80"/>
  <c r="CF142" i="80"/>
  <c r="CF146" i="80"/>
  <c r="CF161" i="80"/>
  <c r="BP141" i="80"/>
  <c r="BP149" i="80"/>
  <c r="BP157" i="80"/>
  <c r="BP164" i="80"/>
  <c r="CF154" i="80"/>
  <c r="CF162" i="80"/>
  <c r="BP146" i="80"/>
  <c r="BP154" i="80"/>
  <c r="BP162" i="80"/>
  <c r="BP167" i="80"/>
  <c r="BP171" i="80"/>
  <c r="BP176" i="80"/>
  <c r="CF164" i="80"/>
  <c r="CF168" i="80"/>
  <c r="CF172" i="80"/>
  <c r="CF175" i="80"/>
  <c r="BP182" i="80"/>
  <c r="CF193" i="80"/>
  <c r="CF180" i="80"/>
  <c r="CF184" i="80"/>
  <c r="CF187" i="80"/>
  <c r="BP188" i="80"/>
  <c r="BP200" i="80"/>
  <c r="CF188" i="80"/>
  <c r="CF199" i="80"/>
  <c r="BP199" i="80"/>
  <c r="BP198" i="80"/>
  <c r="BP191" i="80"/>
  <c r="CF200" i="80"/>
  <c r="CF213" i="80"/>
  <c r="CF203" i="80"/>
  <c r="BP208" i="80"/>
  <c r="CF207" i="80"/>
  <c r="CF211" i="80"/>
  <c r="CF214" i="80"/>
  <c r="BP223" i="80"/>
  <c r="BP219" i="80"/>
  <c r="CF220" i="80"/>
  <c r="BP225" i="80"/>
  <c r="CF226" i="80"/>
  <c r="AZ227" i="80"/>
  <c r="T227" i="80" s="1"/>
  <c r="AZ226" i="80"/>
  <c r="T226" i="80" s="1"/>
  <c r="AJ227" i="80"/>
  <c r="AJ226" i="80"/>
  <c r="AZ225" i="80"/>
  <c r="T225" i="80" s="1"/>
  <c r="AJ224" i="80"/>
  <c r="AJ223" i="80"/>
  <c r="AZ224" i="80"/>
  <c r="T224" i="80" s="1"/>
  <c r="AZ222" i="80"/>
  <c r="T222" i="80" s="1"/>
  <c r="AJ222" i="80"/>
  <c r="AZ218" i="80"/>
  <c r="T218" i="80" s="1"/>
  <c r="AJ218" i="80"/>
  <c r="AZ221" i="80"/>
  <c r="T221" i="80" s="1"/>
  <c r="AJ221" i="80"/>
  <c r="AJ225" i="80"/>
  <c r="AZ220" i="80"/>
  <c r="T220" i="80" s="1"/>
  <c r="AJ220" i="80"/>
  <c r="AJ217" i="80"/>
  <c r="AJ216" i="80"/>
  <c r="AJ219" i="80"/>
  <c r="AZ216" i="80"/>
  <c r="T216" i="80" s="1"/>
  <c r="AZ217" i="80"/>
  <c r="T217" i="80" s="1"/>
  <c r="AJ215" i="80"/>
  <c r="AJ214" i="80"/>
  <c r="AJ213" i="80"/>
  <c r="AJ212" i="80"/>
  <c r="AJ211" i="80"/>
  <c r="AJ210" i="80"/>
  <c r="AJ209" i="80"/>
  <c r="AZ223" i="80"/>
  <c r="T223" i="80" s="1"/>
  <c r="AZ215" i="80"/>
  <c r="T215" i="80" s="1"/>
  <c r="AZ214" i="80"/>
  <c r="T214" i="80" s="1"/>
  <c r="AZ213" i="80"/>
  <c r="T213" i="80" s="1"/>
  <c r="AZ212" i="80"/>
  <c r="T212" i="80" s="1"/>
  <c r="AZ210" i="80"/>
  <c r="T210" i="80" s="1"/>
  <c r="AZ209" i="80"/>
  <c r="T209" i="80" s="1"/>
  <c r="AZ219" i="80"/>
  <c r="T219" i="80" s="1"/>
  <c r="AZ211" i="80"/>
  <c r="T211" i="80" s="1"/>
  <c r="CA84" i="80"/>
  <c r="CA71" i="80"/>
  <c r="CA75" i="80"/>
  <c r="CA81" i="80"/>
  <c r="CA88" i="80"/>
  <c r="CA92" i="80"/>
  <c r="CA96" i="80"/>
  <c r="CA100" i="80"/>
  <c r="CA104" i="80"/>
  <c r="CA108" i="80"/>
  <c r="CA112" i="80"/>
  <c r="CA116" i="80"/>
  <c r="CA122" i="80"/>
  <c r="CA126" i="80"/>
  <c r="CA130" i="80"/>
  <c r="CA134" i="80"/>
  <c r="CA143" i="80"/>
  <c r="CA151" i="80"/>
  <c r="CA159" i="80"/>
  <c r="CA140" i="80"/>
  <c r="CA148" i="80"/>
  <c r="CA156" i="80"/>
  <c r="CA165" i="80"/>
  <c r="CA169" i="80"/>
  <c r="CA173" i="80"/>
  <c r="CA176" i="80"/>
  <c r="CA178" i="80"/>
  <c r="CA182" i="80"/>
  <c r="CA187" i="80"/>
  <c r="CA195" i="80"/>
  <c r="CA210" i="80"/>
  <c r="CA193" i="80"/>
  <c r="CA203" i="80"/>
  <c r="CA207" i="80"/>
  <c r="CA214" i="80"/>
  <c r="CA220" i="80"/>
  <c r="AM227" i="80"/>
  <c r="AM226" i="80"/>
  <c r="AM225" i="80"/>
  <c r="BC227" i="80"/>
  <c r="W227" i="80" s="1"/>
  <c r="BC226" i="80"/>
  <c r="W226" i="80" s="1"/>
  <c r="BC225" i="80"/>
  <c r="W225" i="80" s="1"/>
  <c r="AM224" i="80"/>
  <c r="BC223" i="80"/>
  <c r="W223" i="80" s="1"/>
  <c r="BC220" i="80"/>
  <c r="W220" i="80" s="1"/>
  <c r="AM220" i="80"/>
  <c r="BC217" i="80"/>
  <c r="W217" i="80" s="1"/>
  <c r="AM223" i="80"/>
  <c r="BC219" i="80"/>
  <c r="W219" i="80" s="1"/>
  <c r="AM219" i="80"/>
  <c r="BC222" i="80"/>
  <c r="W222" i="80" s="1"/>
  <c r="AM222" i="80"/>
  <c r="BC218" i="80"/>
  <c r="W218" i="80" s="1"/>
  <c r="AM218" i="80"/>
  <c r="BC224" i="80"/>
  <c r="W224" i="80" s="1"/>
  <c r="BC221" i="80"/>
  <c r="W221" i="80" s="1"/>
  <c r="AM221" i="80"/>
  <c r="AM217" i="80"/>
  <c r="BC216" i="80"/>
  <c r="W216" i="80" s="1"/>
  <c r="AM216" i="80"/>
  <c r="AM215" i="80"/>
  <c r="AM214" i="80"/>
  <c r="AM213" i="80"/>
  <c r="AM212" i="80"/>
  <c r="AM210" i="80"/>
  <c r="AM208" i="80"/>
  <c r="BC214" i="80"/>
  <c r="W214" i="80" s="1"/>
  <c r="BC211" i="80"/>
  <c r="W211" i="80" s="1"/>
  <c r="BC209" i="80"/>
  <c r="W209" i="80" s="1"/>
  <c r="BC207" i="80"/>
  <c r="W207" i="80" s="1"/>
  <c r="BC212" i="80"/>
  <c r="W212" i="80" s="1"/>
  <c r="AM211" i="80"/>
  <c r="BC208" i="80"/>
  <c r="W208" i="80" s="1"/>
  <c r="AM207" i="80"/>
  <c r="AM203" i="80"/>
  <c r="BC200" i="80"/>
  <c r="W200" i="80" s="1"/>
  <c r="AM200" i="80"/>
  <c r="BC215" i="80"/>
  <c r="W215" i="80" s="1"/>
  <c r="AM206" i="80"/>
  <c r="BC205" i="80"/>
  <c r="W205" i="80" s="1"/>
  <c r="BC202" i="80"/>
  <c r="W202" i="80" s="1"/>
  <c r="AM202" i="80"/>
  <c r="BC201" i="80"/>
  <c r="W201" i="80" s="1"/>
  <c r="AM201" i="80"/>
  <c r="BC213" i="80"/>
  <c r="W213" i="80" s="1"/>
  <c r="BC210" i="80"/>
  <c r="W210" i="80" s="1"/>
  <c r="AM209" i="80"/>
  <c r="AM205" i="80"/>
  <c r="BC204" i="80"/>
  <c r="W204" i="80" s="1"/>
  <c r="AM204" i="80"/>
  <c r="AM199" i="80"/>
  <c r="BC206" i="80"/>
  <c r="W206" i="80" s="1"/>
  <c r="BC199" i="80"/>
  <c r="W199" i="80" s="1"/>
  <c r="BC203" i="80"/>
  <c r="W203" i="80" s="1"/>
  <c r="BC37" i="80"/>
  <c r="W37" i="80" s="1"/>
  <c r="BC34" i="80"/>
  <c r="W34" i="80" s="1"/>
  <c r="BC31" i="80"/>
  <c r="W31" i="80" s="1"/>
  <c r="BC36" i="80"/>
  <c r="W36" i="80" s="1"/>
  <c r="BC33" i="80"/>
  <c r="W33" i="80" s="1"/>
  <c r="BC28" i="80"/>
  <c r="W28" i="80" s="1"/>
  <c r="BC27" i="80"/>
  <c r="W27" i="80" s="1"/>
  <c r="BC32" i="80"/>
  <c r="W32" i="80" s="1"/>
  <c r="BC30" i="80"/>
  <c r="W30" i="80" s="1"/>
  <c r="BC29" i="80"/>
  <c r="W29" i="80" s="1"/>
  <c r="AM39" i="80"/>
  <c r="AM38" i="80"/>
  <c r="AM37" i="80"/>
  <c r="AM36" i="80"/>
  <c r="AM35" i="80"/>
  <c r="AM34" i="80"/>
  <c r="AM33" i="80"/>
  <c r="AM32" i="80"/>
  <c r="AM31" i="80"/>
  <c r="AM30" i="80"/>
  <c r="AM29" i="80"/>
  <c r="AM28" i="80"/>
  <c r="AM27" i="80"/>
  <c r="BC39" i="80"/>
  <c r="W39" i="80" s="1"/>
  <c r="BC38" i="80"/>
  <c r="W38" i="80" s="1"/>
  <c r="BC35" i="80"/>
  <c r="W35" i="80" s="1"/>
  <c r="BO69" i="80"/>
  <c r="BQ67" i="80"/>
  <c r="CL74" i="80"/>
  <c r="BV76" i="80"/>
  <c r="CL79" i="80"/>
  <c r="CL94" i="80"/>
  <c r="CL102" i="80"/>
  <c r="CL110" i="80"/>
  <c r="BV78" i="80"/>
  <c r="BV90" i="80"/>
  <c r="BV98" i="80"/>
  <c r="BV120" i="80"/>
  <c r="CL130" i="80"/>
  <c r="BV139" i="80"/>
  <c r="BV126" i="80"/>
  <c r="CL164" i="80"/>
  <c r="CL151" i="80"/>
  <c r="CL171" i="80"/>
  <c r="CL142" i="80"/>
  <c r="CL158" i="80"/>
  <c r="BV142" i="80"/>
  <c r="BV154" i="80"/>
  <c r="BV162" i="80"/>
  <c r="BV170" i="80"/>
  <c r="BV178" i="80"/>
  <c r="CL177" i="80"/>
  <c r="CL190" i="80"/>
  <c r="CL184" i="80"/>
  <c r="CL185" i="80"/>
  <c r="CL198" i="80"/>
  <c r="CL193" i="80"/>
  <c r="BV188" i="80"/>
  <c r="BV192" i="80"/>
  <c r="BV196" i="80"/>
  <c r="BV200" i="80"/>
  <c r="BV204" i="80"/>
  <c r="CL210" i="80"/>
  <c r="CL215" i="80"/>
  <c r="BV208" i="80"/>
  <c r="BV212" i="80"/>
  <c r="BV219" i="80"/>
  <c r="BV217" i="80"/>
  <c r="CL218" i="80"/>
  <c r="BV222" i="80"/>
  <c r="BV223" i="80"/>
  <c r="BV227" i="80"/>
  <c r="BO223" i="80"/>
  <c r="BW64" i="80"/>
  <c r="BO57" i="80"/>
  <c r="BW56" i="80"/>
  <c r="BO51" i="80"/>
  <c r="BW50" i="80"/>
  <c r="BO49" i="80"/>
  <c r="BO45" i="80"/>
  <c r="CL75" i="80"/>
  <c r="CL78" i="80"/>
  <c r="CL88" i="80"/>
  <c r="CL99" i="80"/>
  <c r="CL111" i="80"/>
  <c r="BV79" i="80"/>
  <c r="BV91" i="80"/>
  <c r="BV103" i="80"/>
  <c r="BV115" i="80"/>
  <c r="CL123" i="80"/>
  <c r="CL127" i="80"/>
  <c r="BV123" i="80"/>
  <c r="BV131" i="80"/>
  <c r="CL145" i="80"/>
  <c r="CL166" i="80"/>
  <c r="CL144" i="80"/>
  <c r="CL173" i="80"/>
  <c r="BV151" i="80"/>
  <c r="BV163" i="80"/>
  <c r="BV175" i="80"/>
  <c r="BV183" i="80"/>
  <c r="CL188" i="80"/>
  <c r="CL186" i="80"/>
  <c r="CL203" i="80"/>
  <c r="BV193" i="80"/>
  <c r="BV205" i="80"/>
  <c r="BV209" i="80"/>
  <c r="CL217" i="80"/>
  <c r="BV224" i="80"/>
  <c r="CH74" i="80"/>
  <c r="BR70" i="80"/>
  <c r="CH84" i="80"/>
  <c r="CH95" i="80"/>
  <c r="CH107" i="80"/>
  <c r="BR79" i="80"/>
  <c r="BR91" i="80"/>
  <c r="BR103" i="80"/>
  <c r="BR138" i="80"/>
  <c r="CH146" i="80"/>
  <c r="CH123" i="80"/>
  <c r="CH135" i="80"/>
  <c r="BR132" i="80"/>
  <c r="CH174" i="80"/>
  <c r="CH161" i="80"/>
  <c r="BR175" i="80"/>
  <c r="BR151" i="80"/>
  <c r="BR163" i="80"/>
  <c r="BR184" i="80"/>
  <c r="BR186" i="80"/>
  <c r="BR226" i="80"/>
  <c r="CH204" i="80"/>
  <c r="CH206" i="80"/>
  <c r="BR193" i="80"/>
  <c r="BR205" i="80"/>
  <c r="CH219" i="80"/>
  <c r="BR216" i="80"/>
  <c r="CH217" i="80"/>
  <c r="BW88" i="80"/>
  <c r="BW96" i="80"/>
  <c r="BW126" i="80"/>
  <c r="BW134" i="80"/>
  <c r="BW145" i="80"/>
  <c r="BW175" i="80"/>
  <c r="BW179" i="80"/>
  <c r="BW195" i="80"/>
  <c r="BW210" i="80"/>
  <c r="BW217" i="80"/>
  <c r="BW218" i="80"/>
  <c r="BO75" i="80"/>
  <c r="BO92" i="80"/>
  <c r="BO122" i="80"/>
  <c r="BO130" i="80"/>
  <c r="BO141" i="80"/>
  <c r="BO153" i="80"/>
  <c r="BO159" i="80"/>
  <c r="BO181" i="80"/>
  <c r="BO187" i="80"/>
  <c r="BO197" i="80"/>
  <c r="BO205" i="80"/>
  <c r="BO210" i="80"/>
  <c r="BO218" i="80"/>
  <c r="BO222" i="80"/>
  <c r="BO224" i="80"/>
  <c r="BV64" i="80"/>
  <c r="BV58" i="80"/>
  <c r="BV54" i="80"/>
  <c r="BV52" i="80"/>
  <c r="BV42" i="80"/>
  <c r="BV40" i="80"/>
  <c r="BV34" i="80"/>
  <c r="BV28" i="80"/>
  <c r="CG71" i="80"/>
  <c r="CG65" i="80"/>
  <c r="BP64" i="80"/>
  <c r="BT63" i="80"/>
  <c r="CG61" i="80"/>
  <c r="BP60" i="80"/>
  <c r="BT59" i="80"/>
  <c r="CG57" i="80"/>
  <c r="BP56" i="80"/>
  <c r="BT55" i="80"/>
  <c r="CG53" i="80"/>
  <c r="BP52" i="80"/>
  <c r="BT51" i="80"/>
  <c r="BW68" i="80"/>
  <c r="CF66" i="80"/>
  <c r="BO66" i="80"/>
  <c r="BW65" i="80"/>
  <c r="CF64" i="80"/>
  <c r="BO64" i="80"/>
  <c r="BW63" i="80"/>
  <c r="CF62" i="80"/>
  <c r="BO62" i="80"/>
  <c r="BW61" i="80"/>
  <c r="CF60" i="80"/>
  <c r="BO60" i="80"/>
  <c r="BW59" i="80"/>
  <c r="CF58" i="80"/>
  <c r="BO58" i="80"/>
  <c r="BW57" i="80"/>
  <c r="CF56" i="80"/>
  <c r="BO56" i="80"/>
  <c r="BW55" i="80"/>
  <c r="CF54" i="80"/>
  <c r="BO54" i="80"/>
  <c r="BW53" i="80"/>
  <c r="CF52" i="80"/>
  <c r="BO52" i="80"/>
  <c r="BW51" i="80"/>
  <c r="CF50" i="80"/>
  <c r="BO50" i="80"/>
  <c r="BW49" i="80"/>
  <c r="CF48" i="80"/>
  <c r="BO48" i="80"/>
  <c r="BW47" i="80"/>
  <c r="CF46" i="80"/>
  <c r="BO46" i="80"/>
  <c r="BW45" i="80"/>
  <c r="CF44" i="80"/>
  <c r="BO44" i="80"/>
  <c r="BW43" i="80"/>
  <c r="CF42" i="80"/>
  <c r="BO42" i="80"/>
  <c r="BW41" i="80"/>
  <c r="CF40" i="80"/>
  <c r="BO40" i="80"/>
  <c r="BW39" i="80"/>
  <c r="CF38" i="80"/>
  <c r="BO38" i="80"/>
  <c r="BW37" i="80"/>
  <c r="CF36" i="80"/>
  <c r="BO36" i="80"/>
  <c r="BW35" i="80"/>
  <c r="CF34" i="80"/>
  <c r="BO34" i="80"/>
  <c r="BW32" i="80"/>
  <c r="BO30" i="80"/>
  <c r="BW28" i="80"/>
  <c r="CL69" i="80"/>
  <c r="CL73" i="80"/>
  <c r="BV67" i="80"/>
  <c r="BV71" i="80"/>
  <c r="BV75" i="80"/>
  <c r="CL82" i="80"/>
  <c r="CL77" i="80"/>
  <c r="CL85" i="80"/>
  <c r="BV118" i="80"/>
  <c r="CL93" i="80"/>
  <c r="CL97" i="80"/>
  <c r="CL101" i="80"/>
  <c r="CL105" i="80"/>
  <c r="CL109" i="80"/>
  <c r="CL113" i="80"/>
  <c r="BV77" i="80"/>
  <c r="BV81" i="80"/>
  <c r="BV85" i="80"/>
  <c r="BV89" i="80"/>
  <c r="BV93" i="80"/>
  <c r="BV97" i="80"/>
  <c r="BV101" i="80"/>
  <c r="BV105" i="80"/>
  <c r="BV109" i="80"/>
  <c r="BV113" i="80"/>
  <c r="BV117" i="80"/>
  <c r="CL117" i="80"/>
  <c r="CL121" i="80"/>
  <c r="CL125" i="80"/>
  <c r="CL129" i="80"/>
  <c r="CL133" i="80"/>
  <c r="BV138" i="80"/>
  <c r="BV125" i="80"/>
  <c r="BV129" i="80"/>
  <c r="BV133" i="80"/>
  <c r="BV137" i="80"/>
  <c r="CL141" i="80"/>
  <c r="CL149" i="80"/>
  <c r="CL157" i="80"/>
  <c r="CL167" i="80"/>
  <c r="CL174" i="80"/>
  <c r="CL140" i="80"/>
  <c r="CL148" i="80"/>
  <c r="CL156" i="80"/>
  <c r="CL165" i="80"/>
  <c r="BV141" i="80"/>
  <c r="BV145" i="80"/>
  <c r="BV149" i="80"/>
  <c r="BV153" i="80"/>
  <c r="BV157" i="80"/>
  <c r="BV161" i="80"/>
  <c r="BV165" i="80"/>
  <c r="BV169" i="80"/>
  <c r="BV173" i="80"/>
  <c r="BV177" i="80"/>
  <c r="BV181" i="80"/>
  <c r="CL176" i="80"/>
  <c r="CL189" i="80"/>
  <c r="CL187" i="80"/>
  <c r="CL179" i="80"/>
  <c r="CL183" i="80"/>
  <c r="CL211" i="80"/>
  <c r="CL205" i="80"/>
  <c r="CL202" i="80"/>
  <c r="CL191" i="80"/>
  <c r="BV187" i="80"/>
  <c r="BV191" i="80"/>
  <c r="BV195" i="80"/>
  <c r="BV199" i="80"/>
  <c r="BV203" i="80"/>
  <c r="CL208" i="80"/>
  <c r="CL214" i="80"/>
  <c r="BV207" i="80"/>
  <c r="BV211" i="80"/>
  <c r="BV215" i="80"/>
  <c r="BV216" i="80"/>
  <c r="CL221" i="80"/>
  <c r="CL219" i="80"/>
  <c r="CL224" i="80"/>
  <c r="BV226" i="80"/>
  <c r="BF227" i="80"/>
  <c r="Z227" i="80" s="1"/>
  <c r="BF226" i="80"/>
  <c r="Z226" i="80" s="1"/>
  <c r="AP227" i="80"/>
  <c r="BF224" i="80"/>
  <c r="Z224" i="80" s="1"/>
  <c r="BF223" i="80"/>
  <c r="Z223" i="80" s="1"/>
  <c r="AP226" i="80"/>
  <c r="AP225" i="80"/>
  <c r="BF225" i="80"/>
  <c r="Z225" i="80" s="1"/>
  <c r="AP223" i="80"/>
  <c r="BF222" i="80"/>
  <c r="Z222" i="80" s="1"/>
  <c r="BF221" i="80"/>
  <c r="Z221" i="80" s="1"/>
  <c r="BF220" i="80"/>
  <c r="Z220" i="80" s="1"/>
  <c r="BF219" i="80"/>
  <c r="Z219" i="80" s="1"/>
  <c r="BF218" i="80"/>
  <c r="Z218" i="80" s="1"/>
  <c r="AP224" i="80"/>
  <c r="AP222" i="80"/>
  <c r="AP218" i="80"/>
  <c r="AP217" i="80"/>
  <c r="AP221" i="80"/>
  <c r="BF217" i="80"/>
  <c r="Z217" i="80" s="1"/>
  <c r="AP220" i="80"/>
  <c r="BF216" i="80"/>
  <c r="Z216" i="80" s="1"/>
  <c r="AP216" i="80"/>
  <c r="BF215" i="80"/>
  <c r="Z215" i="80" s="1"/>
  <c r="BF214" i="80"/>
  <c r="Z214" i="80" s="1"/>
  <c r="AP215" i="80"/>
  <c r="BF211" i="80"/>
  <c r="Z211" i="80" s="1"/>
  <c r="BF209" i="80"/>
  <c r="Z209" i="80" s="1"/>
  <c r="BF207" i="80"/>
  <c r="Z207" i="80" s="1"/>
  <c r="BF206" i="80"/>
  <c r="Z206" i="80" s="1"/>
  <c r="AP206" i="80"/>
  <c r="BF205" i="80"/>
  <c r="Z205" i="80" s="1"/>
  <c r="BF204" i="80"/>
  <c r="Z204" i="80" s="1"/>
  <c r="BF203" i="80"/>
  <c r="Z203" i="80" s="1"/>
  <c r="BF213" i="80"/>
  <c r="Z213" i="80" s="1"/>
  <c r="AP211" i="80"/>
  <c r="AP209" i="80"/>
  <c r="AP207" i="80"/>
  <c r="AP214" i="80"/>
  <c r="AP212" i="80"/>
  <c r="AP208" i="80"/>
  <c r="BF198" i="80"/>
  <c r="Z198" i="80" s="1"/>
  <c r="AP198" i="80"/>
  <c r="AP219" i="80"/>
  <c r="BF210" i="80"/>
  <c r="Z210" i="80" s="1"/>
  <c r="AP205" i="80"/>
  <c r="BF199" i="80"/>
  <c r="Z199" i="80" s="1"/>
  <c r="AP199" i="80"/>
  <c r="AP210" i="80"/>
  <c r="AP204" i="80"/>
  <c r="AP213" i="80"/>
  <c r="BF212" i="80"/>
  <c r="Z212" i="80" s="1"/>
  <c r="BF201" i="80"/>
  <c r="Z201" i="80" s="1"/>
  <c r="BF197" i="80"/>
  <c r="Z197" i="80" s="1"/>
  <c r="BF202" i="80"/>
  <c r="Z202" i="80" s="1"/>
  <c r="BF208" i="80"/>
  <c r="Z208" i="80" s="1"/>
  <c r="AP203" i="80"/>
  <c r="AP202" i="80"/>
  <c r="AP200" i="80"/>
  <c r="AP197" i="80"/>
  <c r="AP201" i="80"/>
  <c r="BF200" i="80"/>
  <c r="Z200" i="80" s="1"/>
  <c r="AP39" i="80"/>
  <c r="AP33" i="80"/>
  <c r="AP29" i="80"/>
  <c r="BF39" i="80"/>
  <c r="Z39" i="80" s="1"/>
  <c r="BF38" i="80"/>
  <c r="Z38" i="80" s="1"/>
  <c r="BF37" i="80"/>
  <c r="Z37" i="80" s="1"/>
  <c r="BF36" i="80"/>
  <c r="Z36" i="80" s="1"/>
  <c r="BF35" i="80"/>
  <c r="Z35" i="80" s="1"/>
  <c r="BF34" i="80"/>
  <c r="Z34" i="80" s="1"/>
  <c r="BF33" i="80"/>
  <c r="Z33" i="80" s="1"/>
  <c r="BF32" i="80"/>
  <c r="Z32" i="80" s="1"/>
  <c r="BF31" i="80"/>
  <c r="Z31" i="80" s="1"/>
  <c r="BF30" i="80"/>
  <c r="Z30" i="80" s="1"/>
  <c r="BF29" i="80"/>
  <c r="Z29" i="80" s="1"/>
  <c r="BF28" i="80"/>
  <c r="Z28" i="80" s="1"/>
  <c r="BF27" i="80"/>
  <c r="Z27" i="80" s="1"/>
  <c r="AP38" i="80"/>
  <c r="AP37" i="80"/>
  <c r="AP28" i="80"/>
  <c r="AP32" i="80"/>
  <c r="AP31" i="80"/>
  <c r="AP30" i="80"/>
  <c r="AP27" i="80"/>
  <c r="AP36" i="80"/>
  <c r="AP35" i="80"/>
  <c r="AP34" i="80"/>
  <c r="CH72" i="80"/>
  <c r="CH76" i="80"/>
  <c r="CH83" i="80"/>
  <c r="BR68" i="80"/>
  <c r="BR72" i="80"/>
  <c r="BR76" i="80"/>
  <c r="CH80" i="80"/>
  <c r="CH89" i="80"/>
  <c r="BR121" i="80"/>
  <c r="CH93" i="80"/>
  <c r="CH97" i="80"/>
  <c r="CH101" i="80"/>
  <c r="CH105" i="80"/>
  <c r="CH109" i="80"/>
  <c r="CH113" i="80"/>
  <c r="BR77" i="80"/>
  <c r="BR81" i="80"/>
  <c r="BR85" i="80"/>
  <c r="BR89" i="80"/>
  <c r="BR93" i="80"/>
  <c r="BR97" i="80"/>
  <c r="BR101" i="80"/>
  <c r="BR105" i="80"/>
  <c r="BR109" i="80"/>
  <c r="BR113" i="80"/>
  <c r="BR117" i="80"/>
  <c r="CH140" i="80"/>
  <c r="CH144" i="80"/>
  <c r="CH150" i="80"/>
  <c r="CH117" i="80"/>
  <c r="CH121" i="80"/>
  <c r="CH125" i="80"/>
  <c r="CH129" i="80"/>
  <c r="CH133" i="80"/>
  <c r="CH154" i="80"/>
  <c r="BR126" i="80"/>
  <c r="BR130" i="80"/>
  <c r="BR134" i="80"/>
  <c r="CH160" i="80"/>
  <c r="CH166" i="80"/>
  <c r="CH149" i="80"/>
  <c r="CH157" i="80"/>
  <c r="CH164" i="80"/>
  <c r="BR176" i="80"/>
  <c r="CH168" i="80"/>
  <c r="BR141" i="80"/>
  <c r="BR145" i="80"/>
  <c r="BR149" i="80"/>
  <c r="BR153" i="80"/>
  <c r="BR157" i="80"/>
  <c r="BR161" i="80"/>
  <c r="BR165" i="80"/>
  <c r="BR169" i="80"/>
  <c r="BR173" i="80"/>
  <c r="CH176" i="80"/>
  <c r="BR180" i="80"/>
  <c r="BR185" i="80"/>
  <c r="CH179" i="80"/>
  <c r="CH183" i="80"/>
  <c r="CH200" i="80"/>
  <c r="CH185" i="80"/>
  <c r="CH192" i="80"/>
  <c r="CH195" i="80"/>
  <c r="BR218" i="80"/>
  <c r="CH198" i="80"/>
  <c r="BR187" i="80"/>
  <c r="BR191" i="80"/>
  <c r="BR195" i="80"/>
  <c r="BR199" i="80"/>
  <c r="BR203" i="80"/>
  <c r="CH209" i="80"/>
  <c r="CH214" i="80"/>
  <c r="BR206" i="80"/>
  <c r="BR210" i="80"/>
  <c r="BR214" i="80"/>
  <c r="BR219" i="80"/>
  <c r="CH221" i="80"/>
  <c r="CH223" i="80"/>
  <c r="BR224" i="80"/>
  <c r="CH227" i="80"/>
  <c r="BW83" i="80"/>
  <c r="BW72" i="80"/>
  <c r="BW76" i="80"/>
  <c r="BW84" i="80"/>
  <c r="BW90" i="80"/>
  <c r="BW94" i="80"/>
  <c r="BW98" i="80"/>
  <c r="BW102" i="80"/>
  <c r="BW106" i="80"/>
  <c r="BW110" i="80"/>
  <c r="BW114" i="80"/>
  <c r="BW118" i="80"/>
  <c r="BW120" i="80"/>
  <c r="BW124" i="80"/>
  <c r="BW128" i="80"/>
  <c r="BW132" i="80"/>
  <c r="BW136" i="80"/>
  <c r="BW160" i="80"/>
  <c r="BW156" i="80"/>
  <c r="BW143" i="80"/>
  <c r="BW147" i="80"/>
  <c r="BW138" i="80"/>
  <c r="BW153" i="80"/>
  <c r="BW161" i="80"/>
  <c r="BW166" i="80"/>
  <c r="BW170" i="80"/>
  <c r="BW174" i="80"/>
  <c r="BW193" i="80"/>
  <c r="BW181" i="80"/>
  <c r="BW185" i="80"/>
  <c r="BW196" i="80"/>
  <c r="BW191" i="80"/>
  <c r="BW201" i="80"/>
  <c r="BW198" i="80"/>
  <c r="BW205" i="80"/>
  <c r="BW216" i="80"/>
  <c r="BW220" i="80"/>
  <c r="BW223" i="80"/>
  <c r="BO82" i="80"/>
  <c r="BO73" i="80"/>
  <c r="BO77" i="80"/>
  <c r="BO85" i="80"/>
  <c r="BO90" i="80"/>
  <c r="BO94" i="80"/>
  <c r="BO98" i="80"/>
  <c r="BO102" i="80"/>
  <c r="BO106" i="80"/>
  <c r="BO110" i="80"/>
  <c r="BO114" i="80"/>
  <c r="BO118" i="80"/>
  <c r="BO120" i="80"/>
  <c r="BO124" i="80"/>
  <c r="BO128" i="80"/>
  <c r="BO132" i="80"/>
  <c r="BO136" i="80"/>
  <c r="BO143" i="80"/>
  <c r="BO147" i="80"/>
  <c r="BO157" i="80"/>
  <c r="BO139" i="80"/>
  <c r="BO152" i="80"/>
  <c r="BO160" i="80"/>
  <c r="BO166" i="80"/>
  <c r="BO170" i="80"/>
  <c r="BO174" i="80"/>
  <c r="BO179" i="80"/>
  <c r="BO183" i="80"/>
  <c r="BO189" i="80"/>
  <c r="BO190" i="80"/>
  <c r="BO199" i="80"/>
  <c r="BO200" i="80"/>
  <c r="BO203" i="80"/>
  <c r="BO208" i="80"/>
  <c r="BO212" i="80"/>
  <c r="BO220" i="80"/>
  <c r="BT72" i="80"/>
  <c r="BV65" i="80"/>
  <c r="BV63" i="80"/>
  <c r="BV61" i="80"/>
  <c r="BV59" i="80"/>
  <c r="BV57" i="80"/>
  <c r="BV55" i="80"/>
  <c r="BV53" i="80"/>
  <c r="BV51" i="80"/>
  <c r="BV49" i="80"/>
  <c r="BV47" i="80"/>
  <c r="BV45" i="80"/>
  <c r="BV43" i="80"/>
  <c r="BV41" i="80"/>
  <c r="BV39" i="80"/>
  <c r="BV37" i="80"/>
  <c r="BV35" i="80"/>
  <c r="BV33" i="80"/>
  <c r="BV31" i="80"/>
  <c r="BV29" i="80"/>
  <c r="BV27" i="80"/>
  <c r="CK50" i="80"/>
  <c r="CK49" i="80"/>
  <c r="CK45" i="80"/>
  <c r="CK44" i="80"/>
  <c r="CK40" i="80"/>
  <c r="CK37" i="80"/>
  <c r="CK35" i="80"/>
  <c r="CK34" i="80"/>
  <c r="CK32" i="80"/>
  <c r="CK30" i="80"/>
  <c r="CK33" i="80"/>
  <c r="CK31" i="80"/>
  <c r="CK29" i="80"/>
  <c r="CK48" i="80"/>
  <c r="CK46" i="80"/>
  <c r="CK38" i="80"/>
  <c r="CK28" i="80"/>
  <c r="CK27" i="80"/>
  <c r="BU31" i="80"/>
  <c r="BU30" i="80"/>
  <c r="BU29" i="80"/>
  <c r="BU28" i="80"/>
  <c r="BU27" i="80"/>
  <c r="CK47" i="80"/>
  <c r="CK43" i="80"/>
  <c r="CK42" i="80"/>
  <c r="CK41" i="80"/>
  <c r="CK39" i="80"/>
  <c r="CK36" i="80"/>
  <c r="BY71" i="80"/>
  <c r="BY75" i="80"/>
  <c r="BY82" i="80"/>
  <c r="BY77" i="80"/>
  <c r="BY85" i="80"/>
  <c r="BY89" i="80"/>
  <c r="BY93" i="80"/>
  <c r="BY97" i="80"/>
  <c r="BY101" i="80"/>
  <c r="BY105" i="80"/>
  <c r="BY109" i="80"/>
  <c r="BY113" i="80"/>
  <c r="BY117" i="80"/>
  <c r="BY142" i="80"/>
  <c r="BY146" i="80"/>
  <c r="BY157" i="80"/>
  <c r="BY121" i="80"/>
  <c r="BY125" i="80"/>
  <c r="BY129" i="80"/>
  <c r="BY133" i="80"/>
  <c r="BY163" i="80"/>
  <c r="BY167" i="80"/>
  <c r="BY152" i="80"/>
  <c r="BY160" i="80"/>
  <c r="BY170" i="80"/>
  <c r="BY138" i="80"/>
  <c r="BY173" i="80"/>
  <c r="BY177" i="80"/>
  <c r="BY189" i="80"/>
  <c r="BY180" i="80"/>
  <c r="BY184" i="80"/>
  <c r="BY186" i="80"/>
  <c r="BY204" i="80"/>
  <c r="BY197" i="80"/>
  <c r="BY205" i="80"/>
  <c r="BY196" i="80"/>
  <c r="BY202" i="80"/>
  <c r="BY208" i="80"/>
  <c r="BY212" i="80"/>
  <c r="BY221" i="80"/>
  <c r="BY219" i="80"/>
  <c r="BY227" i="80"/>
  <c r="BU72" i="80"/>
  <c r="BU76" i="80"/>
  <c r="CK84" i="80"/>
  <c r="BU80" i="80"/>
  <c r="BU89" i="80"/>
  <c r="CK97" i="80"/>
  <c r="CK105" i="80"/>
  <c r="CK83" i="80"/>
  <c r="CK90" i="80"/>
  <c r="CK76" i="80"/>
  <c r="BU83" i="80"/>
  <c r="BU90" i="80"/>
  <c r="CK98" i="80"/>
  <c r="CK117" i="80"/>
  <c r="CK107" i="80"/>
  <c r="CK111" i="80"/>
  <c r="CK115" i="80"/>
  <c r="CK127" i="80"/>
  <c r="BU93" i="80"/>
  <c r="BU97" i="80"/>
  <c r="BU101" i="80"/>
  <c r="BU105" i="80"/>
  <c r="BU109" i="80"/>
  <c r="BU113" i="80"/>
  <c r="BU117" i="80"/>
  <c r="CK124" i="80"/>
  <c r="CK159" i="80"/>
  <c r="CK133" i="80"/>
  <c r="CK140" i="80"/>
  <c r="CK144" i="80"/>
  <c r="CK149" i="80"/>
  <c r="BU120" i="80"/>
  <c r="BU124" i="80"/>
  <c r="BU128" i="80"/>
  <c r="BU132" i="80"/>
  <c r="BU136" i="80"/>
  <c r="CK137" i="80"/>
  <c r="BU164" i="80"/>
  <c r="BU143" i="80"/>
  <c r="BU151" i="80"/>
  <c r="BU159" i="80"/>
  <c r="BU170" i="80"/>
  <c r="CK152" i="80"/>
  <c r="CK160" i="80"/>
  <c r="BU173" i="80"/>
  <c r="BU140" i="80"/>
  <c r="BU148" i="80"/>
  <c r="BU156" i="80"/>
  <c r="CK164" i="80"/>
  <c r="CK166" i="80"/>
  <c r="CK170" i="80"/>
  <c r="CK174" i="80"/>
  <c r="CK178" i="80"/>
  <c r="CK182" i="80"/>
  <c r="CK187" i="80"/>
  <c r="BU188" i="80"/>
  <c r="CK184" i="80"/>
  <c r="BU180" i="80"/>
  <c r="BU184" i="80"/>
  <c r="BU194" i="80"/>
  <c r="BU199" i="80"/>
  <c r="CK190" i="80"/>
  <c r="BU200" i="80"/>
  <c r="BU205" i="80"/>
  <c r="CK197" i="80"/>
  <c r="BU191" i="80"/>
  <c r="CK200" i="80"/>
  <c r="BU207" i="80"/>
  <c r="BU210" i="80"/>
  <c r="BU206" i="80"/>
  <c r="CK209" i="80"/>
  <c r="CK215" i="80"/>
  <c r="CK217" i="80"/>
  <c r="BU216" i="80"/>
  <c r="CK219" i="80"/>
  <c r="BU219" i="80"/>
  <c r="CK222" i="80"/>
  <c r="CK226" i="80"/>
  <c r="BQ69" i="80"/>
  <c r="BQ73" i="80"/>
  <c r="BQ77" i="80"/>
  <c r="BQ85" i="80"/>
  <c r="CG91" i="80"/>
  <c r="CG99" i="80"/>
  <c r="CG78" i="80"/>
  <c r="CG86" i="80"/>
  <c r="BQ80" i="80"/>
  <c r="CG89" i="80"/>
  <c r="CG98" i="80"/>
  <c r="CG73" i="80"/>
  <c r="CG77" i="80"/>
  <c r="CG85" i="80"/>
  <c r="CG125" i="80"/>
  <c r="CG107" i="80"/>
  <c r="CG111" i="80"/>
  <c r="CG115" i="80"/>
  <c r="CG119" i="80"/>
  <c r="BQ91" i="80"/>
  <c r="BQ95" i="80"/>
  <c r="BQ99" i="80"/>
  <c r="BQ103" i="80"/>
  <c r="BQ107" i="80"/>
  <c r="BQ111" i="80"/>
  <c r="BQ115" i="80"/>
  <c r="CG126" i="80"/>
  <c r="CG139" i="80"/>
  <c r="CG131" i="80"/>
  <c r="CG135" i="80"/>
  <c r="BQ142" i="80"/>
  <c r="BQ146" i="80"/>
  <c r="BQ118" i="80"/>
  <c r="BQ122" i="80"/>
  <c r="BQ126" i="80"/>
  <c r="BQ130" i="80"/>
  <c r="BQ134" i="80"/>
  <c r="BQ152" i="80"/>
  <c r="BQ170" i="80"/>
  <c r="CG145" i="80"/>
  <c r="CG153" i="80"/>
  <c r="CG161" i="80"/>
  <c r="BQ169" i="80"/>
  <c r="BQ151" i="80"/>
  <c r="BQ159" i="80"/>
  <c r="BQ168" i="80"/>
  <c r="BQ138" i="80"/>
  <c r="CG144" i="80"/>
  <c r="CG152" i="80"/>
  <c r="CG160" i="80"/>
  <c r="CG165" i="80"/>
  <c r="CG169" i="80"/>
  <c r="CG173" i="80"/>
  <c r="BQ176" i="80"/>
  <c r="CG180" i="80"/>
  <c r="CG189" i="80"/>
  <c r="CG185" i="80"/>
  <c r="CG190" i="80"/>
  <c r="BQ181" i="80"/>
  <c r="BQ185" i="80"/>
  <c r="BQ193" i="80"/>
  <c r="CG196" i="80"/>
  <c r="BQ186" i="80"/>
  <c r="BQ212" i="80"/>
  <c r="CG199" i="80"/>
  <c r="BQ204" i="80"/>
  <c r="CG198" i="80"/>
  <c r="CG208" i="80"/>
  <c r="CG193" i="80"/>
  <c r="BQ202" i="80"/>
  <c r="BQ209" i="80"/>
  <c r="CG206" i="80"/>
  <c r="BQ213" i="80"/>
  <c r="CG220" i="80"/>
  <c r="BQ220" i="80"/>
  <c r="CG223" i="80"/>
  <c r="BQ223" i="80"/>
  <c r="CG225" i="80"/>
  <c r="BA227" i="80"/>
  <c r="U227" i="80" s="1"/>
  <c r="BA226" i="80"/>
  <c r="U226" i="80" s="1"/>
  <c r="AK224" i="80"/>
  <c r="AK223" i="80"/>
  <c r="AK227" i="80"/>
  <c r="BA224" i="80"/>
  <c r="U224" i="80" s="1"/>
  <c r="BA223" i="80"/>
  <c r="U223" i="80" s="1"/>
  <c r="AK225" i="80"/>
  <c r="AK226" i="80"/>
  <c r="AK222" i="80"/>
  <c r="AK221" i="80"/>
  <c r="AK220" i="80"/>
  <c r="AK219" i="80"/>
  <c r="AK218" i="80"/>
  <c r="BA221" i="80"/>
  <c r="U221" i="80" s="1"/>
  <c r="BA220" i="80"/>
  <c r="U220" i="80" s="1"/>
  <c r="AK217" i="80"/>
  <c r="BA225" i="80"/>
  <c r="U225" i="80" s="1"/>
  <c r="BA219" i="80"/>
  <c r="U219" i="80" s="1"/>
  <c r="BA217" i="80"/>
  <c r="U217" i="80" s="1"/>
  <c r="BA216" i="80"/>
  <c r="U216" i="80" s="1"/>
  <c r="AK216" i="80"/>
  <c r="AK215" i="80"/>
  <c r="AK214" i="80"/>
  <c r="BA215" i="80"/>
  <c r="U215" i="80" s="1"/>
  <c r="BA214" i="80"/>
  <c r="U214" i="80" s="1"/>
  <c r="BA213" i="80"/>
  <c r="U213" i="80" s="1"/>
  <c r="BA212" i="80"/>
  <c r="U212" i="80" s="1"/>
  <c r="BA211" i="80"/>
  <c r="U211" i="80" s="1"/>
  <c r="BA210" i="80"/>
  <c r="U210" i="80" s="1"/>
  <c r="BA209" i="80"/>
  <c r="U209" i="80" s="1"/>
  <c r="BA208" i="80"/>
  <c r="U208" i="80" s="1"/>
  <c r="BA207" i="80"/>
  <c r="U207" i="80" s="1"/>
  <c r="BA222" i="80"/>
  <c r="U222" i="80" s="1"/>
  <c r="AK211" i="80"/>
  <c r="AK209" i="80"/>
  <c r="AK207" i="80"/>
  <c r="AK213" i="80"/>
  <c r="BA218" i="80"/>
  <c r="U218" i="80" s="1"/>
  <c r="AK212" i="80"/>
  <c r="AK208" i="80"/>
  <c r="AK210" i="80"/>
  <c r="AK32" i="80"/>
  <c r="AK31" i="80"/>
  <c r="AK30" i="80"/>
  <c r="AK29" i="80"/>
  <c r="AK28" i="80"/>
  <c r="AK27" i="80"/>
  <c r="BA32" i="80"/>
  <c r="U32" i="80" s="1"/>
  <c r="BA31" i="80"/>
  <c r="U31" i="80" s="1"/>
  <c r="BA30" i="80"/>
  <c r="U30" i="80" s="1"/>
  <c r="BA29" i="80"/>
  <c r="U29" i="80" s="1"/>
  <c r="BA28" i="80"/>
  <c r="U28" i="80" s="1"/>
  <c r="BA27" i="80"/>
  <c r="U27" i="80" s="1"/>
  <c r="BP72" i="80"/>
  <c r="CK68" i="80"/>
  <c r="BY66" i="80"/>
  <c r="CH65" i="80"/>
  <c r="CL64" i="80"/>
  <c r="BQ64" i="80"/>
  <c r="BU63" i="80"/>
  <c r="BY62" i="80"/>
  <c r="CH61" i="80"/>
  <c r="CL60" i="80"/>
  <c r="BQ60" i="80"/>
  <c r="BU59" i="80"/>
  <c r="BY58" i="80"/>
  <c r="CH57" i="80"/>
  <c r="CL56" i="80"/>
  <c r="BQ56" i="80"/>
  <c r="BU55" i="80"/>
  <c r="BY54" i="80"/>
  <c r="CH53" i="80"/>
  <c r="CL52" i="80"/>
  <c r="BQ52" i="80"/>
  <c r="BU51" i="80"/>
  <c r="BY50" i="80"/>
  <c r="CH49" i="80"/>
  <c r="CL48" i="80"/>
  <c r="BQ48" i="80"/>
  <c r="BU47" i="80"/>
  <c r="BY46" i="80"/>
  <c r="CH45" i="80"/>
  <c r="CL44" i="80"/>
  <c r="BQ44" i="80"/>
  <c r="BU43" i="80"/>
  <c r="BY42" i="80"/>
  <c r="CH41" i="80"/>
  <c r="CL40" i="80"/>
  <c r="BQ40" i="80"/>
  <c r="BU39" i="80"/>
  <c r="BY38" i="80"/>
  <c r="CH37" i="80"/>
  <c r="CL36" i="80"/>
  <c r="BQ36" i="80"/>
  <c r="BU35" i="80"/>
  <c r="CH33" i="80"/>
  <c r="CL32" i="80"/>
  <c r="CL30" i="80"/>
  <c r="CH29" i="80"/>
  <c r="BT50" i="80"/>
  <c r="BT49" i="80"/>
  <c r="BT48" i="80"/>
  <c r="BT47" i="80"/>
  <c r="BT46" i="80"/>
  <c r="BT43" i="80"/>
  <c r="BT41" i="80"/>
  <c r="BT40" i="80"/>
  <c r="BT34" i="80"/>
  <c r="BT33" i="80"/>
  <c r="BT29" i="80"/>
  <c r="CJ33" i="80"/>
  <c r="CJ32" i="80"/>
  <c r="CJ31" i="80"/>
  <c r="CJ30" i="80"/>
  <c r="CJ29" i="80"/>
  <c r="CJ28" i="80"/>
  <c r="CJ27" i="80"/>
  <c r="BT37" i="80"/>
  <c r="BT36" i="80"/>
  <c r="BT32" i="80"/>
  <c r="BT28" i="80"/>
  <c r="BT31" i="80"/>
  <c r="BT30" i="80"/>
  <c r="BT27" i="80"/>
  <c r="BT45" i="80"/>
  <c r="BT44" i="80"/>
  <c r="BT42" i="80"/>
  <c r="BT39" i="80"/>
  <c r="BT38" i="80"/>
  <c r="BT35" i="80"/>
  <c r="CN204" i="80"/>
  <c r="CN212" i="80"/>
  <c r="BX222" i="80"/>
  <c r="BX220" i="80"/>
  <c r="BX224" i="80"/>
  <c r="CN220" i="80"/>
  <c r="BX225" i="80"/>
  <c r="CN224" i="80"/>
  <c r="BT78" i="80"/>
  <c r="BT86" i="80"/>
  <c r="BT95" i="80"/>
  <c r="BT103" i="80"/>
  <c r="CJ81" i="80"/>
  <c r="CJ69" i="80"/>
  <c r="CJ73" i="80"/>
  <c r="BT77" i="80"/>
  <c r="BT85" i="80"/>
  <c r="BT92" i="80"/>
  <c r="BT100" i="80"/>
  <c r="BT74" i="80"/>
  <c r="CJ80" i="80"/>
  <c r="CJ88" i="80"/>
  <c r="CJ92" i="80"/>
  <c r="CJ96" i="80"/>
  <c r="CJ100" i="80"/>
  <c r="CJ104" i="80"/>
  <c r="CJ108" i="80"/>
  <c r="CJ112" i="80"/>
  <c r="CJ116" i="80"/>
  <c r="BT129" i="80"/>
  <c r="BT110" i="80"/>
  <c r="BT114" i="80"/>
  <c r="BT120" i="80"/>
  <c r="BT126" i="80"/>
  <c r="CJ118" i="80"/>
  <c r="CJ121" i="80"/>
  <c r="CJ125" i="80"/>
  <c r="CJ129" i="80"/>
  <c r="CJ133" i="80"/>
  <c r="BT149" i="80"/>
  <c r="BT132" i="80"/>
  <c r="BT136" i="80"/>
  <c r="BT137" i="80"/>
  <c r="BT142" i="80"/>
  <c r="BT146" i="80"/>
  <c r="BT159" i="80"/>
  <c r="CJ139" i="80"/>
  <c r="CJ146" i="80"/>
  <c r="CJ154" i="80"/>
  <c r="CJ162" i="80"/>
  <c r="BT154" i="80"/>
  <c r="BT162" i="80"/>
  <c r="CJ145" i="80"/>
  <c r="CJ153" i="80"/>
  <c r="CJ161" i="80"/>
  <c r="BT166" i="80"/>
  <c r="BT170" i="80"/>
  <c r="BT174" i="80"/>
  <c r="BT177" i="80"/>
  <c r="CJ166" i="80"/>
  <c r="CJ170" i="80"/>
  <c r="CJ174" i="80"/>
  <c r="CJ185" i="80"/>
  <c r="BT182" i="80"/>
  <c r="CJ194" i="80"/>
  <c r="CJ181" i="80"/>
  <c r="CJ188" i="80"/>
  <c r="BT185" i="80"/>
  <c r="CJ187" i="80"/>
  <c r="BT202" i="80"/>
  <c r="CJ197" i="80"/>
  <c r="CJ206" i="80"/>
  <c r="CJ196" i="80"/>
  <c r="BT204" i="80"/>
  <c r="BT196" i="80"/>
  <c r="BT205" i="80"/>
  <c r="BT206" i="80"/>
  <c r="CJ203" i="80"/>
  <c r="BT207" i="80"/>
  <c r="BT211" i="80"/>
  <c r="BT221" i="80"/>
  <c r="BT218" i="80"/>
  <c r="BT220" i="80"/>
  <c r="CJ220" i="80"/>
  <c r="BT224" i="80"/>
  <c r="CJ225" i="80"/>
  <c r="BT227" i="80"/>
  <c r="CF82" i="80"/>
  <c r="BP90" i="80"/>
  <c r="BP84" i="80"/>
  <c r="BP96" i="80"/>
  <c r="BP104" i="80"/>
  <c r="CF71" i="80"/>
  <c r="CF75" i="80"/>
  <c r="CF81" i="80"/>
  <c r="BP89" i="80"/>
  <c r="BP77" i="80"/>
  <c r="BP85" i="80"/>
  <c r="BP95" i="80"/>
  <c r="BP103" i="80"/>
  <c r="CF90" i="80"/>
  <c r="CF94" i="80"/>
  <c r="CF98" i="80"/>
  <c r="CF102" i="80"/>
  <c r="CF106" i="80"/>
  <c r="CF110" i="80"/>
  <c r="CF114" i="80"/>
  <c r="BP118" i="80"/>
  <c r="BP120" i="80"/>
  <c r="BP108" i="80"/>
  <c r="BP112" i="80"/>
  <c r="BP116" i="80"/>
  <c r="BP128" i="80"/>
  <c r="BP129" i="80"/>
  <c r="CF123" i="80"/>
  <c r="CF127" i="80"/>
  <c r="CF131" i="80"/>
  <c r="CF135" i="80"/>
  <c r="BP130" i="80"/>
  <c r="BP134" i="80"/>
  <c r="CF153" i="80"/>
  <c r="BP139" i="80"/>
  <c r="CF143" i="80"/>
  <c r="CF147" i="80"/>
  <c r="CF163" i="80"/>
  <c r="BP143" i="80"/>
  <c r="BP151" i="80"/>
  <c r="BP159" i="80"/>
  <c r="CF148" i="80"/>
  <c r="CF156" i="80"/>
  <c r="BP140" i="80"/>
  <c r="BP148" i="80"/>
  <c r="BP156" i="80"/>
  <c r="BP179" i="80"/>
  <c r="BP168" i="80"/>
  <c r="BP172" i="80"/>
  <c r="BP177" i="80"/>
  <c r="CF165" i="80"/>
  <c r="CF169" i="80"/>
  <c r="CF173" i="80"/>
  <c r="CF176" i="80"/>
  <c r="BP183" i="80"/>
  <c r="BP195" i="80"/>
  <c r="CF181" i="80"/>
  <c r="CF185" i="80"/>
  <c r="BP190" i="80"/>
  <c r="CF192" i="80"/>
  <c r="BP201" i="80"/>
  <c r="CF190" i="80"/>
  <c r="CF191" i="80"/>
  <c r="BP204" i="80"/>
  <c r="BP202" i="80"/>
  <c r="BP193" i="80"/>
  <c r="CF201" i="80"/>
  <c r="BP214" i="80"/>
  <c r="CF204" i="80"/>
  <c r="BP210" i="80"/>
  <c r="CF208" i="80"/>
  <c r="CF212" i="80"/>
  <c r="CF215" i="80"/>
  <c r="BP218" i="80"/>
  <c r="CF217" i="80"/>
  <c r="CF221" i="80"/>
  <c r="CF225" i="80"/>
  <c r="CA78" i="80"/>
  <c r="CA86" i="80"/>
  <c r="CA72" i="80"/>
  <c r="CA76" i="80"/>
  <c r="CA83" i="80"/>
  <c r="CA89" i="80"/>
  <c r="CA93" i="80"/>
  <c r="CA97" i="80"/>
  <c r="CA101" i="80"/>
  <c r="CA105" i="80"/>
  <c r="CA109" i="80"/>
  <c r="CA113" i="80"/>
  <c r="CA117" i="80"/>
  <c r="CA119" i="80"/>
  <c r="CA123" i="80"/>
  <c r="CA127" i="80"/>
  <c r="CA131" i="80"/>
  <c r="CA135" i="80"/>
  <c r="CA138" i="80"/>
  <c r="CA145" i="80"/>
  <c r="CA153" i="80"/>
  <c r="CA161" i="80"/>
  <c r="CA142" i="80"/>
  <c r="CA150" i="80"/>
  <c r="CA158" i="80"/>
  <c r="CA166" i="80"/>
  <c r="CA170" i="80"/>
  <c r="CA174" i="80"/>
  <c r="CA177" i="80"/>
  <c r="CA179" i="80"/>
  <c r="CA183" i="80"/>
  <c r="CA186" i="80"/>
  <c r="CA190" i="80"/>
  <c r="CA196" i="80"/>
  <c r="CA197" i="80"/>
  <c r="CA204" i="80"/>
  <c r="CA209" i="80"/>
  <c r="CA225" i="80"/>
  <c r="CA215" i="80"/>
  <c r="CA217" i="80"/>
  <c r="CA221" i="80"/>
  <c r="CA223" i="80"/>
  <c r="CA226" i="80"/>
  <c r="BZ66" i="80"/>
  <c r="AL227" i="80"/>
  <c r="AL226" i="80"/>
  <c r="BB224" i="80"/>
  <c r="V224" i="80" s="1"/>
  <c r="BB223" i="80"/>
  <c r="V223" i="80" s="1"/>
  <c r="BB227" i="80"/>
  <c r="V227" i="80" s="1"/>
  <c r="AL225" i="80"/>
  <c r="BB225" i="80"/>
  <c r="V225" i="80" s="1"/>
  <c r="AL224" i="80"/>
  <c r="BB222" i="80"/>
  <c r="V222" i="80" s="1"/>
  <c r="BB221" i="80"/>
  <c r="V221" i="80" s="1"/>
  <c r="BB220" i="80"/>
  <c r="V220" i="80" s="1"/>
  <c r="BB219" i="80"/>
  <c r="V219" i="80" s="1"/>
  <c r="BB218" i="80"/>
  <c r="V218" i="80" s="1"/>
  <c r="AL221" i="80"/>
  <c r="AL217" i="80"/>
  <c r="AL220" i="80"/>
  <c r="BB217" i="80"/>
  <c r="V217" i="80" s="1"/>
  <c r="BB226" i="80"/>
  <c r="V226" i="80" s="1"/>
  <c r="AL223" i="80"/>
  <c r="AL219" i="80"/>
  <c r="BB215" i="80"/>
  <c r="V215" i="80" s="1"/>
  <c r="BB214" i="80"/>
  <c r="V214" i="80" s="1"/>
  <c r="AL222" i="80"/>
  <c r="AL214" i="80"/>
  <c r="BB213" i="80"/>
  <c r="V213" i="80" s="1"/>
  <c r="AL213" i="80"/>
  <c r="AL218" i="80"/>
  <c r="AL216" i="80"/>
  <c r="BB212" i="80"/>
  <c r="V212" i="80" s="1"/>
  <c r="BB210" i="80"/>
  <c r="V210" i="80" s="1"/>
  <c r="BB208" i="80"/>
  <c r="V208" i="80" s="1"/>
  <c r="BB205" i="80"/>
  <c r="V205" i="80" s="1"/>
  <c r="BB204" i="80"/>
  <c r="V204" i="80" s="1"/>
  <c r="BB203" i="80"/>
  <c r="V203" i="80" s="1"/>
  <c r="BB216" i="80"/>
  <c r="V216" i="80" s="1"/>
  <c r="AL212" i="80"/>
  <c r="AL210" i="80"/>
  <c r="AL208" i="80"/>
  <c r="AL215" i="80"/>
  <c r="BB209" i="80"/>
  <c r="V209" i="80" s="1"/>
  <c r="BB206" i="80"/>
  <c r="V206" i="80" s="1"/>
  <c r="AL204" i="80"/>
  <c r="AL211" i="80"/>
  <c r="AL207" i="80"/>
  <c r="AL203" i="80"/>
  <c r="BB211" i="80"/>
  <c r="V211" i="80" s="1"/>
  <c r="BB207" i="80"/>
  <c r="V207" i="80" s="1"/>
  <c r="AL206" i="80"/>
  <c r="BB202" i="80"/>
  <c r="V202" i="80" s="1"/>
  <c r="AL202" i="80"/>
  <c r="AL209" i="80"/>
  <c r="AL205" i="80"/>
  <c r="AL31" i="80"/>
  <c r="AL28" i="80"/>
  <c r="BB33" i="80"/>
  <c r="V33" i="80" s="1"/>
  <c r="BB32" i="80"/>
  <c r="V32" i="80" s="1"/>
  <c r="BB31" i="80"/>
  <c r="V31" i="80" s="1"/>
  <c r="BB30" i="80"/>
  <c r="V30" i="80" s="1"/>
  <c r="BB29" i="80"/>
  <c r="V29" i="80" s="1"/>
  <c r="BB28" i="80"/>
  <c r="V28" i="80" s="1"/>
  <c r="BB27" i="80"/>
  <c r="V27" i="80" s="1"/>
  <c r="AL33" i="80"/>
  <c r="AL32" i="80"/>
  <c r="AL30" i="80"/>
  <c r="AL27" i="80"/>
  <c r="AL29" i="80"/>
  <c r="AI227" i="80"/>
  <c r="AI226" i="80"/>
  <c r="AY227" i="80"/>
  <c r="S227" i="80" s="1"/>
  <c r="AY226" i="80"/>
  <c r="S226" i="80" s="1"/>
  <c r="AI225" i="80"/>
  <c r="AY225" i="80"/>
  <c r="S225" i="80" s="1"/>
  <c r="AI224" i="80"/>
  <c r="AI223" i="80"/>
  <c r="AY224" i="80"/>
  <c r="S224" i="80" s="1"/>
  <c r="AY223" i="80"/>
  <c r="S223" i="80" s="1"/>
  <c r="AY219" i="80"/>
  <c r="S219" i="80" s="1"/>
  <c r="AI219" i="80"/>
  <c r="AY217" i="80"/>
  <c r="S217" i="80" s="1"/>
  <c r="AY222" i="80"/>
  <c r="S222" i="80" s="1"/>
  <c r="AI222" i="80"/>
  <c r="AY218" i="80"/>
  <c r="S218" i="80" s="1"/>
  <c r="AI218" i="80"/>
  <c r="AY221" i="80"/>
  <c r="S221" i="80" s="1"/>
  <c r="AI221" i="80"/>
  <c r="AI220" i="80"/>
  <c r="AY216" i="80"/>
  <c r="S216" i="80" s="1"/>
  <c r="AI216" i="80"/>
  <c r="AI215" i="80"/>
  <c r="AI214" i="80"/>
  <c r="AI213" i="80"/>
  <c r="AI217" i="80"/>
  <c r="AY215" i="80"/>
  <c r="S215" i="80" s="1"/>
  <c r="AY212" i="80"/>
  <c r="S212" i="80" s="1"/>
  <c r="AI212" i="80"/>
  <c r="AY211" i="80"/>
  <c r="S211" i="80" s="1"/>
  <c r="AI211" i="80"/>
  <c r="AY210" i="80"/>
  <c r="S210" i="80" s="1"/>
  <c r="AI210" i="80"/>
  <c r="AY209" i="80"/>
  <c r="S209" i="80" s="1"/>
  <c r="AI209" i="80"/>
  <c r="AY208" i="80"/>
  <c r="S208" i="80" s="1"/>
  <c r="AI208" i="80"/>
  <c r="AY220" i="80"/>
  <c r="S220" i="80" s="1"/>
  <c r="AY214" i="80"/>
  <c r="S214" i="80" s="1"/>
  <c r="AY213" i="80"/>
  <c r="S213" i="80" s="1"/>
  <c r="BR61" i="80"/>
  <c r="BR59" i="80"/>
  <c r="BR55" i="80"/>
  <c r="BR53" i="80"/>
  <c r="BR51" i="80"/>
  <c r="BR49" i="80"/>
  <c r="BR47" i="80"/>
  <c r="BR45" i="80"/>
  <c r="BR43" i="80"/>
  <c r="BR41" i="80"/>
  <c r="BR39" i="80"/>
  <c r="BR37" i="80"/>
  <c r="BR35" i="80"/>
  <c r="BR33" i="80"/>
  <c r="BR31" i="80"/>
  <c r="BR29" i="80"/>
  <c r="BR27" i="80"/>
  <c r="CG50" i="80"/>
  <c r="CG49" i="80"/>
  <c r="CG48" i="80"/>
  <c r="CG46" i="80"/>
  <c r="CG45" i="80"/>
  <c r="CG44" i="80"/>
  <c r="CG40" i="80"/>
  <c r="CG35" i="80"/>
  <c r="CG34" i="80"/>
  <c r="CG32" i="80"/>
  <c r="CG29" i="80"/>
  <c r="CG39" i="80"/>
  <c r="CG38" i="80"/>
  <c r="CG33" i="80"/>
  <c r="CG31" i="80"/>
  <c r="CG30" i="80"/>
  <c r="CG28" i="80"/>
  <c r="CG37" i="80"/>
  <c r="BQ31" i="80"/>
  <c r="BQ30" i="80"/>
  <c r="BQ29" i="80"/>
  <c r="BQ28" i="80"/>
  <c r="BQ27" i="80"/>
  <c r="CG47" i="80"/>
  <c r="CG43" i="80"/>
  <c r="CG42" i="80"/>
  <c r="CG41" i="80"/>
  <c r="CG36" i="80"/>
  <c r="CG27" i="80"/>
  <c r="AS227" i="80"/>
  <c r="AS226" i="80"/>
  <c r="BI227" i="80"/>
  <c r="AC227" i="80" s="1"/>
  <c r="BI226" i="80"/>
  <c r="AC226" i="80" s="1"/>
  <c r="AS225" i="80"/>
  <c r="AS224" i="80"/>
  <c r="AS223" i="80"/>
  <c r="BI225" i="80"/>
  <c r="AC225" i="80" s="1"/>
  <c r="BI224" i="80"/>
  <c r="AC224" i="80" s="1"/>
  <c r="BI223" i="80"/>
  <c r="AC223" i="80" s="1"/>
  <c r="AS222" i="80"/>
  <c r="AS221" i="80"/>
  <c r="AS220" i="80"/>
  <c r="AS219" i="80"/>
  <c r="AS218" i="80"/>
  <c r="BI219" i="80"/>
  <c r="AC219" i="80" s="1"/>
  <c r="BI222" i="80"/>
  <c r="AC222" i="80" s="1"/>
  <c r="BI218" i="80"/>
  <c r="AC218" i="80" s="1"/>
  <c r="AS217" i="80"/>
  <c r="BI221" i="80"/>
  <c r="AC221" i="80" s="1"/>
  <c r="BI217" i="80"/>
  <c r="AC217" i="80" s="1"/>
  <c r="BI216" i="80"/>
  <c r="AC216" i="80" s="1"/>
  <c r="AS215" i="80"/>
  <c r="AS214" i="80"/>
  <c r="BI220" i="80"/>
  <c r="AC220" i="80" s="1"/>
  <c r="BI215" i="80"/>
  <c r="AC215" i="80" s="1"/>
  <c r="BI214" i="80"/>
  <c r="AC214" i="80" s="1"/>
  <c r="BI213" i="80"/>
  <c r="AC213" i="80" s="1"/>
  <c r="BI212" i="80"/>
  <c r="AC212" i="80" s="1"/>
  <c r="BI211" i="80"/>
  <c r="AC211" i="80" s="1"/>
  <c r="BI210" i="80"/>
  <c r="AC210" i="80" s="1"/>
  <c r="BI209" i="80"/>
  <c r="AC209" i="80" s="1"/>
  <c r="BI208" i="80"/>
  <c r="AC208" i="80" s="1"/>
  <c r="BI207" i="80"/>
  <c r="AC207" i="80" s="1"/>
  <c r="BI206" i="80"/>
  <c r="AC206" i="80" s="1"/>
  <c r="AS216" i="80"/>
  <c r="AS205" i="80"/>
  <c r="AS204" i="80"/>
  <c r="AS203" i="80"/>
  <c r="AS212" i="80"/>
  <c r="AS210" i="80"/>
  <c r="AS208" i="80"/>
  <c r="BI205" i="80"/>
  <c r="AC205" i="80" s="1"/>
  <c r="BI204" i="80"/>
  <c r="AC204" i="80" s="1"/>
  <c r="BI203" i="80"/>
  <c r="AC203" i="80" s="1"/>
  <c r="BI202" i="80"/>
  <c r="AC202" i="80" s="1"/>
  <c r="BI201" i="80"/>
  <c r="AC201" i="80" s="1"/>
  <c r="AS209" i="80"/>
  <c r="AS202" i="80"/>
  <c r="AS201" i="80"/>
  <c r="AS213" i="80"/>
  <c r="AS207" i="80"/>
  <c r="AS206" i="80"/>
  <c r="AS211" i="80"/>
  <c r="AS37" i="80"/>
  <c r="AS36" i="80"/>
  <c r="AS35" i="80"/>
  <c r="AS34" i="80"/>
  <c r="AS33" i="80"/>
  <c r="AS32" i="80"/>
  <c r="AS31" i="80"/>
  <c r="AS30" i="80"/>
  <c r="AS29" i="80"/>
  <c r="AS28" i="80"/>
  <c r="AS27" i="80"/>
  <c r="BI37" i="80"/>
  <c r="AC37" i="80" s="1"/>
  <c r="BI36" i="80"/>
  <c r="AC36" i="80" s="1"/>
  <c r="BI35" i="80"/>
  <c r="AC35" i="80" s="1"/>
  <c r="BI34" i="80"/>
  <c r="AC34" i="80" s="1"/>
  <c r="BI33" i="80"/>
  <c r="AC33" i="80" s="1"/>
  <c r="BI32" i="80"/>
  <c r="AC32" i="80" s="1"/>
  <c r="BI31" i="80"/>
  <c r="AC31" i="80" s="1"/>
  <c r="BI30" i="80"/>
  <c r="AC30" i="80" s="1"/>
  <c r="BI29" i="80"/>
  <c r="AC29" i="80" s="1"/>
  <c r="BI28" i="80"/>
  <c r="AC28" i="80" s="1"/>
  <c r="BI27" i="80"/>
  <c r="AC27" i="80" s="1"/>
  <c r="BU189" i="80"/>
  <c r="BU181" i="80"/>
  <c r="BU185" i="80"/>
  <c r="BU201" i="80"/>
  <c r="BU202" i="80"/>
  <c r="BU198" i="80"/>
  <c r="BU193" i="80"/>
  <c r="BU211" i="80"/>
  <c r="BU212" i="80"/>
  <c r="BU217" i="80"/>
  <c r="BU213" i="80"/>
  <c r="BU222" i="80"/>
  <c r="BU224" i="80"/>
  <c r="BQ70" i="80"/>
  <c r="BQ74" i="80"/>
  <c r="BQ79" i="80"/>
  <c r="BQ87" i="80"/>
  <c r="CG93" i="80"/>
  <c r="CG101" i="80"/>
  <c r="CG80" i="80"/>
  <c r="BQ88" i="80"/>
  <c r="BQ82" i="80"/>
  <c r="CG92" i="80"/>
  <c r="CG100" i="80"/>
  <c r="CG74" i="80"/>
  <c r="CG79" i="80"/>
  <c r="CG87" i="80"/>
  <c r="CG127" i="80"/>
  <c r="CG108" i="80"/>
  <c r="CG112" i="80"/>
  <c r="CG116" i="80"/>
  <c r="CG120" i="80"/>
  <c r="BQ92" i="80"/>
  <c r="BQ96" i="80"/>
  <c r="BQ100" i="80"/>
  <c r="BQ104" i="80"/>
  <c r="BQ108" i="80"/>
  <c r="BQ112" i="80"/>
  <c r="BQ116" i="80"/>
  <c r="CG128" i="80"/>
  <c r="BQ150" i="80"/>
  <c r="CG132" i="80"/>
  <c r="CG136" i="80"/>
  <c r="BQ143" i="80"/>
  <c r="BQ147" i="80"/>
  <c r="BQ119" i="80"/>
  <c r="BQ123" i="80"/>
  <c r="BQ127" i="80"/>
  <c r="BQ131" i="80"/>
  <c r="BQ135" i="80"/>
  <c r="BQ160" i="80"/>
  <c r="BQ174" i="80"/>
  <c r="CG147" i="80"/>
  <c r="CG155" i="80"/>
  <c r="CG163" i="80"/>
  <c r="BQ173" i="80"/>
  <c r="BQ153" i="80"/>
  <c r="BQ161" i="80"/>
  <c r="BQ172" i="80"/>
  <c r="BQ139" i="80"/>
  <c r="CG146" i="80"/>
  <c r="CG154" i="80"/>
  <c r="CG162" i="80"/>
  <c r="CG166" i="80"/>
  <c r="CG170" i="80"/>
  <c r="CG174" i="80"/>
  <c r="BQ177" i="80"/>
  <c r="CG181" i="80"/>
  <c r="BQ195" i="80"/>
  <c r="CG186" i="80"/>
  <c r="BQ178" i="80"/>
  <c r="BQ182" i="80"/>
  <c r="BQ188" i="80"/>
  <c r="CG194" i="80"/>
  <c r="BQ200" i="80"/>
  <c r="BQ187" i="80"/>
  <c r="BQ191" i="80"/>
  <c r="CG200" i="80"/>
  <c r="CG205" i="80"/>
  <c r="BQ199" i="80"/>
  <c r="BQ210" i="80"/>
  <c r="BQ194" i="80"/>
  <c r="CG203" i="80"/>
  <c r="CG209" i="80"/>
  <c r="CG213" i="80"/>
  <c r="BQ214" i="80"/>
  <c r="CG216" i="80"/>
  <c r="CG221" i="80"/>
  <c r="BQ218" i="80"/>
  <c r="CG222" i="80"/>
  <c r="BQ225" i="80"/>
  <c r="BQ226" i="80"/>
  <c r="BU66" i="80"/>
  <c r="BY65" i="80"/>
  <c r="CH64" i="80"/>
  <c r="CL63" i="80"/>
  <c r="BQ63" i="80"/>
  <c r="BU62" i="80"/>
  <c r="BY61" i="80"/>
  <c r="CH60" i="80"/>
  <c r="CL59" i="80"/>
  <c r="BQ59" i="80"/>
  <c r="BU58" i="80"/>
  <c r="BY57" i="80"/>
  <c r="CH56" i="80"/>
  <c r="CL55" i="80"/>
  <c r="BQ55" i="80"/>
  <c r="BU54" i="80"/>
  <c r="BY53" i="80"/>
  <c r="CH52" i="80"/>
  <c r="CL51" i="80"/>
  <c r="BQ51" i="80"/>
  <c r="BU50" i="80"/>
  <c r="BY49" i="80"/>
  <c r="CH48" i="80"/>
  <c r="CL47" i="80"/>
  <c r="BQ47" i="80"/>
  <c r="BU46" i="80"/>
  <c r="BY45" i="80"/>
  <c r="CH44" i="80"/>
  <c r="CL43" i="80"/>
  <c r="BQ43" i="80"/>
  <c r="BU42" i="80"/>
  <c r="BY41" i="80"/>
  <c r="CH40" i="80"/>
  <c r="CL39" i="80"/>
  <c r="BQ39" i="80"/>
  <c r="BU38" i="80"/>
  <c r="BY37" i="80"/>
  <c r="CH36" i="80"/>
  <c r="CL35" i="80"/>
  <c r="BQ35" i="80"/>
  <c r="BY33" i="80"/>
  <c r="CH32" i="80"/>
  <c r="CL31" i="80"/>
  <c r="CH30" i="80"/>
  <c r="CL27" i="80"/>
  <c r="BP50" i="80"/>
  <c r="BP49" i="80"/>
  <c r="BP48" i="80"/>
  <c r="BP47" i="80"/>
  <c r="BP46" i="80"/>
  <c r="BP43" i="80"/>
  <c r="BP41" i="80"/>
  <c r="BP37" i="80"/>
  <c r="BP35" i="80"/>
  <c r="BP34" i="80"/>
  <c r="BP31" i="80"/>
  <c r="BP28" i="80"/>
  <c r="CF33" i="80"/>
  <c r="CF32" i="80"/>
  <c r="CF31" i="80"/>
  <c r="CF30" i="80"/>
  <c r="CF29" i="80"/>
  <c r="CF28" i="80"/>
  <c r="CF27" i="80"/>
  <c r="BP38" i="80"/>
  <c r="BP33" i="80"/>
  <c r="BP30" i="80"/>
  <c r="BP27" i="80"/>
  <c r="BP40" i="80"/>
  <c r="BP32" i="80"/>
  <c r="BP29" i="80"/>
  <c r="BP45" i="80"/>
  <c r="BP44" i="80"/>
  <c r="BP42" i="80"/>
  <c r="BP39" i="80"/>
  <c r="BP36" i="80"/>
  <c r="BT80" i="80"/>
  <c r="BT89" i="80"/>
  <c r="BT97" i="80"/>
  <c r="BT105" i="80"/>
  <c r="CJ83" i="80"/>
  <c r="CJ70" i="80"/>
  <c r="CJ74" i="80"/>
  <c r="BT79" i="80"/>
  <c r="BT87" i="80"/>
  <c r="BT94" i="80"/>
  <c r="BT102" i="80"/>
  <c r="BT75" i="80"/>
  <c r="CJ82" i="80"/>
  <c r="CJ89" i="80"/>
  <c r="CJ93" i="80"/>
  <c r="CJ97" i="80"/>
  <c r="CJ101" i="80"/>
  <c r="CJ105" i="80"/>
  <c r="CJ109" i="80"/>
  <c r="CJ113" i="80"/>
  <c r="BT123" i="80"/>
  <c r="BT107" i="80"/>
  <c r="BT111" i="80"/>
  <c r="BT115" i="80"/>
  <c r="BT121" i="80"/>
  <c r="BT128" i="80"/>
  <c r="BT119" i="80"/>
  <c r="CJ122" i="80"/>
  <c r="CJ126" i="80"/>
  <c r="CJ130" i="80"/>
  <c r="CJ134" i="80"/>
  <c r="BT157" i="80"/>
  <c r="BT133" i="80"/>
  <c r="BT138" i="80"/>
  <c r="CJ137" i="80"/>
  <c r="BT143" i="80"/>
  <c r="BT147" i="80"/>
  <c r="BT161" i="80"/>
  <c r="CJ140" i="80"/>
  <c r="CJ148" i="80"/>
  <c r="CJ156" i="80"/>
  <c r="BT148" i="80"/>
  <c r="BT156" i="80"/>
  <c r="BT180" i="80"/>
  <c r="CJ147" i="80"/>
  <c r="CJ155" i="80"/>
  <c r="CJ163" i="80"/>
  <c r="BT167" i="80"/>
  <c r="BT171" i="80"/>
  <c r="BT175" i="80"/>
  <c r="BT179" i="80"/>
  <c r="CJ167" i="80"/>
  <c r="CJ171" i="80"/>
  <c r="BT178" i="80"/>
  <c r="BT186" i="80"/>
  <c r="BT183" i="80"/>
  <c r="CJ178" i="80"/>
  <c r="CJ182" i="80"/>
  <c r="BT189" i="80"/>
  <c r="BT187" i="80"/>
  <c r="BT191" i="80"/>
  <c r="BT188" i="80"/>
  <c r="CJ198" i="80"/>
  <c r="BT203" i="80"/>
  <c r="BT197" i="80"/>
  <c r="BT213" i="80"/>
  <c r="CJ199" i="80"/>
  <c r="CJ207" i="80"/>
  <c r="CJ208" i="80"/>
  <c r="CJ204" i="80"/>
  <c r="BT208" i="80"/>
  <c r="BT212" i="80"/>
  <c r="BT216" i="80"/>
  <c r="BT222" i="80"/>
  <c r="CJ217" i="80"/>
  <c r="CJ221" i="80"/>
  <c r="CJ223" i="80"/>
  <c r="CJ226" i="80"/>
  <c r="BD227" i="80"/>
  <c r="X227" i="80" s="1"/>
  <c r="BD226" i="80"/>
  <c r="X226" i="80" s="1"/>
  <c r="AN227" i="80"/>
  <c r="AN226" i="80"/>
  <c r="BD225" i="80"/>
  <c r="X225" i="80" s="1"/>
  <c r="AN225" i="80"/>
  <c r="AN224" i="80"/>
  <c r="AN223" i="80"/>
  <c r="BD224" i="80"/>
  <c r="X224" i="80" s="1"/>
  <c r="BD223" i="80"/>
  <c r="X223" i="80" s="1"/>
  <c r="BD219" i="80"/>
  <c r="X219" i="80" s="1"/>
  <c r="AN219" i="80"/>
  <c r="BD222" i="80"/>
  <c r="X222" i="80" s="1"/>
  <c r="AN222" i="80"/>
  <c r="BD218" i="80"/>
  <c r="X218" i="80" s="1"/>
  <c r="AN218" i="80"/>
  <c r="BD221" i="80"/>
  <c r="X221" i="80" s="1"/>
  <c r="AN221" i="80"/>
  <c r="AN217" i="80"/>
  <c r="AN216" i="80"/>
  <c r="BD217" i="80"/>
  <c r="X217" i="80" s="1"/>
  <c r="BD216" i="80"/>
  <c r="X216" i="80" s="1"/>
  <c r="AN215" i="80"/>
  <c r="AN214" i="80"/>
  <c r="AN213" i="80"/>
  <c r="AN212" i="80"/>
  <c r="AN211" i="80"/>
  <c r="AN210" i="80"/>
  <c r="AN209" i="80"/>
  <c r="AN208" i="80"/>
  <c r="AN207" i="80"/>
  <c r="AN206" i="80"/>
  <c r="BD220" i="80"/>
  <c r="X220" i="80" s="1"/>
  <c r="BD215" i="80"/>
  <c r="X215" i="80" s="1"/>
  <c r="BD214" i="80"/>
  <c r="X214" i="80" s="1"/>
  <c r="BD213" i="80"/>
  <c r="X213" i="80" s="1"/>
  <c r="BD212" i="80"/>
  <c r="X212" i="80" s="1"/>
  <c r="BD211" i="80"/>
  <c r="X211" i="80" s="1"/>
  <c r="BD210" i="80"/>
  <c r="X210" i="80" s="1"/>
  <c r="BD209" i="80"/>
  <c r="X209" i="80" s="1"/>
  <c r="BD208" i="80"/>
  <c r="X208" i="80" s="1"/>
  <c r="BD207" i="80"/>
  <c r="X207" i="80" s="1"/>
  <c r="AN220" i="80"/>
  <c r="BD206" i="80"/>
  <c r="X206" i="80" s="1"/>
  <c r="AN205" i="80"/>
  <c r="AN204" i="80"/>
  <c r="AN203" i="80"/>
  <c r="AN202" i="80"/>
  <c r="AN201" i="80"/>
  <c r="AN200" i="80"/>
  <c r="AN199" i="80"/>
  <c r="AN198" i="80"/>
  <c r="AN197" i="80"/>
  <c r="AN196" i="80"/>
  <c r="AN195" i="80"/>
  <c r="BD205" i="80"/>
  <c r="X205" i="80" s="1"/>
  <c r="BD202" i="80"/>
  <c r="X202" i="80" s="1"/>
  <c r="BD201" i="80"/>
  <c r="X201" i="80" s="1"/>
  <c r="BD197" i="80"/>
  <c r="X197" i="80" s="1"/>
  <c r="BD204" i="80"/>
  <c r="X204" i="80" s="1"/>
  <c r="BD198" i="80"/>
  <c r="X198" i="80" s="1"/>
  <c r="BD203" i="80"/>
  <c r="X203" i="80" s="1"/>
  <c r="BD200" i="80"/>
  <c r="X200" i="80" s="1"/>
  <c r="BD199" i="80"/>
  <c r="X199" i="80" s="1"/>
  <c r="BD196" i="80"/>
  <c r="X196" i="80" s="1"/>
  <c r="BD195" i="80"/>
  <c r="X195" i="80" s="1"/>
  <c r="AN39" i="80"/>
  <c r="AN38" i="80"/>
  <c r="AN37" i="80"/>
  <c r="AN36" i="80"/>
  <c r="AN35" i="80"/>
  <c r="AN34" i="80"/>
  <c r="AN33" i="80"/>
  <c r="AN32" i="80"/>
  <c r="AN31" i="80"/>
  <c r="AN30" i="80"/>
  <c r="AN29" i="80"/>
  <c r="AN28" i="80"/>
  <c r="AN27" i="80"/>
  <c r="BD39" i="80"/>
  <c r="X39" i="80" s="1"/>
  <c r="BD38" i="80"/>
  <c r="X38" i="80" s="1"/>
  <c r="BD37" i="80"/>
  <c r="X37" i="80" s="1"/>
  <c r="BD36" i="80"/>
  <c r="X36" i="80" s="1"/>
  <c r="BD35" i="80"/>
  <c r="X35" i="80" s="1"/>
  <c r="BD34" i="80"/>
  <c r="X34" i="80" s="1"/>
  <c r="BD33" i="80"/>
  <c r="X33" i="80" s="1"/>
  <c r="BD32" i="80"/>
  <c r="X32" i="80" s="1"/>
  <c r="BD31" i="80"/>
  <c r="X31" i="80" s="1"/>
  <c r="BD30" i="80"/>
  <c r="X30" i="80" s="1"/>
  <c r="BD29" i="80"/>
  <c r="X29" i="80" s="1"/>
  <c r="BD28" i="80"/>
  <c r="X28" i="80" s="1"/>
  <c r="BD27" i="80"/>
  <c r="X27" i="80" s="1"/>
  <c r="CF84" i="80"/>
  <c r="BP78" i="80"/>
  <c r="BP86" i="80"/>
  <c r="BP98" i="80"/>
  <c r="BP106" i="80"/>
  <c r="CF72" i="80"/>
  <c r="CF76" i="80"/>
  <c r="CF83" i="80"/>
  <c r="BP74" i="80"/>
  <c r="BP79" i="80"/>
  <c r="BP87" i="80"/>
  <c r="BP97" i="80"/>
  <c r="BP105" i="80"/>
  <c r="CF91" i="80"/>
  <c r="CF95" i="80"/>
  <c r="CF99" i="80"/>
  <c r="CF103" i="80"/>
  <c r="CF107" i="80"/>
  <c r="CF111" i="80"/>
  <c r="CF115" i="80"/>
  <c r="CF118" i="80"/>
  <c r="BP121" i="80"/>
  <c r="BP109" i="80"/>
  <c r="BP113" i="80"/>
  <c r="BP117" i="80"/>
  <c r="BP123" i="80"/>
  <c r="CF120" i="80"/>
  <c r="CF124" i="80"/>
  <c r="CF128" i="80"/>
  <c r="CF132" i="80"/>
  <c r="CF136" i="80"/>
  <c r="BP131" i="80"/>
  <c r="BP135" i="80"/>
  <c r="BP137" i="80"/>
  <c r="CF140" i="80"/>
  <c r="CF144" i="80"/>
  <c r="CF151" i="80"/>
  <c r="CF138" i="80"/>
  <c r="BP145" i="80"/>
  <c r="BP153" i="80"/>
  <c r="BP161" i="80"/>
  <c r="CF150" i="80"/>
  <c r="CF158" i="80"/>
  <c r="BP142" i="80"/>
  <c r="BP150" i="80"/>
  <c r="BP158" i="80"/>
  <c r="BP165" i="80"/>
  <c r="BP169" i="80"/>
  <c r="BP173" i="80"/>
  <c r="BP180" i="80"/>
  <c r="CF166" i="80"/>
  <c r="CF170" i="80"/>
  <c r="CF174" i="80"/>
  <c r="CF177" i="80"/>
  <c r="BP187" i="80"/>
  <c r="CF178" i="80"/>
  <c r="CF182" i="80"/>
  <c r="BP186" i="80"/>
  <c r="BP184" i="80"/>
  <c r="CF195" i="80"/>
  <c r="CF198" i="80"/>
  <c r="BP194" i="80"/>
  <c r="BP192" i="80"/>
  <c r="BP205" i="80"/>
  <c r="BP207" i="80"/>
  <c r="CF196" i="80"/>
  <c r="BP203" i="80"/>
  <c r="BP215" i="80"/>
  <c r="CF205" i="80"/>
  <c r="BP212" i="80"/>
  <c r="CF209" i="80"/>
  <c r="BP220" i="80"/>
  <c r="BP216" i="80"/>
  <c r="BP222" i="80"/>
  <c r="CF218" i="80"/>
  <c r="CF222" i="80"/>
  <c r="CF223" i="80"/>
  <c r="BP226" i="80"/>
  <c r="CA132" i="80"/>
  <c r="CA136" i="80"/>
  <c r="CA139" i="80"/>
  <c r="CA147" i="80"/>
  <c r="CA155" i="80"/>
  <c r="CA163" i="80"/>
  <c r="CA144" i="80"/>
  <c r="CA152" i="80"/>
  <c r="CA160" i="80"/>
  <c r="CA167" i="80"/>
  <c r="CA171" i="80"/>
  <c r="CA175" i="80"/>
  <c r="CA188" i="80"/>
  <c r="CA180" i="80"/>
  <c r="CA184" i="80"/>
  <c r="CA192" i="80"/>
  <c r="CA201" i="80"/>
  <c r="CA198" i="80"/>
  <c r="CA208" i="80"/>
  <c r="CA205" i="80"/>
  <c r="CA211" i="80"/>
  <c r="CA216" i="80"/>
  <c r="CA218" i="80"/>
  <c r="CA222" i="80"/>
  <c r="CA224" i="80"/>
  <c r="BS226" i="80"/>
  <c r="CL68" i="80"/>
  <c r="BV68" i="80"/>
  <c r="CL87" i="80"/>
  <c r="CL106" i="80"/>
  <c r="BV86" i="80"/>
  <c r="BV106" i="80"/>
  <c r="CL122" i="80"/>
  <c r="BV134" i="80"/>
  <c r="BV150" i="80"/>
  <c r="BO67" i="80"/>
  <c r="BW66" i="80"/>
  <c r="BO63" i="80"/>
  <c r="BW62" i="80"/>
  <c r="BO61" i="80"/>
  <c r="BW58" i="80"/>
  <c r="BO55" i="80"/>
  <c r="BW52" i="80"/>
  <c r="BW42" i="80"/>
  <c r="BO39" i="80"/>
  <c r="BO37" i="80"/>
  <c r="BO35" i="80"/>
  <c r="BW34" i="80"/>
  <c r="BW30" i="80"/>
  <c r="BV73" i="80"/>
  <c r="CL91" i="80"/>
  <c r="CL103" i="80"/>
  <c r="BV83" i="80"/>
  <c r="BV95" i="80"/>
  <c r="BV107" i="80"/>
  <c r="BV121" i="80"/>
  <c r="CL135" i="80"/>
  <c r="BV135" i="80"/>
  <c r="CL161" i="80"/>
  <c r="CL152" i="80"/>
  <c r="BV147" i="80"/>
  <c r="BV159" i="80"/>
  <c r="BV171" i="80"/>
  <c r="BV184" i="80"/>
  <c r="CL181" i="80"/>
  <c r="CL196" i="80"/>
  <c r="BV189" i="80"/>
  <c r="BV201" i="80"/>
  <c r="CL222" i="80"/>
  <c r="CL216" i="80"/>
  <c r="CL226" i="80"/>
  <c r="CH79" i="80"/>
  <c r="BR74" i="80"/>
  <c r="BR119" i="80"/>
  <c r="CH99" i="80"/>
  <c r="CH111" i="80"/>
  <c r="BR83" i="80"/>
  <c r="BR95" i="80"/>
  <c r="BR111" i="80"/>
  <c r="CH142" i="80"/>
  <c r="CH119" i="80"/>
  <c r="CH131" i="80"/>
  <c r="BR128" i="80"/>
  <c r="CH167" i="80"/>
  <c r="CH169" i="80"/>
  <c r="BR143" i="80"/>
  <c r="BR159" i="80"/>
  <c r="BR171" i="80"/>
  <c r="BR182" i="80"/>
  <c r="CH190" i="80"/>
  <c r="CH196" i="80"/>
  <c r="BR189" i="80"/>
  <c r="BR201" i="80"/>
  <c r="BR208" i="80"/>
  <c r="BR225" i="80"/>
  <c r="BW74" i="80"/>
  <c r="BW92" i="80"/>
  <c r="BW104" i="80"/>
  <c r="BW130" i="80"/>
  <c r="BW141" i="80"/>
  <c r="BW149" i="80"/>
  <c r="BW168" i="80"/>
  <c r="BW172" i="80"/>
  <c r="BW176" i="80"/>
  <c r="BW183" i="80"/>
  <c r="BW203" i="80"/>
  <c r="BW215" i="80"/>
  <c r="BW222" i="80"/>
  <c r="BO88" i="80"/>
  <c r="BO100" i="80"/>
  <c r="BO126" i="80"/>
  <c r="BO134" i="80"/>
  <c r="BO145" i="80"/>
  <c r="BO163" i="80"/>
  <c r="BO148" i="80"/>
  <c r="BO156" i="80"/>
  <c r="BO168" i="80"/>
  <c r="BV50" i="80"/>
  <c r="BV44" i="80"/>
  <c r="BV38" i="80"/>
  <c r="BV32" i="80"/>
  <c r="AO227" i="80"/>
  <c r="AO226" i="80"/>
  <c r="BE227" i="80"/>
  <c r="Y227" i="80" s="1"/>
  <c r="BE226" i="80"/>
  <c r="Y226" i="80" s="1"/>
  <c r="BE225" i="80"/>
  <c r="Y225" i="80" s="1"/>
  <c r="AO224" i="80"/>
  <c r="AO223" i="80"/>
  <c r="BE224" i="80"/>
  <c r="Y224" i="80" s="1"/>
  <c r="BE223" i="80"/>
  <c r="Y223" i="80" s="1"/>
  <c r="AO222" i="80"/>
  <c r="AO221" i="80"/>
  <c r="AO220" i="80"/>
  <c r="AO219" i="80"/>
  <c r="AO218" i="80"/>
  <c r="BE222" i="80"/>
  <c r="Y222" i="80" s="1"/>
  <c r="BE218" i="80"/>
  <c r="Y218" i="80" s="1"/>
  <c r="AO225" i="80"/>
  <c r="BE221" i="80"/>
  <c r="Y221" i="80" s="1"/>
  <c r="AO217" i="80"/>
  <c r="BE220" i="80"/>
  <c r="Y220" i="80" s="1"/>
  <c r="BE217" i="80"/>
  <c r="Y217" i="80" s="1"/>
  <c r="BE216" i="80"/>
  <c r="Y216" i="80" s="1"/>
  <c r="AO215" i="80"/>
  <c r="AO214" i="80"/>
  <c r="AO216" i="80"/>
  <c r="BE215" i="80"/>
  <c r="Y215" i="80" s="1"/>
  <c r="BE214" i="80"/>
  <c r="Y214" i="80" s="1"/>
  <c r="BE213" i="80"/>
  <c r="Y213" i="80" s="1"/>
  <c r="BE212" i="80"/>
  <c r="Y212" i="80" s="1"/>
  <c r="BE211" i="80"/>
  <c r="Y211" i="80" s="1"/>
  <c r="BE210" i="80"/>
  <c r="Y210" i="80" s="1"/>
  <c r="BE209" i="80"/>
  <c r="Y209" i="80" s="1"/>
  <c r="BE208" i="80"/>
  <c r="Y208" i="80" s="1"/>
  <c r="BE207" i="80"/>
  <c r="Y207" i="80" s="1"/>
  <c r="BE206" i="80"/>
  <c r="Y206" i="80" s="1"/>
  <c r="BE219" i="80"/>
  <c r="Y219" i="80" s="1"/>
  <c r="AO212" i="80"/>
  <c r="AO211" i="80"/>
  <c r="AO210" i="80"/>
  <c r="AO209" i="80"/>
  <c r="AO208" i="80"/>
  <c r="AO207" i="80"/>
  <c r="AO213" i="80"/>
  <c r="AO205" i="80"/>
  <c r="AO204" i="80"/>
  <c r="AO203" i="80"/>
  <c r="AO206" i="80"/>
  <c r="BE205" i="80"/>
  <c r="Y205" i="80" s="1"/>
  <c r="BE204" i="80"/>
  <c r="Y204" i="80" s="1"/>
  <c r="BE203" i="80"/>
  <c r="Y203" i="80" s="1"/>
  <c r="BE202" i="80"/>
  <c r="Y202" i="80" s="1"/>
  <c r="BE201" i="80"/>
  <c r="Y201" i="80" s="1"/>
  <c r="BE200" i="80"/>
  <c r="Y200" i="80" s="1"/>
  <c r="BE199" i="80"/>
  <c r="Y199" i="80" s="1"/>
  <c r="BE198" i="80"/>
  <c r="Y198" i="80" s="1"/>
  <c r="BE197" i="80"/>
  <c r="Y197" i="80" s="1"/>
  <c r="AO202" i="80"/>
  <c r="AO201" i="80"/>
  <c r="AO197" i="80"/>
  <c r="AO198" i="80"/>
  <c r="AO199" i="80"/>
  <c r="AO200" i="80"/>
  <c r="AO42" i="80"/>
  <c r="AO41" i="80"/>
  <c r="AO40" i="80"/>
  <c r="AO39" i="80"/>
  <c r="AO38" i="80"/>
  <c r="AO37" i="80"/>
  <c r="AO36" i="80"/>
  <c r="AO35" i="80"/>
  <c r="AO34" i="80"/>
  <c r="AO33" i="80"/>
  <c r="AO32" i="80"/>
  <c r="AO31" i="80"/>
  <c r="AO30" i="80"/>
  <c r="AO29" i="80"/>
  <c r="AO28" i="80"/>
  <c r="AO27" i="80"/>
  <c r="BE42" i="80"/>
  <c r="Y42" i="80" s="1"/>
  <c r="BE41" i="80"/>
  <c r="Y41" i="80" s="1"/>
  <c r="BE40" i="80"/>
  <c r="Y40" i="80" s="1"/>
  <c r="BE39" i="80"/>
  <c r="Y39" i="80" s="1"/>
  <c r="BE38" i="80"/>
  <c r="Y38" i="80" s="1"/>
  <c r="BE37" i="80"/>
  <c r="Y37" i="80" s="1"/>
  <c r="BE36" i="80"/>
  <c r="Y36" i="80" s="1"/>
  <c r="BE35" i="80"/>
  <c r="Y35" i="80" s="1"/>
  <c r="BE34" i="80"/>
  <c r="Y34" i="80" s="1"/>
  <c r="BE33" i="80"/>
  <c r="Y33" i="80" s="1"/>
  <c r="BE32" i="80"/>
  <c r="Y32" i="80" s="1"/>
  <c r="BE31" i="80"/>
  <c r="Y31" i="80" s="1"/>
  <c r="BE30" i="80"/>
  <c r="Y30" i="80" s="1"/>
  <c r="BE29" i="80"/>
  <c r="Y29" i="80" s="1"/>
  <c r="BE28" i="80"/>
  <c r="Y28" i="80" s="1"/>
  <c r="BE27" i="80"/>
  <c r="Y27" i="80" s="1"/>
  <c r="BU226" i="80"/>
  <c r="BQ71" i="80"/>
  <c r="BQ75" i="80"/>
  <c r="BQ81" i="80"/>
  <c r="CG88" i="80"/>
  <c r="CG95" i="80"/>
  <c r="CG103" i="80"/>
  <c r="CG82" i="80"/>
  <c r="BQ90" i="80"/>
  <c r="BQ84" i="80"/>
  <c r="CG94" i="80"/>
  <c r="CG102" i="80"/>
  <c r="CG75" i="80"/>
  <c r="CG81" i="80"/>
  <c r="BQ89" i="80"/>
  <c r="CG129" i="80"/>
  <c r="CG109" i="80"/>
  <c r="CG113" i="80"/>
  <c r="CG117" i="80"/>
  <c r="CG121" i="80"/>
  <c r="BQ93" i="80"/>
  <c r="BQ97" i="80"/>
  <c r="BQ101" i="80"/>
  <c r="BQ105" i="80"/>
  <c r="BQ109" i="80"/>
  <c r="BQ113" i="80"/>
  <c r="BQ117" i="80"/>
  <c r="CG137" i="80"/>
  <c r="BQ158" i="80"/>
  <c r="CG133" i="80"/>
  <c r="BQ140" i="80"/>
  <c r="BQ144" i="80"/>
  <c r="BQ148" i="80"/>
  <c r="BQ120" i="80"/>
  <c r="BQ124" i="80"/>
  <c r="BQ128" i="80"/>
  <c r="BQ132" i="80"/>
  <c r="BQ136" i="80"/>
  <c r="BQ162" i="80"/>
  <c r="CG141" i="80"/>
  <c r="CG149" i="80"/>
  <c r="CG157" i="80"/>
  <c r="CG164" i="80"/>
  <c r="CG177" i="80"/>
  <c r="BQ155" i="80"/>
  <c r="BQ163" i="80"/>
  <c r="CG176" i="80"/>
  <c r="CG140" i="80"/>
  <c r="CG148" i="80"/>
  <c r="CG156" i="80"/>
  <c r="BQ167" i="80"/>
  <c r="CG167" i="80"/>
  <c r="CG171" i="80"/>
  <c r="CG175" i="80"/>
  <c r="CG178" i="80"/>
  <c r="CG182" i="80"/>
  <c r="CG183" i="80"/>
  <c r="CG187" i="80"/>
  <c r="BQ179" i="80"/>
  <c r="BQ183" i="80"/>
  <c r="CG188" i="80"/>
  <c r="BQ203" i="80"/>
  <c r="CG201" i="80"/>
  <c r="BQ189" i="80"/>
  <c r="BQ196" i="80"/>
  <c r="CG204" i="80"/>
  <c r="BQ206" i="80"/>
  <c r="CG202" i="80"/>
  <c r="CG212" i="80"/>
  <c r="CG197" i="80"/>
  <c r="BQ207" i="80"/>
  <c r="BQ211" i="80"/>
  <c r="CG215" i="80"/>
  <c r="BQ215" i="80"/>
  <c r="BQ217" i="80"/>
  <c r="CG218" i="80"/>
  <c r="CG219" i="80"/>
  <c r="CG224" i="80"/>
  <c r="CG226" i="80"/>
  <c r="BQ227" i="80"/>
  <c r="BT68" i="80"/>
  <c r="CH67" i="80"/>
  <c r="CL66" i="80"/>
  <c r="BQ66" i="80"/>
  <c r="BU65" i="80"/>
  <c r="BY64" i="80"/>
  <c r="CH63" i="80"/>
  <c r="CL62" i="80"/>
  <c r="BQ62" i="80"/>
  <c r="BU61" i="80"/>
  <c r="BY60" i="80"/>
  <c r="CH59" i="80"/>
  <c r="CL58" i="80"/>
  <c r="BQ58" i="80"/>
  <c r="BU57" i="80"/>
  <c r="BY56" i="80"/>
  <c r="CH55" i="80"/>
  <c r="CL54" i="80"/>
  <c r="BQ54" i="80"/>
  <c r="BU53" i="80"/>
  <c r="BY52" i="80"/>
  <c r="CH51" i="80"/>
  <c r="CL50" i="80"/>
  <c r="BQ50" i="80"/>
  <c r="BU49" i="80"/>
  <c r="BY48" i="80"/>
  <c r="CH47" i="80"/>
  <c r="CL46" i="80"/>
  <c r="BQ46" i="80"/>
  <c r="BU45" i="80"/>
  <c r="BY44" i="80"/>
  <c r="CH43" i="80"/>
  <c r="CL42" i="80"/>
  <c r="BQ42" i="80"/>
  <c r="BU41" i="80"/>
  <c r="BY40" i="80"/>
  <c r="CH39" i="80"/>
  <c r="CL38" i="80"/>
  <c r="BQ38" i="80"/>
  <c r="BU37" i="80"/>
  <c r="BY36" i="80"/>
  <c r="CH35" i="80"/>
  <c r="CL34" i="80"/>
  <c r="BQ34" i="80"/>
  <c r="BU33" i="80"/>
  <c r="BY32" i="80"/>
  <c r="CH31" i="80"/>
  <c r="CH27" i="80"/>
  <c r="BT82" i="80"/>
  <c r="BT91" i="80"/>
  <c r="BT99" i="80"/>
  <c r="CJ77" i="80"/>
  <c r="CJ85" i="80"/>
  <c r="CJ71" i="80"/>
  <c r="CJ75" i="80"/>
  <c r="BT81" i="80"/>
  <c r="BT88" i="80"/>
  <c r="BT96" i="80"/>
  <c r="BT104" i="80"/>
  <c r="BT76" i="80"/>
  <c r="CJ84" i="80"/>
  <c r="CJ90" i="80"/>
  <c r="CJ94" i="80"/>
  <c r="CJ98" i="80"/>
  <c r="CJ102" i="80"/>
  <c r="CJ106" i="80"/>
  <c r="CJ110" i="80"/>
  <c r="CJ114" i="80"/>
  <c r="BT125" i="80"/>
  <c r="BT108" i="80"/>
  <c r="BT112" i="80"/>
  <c r="BT116" i="80"/>
  <c r="BT122" i="80"/>
  <c r="CJ117" i="80"/>
  <c r="CJ119" i="80"/>
  <c r="CJ123" i="80"/>
  <c r="CJ127" i="80"/>
  <c r="CJ131" i="80"/>
  <c r="CJ135" i="80"/>
  <c r="BT130" i="80"/>
  <c r="BT134" i="80"/>
  <c r="BT139" i="80"/>
  <c r="BT140" i="80"/>
  <c r="BT144" i="80"/>
  <c r="BT153" i="80"/>
  <c r="BT163" i="80"/>
  <c r="CJ142" i="80"/>
  <c r="CJ150" i="80"/>
  <c r="CJ158" i="80"/>
  <c r="BT150" i="80"/>
  <c r="BT158" i="80"/>
  <c r="CJ141" i="80"/>
  <c r="CJ149" i="80"/>
  <c r="CJ157" i="80"/>
  <c r="BT164" i="80"/>
  <c r="BT168" i="80"/>
  <c r="BT172" i="80"/>
  <c r="CJ175" i="80"/>
  <c r="CJ164" i="80"/>
  <c r="CJ168" i="80"/>
  <c r="CJ172" i="80"/>
  <c r="CJ176" i="80"/>
  <c r="CJ186" i="80"/>
  <c r="CJ190" i="80"/>
  <c r="CJ179" i="80"/>
  <c r="CJ183" i="80"/>
  <c r="BT192" i="80"/>
  <c r="CJ189" i="80"/>
  <c r="BT198" i="80"/>
  <c r="BT190" i="80"/>
  <c r="BT193" i="80"/>
  <c r="CJ209" i="80"/>
  <c r="CJ200" i="80"/>
  <c r="CJ192" i="80"/>
  <c r="BT200" i="80"/>
  <c r="CJ211" i="80"/>
  <c r="CJ210" i="80"/>
  <c r="CJ205" i="80"/>
  <c r="BT209" i="80"/>
  <c r="BT214" i="80"/>
  <c r="CJ214" i="80"/>
  <c r="BT219" i="80"/>
  <c r="CJ218" i="80"/>
  <c r="CJ222" i="80"/>
  <c r="CJ224" i="80"/>
  <c r="CF78" i="80"/>
  <c r="CF86" i="80"/>
  <c r="BP80" i="80"/>
  <c r="BP92" i="80"/>
  <c r="BP100" i="80"/>
  <c r="CF69" i="80"/>
  <c r="CF73" i="80"/>
  <c r="CF77" i="80"/>
  <c r="CF85" i="80"/>
  <c r="BP75" i="80"/>
  <c r="BP81" i="80"/>
  <c r="BP91" i="80"/>
  <c r="BP99" i="80"/>
  <c r="CF88" i="80"/>
  <c r="CF92" i="80"/>
  <c r="CF96" i="80"/>
  <c r="CF100" i="80"/>
  <c r="CF104" i="80"/>
  <c r="CF108" i="80"/>
  <c r="CF112" i="80"/>
  <c r="CF116" i="80"/>
  <c r="BP119" i="80"/>
  <c r="BP122" i="80"/>
  <c r="BP110" i="80"/>
  <c r="BP114" i="80"/>
  <c r="BP124" i="80"/>
  <c r="BP125" i="80"/>
  <c r="CF121" i="80"/>
  <c r="CF125" i="80"/>
  <c r="CF129" i="80"/>
  <c r="CF133" i="80"/>
  <c r="CF149" i="80"/>
  <c r="BP132" i="80"/>
  <c r="BP136" i="80"/>
  <c r="CF137" i="80"/>
  <c r="CF141" i="80"/>
  <c r="CF145" i="80"/>
  <c r="CF159" i="80"/>
  <c r="CF139" i="80"/>
  <c r="BP147" i="80"/>
  <c r="BP155" i="80"/>
  <c r="BP163" i="80"/>
  <c r="CF152" i="80"/>
  <c r="CF160" i="80"/>
  <c r="BP144" i="80"/>
  <c r="BP152" i="80"/>
  <c r="BP160" i="80"/>
  <c r="BP166" i="80"/>
  <c r="BP170" i="80"/>
  <c r="BP174" i="80"/>
  <c r="BP178" i="80"/>
  <c r="CF167" i="80"/>
  <c r="CF171" i="80"/>
  <c r="BP175" i="80"/>
  <c r="BP181" i="80"/>
  <c r="CF189" i="80"/>
  <c r="CF179" i="80"/>
  <c r="CF183" i="80"/>
  <c r="CF186" i="80"/>
  <c r="BP185" i="80"/>
  <c r="BP189" i="80"/>
  <c r="BP209" i="80"/>
  <c r="BP196" i="80"/>
  <c r="CF194" i="80"/>
  <c r="CF197" i="80"/>
  <c r="BP211" i="80"/>
  <c r="BP197" i="80"/>
  <c r="CF206" i="80"/>
  <c r="CF202" i="80"/>
  <c r="BP206" i="80"/>
  <c r="BP213" i="80"/>
  <c r="CF210" i="80"/>
  <c r="CF216" i="80"/>
  <c r="BP221" i="80"/>
  <c r="BP217" i="80"/>
  <c r="CF219" i="80"/>
  <c r="BP224" i="80"/>
  <c r="CF224" i="80"/>
  <c r="BP227" i="80"/>
  <c r="AU227" i="80"/>
  <c r="AU226" i="80"/>
  <c r="BK227" i="80"/>
  <c r="AE227" i="80" s="1"/>
  <c r="BK226" i="80"/>
  <c r="AE226" i="80" s="1"/>
  <c r="AU225" i="80"/>
  <c r="AU224" i="80"/>
  <c r="BK225" i="80"/>
  <c r="AE225" i="80" s="1"/>
  <c r="BK224" i="80"/>
  <c r="AE224" i="80" s="1"/>
  <c r="BK223" i="80"/>
  <c r="AE223" i="80" s="1"/>
  <c r="BK222" i="80"/>
  <c r="AE222" i="80" s="1"/>
  <c r="AU222" i="80"/>
  <c r="BK218" i="80"/>
  <c r="AE218" i="80" s="1"/>
  <c r="AU218" i="80"/>
  <c r="BK217" i="80"/>
  <c r="AE217" i="80" s="1"/>
  <c r="BK221" i="80"/>
  <c r="AE221" i="80" s="1"/>
  <c r="AU221" i="80"/>
  <c r="BK220" i="80"/>
  <c r="AE220" i="80" s="1"/>
  <c r="AU220" i="80"/>
  <c r="AU217" i="80"/>
  <c r="BK216" i="80"/>
  <c r="AE216" i="80" s="1"/>
  <c r="AU216" i="80"/>
  <c r="AU223" i="80"/>
  <c r="BK219" i="80"/>
  <c r="AE219" i="80" s="1"/>
  <c r="AU219" i="80"/>
  <c r="AU215" i="80"/>
  <c r="AU214" i="80"/>
  <c r="AU213" i="80"/>
  <c r="BK214" i="80"/>
  <c r="AE214" i="80" s="1"/>
  <c r="BK215" i="80"/>
  <c r="AE215" i="80" s="1"/>
  <c r="AU212" i="80"/>
  <c r="AU210" i="80"/>
  <c r="AU208" i="80"/>
  <c r="BK206" i="80"/>
  <c r="AE206" i="80" s="1"/>
  <c r="AU206" i="80"/>
  <c r="BK211" i="80"/>
  <c r="AE211" i="80" s="1"/>
  <c r="BK209" i="80"/>
  <c r="AE209" i="80" s="1"/>
  <c r="BK207" i="80"/>
  <c r="AE207" i="80" s="1"/>
  <c r="BK210" i="80"/>
  <c r="AE210" i="80" s="1"/>
  <c r="AU209" i="80"/>
  <c r="AU203" i="80"/>
  <c r="BK213" i="80"/>
  <c r="AE213" i="80" s="1"/>
  <c r="BK205" i="80"/>
  <c r="AE205" i="80" s="1"/>
  <c r="BK212" i="80"/>
  <c r="AE212" i="80" s="1"/>
  <c r="AU211" i="80"/>
  <c r="BK208" i="80"/>
  <c r="AE208" i="80" s="1"/>
  <c r="AU207" i="80"/>
  <c r="AU205" i="80"/>
  <c r="BK204" i="80"/>
  <c r="AE204" i="80" s="1"/>
  <c r="BK203" i="80"/>
  <c r="AE203" i="80" s="1"/>
  <c r="AU204" i="80"/>
  <c r="BK37" i="80"/>
  <c r="AE37" i="80" s="1"/>
  <c r="BK29" i="80"/>
  <c r="AE29" i="80" s="1"/>
  <c r="BK36" i="80"/>
  <c r="AE36" i="80" s="1"/>
  <c r="BK33" i="80"/>
  <c r="AE33" i="80" s="1"/>
  <c r="BK32" i="80"/>
  <c r="AE32" i="80" s="1"/>
  <c r="BK28" i="80"/>
  <c r="AE28" i="80" s="1"/>
  <c r="BK31" i="80"/>
  <c r="AE31" i="80" s="1"/>
  <c r="BK30" i="80"/>
  <c r="AE30" i="80" s="1"/>
  <c r="BK27" i="80"/>
  <c r="AE27" i="80" s="1"/>
  <c r="AU37" i="80"/>
  <c r="AU36" i="80"/>
  <c r="AU35" i="80"/>
  <c r="AU34" i="80"/>
  <c r="AU33" i="80"/>
  <c r="AU32" i="80"/>
  <c r="AU31" i="80"/>
  <c r="AU30" i="80"/>
  <c r="AU29" i="80"/>
  <c r="AU28" i="80"/>
  <c r="AU27" i="80"/>
  <c r="BK35" i="80"/>
  <c r="AE35" i="80" s="1"/>
  <c r="BK34" i="80"/>
  <c r="AE34" i="80" s="1"/>
  <c r="BS227" i="80"/>
  <c r="BY68" i="80"/>
  <c r="CK71" i="80"/>
  <c r="CS228" i="79"/>
  <c r="CA38" i="79"/>
  <c r="BS28" i="79"/>
  <c r="CA161" i="79"/>
  <c r="CM47" i="79"/>
  <c r="BQ54" i="79"/>
  <c r="CE168" i="79"/>
  <c r="CM33" i="79"/>
  <c r="CM29" i="79"/>
  <c r="CM56" i="79"/>
  <c r="CM54" i="79"/>
  <c r="CM64" i="79"/>
  <c r="CM53" i="79"/>
  <c r="BR41" i="79"/>
  <c r="CH53" i="79"/>
  <c r="BR49" i="79"/>
  <c r="BS29" i="79"/>
  <c r="BW39" i="79"/>
  <c r="CI46" i="79"/>
  <c r="CE215" i="79"/>
  <c r="CI44" i="79"/>
  <c r="BS30" i="79"/>
  <c r="CH45" i="79"/>
  <c r="CI34" i="79"/>
  <c r="CL46" i="79"/>
  <c r="BV42" i="79"/>
  <c r="CM216" i="79"/>
  <c r="BS222" i="79"/>
  <c r="BO191" i="79"/>
  <c r="BO141" i="79"/>
  <c r="CE122" i="79"/>
  <c r="CE179" i="79"/>
  <c r="CM62" i="79"/>
  <c r="CE95" i="79"/>
  <c r="CE138" i="79"/>
  <c r="CE194" i="79"/>
  <c r="CE111" i="79"/>
  <c r="CE151" i="79"/>
  <c r="CM32" i="79"/>
  <c r="CE226" i="79"/>
  <c r="CM84" i="79"/>
  <c r="CM119" i="79"/>
  <c r="CM38" i="79"/>
  <c r="CM34" i="79"/>
  <c r="CM63" i="79"/>
  <c r="CM55" i="79"/>
  <c r="CM51" i="79"/>
  <c r="CM43" i="79"/>
  <c r="CM28" i="79"/>
  <c r="CM66" i="79"/>
  <c r="CM36" i="79"/>
  <c r="CM72" i="79"/>
  <c r="CM88" i="79"/>
  <c r="CM139" i="79"/>
  <c r="CM41" i="79"/>
  <c r="CM37" i="79"/>
  <c r="CM30" i="79"/>
  <c r="CM27" i="79"/>
  <c r="CM76" i="79"/>
  <c r="CM100" i="79"/>
  <c r="CM60" i="79"/>
  <c r="CM59" i="79"/>
  <c r="CM49" i="79"/>
  <c r="CM45" i="79"/>
  <c r="CM69" i="79"/>
  <c r="BW129" i="79"/>
  <c r="CM104" i="79"/>
  <c r="CM157" i="79"/>
  <c r="CM179" i="79"/>
  <c r="BW187" i="79"/>
  <c r="CM149" i="79"/>
  <c r="CM189" i="79"/>
  <c r="CM212" i="79"/>
  <c r="BW125" i="79"/>
  <c r="BW73" i="79"/>
  <c r="BW57" i="79"/>
  <c r="BW146" i="79"/>
  <c r="BW159" i="79"/>
  <c r="BW83" i="79"/>
  <c r="CA46" i="79"/>
  <c r="CA84" i="79"/>
  <c r="CA123" i="79"/>
  <c r="CA140" i="79"/>
  <c r="CA191" i="79"/>
  <c r="BW81" i="79"/>
  <c r="BW31" i="79"/>
  <c r="BW41" i="79"/>
  <c r="BW61" i="79"/>
  <c r="BW118" i="79"/>
  <c r="CA54" i="79"/>
  <c r="CA100" i="79"/>
  <c r="CA103" i="79"/>
  <c r="CA149" i="79"/>
  <c r="CA150" i="79"/>
  <c r="BW34" i="79"/>
  <c r="BW47" i="79"/>
  <c r="BW85" i="79"/>
  <c r="BW96" i="79"/>
  <c r="BW117" i="79"/>
  <c r="BW191" i="79"/>
  <c r="BZ29" i="79"/>
  <c r="CA81" i="79"/>
  <c r="CA62" i="79"/>
  <c r="CA113" i="79"/>
  <c r="CA160" i="79"/>
  <c r="CA184" i="79"/>
  <c r="BW75" i="79"/>
  <c r="BW35" i="79"/>
  <c r="BW49" i="79"/>
  <c r="BW87" i="79"/>
  <c r="BW104" i="79"/>
  <c r="BO69" i="79"/>
  <c r="BO112" i="79"/>
  <c r="BO130" i="79"/>
  <c r="BO160" i="79"/>
  <c r="BO53" i="79"/>
  <c r="BX37" i="79"/>
  <c r="CB228" i="79"/>
  <c r="BO103" i="79"/>
  <c r="BO37" i="79"/>
  <c r="BO87" i="79"/>
  <c r="CE66" i="79"/>
  <c r="BZ47" i="79"/>
  <c r="CE36" i="79"/>
  <c r="BO29" i="79"/>
  <c r="BZ60" i="79"/>
  <c r="BZ28" i="79"/>
  <c r="CL40" i="79"/>
  <c r="CB229" i="79"/>
  <c r="CA87" i="79"/>
  <c r="CA70" i="79"/>
  <c r="CA32" i="79"/>
  <c r="CA40" i="79"/>
  <c r="CA48" i="79"/>
  <c r="CA56" i="79"/>
  <c r="CA64" i="79"/>
  <c r="CA73" i="79"/>
  <c r="CA88" i="79"/>
  <c r="CA104" i="79"/>
  <c r="CA91" i="79"/>
  <c r="CA107" i="79"/>
  <c r="CA115" i="79"/>
  <c r="CA130" i="79"/>
  <c r="CA127" i="79"/>
  <c r="CA142" i="79"/>
  <c r="CA155" i="79"/>
  <c r="CA164" i="79"/>
  <c r="CA165" i="79"/>
  <c r="CA176" i="79"/>
  <c r="CA196" i="79"/>
  <c r="CA177" i="79"/>
  <c r="CA186" i="79"/>
  <c r="CA197" i="79"/>
  <c r="CE68" i="79"/>
  <c r="BO41" i="79"/>
  <c r="BO57" i="79"/>
  <c r="BO84" i="79"/>
  <c r="CE72" i="79"/>
  <c r="BO95" i="79"/>
  <c r="BO127" i="79"/>
  <c r="CE83" i="79"/>
  <c r="CE99" i="79"/>
  <c r="CE115" i="79"/>
  <c r="BO145" i="79"/>
  <c r="CE126" i="79"/>
  <c r="CE142" i="79"/>
  <c r="BO156" i="79"/>
  <c r="CE156" i="79"/>
  <c r="CE172" i="79"/>
  <c r="CE182" i="79"/>
  <c r="CE198" i="79"/>
  <c r="CE218" i="79"/>
  <c r="BZ61" i="79"/>
  <c r="BZ53" i="79"/>
  <c r="BZ65" i="79"/>
  <c r="BZ51" i="79"/>
  <c r="CL44" i="79"/>
  <c r="BZ43" i="79"/>
  <c r="CE65" i="79"/>
  <c r="CE53" i="79"/>
  <c r="CE49" i="79"/>
  <c r="CE43" i="79"/>
  <c r="CE39" i="79"/>
  <c r="BZ38" i="79"/>
  <c r="CE31" i="79"/>
  <c r="CE29" i="79"/>
  <c r="CA74" i="79"/>
  <c r="CA34" i="79"/>
  <c r="CA42" i="79"/>
  <c r="CA50" i="79"/>
  <c r="CA58" i="79"/>
  <c r="CA66" i="79"/>
  <c r="CA77" i="79"/>
  <c r="CA92" i="79"/>
  <c r="CA95" i="79"/>
  <c r="CA109" i="79"/>
  <c r="CA118" i="79"/>
  <c r="CA135" i="79"/>
  <c r="CA131" i="79"/>
  <c r="CA136" i="79"/>
  <c r="CA144" i="79"/>
  <c r="CA153" i="79"/>
  <c r="CA168" i="79"/>
  <c r="CA170" i="79"/>
  <c r="CA179" i="79"/>
  <c r="CA188" i="79"/>
  <c r="BO79" i="79"/>
  <c r="BO45" i="79"/>
  <c r="BO61" i="79"/>
  <c r="BO86" i="79"/>
  <c r="CE76" i="79"/>
  <c r="BO102" i="79"/>
  <c r="BO117" i="79"/>
  <c r="CE87" i="79"/>
  <c r="CE103" i="79"/>
  <c r="BO122" i="79"/>
  <c r="BO148" i="79"/>
  <c r="CE130" i="79"/>
  <c r="CE146" i="79"/>
  <c r="BO170" i="79"/>
  <c r="CE160" i="79"/>
  <c r="CE188" i="79"/>
  <c r="CE205" i="79"/>
  <c r="CE207" i="79"/>
  <c r="CE221" i="79"/>
  <c r="CE60" i="79"/>
  <c r="CE58" i="79"/>
  <c r="CE54" i="79"/>
  <c r="BZ49" i="79"/>
  <c r="BZ64" i="79"/>
  <c r="CE57" i="79"/>
  <c r="CE45" i="79"/>
  <c r="CE30" i="79"/>
  <c r="CE27" i="79"/>
  <c r="BX227" i="79"/>
  <c r="CA78" i="79"/>
  <c r="CA36" i="79"/>
  <c r="CA44" i="79"/>
  <c r="CA52" i="79"/>
  <c r="CA60" i="79"/>
  <c r="CA68" i="79"/>
  <c r="CA85" i="79"/>
  <c r="CA96" i="79"/>
  <c r="CA99" i="79"/>
  <c r="CA111" i="79"/>
  <c r="CA122" i="79"/>
  <c r="CA119" i="79"/>
  <c r="CA138" i="79"/>
  <c r="CA146" i="79"/>
  <c r="CA156" i="79"/>
  <c r="CA171" i="79"/>
  <c r="CA173" i="79"/>
  <c r="CA181" i="79"/>
  <c r="CA195" i="79"/>
  <c r="BO33" i="79"/>
  <c r="BO49" i="79"/>
  <c r="BO65" i="79"/>
  <c r="BO94" i="79"/>
  <c r="CE80" i="79"/>
  <c r="BO108" i="79"/>
  <c r="BO125" i="79"/>
  <c r="CE91" i="79"/>
  <c r="CE107" i="79"/>
  <c r="BO137" i="79"/>
  <c r="CE118" i="79"/>
  <c r="CE134" i="79"/>
  <c r="CE147" i="79"/>
  <c r="BO175" i="79"/>
  <c r="CE164" i="79"/>
  <c r="CE175" i="79"/>
  <c r="CE190" i="79"/>
  <c r="CE211" i="79"/>
  <c r="BW202" i="79"/>
  <c r="CE34" i="79"/>
  <c r="CM58" i="79"/>
  <c r="CM67" i="79"/>
  <c r="BW77" i="79"/>
  <c r="BW32" i="79"/>
  <c r="BW36" i="79"/>
  <c r="BW43" i="79"/>
  <c r="BW51" i="79"/>
  <c r="BW65" i="79"/>
  <c r="BW95" i="79"/>
  <c r="CM80" i="79"/>
  <c r="BW109" i="79"/>
  <c r="BW134" i="79"/>
  <c r="CM92" i="79"/>
  <c r="CM108" i="79"/>
  <c r="BW138" i="79"/>
  <c r="CM123" i="79"/>
  <c r="CM153" i="79"/>
  <c r="CM161" i="79"/>
  <c r="BW177" i="79"/>
  <c r="CM193" i="79"/>
  <c r="CM223" i="79"/>
  <c r="CM40" i="79"/>
  <c r="BW71" i="79"/>
  <c r="CM68" i="79"/>
  <c r="BW79" i="79"/>
  <c r="BW33" i="79"/>
  <c r="BW37" i="79"/>
  <c r="BW45" i="79"/>
  <c r="BW53" i="79"/>
  <c r="BW69" i="79"/>
  <c r="BW103" i="79"/>
  <c r="BW88" i="79"/>
  <c r="BW113" i="79"/>
  <c r="BW133" i="79"/>
  <c r="CM96" i="79"/>
  <c r="CM112" i="79"/>
  <c r="BW142" i="79"/>
  <c r="CM135" i="79"/>
  <c r="BW170" i="79"/>
  <c r="BW182" i="79"/>
  <c r="BW200" i="79"/>
  <c r="BW28" i="79"/>
  <c r="BS76" i="79"/>
  <c r="BS35" i="79"/>
  <c r="BS47" i="79"/>
  <c r="BS63" i="79"/>
  <c r="BO153" i="79"/>
  <c r="BW209" i="79"/>
  <c r="BS31" i="79"/>
  <c r="BS55" i="79"/>
  <c r="BS86" i="79"/>
  <c r="BS39" i="79"/>
  <c r="BS83" i="79"/>
  <c r="BS43" i="79"/>
  <c r="BS59" i="79"/>
  <c r="BS98" i="79"/>
  <c r="BQ33" i="79"/>
  <c r="BS103" i="79"/>
  <c r="BS51" i="79"/>
  <c r="BS82" i="79"/>
  <c r="BS122" i="79"/>
  <c r="BS67" i="79"/>
  <c r="BS91" i="79"/>
  <c r="BS113" i="79"/>
  <c r="BS77" i="79"/>
  <c r="BS106" i="79"/>
  <c r="BS146" i="79"/>
  <c r="BO180" i="79"/>
  <c r="BO194" i="79"/>
  <c r="BO171" i="79"/>
  <c r="BO185" i="79"/>
  <c r="BS94" i="79"/>
  <c r="BS126" i="79"/>
  <c r="BS155" i="79"/>
  <c r="BS172" i="79"/>
  <c r="BS109" i="79"/>
  <c r="BS138" i="79"/>
  <c r="BS193" i="79"/>
  <c r="BS168" i="79"/>
  <c r="BS192" i="79"/>
  <c r="BW221" i="79"/>
  <c r="BS209" i="79"/>
  <c r="BS183" i="79"/>
  <c r="BS219" i="79"/>
  <c r="CG39" i="79"/>
  <c r="CO123" i="79"/>
  <c r="CO36" i="79"/>
  <c r="CJ223" i="79"/>
  <c r="CE46" i="79"/>
  <c r="CE224" i="79"/>
  <c r="CE220" i="79"/>
  <c r="CE217" i="79"/>
  <c r="CE214" i="79"/>
  <c r="CE210" i="79"/>
  <c r="CE203" i="79"/>
  <c r="CE197" i="79"/>
  <c r="CE193" i="79"/>
  <c r="CE189" i="79"/>
  <c r="CE201" i="79"/>
  <c r="BO189" i="79"/>
  <c r="BO184" i="79"/>
  <c r="CE186" i="79"/>
  <c r="BO179" i="79"/>
  <c r="BO182" i="79"/>
  <c r="CE178" i="79"/>
  <c r="CE174" i="79"/>
  <c r="CE184" i="79"/>
  <c r="CE171" i="79"/>
  <c r="CE167" i="79"/>
  <c r="CE163" i="79"/>
  <c r="CE159" i="79"/>
  <c r="CE155" i="79"/>
  <c r="BO166" i="79"/>
  <c r="BO158" i="79"/>
  <c r="BO172" i="79"/>
  <c r="BO159" i="79"/>
  <c r="BO152" i="79"/>
  <c r="CE154" i="79"/>
  <c r="CE150" i="79"/>
  <c r="BO165" i="79"/>
  <c r="CE145" i="79"/>
  <c r="CE141" i="79"/>
  <c r="CE137" i="79"/>
  <c r="CE133" i="79"/>
  <c r="CE129" i="79"/>
  <c r="CE125" i="79"/>
  <c r="CE121" i="79"/>
  <c r="CE117" i="79"/>
  <c r="BO149" i="79"/>
  <c r="BO144" i="79"/>
  <c r="BO140" i="79"/>
  <c r="BO136" i="79"/>
  <c r="BO120" i="79"/>
  <c r="CE114" i="79"/>
  <c r="CE110" i="79"/>
  <c r="CE106" i="79"/>
  <c r="CE102" i="79"/>
  <c r="CE98" i="79"/>
  <c r="CE94" i="79"/>
  <c r="CE90" i="79"/>
  <c r="CE86" i="79"/>
  <c r="CE82" i="79"/>
  <c r="BO128" i="79"/>
  <c r="BO123" i="79"/>
  <c r="BO133" i="79"/>
  <c r="BO115" i="79"/>
  <c r="BO111" i="79"/>
  <c r="BO107" i="79"/>
  <c r="BO100" i="79"/>
  <c r="BO93" i="79"/>
  <c r="BO85" i="79"/>
  <c r="CE79" i="79"/>
  <c r="CE75" i="79"/>
  <c r="CE71" i="79"/>
  <c r="BO101" i="79"/>
  <c r="BO92" i="79"/>
  <c r="BO80" i="79"/>
  <c r="BO73" i="79"/>
  <c r="BO68" i="79"/>
  <c r="BO64" i="79"/>
  <c r="BO60" i="79"/>
  <c r="BO56" i="79"/>
  <c r="BO52" i="79"/>
  <c r="BO48" i="79"/>
  <c r="BO44" i="79"/>
  <c r="BO40" i="79"/>
  <c r="BO36" i="79"/>
  <c r="BO32" i="79"/>
  <c r="BO77" i="79"/>
  <c r="CE67" i="79"/>
  <c r="CE28" i="79"/>
  <c r="CE56" i="79"/>
  <c r="CE223" i="79"/>
  <c r="CE225" i="79"/>
  <c r="BO222" i="79"/>
  <c r="CE213" i="79"/>
  <c r="CE209" i="79"/>
  <c r="CE200" i="79"/>
  <c r="CE196" i="79"/>
  <c r="CE192" i="79"/>
  <c r="CE206" i="79"/>
  <c r="CE204" i="79"/>
  <c r="BO188" i="79"/>
  <c r="BO199" i="79"/>
  <c r="CE183" i="79"/>
  <c r="BO178" i="79"/>
  <c r="CE181" i="79"/>
  <c r="CE177" i="79"/>
  <c r="CE173" i="79"/>
  <c r="BO190" i="79"/>
  <c r="CE170" i="79"/>
  <c r="CE166" i="79"/>
  <c r="CE162" i="79"/>
  <c r="CE158" i="79"/>
  <c r="BO176" i="79"/>
  <c r="BO164" i="79"/>
  <c r="BO173" i="79"/>
  <c r="BO169" i="79"/>
  <c r="BO161" i="79"/>
  <c r="BO163" i="79"/>
  <c r="CE153" i="79"/>
  <c r="CE149" i="79"/>
  <c r="BO155" i="79"/>
  <c r="CE144" i="79"/>
  <c r="CE140" i="79"/>
  <c r="CE136" i="79"/>
  <c r="CE132" i="79"/>
  <c r="CE128" i="79"/>
  <c r="CE124" i="79"/>
  <c r="CE120" i="79"/>
  <c r="CE116" i="79"/>
  <c r="BO147" i="79"/>
  <c r="BO143" i="79"/>
  <c r="BO139" i="79"/>
  <c r="BO134" i="79"/>
  <c r="BO118" i="79"/>
  <c r="CE113" i="79"/>
  <c r="CE109" i="79"/>
  <c r="CE105" i="79"/>
  <c r="CE101" i="79"/>
  <c r="CE97" i="79"/>
  <c r="CE93" i="79"/>
  <c r="CE89" i="79"/>
  <c r="CE85" i="79"/>
  <c r="CE81" i="79"/>
  <c r="BO126" i="79"/>
  <c r="BO121" i="79"/>
  <c r="BO131" i="79"/>
  <c r="BO114" i="79"/>
  <c r="BO110" i="79"/>
  <c r="BO106" i="79"/>
  <c r="BO98" i="79"/>
  <c r="BO91" i="79"/>
  <c r="BO83" i="79"/>
  <c r="CE78" i="79"/>
  <c r="CE74" i="79"/>
  <c r="CE70" i="79"/>
  <c r="BO99" i="79"/>
  <c r="BO90" i="79"/>
  <c r="BO78" i="79"/>
  <c r="BO71" i="79"/>
  <c r="BO67" i="79"/>
  <c r="BO63" i="79"/>
  <c r="BO59" i="79"/>
  <c r="BO55" i="79"/>
  <c r="BO51" i="79"/>
  <c r="BO47" i="79"/>
  <c r="BO43" i="79"/>
  <c r="BO39" i="79"/>
  <c r="BO35" i="79"/>
  <c r="BO31" i="79"/>
  <c r="BO75" i="79"/>
  <c r="BO74" i="79"/>
  <c r="CE38" i="79"/>
  <c r="CE227" i="79"/>
  <c r="CE222" i="79"/>
  <c r="CE219" i="79"/>
  <c r="CE216" i="79"/>
  <c r="CE212" i="79"/>
  <c r="CE208" i="79"/>
  <c r="CE199" i="79"/>
  <c r="CE195" i="79"/>
  <c r="CE191" i="79"/>
  <c r="CE202" i="79"/>
  <c r="BO196" i="79"/>
  <c r="BO186" i="79"/>
  <c r="BO198" i="79"/>
  <c r="BO183" i="79"/>
  <c r="CE185" i="79"/>
  <c r="CE180" i="79"/>
  <c r="CE176" i="79"/>
  <c r="BO192" i="79"/>
  <c r="CE187" i="79"/>
  <c r="CE169" i="79"/>
  <c r="CE165" i="79"/>
  <c r="CE161" i="79"/>
  <c r="CE157" i="79"/>
  <c r="BO174" i="79"/>
  <c r="BO162" i="79"/>
  <c r="BO168" i="79"/>
  <c r="BO167" i="79"/>
  <c r="BO154" i="79"/>
  <c r="BO157" i="79"/>
  <c r="CE152" i="79"/>
  <c r="CE148" i="79"/>
  <c r="BO151" i="79"/>
  <c r="CE143" i="79"/>
  <c r="CE139" i="79"/>
  <c r="CE135" i="79"/>
  <c r="CE131" i="79"/>
  <c r="CE127" i="79"/>
  <c r="CE123" i="79"/>
  <c r="CE119" i="79"/>
  <c r="BO150" i="79"/>
  <c r="BO146" i="79"/>
  <c r="BO142" i="79"/>
  <c r="BO138" i="79"/>
  <c r="BO124" i="79"/>
  <c r="BO116" i="79"/>
  <c r="CE112" i="79"/>
  <c r="CE108" i="79"/>
  <c r="CE104" i="79"/>
  <c r="CE100" i="79"/>
  <c r="CE96" i="79"/>
  <c r="CE92" i="79"/>
  <c r="CE88" i="79"/>
  <c r="CE84" i="79"/>
  <c r="BO135" i="79"/>
  <c r="BO132" i="79"/>
  <c r="BO119" i="79"/>
  <c r="BO129" i="79"/>
  <c r="BO113" i="79"/>
  <c r="BO109" i="79"/>
  <c r="BO104" i="79"/>
  <c r="BO97" i="79"/>
  <c r="BO89" i="79"/>
  <c r="BO81" i="79"/>
  <c r="CE77" i="79"/>
  <c r="CE73" i="79"/>
  <c r="BO105" i="79"/>
  <c r="BO96" i="79"/>
  <c r="BO88" i="79"/>
  <c r="BO76" i="79"/>
  <c r="BO70" i="79"/>
  <c r="BO66" i="79"/>
  <c r="BO62" i="79"/>
  <c r="BO58" i="79"/>
  <c r="BO54" i="79"/>
  <c r="BO50" i="79"/>
  <c r="BO46" i="79"/>
  <c r="BO42" i="79"/>
  <c r="BO38" i="79"/>
  <c r="BO34" i="79"/>
  <c r="BO82" i="79"/>
  <c r="CE69" i="79"/>
  <c r="BO72" i="79"/>
  <c r="CO56" i="79"/>
  <c r="BO225" i="79"/>
  <c r="BY146" i="79"/>
  <c r="CM127" i="79"/>
  <c r="CM143" i="79"/>
  <c r="BW152" i="79"/>
  <c r="BW167" i="79"/>
  <c r="CM165" i="79"/>
  <c r="CM184" i="79"/>
  <c r="BW181" i="79"/>
  <c r="BW195" i="79"/>
  <c r="CM197" i="79"/>
  <c r="BW206" i="79"/>
  <c r="CM217" i="79"/>
  <c r="BW149" i="79"/>
  <c r="CM131" i="79"/>
  <c r="BW151" i="79"/>
  <c r="BW157" i="79"/>
  <c r="BW173" i="79"/>
  <c r="CM169" i="79"/>
  <c r="CM175" i="79"/>
  <c r="BW212" i="79"/>
  <c r="BW214" i="79"/>
  <c r="CM201" i="79"/>
  <c r="CM208" i="79"/>
  <c r="CM224" i="79"/>
  <c r="CM220" i="79"/>
  <c r="CM218" i="79"/>
  <c r="BW218" i="79"/>
  <c r="CM213" i="79"/>
  <c r="CM209" i="79"/>
  <c r="BW215" i="79"/>
  <c r="BW203" i="79"/>
  <c r="BW216" i="79"/>
  <c r="CM205" i="79"/>
  <c r="CM198" i="79"/>
  <c r="CM194" i="79"/>
  <c r="CM190" i="79"/>
  <c r="CM204" i="79"/>
  <c r="BW210" i="79"/>
  <c r="BW188" i="79"/>
  <c r="BW184" i="79"/>
  <c r="BW196" i="79"/>
  <c r="CM186" i="79"/>
  <c r="BW178" i="79"/>
  <c r="CM180" i="79"/>
  <c r="CM176" i="79"/>
  <c r="CM188" i="79"/>
  <c r="BW197" i="79"/>
  <c r="CM182" i="79"/>
  <c r="CM170" i="79"/>
  <c r="CM166" i="79"/>
  <c r="CM162" i="79"/>
  <c r="CM158" i="79"/>
  <c r="BW175" i="79"/>
  <c r="BW171" i="79"/>
  <c r="BW161" i="79"/>
  <c r="BW174" i="79"/>
  <c r="BW158" i="79"/>
  <c r="BW153" i="79"/>
  <c r="CM154" i="79"/>
  <c r="CM150" i="79"/>
  <c r="BW162" i="79"/>
  <c r="CM144" i="79"/>
  <c r="CM140" i="79"/>
  <c r="CM136" i="79"/>
  <c r="CM132" i="79"/>
  <c r="CM128" i="79"/>
  <c r="CM124" i="79"/>
  <c r="CM120" i="79"/>
  <c r="CM116" i="79"/>
  <c r="BW148" i="79"/>
  <c r="BW143" i="79"/>
  <c r="BW139" i="79"/>
  <c r="BW132" i="79"/>
  <c r="BW119" i="79"/>
  <c r="CM113" i="79"/>
  <c r="CM109" i="79"/>
  <c r="CM105" i="79"/>
  <c r="CM101" i="79"/>
  <c r="CM97" i="79"/>
  <c r="CM93" i="79"/>
  <c r="CM89" i="79"/>
  <c r="CM85" i="79"/>
  <c r="CM81" i="79"/>
  <c r="BW126" i="79"/>
  <c r="BW120" i="79"/>
  <c r="BW131" i="79"/>
  <c r="BW114" i="79"/>
  <c r="BW110" i="79"/>
  <c r="BW106" i="79"/>
  <c r="BW98" i="79"/>
  <c r="BW90" i="79"/>
  <c r="BW82" i="79"/>
  <c r="CM77" i="79"/>
  <c r="CM73" i="79"/>
  <c r="BW105" i="79"/>
  <c r="BW97" i="79"/>
  <c r="BW89" i="79"/>
  <c r="BW76" i="79"/>
  <c r="BW70" i="79"/>
  <c r="BW66" i="79"/>
  <c r="BW62" i="79"/>
  <c r="BW58" i="79"/>
  <c r="BW54" i="79"/>
  <c r="BW50" i="79"/>
  <c r="BW46" i="79"/>
  <c r="BW42" i="79"/>
  <c r="BW38" i="79"/>
  <c r="CM227" i="79"/>
  <c r="CM222" i="79"/>
  <c r="BW220" i="79"/>
  <c r="CM225" i="79"/>
  <c r="CM215" i="79"/>
  <c r="CM211" i="79"/>
  <c r="CM207" i="79"/>
  <c r="BW205" i="79"/>
  <c r="BW201" i="79"/>
  <c r="BW208" i="79"/>
  <c r="CM200" i="79"/>
  <c r="CM196" i="79"/>
  <c r="CM192" i="79"/>
  <c r="BW213" i="79"/>
  <c r="CM203" i="79"/>
  <c r="BW192" i="79"/>
  <c r="BW186" i="79"/>
  <c r="BW199" i="79"/>
  <c r="CM202" i="79"/>
  <c r="BW180" i="79"/>
  <c r="CM185" i="79"/>
  <c r="CM178" i="79"/>
  <c r="CM174" i="79"/>
  <c r="CM183" i="79"/>
  <c r="BW189" i="79"/>
  <c r="CM172" i="79"/>
  <c r="CM168" i="79"/>
  <c r="CM164" i="79"/>
  <c r="CM160" i="79"/>
  <c r="CM156" i="79"/>
  <c r="BW176" i="79"/>
  <c r="BW165" i="79"/>
  <c r="BW168" i="79"/>
  <c r="BW164" i="79"/>
  <c r="BW155" i="79"/>
  <c r="BW160" i="79"/>
  <c r="CM152" i="79"/>
  <c r="CM148" i="79"/>
  <c r="CM146" i="79"/>
  <c r="CM142" i="79"/>
  <c r="CM138" i="79"/>
  <c r="CM134" i="79"/>
  <c r="CM130" i="79"/>
  <c r="CM126" i="79"/>
  <c r="CM122" i="79"/>
  <c r="CM118" i="79"/>
  <c r="BW147" i="79"/>
  <c r="BW145" i="79"/>
  <c r="BW141" i="79"/>
  <c r="BW137" i="79"/>
  <c r="BW123" i="79"/>
  <c r="CM115" i="79"/>
  <c r="CM111" i="79"/>
  <c r="CM107" i="79"/>
  <c r="CM103" i="79"/>
  <c r="CM99" i="79"/>
  <c r="CM95" i="79"/>
  <c r="CM91" i="79"/>
  <c r="CM87" i="79"/>
  <c r="CM83" i="79"/>
  <c r="BW130" i="79"/>
  <c r="BW124" i="79"/>
  <c r="BW116" i="79"/>
  <c r="BW127" i="79"/>
  <c r="BW112" i="79"/>
  <c r="BW108" i="79"/>
  <c r="BW102" i="79"/>
  <c r="BW94" i="79"/>
  <c r="BW86" i="79"/>
  <c r="CM79" i="79"/>
  <c r="CM75" i="79"/>
  <c r="CM71" i="79"/>
  <c r="BW101" i="79"/>
  <c r="BW93" i="79"/>
  <c r="BW80" i="79"/>
  <c r="BW74" i="79"/>
  <c r="BW68" i="79"/>
  <c r="BW64" i="79"/>
  <c r="BW60" i="79"/>
  <c r="BW56" i="79"/>
  <c r="BW52" i="79"/>
  <c r="BW48" i="79"/>
  <c r="BW44" i="79"/>
  <c r="BW40" i="79"/>
  <c r="CM226" i="79"/>
  <c r="CM221" i="79"/>
  <c r="CM219" i="79"/>
  <c r="BW219" i="79"/>
  <c r="CM214" i="79"/>
  <c r="CM210" i="79"/>
  <c r="CM206" i="79"/>
  <c r="BW204" i="79"/>
  <c r="BW217" i="79"/>
  <c r="BW207" i="79"/>
  <c r="CM199" i="79"/>
  <c r="CM195" i="79"/>
  <c r="CM191" i="79"/>
  <c r="BW211" i="79"/>
  <c r="BW194" i="79"/>
  <c r="BW190" i="79"/>
  <c r="BW185" i="79"/>
  <c r="BW198" i="79"/>
  <c r="BW193" i="79"/>
  <c r="BW179" i="79"/>
  <c r="CM181" i="79"/>
  <c r="CM177" i="79"/>
  <c r="CM173" i="79"/>
  <c r="BW183" i="79"/>
  <c r="CM187" i="79"/>
  <c r="CM171" i="79"/>
  <c r="CM167" i="79"/>
  <c r="CM163" i="79"/>
  <c r="CM159" i="79"/>
  <c r="CM155" i="79"/>
  <c r="BW172" i="79"/>
  <c r="BW163" i="79"/>
  <c r="BW169" i="79"/>
  <c r="BW166" i="79"/>
  <c r="BW154" i="79"/>
  <c r="BW156" i="79"/>
  <c r="CM151" i="79"/>
  <c r="CM147" i="79"/>
  <c r="CM145" i="79"/>
  <c r="CM141" i="79"/>
  <c r="CM137" i="79"/>
  <c r="CM133" i="79"/>
  <c r="CM129" i="79"/>
  <c r="CM125" i="79"/>
  <c r="CM121" i="79"/>
  <c r="CM117" i="79"/>
  <c r="BW150" i="79"/>
  <c r="BW144" i="79"/>
  <c r="BW140" i="79"/>
  <c r="BW136" i="79"/>
  <c r="BW121" i="79"/>
  <c r="CM114" i="79"/>
  <c r="CM110" i="79"/>
  <c r="CM106" i="79"/>
  <c r="CM102" i="79"/>
  <c r="CM98" i="79"/>
  <c r="CM94" i="79"/>
  <c r="CM90" i="79"/>
  <c r="CM86" i="79"/>
  <c r="CM82" i="79"/>
  <c r="BW128" i="79"/>
  <c r="BW122" i="79"/>
  <c r="BW135" i="79"/>
  <c r="BW115" i="79"/>
  <c r="BW111" i="79"/>
  <c r="BW107" i="79"/>
  <c r="BW100" i="79"/>
  <c r="BW92" i="79"/>
  <c r="BW84" i="79"/>
  <c r="CM78" i="79"/>
  <c r="CM74" i="79"/>
  <c r="CM70" i="79"/>
  <c r="BW99" i="79"/>
  <c r="BW91" i="79"/>
  <c r="BW78" i="79"/>
  <c r="BW72" i="79"/>
  <c r="BW67" i="79"/>
  <c r="BW63" i="79"/>
  <c r="BW59" i="79"/>
  <c r="BW55" i="79"/>
  <c r="CE41" i="79"/>
  <c r="CE48" i="79"/>
  <c r="CM65" i="79"/>
  <c r="CE32" i="79"/>
  <c r="CE63" i="79"/>
  <c r="BZ74" i="79"/>
  <c r="BZ114" i="79"/>
  <c r="BZ134" i="79"/>
  <c r="BZ82" i="79"/>
  <c r="CP185" i="79"/>
  <c r="BZ98" i="79"/>
  <c r="CP42" i="79"/>
  <c r="CP60" i="79"/>
  <c r="BZ78" i="79"/>
  <c r="BZ86" i="79"/>
  <c r="BZ102" i="79"/>
  <c r="CP120" i="79"/>
  <c r="CP155" i="79"/>
  <c r="CP203" i="79"/>
  <c r="BZ33" i="79"/>
  <c r="BZ69" i="79"/>
  <c r="CP91" i="79"/>
  <c r="BZ90" i="79"/>
  <c r="BZ106" i="79"/>
  <c r="CP137" i="79"/>
  <c r="CP158" i="79"/>
  <c r="CP224" i="79"/>
  <c r="BZ41" i="79"/>
  <c r="BZ70" i="79"/>
  <c r="CP105" i="79"/>
  <c r="BZ94" i="79"/>
  <c r="BZ110" i="79"/>
  <c r="BZ126" i="79"/>
  <c r="BZ188" i="79"/>
  <c r="BZ182" i="79"/>
  <c r="CE59" i="79"/>
  <c r="CE52" i="79"/>
  <c r="CE44" i="79"/>
  <c r="CE55" i="79"/>
  <c r="CE50" i="79"/>
  <c r="CE42" i="79"/>
  <c r="CE64" i="79"/>
  <c r="CA199" i="79"/>
  <c r="CO48" i="79"/>
  <c r="BO204" i="79"/>
  <c r="BO207" i="79"/>
  <c r="BQ35" i="79"/>
  <c r="CK39" i="79"/>
  <c r="BW227" i="79"/>
  <c r="CE33" i="79"/>
  <c r="BW222" i="79"/>
  <c r="BW223" i="79"/>
  <c r="BZ118" i="79"/>
  <c r="BY60" i="79"/>
  <c r="BY92" i="79"/>
  <c r="BY112" i="79"/>
  <c r="BY157" i="79"/>
  <c r="BQ45" i="79"/>
  <c r="BY68" i="79"/>
  <c r="BY80" i="79"/>
  <c r="BY116" i="79"/>
  <c r="BZ152" i="79"/>
  <c r="BY95" i="79"/>
  <c r="BY138" i="79"/>
  <c r="BX40" i="79"/>
  <c r="BX36" i="79"/>
  <c r="BX32" i="79"/>
  <c r="BU54" i="79"/>
  <c r="CO76" i="79"/>
  <c r="CO64" i="79"/>
  <c r="CO95" i="79"/>
  <c r="BY123" i="79"/>
  <c r="CO137" i="79"/>
  <c r="BY153" i="79"/>
  <c r="BO212" i="79"/>
  <c r="BW226" i="79"/>
  <c r="CP215" i="79"/>
  <c r="CO88" i="79"/>
  <c r="CO74" i="79"/>
  <c r="CO110" i="79"/>
  <c r="BY104" i="79"/>
  <c r="BY130" i="79"/>
  <c r="BO197" i="79"/>
  <c r="BO215" i="79"/>
  <c r="BW224" i="79"/>
  <c r="BZ142" i="79"/>
  <c r="BZ166" i="79"/>
  <c r="BW225" i="79"/>
  <c r="BY169" i="79"/>
  <c r="BY174" i="79"/>
  <c r="CE37" i="79"/>
  <c r="CI48" i="79"/>
  <c r="CP46" i="79"/>
  <c r="CP64" i="79"/>
  <c r="CP86" i="79"/>
  <c r="CP117" i="79"/>
  <c r="CP109" i="79"/>
  <c r="CP149" i="79"/>
  <c r="CP141" i="79"/>
  <c r="CP166" i="79"/>
  <c r="CP192" i="79"/>
  <c r="CP191" i="79"/>
  <c r="CP209" i="79"/>
  <c r="CP226" i="79"/>
  <c r="CI41" i="79"/>
  <c r="CI50" i="79"/>
  <c r="CP50" i="79"/>
  <c r="CP29" i="79"/>
  <c r="CP68" i="79"/>
  <c r="CP94" i="79"/>
  <c r="CP125" i="79"/>
  <c r="CP113" i="79"/>
  <c r="CP129" i="79"/>
  <c r="CP145" i="79"/>
  <c r="CP157" i="79"/>
  <c r="CP171" i="79"/>
  <c r="CP205" i="79"/>
  <c r="CP222" i="79"/>
  <c r="CI64" i="79"/>
  <c r="CI52" i="79"/>
  <c r="CI42" i="79"/>
  <c r="CP56" i="79"/>
  <c r="CP74" i="79"/>
  <c r="CP77" i="79"/>
  <c r="CP83" i="79"/>
  <c r="CP101" i="79"/>
  <c r="CP133" i="79"/>
  <c r="CP151" i="79"/>
  <c r="CP177" i="79"/>
  <c r="CP178" i="79"/>
  <c r="CP200" i="79"/>
  <c r="BY179" i="79"/>
  <c r="CL50" i="79"/>
  <c r="CL48" i="79"/>
  <c r="BV46" i="79"/>
  <c r="BV44" i="79"/>
  <c r="CK40" i="79"/>
  <c r="CK35" i="79"/>
  <c r="BY62" i="79"/>
  <c r="BY70" i="79"/>
  <c r="CO80" i="79"/>
  <c r="CO42" i="79"/>
  <c r="CO50" i="79"/>
  <c r="CO58" i="79"/>
  <c r="CO66" i="79"/>
  <c r="CO77" i="79"/>
  <c r="BY96" i="79"/>
  <c r="CO83" i="79"/>
  <c r="CO98" i="79"/>
  <c r="BY83" i="79"/>
  <c r="CO90" i="79"/>
  <c r="CO126" i="79"/>
  <c r="BY98" i="79"/>
  <c r="BY106" i="79"/>
  <c r="BY114" i="79"/>
  <c r="BY120" i="79"/>
  <c r="CO139" i="79"/>
  <c r="BY132" i="79"/>
  <c r="BY140" i="79"/>
  <c r="BY150" i="79"/>
  <c r="BY155" i="79"/>
  <c r="BY171" i="79"/>
  <c r="BY160" i="79"/>
  <c r="BY195" i="79"/>
  <c r="BO201" i="79"/>
  <c r="BO209" i="79"/>
  <c r="BV62" i="79"/>
  <c r="CL52" i="79"/>
  <c r="BV50" i="79"/>
  <c r="BV48" i="79"/>
  <c r="BU39" i="79"/>
  <c r="BV54" i="79"/>
  <c r="CO32" i="79"/>
  <c r="BY56" i="79"/>
  <c r="BY64" i="79"/>
  <c r="BY74" i="79"/>
  <c r="CO86" i="79"/>
  <c r="CO44" i="79"/>
  <c r="CO52" i="79"/>
  <c r="CO60" i="79"/>
  <c r="CO68" i="79"/>
  <c r="CO82" i="79"/>
  <c r="BY76" i="79"/>
  <c r="CO87" i="79"/>
  <c r="CO102" i="79"/>
  <c r="BY87" i="79"/>
  <c r="CO103" i="79"/>
  <c r="CO115" i="79"/>
  <c r="BY100" i="79"/>
  <c r="BY108" i="79"/>
  <c r="CO116" i="79"/>
  <c r="BY124" i="79"/>
  <c r="BY126" i="79"/>
  <c r="BY134" i="79"/>
  <c r="BY142" i="79"/>
  <c r="CO149" i="79"/>
  <c r="BY159" i="79"/>
  <c r="BY177" i="79"/>
  <c r="BY164" i="79"/>
  <c r="BY202" i="79"/>
  <c r="CO222" i="79"/>
  <c r="BV66" i="79"/>
  <c r="BV58" i="79"/>
  <c r="BV38" i="79"/>
  <c r="BV34" i="79"/>
  <c r="BV52" i="79"/>
  <c r="CL42" i="79"/>
  <c r="BY40" i="79"/>
  <c r="CL39" i="79"/>
  <c r="CL35" i="79"/>
  <c r="CO40" i="79"/>
  <c r="CK31" i="79"/>
  <c r="BP34" i="79"/>
  <c r="BY58" i="79"/>
  <c r="BY66" i="79"/>
  <c r="CO71" i="79"/>
  <c r="BY73" i="79"/>
  <c r="CO46" i="79"/>
  <c r="CO54" i="79"/>
  <c r="CO62" i="79"/>
  <c r="CO70" i="79"/>
  <c r="BY88" i="79"/>
  <c r="BY78" i="79"/>
  <c r="CO91" i="79"/>
  <c r="CO106" i="79"/>
  <c r="BY91" i="79"/>
  <c r="CO107" i="79"/>
  <c r="BY119" i="79"/>
  <c r="BY102" i="79"/>
  <c r="BY110" i="79"/>
  <c r="CO124" i="79"/>
  <c r="BY149" i="79"/>
  <c r="BY128" i="79"/>
  <c r="BY136" i="79"/>
  <c r="BY144" i="79"/>
  <c r="BY151" i="79"/>
  <c r="BY156" i="79"/>
  <c r="BY170" i="79"/>
  <c r="BY168" i="79"/>
  <c r="BO177" i="79"/>
  <c r="BO181" i="79"/>
  <c r="BO195" i="79"/>
  <c r="BO200" i="79"/>
  <c r="BO187" i="79"/>
  <c r="BO193" i="79"/>
  <c r="BO205" i="79"/>
  <c r="BO216" i="79"/>
  <c r="BY225" i="79"/>
  <c r="CL34" i="79"/>
  <c r="CL31" i="79"/>
  <c r="BV65" i="79"/>
  <c r="BV61" i="79"/>
  <c r="BV57" i="79"/>
  <c r="BV41" i="79"/>
  <c r="CO94" i="79"/>
  <c r="CO111" i="79"/>
  <c r="CO130" i="79"/>
  <c r="CO129" i="79"/>
  <c r="CO141" i="79"/>
  <c r="CL54" i="79"/>
  <c r="CO99" i="79"/>
  <c r="CO119" i="79"/>
  <c r="CO113" i="79"/>
  <c r="CO133" i="79"/>
  <c r="CO148" i="79"/>
  <c r="CO180" i="79"/>
  <c r="CL38" i="79"/>
  <c r="BV33" i="79"/>
  <c r="CO120" i="79"/>
  <c r="CO135" i="79"/>
  <c r="CO143" i="79"/>
  <c r="CO152" i="79"/>
  <c r="CO157" i="79"/>
  <c r="BV37" i="79"/>
  <c r="CO145" i="79"/>
  <c r="CO154" i="79"/>
  <c r="CO168" i="79"/>
  <c r="CO193" i="79"/>
  <c r="CO161" i="79"/>
  <c r="CO165" i="79"/>
  <c r="CO160" i="79"/>
  <c r="CO170" i="79"/>
  <c r="CO177" i="79"/>
  <c r="CO182" i="79"/>
  <c r="CO217" i="79"/>
  <c r="CO164" i="79"/>
  <c r="CO176" i="79"/>
  <c r="CO181" i="79"/>
  <c r="CO198" i="79"/>
  <c r="CO184" i="79"/>
  <c r="CO208" i="79"/>
  <c r="CO219" i="79"/>
  <c r="CO172" i="79"/>
  <c r="CO173" i="79"/>
  <c r="CO205" i="79"/>
  <c r="CO192" i="79"/>
  <c r="CO213" i="79"/>
  <c r="BV30" i="79"/>
  <c r="CO206" i="79"/>
  <c r="CO186" i="79"/>
  <c r="CO214" i="79"/>
  <c r="CO226" i="79"/>
  <c r="CO196" i="79"/>
  <c r="CO188" i="79"/>
  <c r="CO204" i="79"/>
  <c r="CO225" i="79"/>
  <c r="CL53" i="79"/>
  <c r="CL45" i="79"/>
  <c r="BV43" i="79"/>
  <c r="CO200" i="79"/>
  <c r="CO210" i="79"/>
  <c r="CO216" i="79"/>
  <c r="CO220" i="79"/>
  <c r="CL28" i="79"/>
  <c r="CL41" i="79"/>
  <c r="BV36" i="79"/>
  <c r="CL30" i="79"/>
  <c r="BV29" i="79"/>
  <c r="BV28" i="79"/>
  <c r="BV27" i="79"/>
  <c r="CO212" i="79"/>
  <c r="CO39" i="79"/>
  <c r="BV51" i="79"/>
  <c r="BV40" i="79"/>
  <c r="CL49" i="79"/>
  <c r="BV47" i="79"/>
  <c r="BV32" i="79"/>
  <c r="BZ55" i="79"/>
  <c r="BZ50" i="79"/>
  <c r="BZ46" i="79"/>
  <c r="BZ42" i="79"/>
  <c r="CP38" i="79"/>
  <c r="BZ37" i="79"/>
  <c r="CP28" i="79"/>
  <c r="CP32" i="79"/>
  <c r="CP57" i="79"/>
  <c r="CP61" i="79"/>
  <c r="CP65" i="79"/>
  <c r="CP69" i="79"/>
  <c r="CP82" i="79"/>
  <c r="CP84" i="79"/>
  <c r="CP88" i="79"/>
  <c r="CP96" i="79"/>
  <c r="CP78" i="79"/>
  <c r="BZ71" i="79"/>
  <c r="BZ75" i="79"/>
  <c r="BZ79" i="79"/>
  <c r="CP85" i="79"/>
  <c r="CP93" i="79"/>
  <c r="CP119" i="79"/>
  <c r="CP98" i="79"/>
  <c r="CP102" i="79"/>
  <c r="CP106" i="79"/>
  <c r="CP110" i="79"/>
  <c r="CP114" i="79"/>
  <c r="BZ83" i="79"/>
  <c r="BZ87" i="79"/>
  <c r="BZ91" i="79"/>
  <c r="BZ95" i="79"/>
  <c r="BZ99" i="79"/>
  <c r="BZ103" i="79"/>
  <c r="BZ107" i="79"/>
  <c r="BZ111" i="79"/>
  <c r="BZ115" i="79"/>
  <c r="CP122" i="79"/>
  <c r="CP126" i="79"/>
  <c r="CP130" i="79"/>
  <c r="CP134" i="79"/>
  <c r="CP138" i="79"/>
  <c r="CP142" i="79"/>
  <c r="CP146" i="79"/>
  <c r="BZ120" i="79"/>
  <c r="BZ128" i="79"/>
  <c r="BZ136" i="79"/>
  <c r="BZ144" i="79"/>
  <c r="CP152" i="79"/>
  <c r="CP156" i="79"/>
  <c r="BZ154" i="79"/>
  <c r="CP165" i="79"/>
  <c r="CP167" i="79"/>
  <c r="CP160" i="79"/>
  <c r="CP169" i="79"/>
  <c r="CP172" i="79"/>
  <c r="CP180" i="79"/>
  <c r="BZ170" i="79"/>
  <c r="CP187" i="79"/>
  <c r="CP182" i="79"/>
  <c r="CP188" i="79"/>
  <c r="CP194" i="79"/>
  <c r="CP193" i="79"/>
  <c r="CP197" i="79"/>
  <c r="CP202" i="79"/>
  <c r="CP206" i="79"/>
  <c r="CP210" i="79"/>
  <c r="CP217" i="79"/>
  <c r="CP216" i="79"/>
  <c r="CP223" i="79"/>
  <c r="CP227" i="79"/>
  <c r="BZ59" i="79"/>
  <c r="CP52" i="79"/>
  <c r="CP48" i="79"/>
  <c r="CP44" i="79"/>
  <c r="CP30" i="79"/>
  <c r="CP58" i="79"/>
  <c r="CP62" i="79"/>
  <c r="CP66" i="79"/>
  <c r="CP70" i="79"/>
  <c r="BZ67" i="79"/>
  <c r="CP71" i="79"/>
  <c r="CP90" i="79"/>
  <c r="CP75" i="79"/>
  <c r="CP79" i="79"/>
  <c r="BZ72" i="79"/>
  <c r="BZ76" i="79"/>
  <c r="BZ80" i="79"/>
  <c r="CP87" i="79"/>
  <c r="CP95" i="79"/>
  <c r="CP121" i="79"/>
  <c r="CP99" i="79"/>
  <c r="CP103" i="79"/>
  <c r="CP107" i="79"/>
  <c r="CP111" i="79"/>
  <c r="CP115" i="79"/>
  <c r="BZ84" i="79"/>
  <c r="BZ88" i="79"/>
  <c r="BZ92" i="79"/>
  <c r="BZ96" i="79"/>
  <c r="BZ100" i="79"/>
  <c r="BZ104" i="79"/>
  <c r="BZ108" i="79"/>
  <c r="BZ112" i="79"/>
  <c r="CP116" i="79"/>
  <c r="CP124" i="79"/>
  <c r="CP127" i="79"/>
  <c r="CP131" i="79"/>
  <c r="CP135" i="79"/>
  <c r="CP139" i="79"/>
  <c r="CP143" i="79"/>
  <c r="CP148" i="79"/>
  <c r="BZ122" i="79"/>
  <c r="BZ130" i="79"/>
  <c r="BZ138" i="79"/>
  <c r="BZ146" i="79"/>
  <c r="CP153" i="79"/>
  <c r="CP163" i="79"/>
  <c r="CP161" i="79"/>
  <c r="CP168" i="79"/>
  <c r="CP173" i="79"/>
  <c r="CP162" i="79"/>
  <c r="CP179" i="79"/>
  <c r="CP174" i="79"/>
  <c r="BZ158" i="79"/>
  <c r="CP186" i="79"/>
  <c r="BZ174" i="79"/>
  <c r="BZ184" i="79"/>
  <c r="CP195" i="79"/>
  <c r="CP204" i="79"/>
  <c r="CP196" i="79"/>
  <c r="CP198" i="79"/>
  <c r="BZ191" i="79"/>
  <c r="CP207" i="79"/>
  <c r="CP211" i="79"/>
  <c r="CP213" i="79"/>
  <c r="CP218" i="79"/>
  <c r="CP220" i="79"/>
  <c r="CP225" i="79"/>
  <c r="BZ63" i="79"/>
  <c r="BZ52" i="79"/>
  <c r="BZ48" i="79"/>
  <c r="BZ44" i="79"/>
  <c r="CP34" i="79"/>
  <c r="CP55" i="79"/>
  <c r="CP59" i="79"/>
  <c r="CP63" i="79"/>
  <c r="CP67" i="79"/>
  <c r="CP72" i="79"/>
  <c r="BZ68" i="79"/>
  <c r="CP73" i="79"/>
  <c r="CP92" i="79"/>
  <c r="CP76" i="79"/>
  <c r="CP80" i="79"/>
  <c r="BZ73" i="79"/>
  <c r="BZ77" i="79"/>
  <c r="CP81" i="79"/>
  <c r="CP89" i="79"/>
  <c r="CP97" i="79"/>
  <c r="CP123" i="79"/>
  <c r="CP100" i="79"/>
  <c r="CP104" i="79"/>
  <c r="CP108" i="79"/>
  <c r="CP112" i="79"/>
  <c r="BZ81" i="79"/>
  <c r="BZ85" i="79"/>
  <c r="BZ89" i="79"/>
  <c r="BZ93" i="79"/>
  <c r="BZ97" i="79"/>
  <c r="BZ101" i="79"/>
  <c r="BZ105" i="79"/>
  <c r="BZ109" i="79"/>
  <c r="BZ113" i="79"/>
  <c r="CP118" i="79"/>
  <c r="CP147" i="79"/>
  <c r="CP128" i="79"/>
  <c r="CP132" i="79"/>
  <c r="CP136" i="79"/>
  <c r="CP140" i="79"/>
  <c r="CP144" i="79"/>
  <c r="BZ116" i="79"/>
  <c r="BZ124" i="79"/>
  <c r="BZ132" i="79"/>
  <c r="BZ140" i="79"/>
  <c r="CP150" i="79"/>
  <c r="CP154" i="79"/>
  <c r="BZ150" i="79"/>
  <c r="CP159" i="79"/>
  <c r="CP175" i="79"/>
  <c r="CP170" i="79"/>
  <c r="CP164" i="79"/>
  <c r="CP181" i="79"/>
  <c r="CP176" i="79"/>
  <c r="BZ162" i="79"/>
  <c r="CP190" i="79"/>
  <c r="BZ178" i="79"/>
  <c r="CP184" i="79"/>
  <c r="CP183" i="79"/>
  <c r="CP189" i="79"/>
  <c r="CP201" i="79"/>
  <c r="CP199" i="79"/>
  <c r="BZ199" i="79"/>
  <c r="CP208" i="79"/>
  <c r="CP212" i="79"/>
  <c r="CP214" i="79"/>
  <c r="CP219" i="79"/>
  <c r="CP221" i="79"/>
  <c r="BZ220" i="79"/>
  <c r="CP54" i="79"/>
  <c r="CP37" i="79"/>
  <c r="BP38" i="79"/>
  <c r="BT35" i="79"/>
  <c r="BT31" i="79"/>
  <c r="BT39" i="79"/>
  <c r="CJ77" i="79"/>
  <c r="CJ88" i="79"/>
  <c r="CJ38" i="79"/>
  <c r="CJ46" i="79"/>
  <c r="CJ54" i="79"/>
  <c r="CJ62" i="79"/>
  <c r="BT71" i="79"/>
  <c r="CJ84" i="79"/>
  <c r="BT49" i="79"/>
  <c r="BT57" i="79"/>
  <c r="BT65" i="79"/>
  <c r="CJ74" i="79"/>
  <c r="BT99" i="79"/>
  <c r="CJ81" i="79"/>
  <c r="CJ97" i="79"/>
  <c r="BT89" i="79"/>
  <c r="CJ100" i="79"/>
  <c r="CJ92" i="79"/>
  <c r="CJ110" i="79"/>
  <c r="CJ121" i="79"/>
  <c r="BT117" i="79"/>
  <c r="CJ128" i="79"/>
  <c r="CJ124" i="79"/>
  <c r="CJ127" i="79"/>
  <c r="CJ138" i="79"/>
  <c r="CJ146" i="79"/>
  <c r="BT151" i="79"/>
  <c r="CJ154" i="79"/>
  <c r="CJ167" i="79"/>
  <c r="CJ162" i="79"/>
  <c r="CJ189" i="79"/>
  <c r="CJ183" i="79"/>
  <c r="CJ192" i="79"/>
  <c r="CJ212" i="79"/>
  <c r="CJ216" i="79"/>
  <c r="CJ224" i="79"/>
  <c r="CJ79" i="79"/>
  <c r="CJ32" i="79"/>
  <c r="CJ40" i="79"/>
  <c r="CJ48" i="79"/>
  <c r="CJ56" i="79"/>
  <c r="CJ64" i="79"/>
  <c r="BT76" i="79"/>
  <c r="BT43" i="79"/>
  <c r="BT51" i="79"/>
  <c r="BT59" i="79"/>
  <c r="BT67" i="79"/>
  <c r="CJ86" i="79"/>
  <c r="BT101" i="79"/>
  <c r="CJ85" i="79"/>
  <c r="BT109" i="79"/>
  <c r="BT93" i="79"/>
  <c r="CJ102" i="79"/>
  <c r="CJ96" i="79"/>
  <c r="CJ112" i="79"/>
  <c r="CJ125" i="79"/>
  <c r="BT121" i="79"/>
  <c r="CJ130" i="79"/>
  <c r="BT116" i="79"/>
  <c r="CJ129" i="79"/>
  <c r="CJ140" i="79"/>
  <c r="BT134" i="79"/>
  <c r="CJ147" i="79"/>
  <c r="BT152" i="79"/>
  <c r="CJ172" i="79"/>
  <c r="CJ166" i="79"/>
  <c r="CJ182" i="79"/>
  <c r="CJ191" i="79"/>
  <c r="CJ206" i="79"/>
  <c r="CJ201" i="79"/>
  <c r="CJ218" i="79"/>
  <c r="BT226" i="79"/>
  <c r="BT74" i="79"/>
  <c r="CJ71" i="79"/>
  <c r="CJ34" i="79"/>
  <c r="CJ42" i="79"/>
  <c r="CJ50" i="79"/>
  <c r="CJ58" i="79"/>
  <c r="CJ66" i="79"/>
  <c r="BT78" i="79"/>
  <c r="BT45" i="79"/>
  <c r="BT53" i="79"/>
  <c r="BT61" i="79"/>
  <c r="BT69" i="79"/>
  <c r="BT90" i="79"/>
  <c r="BT103" i="79"/>
  <c r="CJ89" i="79"/>
  <c r="BT81" i="79"/>
  <c r="BT97" i="79"/>
  <c r="CJ104" i="79"/>
  <c r="BT110" i="79"/>
  <c r="CJ114" i="79"/>
  <c r="BT112" i="79"/>
  <c r="BT125" i="79"/>
  <c r="CJ116" i="79"/>
  <c r="BT120" i="79"/>
  <c r="CJ131" i="79"/>
  <c r="CJ142" i="79"/>
  <c r="BT140" i="79"/>
  <c r="CJ156" i="79"/>
  <c r="CJ159" i="79"/>
  <c r="CJ168" i="79"/>
  <c r="CJ174" i="79"/>
  <c r="CJ178" i="79"/>
  <c r="CJ185" i="79"/>
  <c r="CJ208" i="79"/>
  <c r="CJ203" i="79"/>
  <c r="CJ221" i="79"/>
  <c r="CJ75" i="79"/>
  <c r="CJ82" i="79"/>
  <c r="CJ36" i="79"/>
  <c r="CJ44" i="79"/>
  <c r="CJ52" i="79"/>
  <c r="CJ60" i="79"/>
  <c r="CJ68" i="79"/>
  <c r="BT80" i="79"/>
  <c r="BT47" i="79"/>
  <c r="BT55" i="79"/>
  <c r="BT63" i="79"/>
  <c r="CJ70" i="79"/>
  <c r="BT94" i="79"/>
  <c r="BT105" i="79"/>
  <c r="CJ93" i="79"/>
  <c r="BT85" i="79"/>
  <c r="CJ98" i="79"/>
  <c r="CJ106" i="79"/>
  <c r="CJ108" i="79"/>
  <c r="CJ117" i="79"/>
  <c r="BT114" i="79"/>
  <c r="CJ126" i="79"/>
  <c r="CJ120" i="79"/>
  <c r="BT124" i="79"/>
  <c r="CJ136" i="79"/>
  <c r="CJ144" i="79"/>
  <c r="BT142" i="79"/>
  <c r="CJ152" i="79"/>
  <c r="CJ163" i="79"/>
  <c r="CJ158" i="79"/>
  <c r="CJ175" i="79"/>
  <c r="CJ180" i="79"/>
  <c r="CJ187" i="79"/>
  <c r="CJ210" i="79"/>
  <c r="CJ205" i="79"/>
  <c r="CA201" i="79"/>
  <c r="BY184" i="79"/>
  <c r="BY185" i="79"/>
  <c r="BY192" i="79"/>
  <c r="BY191" i="79"/>
  <c r="BT132" i="79"/>
  <c r="BT148" i="79"/>
  <c r="BT159" i="79"/>
  <c r="BT154" i="79"/>
  <c r="CA205" i="79"/>
  <c r="BT176" i="79"/>
  <c r="BT162" i="79"/>
  <c r="BT171" i="79"/>
  <c r="BT182" i="79"/>
  <c r="BY199" i="79"/>
  <c r="BY210" i="79"/>
  <c r="BY223" i="79"/>
  <c r="CA211" i="79"/>
  <c r="BY212" i="79"/>
  <c r="BY219" i="79"/>
  <c r="BT166" i="79"/>
  <c r="BT192" i="79"/>
  <c r="BT198" i="79"/>
  <c r="BT184" i="79"/>
  <c r="BT203" i="79"/>
  <c r="BT218" i="79"/>
  <c r="BS204" i="79"/>
  <c r="BT136" i="79"/>
  <c r="BT144" i="79"/>
  <c r="BT161" i="79"/>
  <c r="BT173" i="79"/>
  <c r="BT177" i="79"/>
  <c r="BT180" i="79"/>
  <c r="BT199" i="79"/>
  <c r="BT217" i="79"/>
  <c r="BT149" i="79"/>
  <c r="BT138" i="79"/>
  <c r="BT146" i="79"/>
  <c r="BT155" i="79"/>
  <c r="BT158" i="79"/>
  <c r="BT169" i="79"/>
  <c r="BT181" i="79"/>
  <c r="BT200" i="79"/>
  <c r="BT197" i="79"/>
  <c r="BT196" i="79"/>
  <c r="BT225" i="79"/>
  <c r="BZ216" i="79"/>
  <c r="BZ217" i="79"/>
  <c r="BZ208" i="79"/>
  <c r="BZ225" i="79"/>
  <c r="BQ49" i="79"/>
  <c r="BT189" i="79"/>
  <c r="BT188" i="79"/>
  <c r="BT202" i="79"/>
  <c r="BT208" i="79"/>
  <c r="BT222" i="79"/>
  <c r="CA207" i="79"/>
  <c r="CA216" i="79"/>
  <c r="CA223" i="79"/>
  <c r="BO203" i="79"/>
  <c r="BO208" i="79"/>
  <c r="BO213" i="79"/>
  <c r="BO224" i="79"/>
  <c r="BS71" i="79"/>
  <c r="BS33" i="79"/>
  <c r="BS41" i="79"/>
  <c r="BS49" i="79"/>
  <c r="BS57" i="79"/>
  <c r="BS65" i="79"/>
  <c r="BS74" i="79"/>
  <c r="BS87" i="79"/>
  <c r="BS102" i="79"/>
  <c r="BS99" i="79"/>
  <c r="BS111" i="79"/>
  <c r="BS123" i="79"/>
  <c r="BS118" i="79"/>
  <c r="BS136" i="79"/>
  <c r="BS144" i="79"/>
  <c r="BS153" i="79"/>
  <c r="BS165" i="79"/>
  <c r="BS166" i="79"/>
  <c r="BS194" i="79"/>
  <c r="BS189" i="79"/>
  <c r="BS188" i="79"/>
  <c r="BS207" i="79"/>
  <c r="BS202" i="79"/>
  <c r="BS217" i="79"/>
  <c r="BS225" i="79"/>
  <c r="BZ148" i="79"/>
  <c r="BZ156" i="79"/>
  <c r="BZ164" i="79"/>
  <c r="BZ172" i="79"/>
  <c r="BZ180" i="79"/>
  <c r="BZ189" i="79"/>
  <c r="BZ197" i="79"/>
  <c r="BZ206" i="79"/>
  <c r="BZ214" i="79"/>
  <c r="BZ222" i="79"/>
  <c r="BQ41" i="79"/>
  <c r="CA203" i="79"/>
  <c r="CA213" i="79"/>
  <c r="CA221" i="79"/>
  <c r="BO211" i="79"/>
  <c r="BO218" i="79"/>
  <c r="BO220" i="79"/>
  <c r="BS80" i="79"/>
  <c r="BS37" i="79"/>
  <c r="BS45" i="79"/>
  <c r="BS53" i="79"/>
  <c r="BS61" i="79"/>
  <c r="BS69" i="79"/>
  <c r="BS84" i="79"/>
  <c r="BS95" i="79"/>
  <c r="BS90" i="79"/>
  <c r="BS107" i="79"/>
  <c r="BS115" i="79"/>
  <c r="BS130" i="79"/>
  <c r="BS127" i="79"/>
  <c r="BS140" i="79"/>
  <c r="BS150" i="79"/>
  <c r="BS157" i="79"/>
  <c r="BS158" i="79"/>
  <c r="BS174" i="79"/>
  <c r="BS178" i="79"/>
  <c r="BS184" i="79"/>
  <c r="BS198" i="79"/>
  <c r="BS211" i="79"/>
  <c r="BS206" i="79"/>
  <c r="BS220" i="79"/>
  <c r="BZ160" i="79"/>
  <c r="BZ168" i="79"/>
  <c r="BZ176" i="79"/>
  <c r="BZ193" i="79"/>
  <c r="BZ202" i="79"/>
  <c r="BZ210" i="79"/>
  <c r="BZ219" i="79"/>
  <c r="BZ227" i="79"/>
  <c r="BS119" i="79"/>
  <c r="BS133" i="79"/>
  <c r="BS131" i="79"/>
  <c r="BS142" i="79"/>
  <c r="BS149" i="79"/>
  <c r="BS161" i="79"/>
  <c r="BS162" i="79"/>
  <c r="BS173" i="79"/>
  <c r="BS180" i="79"/>
  <c r="BS186" i="79"/>
  <c r="BS200" i="79"/>
  <c r="BS213" i="79"/>
  <c r="BS214" i="79"/>
  <c r="BZ203" i="79"/>
  <c r="BZ195" i="79"/>
  <c r="BZ212" i="79"/>
  <c r="BQ53" i="79"/>
  <c r="BY178" i="79"/>
  <c r="BY190" i="79"/>
  <c r="BY186" i="79"/>
  <c r="BY196" i="79"/>
  <c r="BY205" i="79"/>
  <c r="BY208" i="79"/>
  <c r="BY218" i="79"/>
  <c r="BU59" i="79"/>
  <c r="BU67" i="79"/>
  <c r="CK86" i="79"/>
  <c r="CK73" i="79"/>
  <c r="CK47" i="79"/>
  <c r="CK55" i="79"/>
  <c r="CK63" i="79"/>
  <c r="BU73" i="79"/>
  <c r="CK92" i="79"/>
  <c r="BU78" i="79"/>
  <c r="BU92" i="79"/>
  <c r="CK83" i="79"/>
  <c r="CK107" i="79"/>
  <c r="CK98" i="79"/>
  <c r="BU122" i="79"/>
  <c r="CK115" i="79"/>
  <c r="BU100" i="79"/>
  <c r="BU108" i="79"/>
  <c r="BU117" i="79"/>
  <c r="CK116" i="79"/>
  <c r="CK133" i="79"/>
  <c r="CK141" i="79"/>
  <c r="CK150" i="79"/>
  <c r="BU133" i="79"/>
  <c r="BU141" i="79"/>
  <c r="BU150" i="79"/>
  <c r="BU155" i="79"/>
  <c r="CK154" i="79"/>
  <c r="BU169" i="79"/>
  <c r="BU165" i="79"/>
  <c r="BU170" i="79"/>
  <c r="BU173" i="79"/>
  <c r="BU177" i="79"/>
  <c r="BU196" i="79"/>
  <c r="BU188" i="79"/>
  <c r="CK197" i="79"/>
  <c r="CK182" i="79"/>
  <c r="BU191" i="79"/>
  <c r="BU199" i="79"/>
  <c r="BU202" i="79"/>
  <c r="CK208" i="79"/>
  <c r="BU212" i="79"/>
  <c r="BU215" i="79"/>
  <c r="BU224" i="79"/>
  <c r="BT194" i="79"/>
  <c r="BT193" i="79"/>
  <c r="BT186" i="79"/>
  <c r="BT201" i="79"/>
  <c r="BT212" i="79"/>
  <c r="BT220" i="79"/>
  <c r="BT223" i="79"/>
  <c r="CN227" i="79"/>
  <c r="BO219" i="79"/>
  <c r="BO226" i="79"/>
  <c r="BU61" i="79"/>
  <c r="BU69" i="79"/>
  <c r="BU74" i="79"/>
  <c r="BU87" i="79"/>
  <c r="CK49" i="79"/>
  <c r="CK57" i="79"/>
  <c r="CK65" i="79"/>
  <c r="CK78" i="79"/>
  <c r="CK96" i="79"/>
  <c r="BU80" i="79"/>
  <c r="BU96" i="79"/>
  <c r="CK87" i="79"/>
  <c r="CK111" i="79"/>
  <c r="CK102" i="79"/>
  <c r="CK127" i="79"/>
  <c r="CK119" i="79"/>
  <c r="BU102" i="79"/>
  <c r="BU110" i="79"/>
  <c r="BU121" i="79"/>
  <c r="CK120" i="79"/>
  <c r="CK135" i="79"/>
  <c r="CK143" i="79"/>
  <c r="BU127" i="79"/>
  <c r="BU135" i="79"/>
  <c r="BU143" i="79"/>
  <c r="BU151" i="79"/>
  <c r="BU157" i="79"/>
  <c r="BU156" i="79"/>
  <c r="CK167" i="79"/>
  <c r="BU171" i="79"/>
  <c r="BU180" i="79"/>
  <c r="CK177" i="79"/>
  <c r="BU181" i="79"/>
  <c r="CK195" i="79"/>
  <c r="CK192" i="79"/>
  <c r="CK199" i="79"/>
  <c r="CK184" i="79"/>
  <c r="CK196" i="79"/>
  <c r="BU201" i="79"/>
  <c r="BU206" i="79"/>
  <c r="CK210" i="79"/>
  <c r="CK214" i="79"/>
  <c r="BU217" i="79"/>
  <c r="CK222" i="79"/>
  <c r="CK224" i="79"/>
  <c r="CK34" i="79"/>
  <c r="BU55" i="79"/>
  <c r="BU63" i="79"/>
  <c r="CK70" i="79"/>
  <c r="CK77" i="79"/>
  <c r="CK43" i="79"/>
  <c r="CK51" i="79"/>
  <c r="CK59" i="79"/>
  <c r="CK67" i="79"/>
  <c r="BU81" i="79"/>
  <c r="CK110" i="79"/>
  <c r="BU84" i="79"/>
  <c r="CK101" i="79"/>
  <c r="CK91" i="79"/>
  <c r="BU91" i="79"/>
  <c r="CK106" i="79"/>
  <c r="CK131" i="79"/>
  <c r="CK123" i="79"/>
  <c r="BU104" i="79"/>
  <c r="BU112" i="79"/>
  <c r="BU125" i="79"/>
  <c r="CK124" i="79"/>
  <c r="CK137" i="79"/>
  <c r="CK145" i="79"/>
  <c r="BU129" i="79"/>
  <c r="BU137" i="79"/>
  <c r="BU145" i="79"/>
  <c r="BU153" i="79"/>
  <c r="CK159" i="79"/>
  <c r="BU160" i="79"/>
  <c r="BU178" i="79"/>
  <c r="CK160" i="79"/>
  <c r="CK169" i="79"/>
  <c r="CK181" i="79"/>
  <c r="BU176" i="79"/>
  <c r="BU187" i="79"/>
  <c r="CK204" i="79"/>
  <c r="CK189" i="79"/>
  <c r="CK186" i="79"/>
  <c r="CK201" i="79"/>
  <c r="BU205" i="79"/>
  <c r="CK220" i="79"/>
  <c r="CK212" i="79"/>
  <c r="CK216" i="79"/>
  <c r="BU223" i="79"/>
  <c r="CK223" i="79"/>
  <c r="CA225" i="79"/>
  <c r="CK38" i="79"/>
  <c r="BT38" i="79"/>
  <c r="BQ37" i="79"/>
  <c r="BY201" i="79"/>
  <c r="BY206" i="79"/>
  <c r="BY215" i="79"/>
  <c r="BU57" i="79"/>
  <c r="BU65" i="79"/>
  <c r="CK74" i="79"/>
  <c r="BU85" i="79"/>
  <c r="CK45" i="79"/>
  <c r="CK53" i="79"/>
  <c r="CK61" i="79"/>
  <c r="CK69" i="79"/>
  <c r="CK88" i="79"/>
  <c r="BU76" i="79"/>
  <c r="BU88" i="79"/>
  <c r="CK105" i="79"/>
  <c r="CK95" i="79"/>
  <c r="BU95" i="79"/>
  <c r="BU118" i="79"/>
  <c r="CK113" i="79"/>
  <c r="BU98" i="79"/>
  <c r="BU106" i="79"/>
  <c r="BU114" i="79"/>
  <c r="CK128" i="79"/>
  <c r="CK149" i="79"/>
  <c r="CK139" i="79"/>
  <c r="BU147" i="79"/>
  <c r="BU131" i="79"/>
  <c r="BU139" i="79"/>
  <c r="CK148" i="79"/>
  <c r="CK155" i="79"/>
  <c r="CK152" i="79"/>
  <c r="BU164" i="79"/>
  <c r="BU161" i="79"/>
  <c r="CK164" i="79"/>
  <c r="CK171" i="79"/>
  <c r="CK174" i="79"/>
  <c r="CK180" i="79"/>
  <c r="BU183" i="79"/>
  <c r="CK194" i="79"/>
  <c r="CK193" i="79"/>
  <c r="CK188" i="79"/>
  <c r="CK205" i="79"/>
  <c r="BU208" i="79"/>
  <c r="CK206" i="79"/>
  <c r="BU210" i="79"/>
  <c r="CK219" i="79"/>
  <c r="BU220" i="79"/>
  <c r="BU225" i="79"/>
  <c r="BT210" i="79"/>
  <c r="BT215" i="79"/>
  <c r="CA222" i="79"/>
  <c r="BO217" i="79"/>
  <c r="BO221" i="79"/>
  <c r="CH49" i="79"/>
  <c r="CH33" i="79"/>
  <c r="BI227" i="79"/>
  <c r="AC227" i="79" s="1"/>
  <c r="BI226" i="79"/>
  <c r="AC226" i="79" s="1"/>
  <c r="AS225" i="79"/>
  <c r="AS224" i="79"/>
  <c r="AS227" i="79"/>
  <c r="BI223" i="79"/>
  <c r="AC223" i="79" s="1"/>
  <c r="BI222" i="79"/>
  <c r="AC222" i="79" s="1"/>
  <c r="BI221" i="79"/>
  <c r="AC221" i="79" s="1"/>
  <c r="BI220" i="79"/>
  <c r="AC220" i="79" s="1"/>
  <c r="BI225" i="79"/>
  <c r="AC225" i="79" s="1"/>
  <c r="BI224" i="79"/>
  <c r="AC224" i="79" s="1"/>
  <c r="AS223" i="79"/>
  <c r="AS222" i="79"/>
  <c r="AS221" i="79"/>
  <c r="AS220" i="79"/>
  <c r="BI219" i="79"/>
  <c r="AC219" i="79" s="1"/>
  <c r="BI218" i="79"/>
  <c r="AC218" i="79" s="1"/>
  <c r="BI217" i="79"/>
  <c r="AC217" i="79" s="1"/>
  <c r="AS219" i="79"/>
  <c r="AS218" i="79"/>
  <c r="AS226" i="79"/>
  <c r="BI216" i="79"/>
  <c r="AC216" i="79" s="1"/>
  <c r="BI215" i="79"/>
  <c r="AC215" i="79" s="1"/>
  <c r="BI214" i="79"/>
  <c r="AC214" i="79" s="1"/>
  <c r="BI213" i="79"/>
  <c r="AC213" i="79" s="1"/>
  <c r="BI212" i="79"/>
  <c r="AC212" i="79" s="1"/>
  <c r="BI211" i="79"/>
  <c r="AC211" i="79" s="1"/>
  <c r="BI210" i="79"/>
  <c r="AC210" i="79" s="1"/>
  <c r="BI209" i="79"/>
  <c r="AC209" i="79" s="1"/>
  <c r="BI208" i="79"/>
  <c r="AC208" i="79" s="1"/>
  <c r="BI207" i="79"/>
  <c r="AC207" i="79" s="1"/>
  <c r="AS216" i="79"/>
  <c r="AS214" i="79"/>
  <c r="AS206" i="79"/>
  <c r="AS205" i="79"/>
  <c r="AS204" i="79"/>
  <c r="AS203" i="79"/>
  <c r="AS202" i="79"/>
  <c r="AS217" i="79"/>
  <c r="AS215" i="79"/>
  <c r="AS213" i="79"/>
  <c r="AS212" i="79"/>
  <c r="AS211" i="79"/>
  <c r="AS210" i="79"/>
  <c r="AS209" i="79"/>
  <c r="AS208" i="79"/>
  <c r="AS207" i="79"/>
  <c r="BI206" i="79"/>
  <c r="AC206" i="79" s="1"/>
  <c r="BI202" i="79"/>
  <c r="AC202" i="79" s="1"/>
  <c r="BI205" i="79"/>
  <c r="AC205" i="79" s="1"/>
  <c r="BI204" i="79"/>
  <c r="AC204" i="79" s="1"/>
  <c r="BI203" i="79"/>
  <c r="AC203" i="79" s="1"/>
  <c r="AS41" i="79"/>
  <c r="AS40" i="79"/>
  <c r="AS39" i="79"/>
  <c r="AS38" i="79"/>
  <c r="AS37" i="79"/>
  <c r="AS36" i="79"/>
  <c r="AS35" i="79"/>
  <c r="AS34" i="79"/>
  <c r="AS33" i="79"/>
  <c r="AS32" i="79"/>
  <c r="AS31" i="79"/>
  <c r="BI39" i="79"/>
  <c r="AC39" i="79" s="1"/>
  <c r="BI35" i="79"/>
  <c r="AC35" i="79" s="1"/>
  <c r="BI31" i="79"/>
  <c r="AC31" i="79" s="1"/>
  <c r="BI38" i="79"/>
  <c r="AC38" i="79" s="1"/>
  <c r="BI34" i="79"/>
  <c r="AC34" i="79" s="1"/>
  <c r="BI30" i="79"/>
  <c r="AC30" i="79" s="1"/>
  <c r="BI29" i="79"/>
  <c r="AC29" i="79" s="1"/>
  <c r="BI28" i="79"/>
  <c r="AC28" i="79" s="1"/>
  <c r="BI27" i="79"/>
  <c r="AC27" i="79" s="1"/>
  <c r="AS29" i="79"/>
  <c r="AS27" i="79"/>
  <c r="BI41" i="79"/>
  <c r="AC41" i="79" s="1"/>
  <c r="BI37" i="79"/>
  <c r="AC37" i="79" s="1"/>
  <c r="BI33" i="79"/>
  <c r="AC33" i="79" s="1"/>
  <c r="AS30" i="79"/>
  <c r="AS28" i="79"/>
  <c r="BI40" i="79"/>
  <c r="AC40" i="79" s="1"/>
  <c r="BI36" i="79"/>
  <c r="AC36" i="79" s="1"/>
  <c r="BI32" i="79"/>
  <c r="AC32" i="79" s="1"/>
  <c r="BQ55" i="79"/>
  <c r="BQ63" i="79"/>
  <c r="BQ71" i="79"/>
  <c r="CG78" i="79"/>
  <c r="CG42" i="79"/>
  <c r="CG50" i="79"/>
  <c r="CG58" i="79"/>
  <c r="CG66" i="79"/>
  <c r="CG79" i="79"/>
  <c r="BQ75" i="79"/>
  <c r="CG86" i="79"/>
  <c r="CG102" i="79"/>
  <c r="BQ86" i="79"/>
  <c r="CG93" i="79"/>
  <c r="CG110" i="79"/>
  <c r="CG130" i="79"/>
  <c r="BQ122" i="79"/>
  <c r="BQ104" i="79"/>
  <c r="BQ112" i="79"/>
  <c r="CG125" i="79"/>
  <c r="CG133" i="79"/>
  <c r="CG145" i="79"/>
  <c r="BQ156" i="79"/>
  <c r="CG158" i="79"/>
  <c r="CG161" i="79"/>
  <c r="BQ163" i="79"/>
  <c r="CG168" i="79"/>
  <c r="CG180" i="79"/>
  <c r="CG177" i="79"/>
  <c r="CG190" i="79"/>
  <c r="CG203" i="79"/>
  <c r="BQ195" i="79"/>
  <c r="CG189" i="79"/>
  <c r="BQ202" i="79"/>
  <c r="BQ198" i="79"/>
  <c r="BQ205" i="79"/>
  <c r="CG211" i="79"/>
  <c r="BQ215" i="79"/>
  <c r="BQ218" i="79"/>
  <c r="BQ223" i="79"/>
  <c r="CG224" i="79"/>
  <c r="BP35" i="79"/>
  <c r="CF30" i="79"/>
  <c r="CF29" i="79"/>
  <c r="BP28" i="79"/>
  <c r="BP31" i="79"/>
  <c r="BP29" i="79"/>
  <c r="CF28" i="79"/>
  <c r="CF27" i="79"/>
  <c r="BP27" i="79"/>
  <c r="BR65" i="79"/>
  <c r="CI59" i="79"/>
  <c r="CH50" i="79"/>
  <c r="BR46" i="79"/>
  <c r="CH42" i="79"/>
  <c r="CI39" i="79"/>
  <c r="BY38" i="79"/>
  <c r="CG37" i="79"/>
  <c r="BR35" i="79"/>
  <c r="CG33" i="79"/>
  <c r="BR31" i="79"/>
  <c r="CH29" i="79"/>
  <c r="CN73" i="79"/>
  <c r="CN78" i="79"/>
  <c r="CN83" i="79"/>
  <c r="CN85" i="79"/>
  <c r="CN34" i="79"/>
  <c r="CN38" i="79"/>
  <c r="CN42" i="79"/>
  <c r="CN46" i="79"/>
  <c r="CN50" i="79"/>
  <c r="CN54" i="79"/>
  <c r="CN58" i="79"/>
  <c r="CN62" i="79"/>
  <c r="CN66" i="79"/>
  <c r="CN70" i="79"/>
  <c r="CN75" i="79"/>
  <c r="CN79" i="79"/>
  <c r="BX42" i="79"/>
  <c r="BX46" i="79"/>
  <c r="BX50" i="79"/>
  <c r="BX54" i="79"/>
  <c r="BX58" i="79"/>
  <c r="BX62" i="79"/>
  <c r="BX66" i="79"/>
  <c r="BX70" i="79"/>
  <c r="CN89" i="79"/>
  <c r="CN97" i="79"/>
  <c r="CN100" i="79"/>
  <c r="CN104" i="79"/>
  <c r="BX110" i="79"/>
  <c r="BX87" i="79"/>
  <c r="BX95" i="79"/>
  <c r="CN86" i="79"/>
  <c r="CN94" i="79"/>
  <c r="BX101" i="79"/>
  <c r="BX105" i="79"/>
  <c r="BX111" i="79"/>
  <c r="BX96" i="79"/>
  <c r="CN110" i="79"/>
  <c r="CN114" i="79"/>
  <c r="BX121" i="79"/>
  <c r="BX112" i="79"/>
  <c r="CN116" i="79"/>
  <c r="CN124" i="79"/>
  <c r="CN129" i="79"/>
  <c r="BX116" i="79"/>
  <c r="BX124" i="79"/>
  <c r="CN121" i="79"/>
  <c r="CN126" i="79"/>
  <c r="CN130" i="79"/>
  <c r="CN138" i="79"/>
  <c r="CN142" i="79"/>
  <c r="CN146" i="79"/>
  <c r="BX132" i="79"/>
  <c r="BX136" i="79"/>
  <c r="BX140" i="79"/>
  <c r="BX144" i="79"/>
  <c r="BX150" i="79"/>
  <c r="BX147" i="79"/>
  <c r="CN152" i="79"/>
  <c r="BX156" i="79"/>
  <c r="BX153" i="79"/>
  <c r="BX157" i="79"/>
  <c r="BX165" i="79"/>
  <c r="CN170" i="79"/>
  <c r="BX162" i="79"/>
  <c r="CN171" i="79"/>
  <c r="CN163" i="79"/>
  <c r="CN176" i="79"/>
  <c r="BX171" i="79"/>
  <c r="BX178" i="79"/>
  <c r="BX173" i="79"/>
  <c r="BX181" i="79"/>
  <c r="CN183" i="79"/>
  <c r="CN178" i="79"/>
  <c r="CN193" i="79"/>
  <c r="CN196" i="79"/>
  <c r="CN185" i="79"/>
  <c r="CN190" i="79"/>
  <c r="CN197" i="79"/>
  <c r="CN199" i="79"/>
  <c r="BX183" i="79"/>
  <c r="BX187" i="79"/>
  <c r="CN194" i="79"/>
  <c r="BX202" i="79"/>
  <c r="CN208" i="79"/>
  <c r="CN206" i="79"/>
  <c r="BX210" i="79"/>
  <c r="CN215" i="79"/>
  <c r="CN204" i="79"/>
  <c r="CN216" i="79"/>
  <c r="CN217" i="79"/>
  <c r="BX218" i="79"/>
  <c r="CN221" i="79"/>
  <c r="BX221" i="79"/>
  <c r="CN224" i="79"/>
  <c r="CN226" i="79"/>
  <c r="CF72" i="79"/>
  <c r="BP78" i="79"/>
  <c r="CF82" i="79"/>
  <c r="BP81" i="79"/>
  <c r="CF33" i="79"/>
  <c r="CF37" i="79"/>
  <c r="CF41" i="79"/>
  <c r="CF45" i="79"/>
  <c r="CF49" i="79"/>
  <c r="CF53" i="79"/>
  <c r="CF57" i="79"/>
  <c r="CF61" i="79"/>
  <c r="CF65" i="79"/>
  <c r="CF69" i="79"/>
  <c r="CF75" i="79"/>
  <c r="CF79" i="79"/>
  <c r="BP43" i="79"/>
  <c r="BP47" i="79"/>
  <c r="BP51" i="79"/>
  <c r="BP55" i="79"/>
  <c r="BP59" i="79"/>
  <c r="BP63" i="79"/>
  <c r="BP67" i="79"/>
  <c r="BP71" i="79"/>
  <c r="CF90" i="79"/>
  <c r="BP98" i="79"/>
  <c r="BP102" i="79"/>
  <c r="BP106" i="79"/>
  <c r="BP111" i="79"/>
  <c r="BP88" i="79"/>
  <c r="BP96" i="79"/>
  <c r="CF87" i="79"/>
  <c r="CF95" i="79"/>
  <c r="BP101" i="79"/>
  <c r="BP105" i="79"/>
  <c r="BP89" i="79"/>
  <c r="BP97" i="79"/>
  <c r="CF110" i="79"/>
  <c r="CF114" i="79"/>
  <c r="BP120" i="79"/>
  <c r="BP112" i="79"/>
  <c r="CF117" i="79"/>
  <c r="CF125" i="79"/>
  <c r="CF129" i="79"/>
  <c r="BP117" i="79"/>
  <c r="BP125" i="79"/>
  <c r="CF120" i="79"/>
  <c r="CF126" i="79"/>
  <c r="CF130" i="79"/>
  <c r="CF138" i="79"/>
  <c r="CF142" i="79"/>
  <c r="CF146" i="79"/>
  <c r="CF151" i="79"/>
  <c r="BP135" i="79"/>
  <c r="BP139" i="79"/>
  <c r="BP143" i="79"/>
  <c r="BP147" i="79"/>
  <c r="BP148" i="79"/>
  <c r="BP155" i="79"/>
  <c r="CF154" i="79"/>
  <c r="BP152" i="79"/>
  <c r="CF161" i="79"/>
  <c r="BP162" i="79"/>
  <c r="CF167" i="79"/>
  <c r="BP163" i="79"/>
  <c r="CF175" i="79"/>
  <c r="CF164" i="79"/>
  <c r="CF173" i="79"/>
  <c r="BP171" i="79"/>
  <c r="BP178" i="79"/>
  <c r="BP174" i="79"/>
  <c r="BP181" i="79"/>
  <c r="BP190" i="79"/>
  <c r="CF179" i="79"/>
  <c r="BP196" i="79"/>
  <c r="BP195" i="79"/>
  <c r="CF187" i="79"/>
  <c r="CF193" i="79"/>
  <c r="CF198" i="79"/>
  <c r="CF200" i="79"/>
  <c r="BP182" i="79"/>
  <c r="BP186" i="79"/>
  <c r="BP191" i="79"/>
  <c r="BP203" i="79"/>
  <c r="BP217" i="79"/>
  <c r="CF219" i="79"/>
  <c r="CF204" i="79"/>
  <c r="CF208" i="79"/>
  <c r="CF212" i="79"/>
  <c r="BP212" i="79"/>
  <c r="BP215" i="79"/>
  <c r="BP221" i="79"/>
  <c r="BP219" i="79"/>
  <c r="BP223" i="79"/>
  <c r="BP224" i="79"/>
  <c r="BP226" i="79"/>
  <c r="CI68" i="79"/>
  <c r="CI73" i="79"/>
  <c r="CI77" i="79"/>
  <c r="CI81" i="79"/>
  <c r="CI85" i="79"/>
  <c r="CI89" i="79"/>
  <c r="CI93" i="79"/>
  <c r="CI97" i="79"/>
  <c r="CI101" i="79"/>
  <c r="CI105" i="79"/>
  <c r="CI109" i="79"/>
  <c r="CI113" i="79"/>
  <c r="CI118" i="79"/>
  <c r="CI122" i="79"/>
  <c r="CI126" i="79"/>
  <c r="CI130" i="79"/>
  <c r="CI134" i="79"/>
  <c r="CI138" i="79"/>
  <c r="CI142" i="79"/>
  <c r="CI146" i="79"/>
  <c r="CI148" i="79"/>
  <c r="CI152" i="79"/>
  <c r="CI157" i="79"/>
  <c r="CI161" i="79"/>
  <c r="CI165" i="79"/>
  <c r="CI169" i="79"/>
  <c r="CI182" i="79"/>
  <c r="CI174" i="79"/>
  <c r="CI178" i="79"/>
  <c r="CI184" i="79"/>
  <c r="CI201" i="79"/>
  <c r="CI202" i="79"/>
  <c r="CI191" i="79"/>
  <c r="CI195" i="79"/>
  <c r="CI199" i="79"/>
  <c r="CI207" i="79"/>
  <c r="CI211" i="79"/>
  <c r="CI215" i="79"/>
  <c r="CI224" i="79"/>
  <c r="CI222" i="79"/>
  <c r="BC225" i="79"/>
  <c r="W225" i="79" s="1"/>
  <c r="AM226" i="79"/>
  <c r="BC224" i="79"/>
  <c r="W224" i="79" s="1"/>
  <c r="AM224" i="79"/>
  <c r="AM225" i="79"/>
  <c r="BC223" i="79"/>
  <c r="W223" i="79" s="1"/>
  <c r="AM223" i="79"/>
  <c r="BC222" i="79"/>
  <c r="W222" i="79" s="1"/>
  <c r="AM222" i="79"/>
  <c r="BC221" i="79"/>
  <c r="W221" i="79" s="1"/>
  <c r="AM221" i="79"/>
  <c r="BC220" i="79"/>
  <c r="W220" i="79" s="1"/>
  <c r="AM220" i="79"/>
  <c r="BC219" i="79"/>
  <c r="W219" i="79" s="1"/>
  <c r="AM219" i="79"/>
  <c r="BC218" i="79"/>
  <c r="W218" i="79" s="1"/>
  <c r="AM218" i="79"/>
  <c r="BC217" i="79"/>
  <c r="W217" i="79" s="1"/>
  <c r="BC227" i="79"/>
  <c r="W227" i="79" s="1"/>
  <c r="AM227" i="79"/>
  <c r="BC226" i="79"/>
  <c r="W226" i="79" s="1"/>
  <c r="AM216" i="79"/>
  <c r="AM215" i="79"/>
  <c r="AM214" i="79"/>
  <c r="BC216" i="79"/>
  <c r="W216" i="79" s="1"/>
  <c r="BC215" i="79"/>
  <c r="W215" i="79" s="1"/>
  <c r="BC214" i="79"/>
  <c r="W214" i="79" s="1"/>
  <c r="BC213" i="79"/>
  <c r="W213" i="79" s="1"/>
  <c r="AM213" i="79"/>
  <c r="BC212" i="79"/>
  <c r="W212" i="79" s="1"/>
  <c r="AM212" i="79"/>
  <c r="BC211" i="79"/>
  <c r="W211" i="79" s="1"/>
  <c r="AM211" i="79"/>
  <c r="BC210" i="79"/>
  <c r="W210" i="79" s="1"/>
  <c r="AM210" i="79"/>
  <c r="BC209" i="79"/>
  <c r="W209" i="79" s="1"/>
  <c r="AM209" i="79"/>
  <c r="BC208" i="79"/>
  <c r="W208" i="79" s="1"/>
  <c r="AM208" i="79"/>
  <c r="BC207" i="79"/>
  <c r="W207" i="79" s="1"/>
  <c r="AM207" i="79"/>
  <c r="BC203" i="79"/>
  <c r="W203" i="79" s="1"/>
  <c r="AM203" i="79"/>
  <c r="BC206" i="79"/>
  <c r="W206" i="79" s="1"/>
  <c r="AM206" i="79"/>
  <c r="BC202" i="79"/>
  <c r="W202" i="79" s="1"/>
  <c r="AM202" i="79"/>
  <c r="AM200" i="79"/>
  <c r="AM199" i="79"/>
  <c r="BC205" i="79"/>
  <c r="W205" i="79" s="1"/>
  <c r="AM205" i="79"/>
  <c r="BC201" i="79"/>
  <c r="W201" i="79" s="1"/>
  <c r="AM201" i="79"/>
  <c r="BC204" i="79"/>
  <c r="W204" i="79" s="1"/>
  <c r="AM204" i="79"/>
  <c r="BC200" i="79"/>
  <c r="W200" i="79" s="1"/>
  <c r="BC199" i="79"/>
  <c r="W199" i="79" s="1"/>
  <c r="AM217" i="79"/>
  <c r="BC43" i="79"/>
  <c r="W43" i="79" s="1"/>
  <c r="BC42" i="79"/>
  <c r="W42" i="79" s="1"/>
  <c r="AM43" i="79"/>
  <c r="BC40" i="79"/>
  <c r="W40" i="79" s="1"/>
  <c r="AM40" i="79"/>
  <c r="BC36" i="79"/>
  <c r="W36" i="79" s="1"/>
  <c r="AM36" i="79"/>
  <c r="BC39" i="79"/>
  <c r="W39" i="79" s="1"/>
  <c r="AM39" i="79"/>
  <c r="BC35" i="79"/>
  <c r="W35" i="79" s="1"/>
  <c r="AM35" i="79"/>
  <c r="BC31" i="79"/>
  <c r="W31" i="79" s="1"/>
  <c r="AM31" i="79"/>
  <c r="AM29" i="79"/>
  <c r="AM27" i="79"/>
  <c r="BC28" i="79"/>
  <c r="W28" i="79" s="1"/>
  <c r="AM32" i="79"/>
  <c r="AM42" i="79"/>
  <c r="BC38" i="79"/>
  <c r="W38" i="79" s="1"/>
  <c r="AM38" i="79"/>
  <c r="BC34" i="79"/>
  <c r="W34" i="79" s="1"/>
  <c r="AM34" i="79"/>
  <c r="AM30" i="79"/>
  <c r="AM28" i="79"/>
  <c r="BC29" i="79"/>
  <c r="W29" i="79" s="1"/>
  <c r="BC32" i="79"/>
  <c r="W32" i="79" s="1"/>
  <c r="BC41" i="79"/>
  <c r="W41" i="79" s="1"/>
  <c r="AM41" i="79"/>
  <c r="BC37" i="79"/>
  <c r="W37" i="79" s="1"/>
  <c r="AM37" i="79"/>
  <c r="BC33" i="79"/>
  <c r="W33" i="79" s="1"/>
  <c r="AM33" i="79"/>
  <c r="BC30" i="79"/>
  <c r="W30" i="79" s="1"/>
  <c r="BC27" i="79"/>
  <c r="W27" i="79" s="1"/>
  <c r="CI33" i="79"/>
  <c r="CA30" i="79"/>
  <c r="CA27" i="79"/>
  <c r="AT225" i="79"/>
  <c r="BJ226" i="79"/>
  <c r="AD226" i="79" s="1"/>
  <c r="AT226" i="79"/>
  <c r="BJ225" i="79"/>
  <c r="AD225" i="79" s="1"/>
  <c r="BJ224" i="79"/>
  <c r="AD224" i="79" s="1"/>
  <c r="BJ227" i="79"/>
  <c r="AD227" i="79" s="1"/>
  <c r="AT224" i="79"/>
  <c r="BJ221" i="79"/>
  <c r="AD221" i="79" s="1"/>
  <c r="AT221" i="79"/>
  <c r="AT227" i="79"/>
  <c r="BJ220" i="79"/>
  <c r="AD220" i="79" s="1"/>
  <c r="AT220" i="79"/>
  <c r="BJ223" i="79"/>
  <c r="AD223" i="79" s="1"/>
  <c r="AT223" i="79"/>
  <c r="AT219" i="79"/>
  <c r="BJ217" i="79"/>
  <c r="AD217" i="79" s="1"/>
  <c r="BJ218" i="79"/>
  <c r="AD218" i="79" s="1"/>
  <c r="AT218" i="79"/>
  <c r="AT217" i="79"/>
  <c r="AT216" i="79"/>
  <c r="AT215" i="79"/>
  <c r="AT214" i="79"/>
  <c r="BJ219" i="79"/>
  <c r="AD219" i="79" s="1"/>
  <c r="BJ214" i="79"/>
  <c r="AD214" i="79" s="1"/>
  <c r="BJ215" i="79"/>
  <c r="AD215" i="79" s="1"/>
  <c r="BJ213" i="79"/>
  <c r="AD213" i="79" s="1"/>
  <c r="AT213" i="79"/>
  <c r="BJ212" i="79"/>
  <c r="AD212" i="79" s="1"/>
  <c r="AT212" i="79"/>
  <c r="BJ211" i="79"/>
  <c r="AD211" i="79" s="1"/>
  <c r="AT211" i="79"/>
  <c r="BJ210" i="79"/>
  <c r="AD210" i="79" s="1"/>
  <c r="AT210" i="79"/>
  <c r="BJ209" i="79"/>
  <c r="AD209" i="79" s="1"/>
  <c r="AT209" i="79"/>
  <c r="BJ208" i="79"/>
  <c r="AD208" i="79" s="1"/>
  <c r="AT208" i="79"/>
  <c r="BJ207" i="79"/>
  <c r="AD207" i="79" s="1"/>
  <c r="AT207" i="79"/>
  <c r="BJ206" i="79"/>
  <c r="AD206" i="79" s="1"/>
  <c r="BJ205" i="79"/>
  <c r="AD205" i="79" s="1"/>
  <c r="AT222" i="79"/>
  <c r="AT206" i="79"/>
  <c r="AT205" i="79"/>
  <c r="BJ222" i="79"/>
  <c r="AD222" i="79" s="1"/>
  <c r="BJ216" i="79"/>
  <c r="AD216" i="79" s="1"/>
  <c r="AT42" i="79"/>
  <c r="BJ42" i="79"/>
  <c r="AD42" i="79" s="1"/>
  <c r="BJ41" i="79"/>
  <c r="AD41" i="79" s="1"/>
  <c r="BJ40" i="79"/>
  <c r="AD40" i="79" s="1"/>
  <c r="BJ39" i="79"/>
  <c r="AD39" i="79" s="1"/>
  <c r="BJ38" i="79"/>
  <c r="AD38" i="79" s="1"/>
  <c r="BJ37" i="79"/>
  <c r="AD37" i="79" s="1"/>
  <c r="BJ36" i="79"/>
  <c r="AD36" i="79" s="1"/>
  <c r="BJ35" i="79"/>
  <c r="AD35" i="79" s="1"/>
  <c r="BJ34" i="79"/>
  <c r="AD34" i="79" s="1"/>
  <c r="BJ33" i="79"/>
  <c r="AD33" i="79" s="1"/>
  <c r="BJ32" i="79"/>
  <c r="AD32" i="79" s="1"/>
  <c r="BJ31" i="79"/>
  <c r="AD31" i="79" s="1"/>
  <c r="AT39" i="79"/>
  <c r="AT35" i="79"/>
  <c r="AT38" i="79"/>
  <c r="AT34" i="79"/>
  <c r="AT28" i="79"/>
  <c r="AT31" i="79"/>
  <c r="BJ30" i="79"/>
  <c r="AD30" i="79" s="1"/>
  <c r="BJ29" i="79"/>
  <c r="AD29" i="79" s="1"/>
  <c r="BJ28" i="79"/>
  <c r="AD28" i="79" s="1"/>
  <c r="AT41" i="79"/>
  <c r="AT37" i="79"/>
  <c r="AT33" i="79"/>
  <c r="AT29" i="79"/>
  <c r="BJ27" i="79"/>
  <c r="AD27" i="79" s="1"/>
  <c r="AT40" i="79"/>
  <c r="AT36" i="79"/>
  <c r="AT32" i="79"/>
  <c r="AT30" i="79"/>
  <c r="AT27" i="79"/>
  <c r="CL56" i="79"/>
  <c r="CL60" i="79"/>
  <c r="CL64" i="79"/>
  <c r="CL68" i="79"/>
  <c r="BV68" i="79"/>
  <c r="CL72" i="79"/>
  <c r="CL71" i="79"/>
  <c r="CL76" i="79"/>
  <c r="CL80" i="79"/>
  <c r="CL88" i="79"/>
  <c r="CL96" i="79"/>
  <c r="BV74" i="79"/>
  <c r="BV78" i="79"/>
  <c r="CL91" i="79"/>
  <c r="CL116" i="79"/>
  <c r="CL124" i="79"/>
  <c r="CL101" i="79"/>
  <c r="CL105" i="79"/>
  <c r="CL109" i="79"/>
  <c r="CL113" i="79"/>
  <c r="CL119" i="79"/>
  <c r="BV81" i="79"/>
  <c r="BV85" i="79"/>
  <c r="BV89" i="79"/>
  <c r="BV93" i="79"/>
  <c r="BV97" i="79"/>
  <c r="BV101" i="79"/>
  <c r="BV105" i="79"/>
  <c r="BV109" i="79"/>
  <c r="BV113" i="79"/>
  <c r="CL149" i="79"/>
  <c r="CL129" i="79"/>
  <c r="CL133" i="79"/>
  <c r="CL137" i="79"/>
  <c r="CL141" i="79"/>
  <c r="CL145" i="79"/>
  <c r="BV118" i="79"/>
  <c r="BV122" i="79"/>
  <c r="BV126" i="79"/>
  <c r="BV130" i="79"/>
  <c r="BV134" i="79"/>
  <c r="BV138" i="79"/>
  <c r="BV142" i="79"/>
  <c r="BV146" i="79"/>
  <c r="CL152" i="79"/>
  <c r="BV148" i="79"/>
  <c r="BV152" i="79"/>
  <c r="CL157" i="79"/>
  <c r="CL162" i="79"/>
  <c r="CL178" i="79"/>
  <c r="CL163" i="79"/>
  <c r="CL180" i="79"/>
  <c r="CL172" i="79"/>
  <c r="BV155" i="79"/>
  <c r="BV159" i="79"/>
  <c r="BV163" i="79"/>
  <c r="BV167" i="79"/>
  <c r="BV171" i="79"/>
  <c r="BV183" i="79"/>
  <c r="BV188" i="79"/>
  <c r="CL196" i="79"/>
  <c r="BV176" i="79"/>
  <c r="BV180" i="79"/>
  <c r="BV182" i="79"/>
  <c r="CL190" i="79"/>
  <c r="CL203" i="79"/>
  <c r="CL191" i="79"/>
  <c r="CL207" i="79"/>
  <c r="CL197" i="79"/>
  <c r="CL201" i="79"/>
  <c r="BV189" i="79"/>
  <c r="BV193" i="79"/>
  <c r="BV197" i="79"/>
  <c r="BV201" i="79"/>
  <c r="CL211" i="79"/>
  <c r="CL214" i="79"/>
  <c r="BV207" i="79"/>
  <c r="BV211" i="79"/>
  <c r="BV215" i="79"/>
  <c r="CL227" i="79"/>
  <c r="BV218" i="79"/>
  <c r="CL225" i="79"/>
  <c r="BV222" i="79"/>
  <c r="BV226" i="79"/>
  <c r="CH57" i="79"/>
  <c r="CH61" i="79"/>
  <c r="CH65" i="79"/>
  <c r="CH69" i="79"/>
  <c r="BR67" i="79"/>
  <c r="CH81" i="79"/>
  <c r="CH83" i="79"/>
  <c r="CH93" i="79"/>
  <c r="CH76" i="79"/>
  <c r="CH80" i="79"/>
  <c r="BR74" i="79"/>
  <c r="BR78" i="79"/>
  <c r="CH84" i="79"/>
  <c r="CH92" i="79"/>
  <c r="CH118" i="79"/>
  <c r="CH98" i="79"/>
  <c r="CH102" i="79"/>
  <c r="CH106" i="79"/>
  <c r="CH110" i="79"/>
  <c r="CH114" i="79"/>
  <c r="BR83" i="79"/>
  <c r="BR87" i="79"/>
  <c r="BR91" i="79"/>
  <c r="BR95" i="79"/>
  <c r="BR99" i="79"/>
  <c r="BR103" i="79"/>
  <c r="BR107" i="79"/>
  <c r="BR111" i="79"/>
  <c r="BR115" i="79"/>
  <c r="CH123" i="79"/>
  <c r="CH127" i="79"/>
  <c r="CH131" i="79"/>
  <c r="CH135" i="79"/>
  <c r="CH139" i="79"/>
  <c r="CH143" i="79"/>
  <c r="CH147" i="79"/>
  <c r="BR118" i="79"/>
  <c r="BR122" i="79"/>
  <c r="BR126" i="79"/>
  <c r="BR130" i="79"/>
  <c r="BR134" i="79"/>
  <c r="BR138" i="79"/>
  <c r="BR142" i="79"/>
  <c r="BR146" i="79"/>
  <c r="CH153" i="79"/>
  <c r="BR148" i="79"/>
  <c r="BR152" i="79"/>
  <c r="CH155" i="79"/>
  <c r="CH168" i="79"/>
  <c r="CH157" i="79"/>
  <c r="CH165" i="79"/>
  <c r="CH177" i="79"/>
  <c r="CH172" i="79"/>
  <c r="CH180" i="79"/>
  <c r="BR158" i="79"/>
  <c r="BR162" i="79"/>
  <c r="BR166" i="79"/>
  <c r="BR170" i="79"/>
  <c r="CH182" i="79"/>
  <c r="BR183" i="79"/>
  <c r="BR173" i="79"/>
  <c r="BR177" i="79"/>
  <c r="BR181" i="79"/>
  <c r="CH188" i="79"/>
  <c r="CH191" i="79"/>
  <c r="CH190" i="79"/>
  <c r="CH207" i="79"/>
  <c r="BR205" i="79"/>
  <c r="CH211" i="79"/>
  <c r="CH200" i="79"/>
  <c r="BR190" i="79"/>
  <c r="BR194" i="79"/>
  <c r="BR198" i="79"/>
  <c r="BR204" i="79"/>
  <c r="CH213" i="79"/>
  <c r="BR207" i="79"/>
  <c r="BR211" i="79"/>
  <c r="BR215" i="79"/>
  <c r="CH219" i="79"/>
  <c r="CH220" i="79"/>
  <c r="CH224" i="79"/>
  <c r="BR220" i="79"/>
  <c r="CH227" i="79"/>
  <c r="BR227" i="79"/>
  <c r="BZ62" i="79"/>
  <c r="BV59" i="79"/>
  <c r="CM57" i="79"/>
  <c r="BR54" i="79"/>
  <c r="CI53" i="79"/>
  <c r="BQ50" i="79"/>
  <c r="CI49" i="79"/>
  <c r="BQ46" i="79"/>
  <c r="CI45" i="79"/>
  <c r="BQ42" i="79"/>
  <c r="CK41" i="79"/>
  <c r="CG40" i="79"/>
  <c r="CM39" i="79"/>
  <c r="CI38" i="79"/>
  <c r="BT37" i="79"/>
  <c r="CL36" i="79"/>
  <c r="BP36" i="79"/>
  <c r="CH35" i="79"/>
  <c r="BX34" i="79"/>
  <c r="BT33" i="79"/>
  <c r="CL32" i="79"/>
  <c r="BP32" i="79"/>
  <c r="CH31" i="79"/>
  <c r="BX30" i="79"/>
  <c r="CO30" i="79"/>
  <c r="CO33" i="79"/>
  <c r="BY29" i="79"/>
  <c r="BX38" i="79"/>
  <c r="CI66" i="79"/>
  <c r="BR53" i="79"/>
  <c r="BR45" i="79"/>
  <c r="CH34" i="79"/>
  <c r="BR66" i="79"/>
  <c r="BQ51" i="79"/>
  <c r="BQ47" i="79"/>
  <c r="BQ43" i="79"/>
  <c r="CH41" i="79"/>
  <c r="CH37" i="79"/>
  <c r="BE227" i="79"/>
  <c r="Y227" i="79" s="1"/>
  <c r="BE226" i="79"/>
  <c r="Y226" i="79" s="1"/>
  <c r="AO226" i="79"/>
  <c r="AO225" i="79"/>
  <c r="AO224" i="79"/>
  <c r="BE223" i="79"/>
  <c r="Y223" i="79" s="1"/>
  <c r="BE222" i="79"/>
  <c r="Y222" i="79" s="1"/>
  <c r="BE221" i="79"/>
  <c r="Y221" i="79" s="1"/>
  <c r="BE220" i="79"/>
  <c r="Y220" i="79" s="1"/>
  <c r="AO227" i="79"/>
  <c r="BE219" i="79"/>
  <c r="Y219" i="79" s="1"/>
  <c r="BE218" i="79"/>
  <c r="Y218" i="79" s="1"/>
  <c r="BE217" i="79"/>
  <c r="Y217" i="79" s="1"/>
  <c r="AO223" i="79"/>
  <c r="AO222" i="79"/>
  <c r="AO221" i="79"/>
  <c r="AO220" i="79"/>
  <c r="BE216" i="79"/>
  <c r="Y216" i="79" s="1"/>
  <c r="BE215" i="79"/>
  <c r="Y215" i="79" s="1"/>
  <c r="BE214" i="79"/>
  <c r="Y214" i="79" s="1"/>
  <c r="BE213" i="79"/>
  <c r="Y213" i="79" s="1"/>
  <c r="BE212" i="79"/>
  <c r="Y212" i="79" s="1"/>
  <c r="BE211" i="79"/>
  <c r="Y211" i="79" s="1"/>
  <c r="BE210" i="79"/>
  <c r="Y210" i="79" s="1"/>
  <c r="BE209" i="79"/>
  <c r="Y209" i="79" s="1"/>
  <c r="BE208" i="79"/>
  <c r="Y208" i="79" s="1"/>
  <c r="BE207" i="79"/>
  <c r="Y207" i="79" s="1"/>
  <c r="AO219" i="79"/>
  <c r="BE225" i="79"/>
  <c r="Y225" i="79" s="1"/>
  <c r="AO217" i="79"/>
  <c r="BE224" i="79"/>
  <c r="Y224" i="79" s="1"/>
  <c r="AO216" i="79"/>
  <c r="AO213" i="79"/>
  <c r="AO212" i="79"/>
  <c r="AO211" i="79"/>
  <c r="AO210" i="79"/>
  <c r="AO209" i="79"/>
  <c r="AO208" i="79"/>
  <c r="AO207" i="79"/>
  <c r="AO206" i="79"/>
  <c r="AO205" i="79"/>
  <c r="AO204" i="79"/>
  <c r="AO203" i="79"/>
  <c r="AO202" i="79"/>
  <c r="AO201" i="79"/>
  <c r="AO218" i="79"/>
  <c r="AO214" i="79"/>
  <c r="AO215" i="79"/>
  <c r="BE205" i="79"/>
  <c r="Y205" i="79" s="1"/>
  <c r="BE201" i="79"/>
  <c r="Y201" i="79" s="1"/>
  <c r="BE200" i="79"/>
  <c r="Y200" i="79" s="1"/>
  <c r="BE199" i="79"/>
  <c r="Y199" i="79" s="1"/>
  <c r="BE198" i="79"/>
  <c r="Y198" i="79" s="1"/>
  <c r="BE197" i="79"/>
  <c r="Y197" i="79" s="1"/>
  <c r="BE196" i="79"/>
  <c r="Y196" i="79" s="1"/>
  <c r="BE195" i="79"/>
  <c r="Y195" i="79" s="1"/>
  <c r="BE194" i="79"/>
  <c r="Y194" i="79" s="1"/>
  <c r="BE204" i="79"/>
  <c r="Y204" i="79" s="1"/>
  <c r="BE203" i="79"/>
  <c r="Y203" i="79" s="1"/>
  <c r="BE202" i="79"/>
  <c r="Y202" i="79" s="1"/>
  <c r="AO200" i="79"/>
  <c r="AO199" i="79"/>
  <c r="AO198" i="79"/>
  <c r="AO197" i="79"/>
  <c r="AO194" i="79"/>
  <c r="AO195" i="79"/>
  <c r="BE206" i="79"/>
  <c r="Y206" i="79" s="1"/>
  <c r="AO196" i="79"/>
  <c r="AO40" i="79"/>
  <c r="AO39" i="79"/>
  <c r="AO38" i="79"/>
  <c r="AO37" i="79"/>
  <c r="AO36" i="79"/>
  <c r="AO35" i="79"/>
  <c r="AO34" i="79"/>
  <c r="AO33" i="79"/>
  <c r="AO32" i="79"/>
  <c r="AO31" i="79"/>
  <c r="BE38" i="79"/>
  <c r="Y38" i="79" s="1"/>
  <c r="BE34" i="79"/>
  <c r="Y34" i="79" s="1"/>
  <c r="AO27" i="79"/>
  <c r="BE37" i="79"/>
  <c r="Y37" i="79" s="1"/>
  <c r="BE33" i="79"/>
  <c r="Y33" i="79" s="1"/>
  <c r="BE30" i="79"/>
  <c r="Y30" i="79" s="1"/>
  <c r="BE29" i="79"/>
  <c r="Y29" i="79" s="1"/>
  <c r="BE28" i="79"/>
  <c r="Y28" i="79" s="1"/>
  <c r="BE27" i="79"/>
  <c r="Y27" i="79" s="1"/>
  <c r="AO29" i="79"/>
  <c r="BE40" i="79"/>
  <c r="Y40" i="79" s="1"/>
  <c r="BE36" i="79"/>
  <c r="Y36" i="79" s="1"/>
  <c r="BE32" i="79"/>
  <c r="Y32" i="79" s="1"/>
  <c r="AO28" i="79"/>
  <c r="BE39" i="79"/>
  <c r="Y39" i="79" s="1"/>
  <c r="BE35" i="79"/>
  <c r="Y35" i="79" s="1"/>
  <c r="BE31" i="79"/>
  <c r="Y31" i="79" s="1"/>
  <c r="AO30" i="79"/>
  <c r="BQ59" i="79"/>
  <c r="BQ67" i="79"/>
  <c r="CG70" i="79"/>
  <c r="BQ72" i="79"/>
  <c r="CG46" i="79"/>
  <c r="CG54" i="79"/>
  <c r="CG62" i="79"/>
  <c r="CG71" i="79"/>
  <c r="BQ91" i="79"/>
  <c r="BQ79" i="79"/>
  <c r="CG94" i="79"/>
  <c r="CG109" i="79"/>
  <c r="BQ94" i="79"/>
  <c r="CG101" i="79"/>
  <c r="CG122" i="79"/>
  <c r="CG115" i="79"/>
  <c r="BQ100" i="79"/>
  <c r="BQ108" i="79"/>
  <c r="CG117" i="79"/>
  <c r="BQ117" i="79"/>
  <c r="BQ125" i="79"/>
  <c r="CG137" i="79"/>
  <c r="CG141" i="79"/>
  <c r="CG151" i="79"/>
  <c r="BQ129" i="79"/>
  <c r="BQ133" i="79"/>
  <c r="BQ137" i="79"/>
  <c r="BQ141" i="79"/>
  <c r="BQ145" i="79"/>
  <c r="CG148" i="79"/>
  <c r="BQ153" i="79"/>
  <c r="CG155" i="79"/>
  <c r="CG154" i="79"/>
  <c r="CG166" i="79"/>
  <c r="BQ169" i="79"/>
  <c r="BQ174" i="79"/>
  <c r="CG172" i="79"/>
  <c r="BQ178" i="79"/>
  <c r="BQ187" i="79"/>
  <c r="BQ182" i="79"/>
  <c r="BQ196" i="79"/>
  <c r="CG185" i="79"/>
  <c r="CG197" i="79"/>
  <c r="BQ208" i="79"/>
  <c r="BQ204" i="79"/>
  <c r="CG209" i="79"/>
  <c r="CG215" i="79"/>
  <c r="CG218" i="79"/>
  <c r="BQ225" i="79"/>
  <c r="CH27" i="79"/>
  <c r="AN227" i="79"/>
  <c r="AN226" i="79"/>
  <c r="BD226" i="79"/>
  <c r="X226" i="79" s="1"/>
  <c r="BD225" i="79"/>
  <c r="X225" i="79" s="1"/>
  <c r="AN225" i="79"/>
  <c r="AN223" i="79"/>
  <c r="AN222" i="79"/>
  <c r="AN221" i="79"/>
  <c r="AN220" i="79"/>
  <c r="AN224" i="79"/>
  <c r="AN219" i="79"/>
  <c r="AN218" i="79"/>
  <c r="AN217" i="79"/>
  <c r="BD224" i="79"/>
  <c r="X224" i="79" s="1"/>
  <c r="BD223" i="79"/>
  <c r="X223" i="79" s="1"/>
  <c r="BD227" i="79"/>
  <c r="X227" i="79" s="1"/>
  <c r="BD222" i="79"/>
  <c r="X222" i="79" s="1"/>
  <c r="BD221" i="79"/>
  <c r="X221" i="79" s="1"/>
  <c r="BD219" i="79"/>
  <c r="X219" i="79" s="1"/>
  <c r="AN216" i="79"/>
  <c r="AN215" i="79"/>
  <c r="AN214" i="79"/>
  <c r="AN213" i="79"/>
  <c r="AN212" i="79"/>
  <c r="AN211" i="79"/>
  <c r="AN210" i="79"/>
  <c r="AN209" i="79"/>
  <c r="AN208" i="79"/>
  <c r="AN207" i="79"/>
  <c r="BD220" i="79"/>
  <c r="X220" i="79" s="1"/>
  <c r="BD216" i="79"/>
  <c r="X216" i="79" s="1"/>
  <c r="BD215" i="79"/>
  <c r="X215" i="79" s="1"/>
  <c r="BD214" i="79"/>
  <c r="X214" i="79" s="1"/>
  <c r="BD213" i="79"/>
  <c r="X213" i="79" s="1"/>
  <c r="BD212" i="79"/>
  <c r="X212" i="79" s="1"/>
  <c r="BD211" i="79"/>
  <c r="X211" i="79" s="1"/>
  <c r="BD210" i="79"/>
  <c r="X210" i="79" s="1"/>
  <c r="BD209" i="79"/>
  <c r="X209" i="79" s="1"/>
  <c r="BD208" i="79"/>
  <c r="X208" i="79" s="1"/>
  <c r="BD207" i="79"/>
  <c r="X207" i="79" s="1"/>
  <c r="BD217" i="79"/>
  <c r="X217" i="79" s="1"/>
  <c r="BD206" i="79"/>
  <c r="X206" i="79" s="1"/>
  <c r="AN206" i="79"/>
  <c r="BD202" i="79"/>
  <c r="X202" i="79" s="1"/>
  <c r="AN202" i="79"/>
  <c r="AN200" i="79"/>
  <c r="AN199" i="79"/>
  <c r="BD205" i="79"/>
  <c r="X205" i="79" s="1"/>
  <c r="AN205" i="79"/>
  <c r="BD201" i="79"/>
  <c r="X201" i="79" s="1"/>
  <c r="AN201" i="79"/>
  <c r="BD200" i="79"/>
  <c r="X200" i="79" s="1"/>
  <c r="BD199" i="79"/>
  <c r="X199" i="79" s="1"/>
  <c r="BD204" i="79"/>
  <c r="X204" i="79" s="1"/>
  <c r="AN204" i="79"/>
  <c r="BD203" i="79"/>
  <c r="X203" i="79" s="1"/>
  <c r="BD218" i="79"/>
  <c r="X218" i="79" s="1"/>
  <c r="AN203" i="79"/>
  <c r="BD39" i="79"/>
  <c r="X39" i="79" s="1"/>
  <c r="AN39" i="79"/>
  <c r="BD35" i="79"/>
  <c r="X35" i="79" s="1"/>
  <c r="AN35" i="79"/>
  <c r="BD44" i="79"/>
  <c r="X44" i="79" s="1"/>
  <c r="AN44" i="79"/>
  <c r="BD42" i="79"/>
  <c r="X42" i="79" s="1"/>
  <c r="AN42" i="79"/>
  <c r="BD38" i="79"/>
  <c r="X38" i="79" s="1"/>
  <c r="AN38" i="79"/>
  <c r="BD34" i="79"/>
  <c r="X34" i="79" s="1"/>
  <c r="AN34" i="79"/>
  <c r="AN30" i="79"/>
  <c r="AN29" i="79"/>
  <c r="AN28" i="79"/>
  <c r="AN27" i="79"/>
  <c r="BD29" i="79"/>
  <c r="X29" i="79" s="1"/>
  <c r="BD27" i="79"/>
  <c r="X27" i="79" s="1"/>
  <c r="BD31" i="79"/>
  <c r="X31" i="79" s="1"/>
  <c r="AN31" i="79"/>
  <c r="BD41" i="79"/>
  <c r="X41" i="79" s="1"/>
  <c r="AN41" i="79"/>
  <c r="BD37" i="79"/>
  <c r="X37" i="79" s="1"/>
  <c r="AN37" i="79"/>
  <c r="BD33" i="79"/>
  <c r="X33" i="79" s="1"/>
  <c r="AN33" i="79"/>
  <c r="BD30" i="79"/>
  <c r="X30" i="79" s="1"/>
  <c r="BD28" i="79"/>
  <c r="X28" i="79" s="1"/>
  <c r="BD43" i="79"/>
  <c r="X43" i="79" s="1"/>
  <c r="AN43" i="79"/>
  <c r="BD40" i="79"/>
  <c r="X40" i="79" s="1"/>
  <c r="AN40" i="79"/>
  <c r="BD36" i="79"/>
  <c r="X36" i="79" s="1"/>
  <c r="AN36" i="79"/>
  <c r="BD32" i="79"/>
  <c r="X32" i="79" s="1"/>
  <c r="AN32" i="79"/>
  <c r="BR61" i="79"/>
  <c r="BR63" i="79"/>
  <c r="CI61" i="79"/>
  <c r="BR55" i="79"/>
  <c r="BY54" i="79"/>
  <c r="BR51" i="79"/>
  <c r="CH47" i="79"/>
  <c r="BR43" i="79"/>
  <c r="BX41" i="79"/>
  <c r="BT40" i="79"/>
  <c r="BP39" i="79"/>
  <c r="CH38" i="79"/>
  <c r="CI37" i="79"/>
  <c r="BR62" i="79"/>
  <c r="CI60" i="79"/>
  <c r="BY53" i="79"/>
  <c r="BU50" i="79"/>
  <c r="BY49" i="79"/>
  <c r="BU46" i="79"/>
  <c r="BY45" i="79"/>
  <c r="BU42" i="79"/>
  <c r="BR40" i="79"/>
  <c r="CG38" i="79"/>
  <c r="BR36" i="79"/>
  <c r="CG34" i="79"/>
  <c r="BR32" i="79"/>
  <c r="CI30" i="79"/>
  <c r="BR30" i="79"/>
  <c r="CI28" i="79"/>
  <c r="BR28" i="79"/>
  <c r="CQ229" i="79"/>
  <c r="CQ228" i="79"/>
  <c r="CK36" i="79"/>
  <c r="BU35" i="79"/>
  <c r="BU31" i="79"/>
  <c r="BU29" i="79"/>
  <c r="BU27" i="79"/>
  <c r="CK27" i="79"/>
  <c r="CK32" i="79"/>
  <c r="BU30" i="79"/>
  <c r="BU28" i="79"/>
  <c r="CK29" i="79"/>
  <c r="CK30" i="79"/>
  <c r="CK28" i="79"/>
  <c r="BY57" i="79"/>
  <c r="BY61" i="79"/>
  <c r="BY65" i="79"/>
  <c r="BY69" i="79"/>
  <c r="CO84" i="79"/>
  <c r="CO78" i="79"/>
  <c r="BY71" i="79"/>
  <c r="CO41" i="79"/>
  <c r="CO45" i="79"/>
  <c r="CO49" i="79"/>
  <c r="CO53" i="79"/>
  <c r="CO57" i="79"/>
  <c r="CO61" i="79"/>
  <c r="CO65" i="79"/>
  <c r="CO69" i="79"/>
  <c r="CO75" i="79"/>
  <c r="BY86" i="79"/>
  <c r="BY94" i="79"/>
  <c r="BY77" i="79"/>
  <c r="CO81" i="79"/>
  <c r="CO89" i="79"/>
  <c r="CO97" i="79"/>
  <c r="CO104" i="79"/>
  <c r="BY81" i="79"/>
  <c r="BY89" i="79"/>
  <c r="BY97" i="79"/>
  <c r="CO96" i="79"/>
  <c r="CO105" i="79"/>
  <c r="CO117" i="79"/>
  <c r="CO125" i="79"/>
  <c r="CO112" i="79"/>
  <c r="BY117" i="79"/>
  <c r="BY125" i="79"/>
  <c r="BY101" i="79"/>
  <c r="BY105" i="79"/>
  <c r="BY109" i="79"/>
  <c r="BY113" i="79"/>
  <c r="CO118" i="79"/>
  <c r="CO127" i="79"/>
  <c r="BY118" i="79"/>
  <c r="BY147" i="79"/>
  <c r="CO134" i="79"/>
  <c r="CO138" i="79"/>
  <c r="CO142" i="79"/>
  <c r="CO146" i="79"/>
  <c r="BY127" i="79"/>
  <c r="BY131" i="79"/>
  <c r="BY135" i="79"/>
  <c r="BY139" i="79"/>
  <c r="BY143" i="79"/>
  <c r="BY148" i="79"/>
  <c r="CO150" i="79"/>
  <c r="BY154" i="79"/>
  <c r="BY165" i="79"/>
  <c r="CO155" i="79"/>
  <c r="BY163" i="79"/>
  <c r="CO163" i="79"/>
  <c r="BY173" i="79"/>
  <c r="CO158" i="79"/>
  <c r="CO166" i="79"/>
  <c r="BY162" i="79"/>
  <c r="BY175" i="79"/>
  <c r="CO169" i="79"/>
  <c r="CO174" i="79"/>
  <c r="BY172" i="79"/>
  <c r="BY180" i="79"/>
  <c r="CO179" i="79"/>
  <c r="BY182" i="79"/>
  <c r="BY183" i="79"/>
  <c r="CO189" i="79"/>
  <c r="CO191" i="79"/>
  <c r="BY189" i="79"/>
  <c r="BY197" i="79"/>
  <c r="CO185" i="79"/>
  <c r="CO190" i="79"/>
  <c r="CO197" i="79"/>
  <c r="CO201" i="79"/>
  <c r="BY198" i="79"/>
  <c r="CO203" i="79"/>
  <c r="CO207" i="79"/>
  <c r="CO211" i="79"/>
  <c r="BY209" i="79"/>
  <c r="BY213" i="79"/>
  <c r="CO215" i="79"/>
  <c r="BY214" i="79"/>
  <c r="BY226" i="79"/>
  <c r="BY220" i="79"/>
  <c r="BY221" i="79"/>
  <c r="CO223" i="79"/>
  <c r="CO224" i="79"/>
  <c r="BU56" i="79"/>
  <c r="BU60" i="79"/>
  <c r="BU64" i="79"/>
  <c r="BU68" i="79"/>
  <c r="CK72" i="79"/>
  <c r="BU72" i="79"/>
  <c r="CK79" i="79"/>
  <c r="CK82" i="79"/>
  <c r="CK44" i="79"/>
  <c r="CK48" i="79"/>
  <c r="CK52" i="79"/>
  <c r="CK56" i="79"/>
  <c r="CK60" i="79"/>
  <c r="CK64" i="79"/>
  <c r="CK68" i="79"/>
  <c r="CK76" i="79"/>
  <c r="CK84" i="79"/>
  <c r="CK94" i="79"/>
  <c r="BU75" i="79"/>
  <c r="BU79" i="79"/>
  <c r="BU86" i="79"/>
  <c r="BU94" i="79"/>
  <c r="CK103" i="79"/>
  <c r="CK85" i="79"/>
  <c r="CK93" i="79"/>
  <c r="CK109" i="79"/>
  <c r="BU93" i="79"/>
  <c r="CK100" i="79"/>
  <c r="BU116" i="79"/>
  <c r="BU124" i="79"/>
  <c r="CK112" i="79"/>
  <c r="CK117" i="79"/>
  <c r="CK125" i="79"/>
  <c r="BU101" i="79"/>
  <c r="BU105" i="79"/>
  <c r="BU109" i="79"/>
  <c r="BU113" i="79"/>
  <c r="BU119" i="79"/>
  <c r="CK126" i="79"/>
  <c r="CK118" i="79"/>
  <c r="CK147" i="79"/>
  <c r="CK134" i="79"/>
  <c r="CK138" i="79"/>
  <c r="CK142" i="79"/>
  <c r="CK146" i="79"/>
  <c r="BU126" i="79"/>
  <c r="BU130" i="79"/>
  <c r="BU134" i="79"/>
  <c r="BU138" i="79"/>
  <c r="BU142" i="79"/>
  <c r="BU146" i="79"/>
  <c r="CK151" i="79"/>
  <c r="BU154" i="79"/>
  <c r="CK156" i="79"/>
  <c r="CK165" i="79"/>
  <c r="CK163" i="79"/>
  <c r="BU162" i="79"/>
  <c r="CK173" i="79"/>
  <c r="BU159" i="79"/>
  <c r="BU167" i="79"/>
  <c r="CK162" i="79"/>
  <c r="CK175" i="79"/>
  <c r="CK170" i="79"/>
  <c r="BU175" i="79"/>
  <c r="BU172" i="79"/>
  <c r="BU179" i="79"/>
  <c r="CK178" i="79"/>
  <c r="BU186" i="79"/>
  <c r="CK190" i="79"/>
  <c r="BU190" i="79"/>
  <c r="BU192" i="79"/>
  <c r="CK198" i="79"/>
  <c r="CK191" i="79"/>
  <c r="CK183" i="79"/>
  <c r="CK187" i="79"/>
  <c r="BU193" i="79"/>
  <c r="BU204" i="79"/>
  <c r="BU200" i="79"/>
  <c r="BU207" i="79"/>
  <c r="CK203" i="79"/>
  <c r="BU227" i="79"/>
  <c r="CK209" i="79"/>
  <c r="CK218" i="79"/>
  <c r="BU213" i="79"/>
  <c r="BU218" i="79"/>
  <c r="BU216" i="79"/>
  <c r="BU219" i="79"/>
  <c r="BU221" i="79"/>
  <c r="CK226" i="79"/>
  <c r="BU226" i="79"/>
  <c r="BQ56" i="79"/>
  <c r="BQ60" i="79"/>
  <c r="BQ64" i="79"/>
  <c r="BQ68" i="79"/>
  <c r="BQ73" i="79"/>
  <c r="CG72" i="79"/>
  <c r="CG80" i="79"/>
  <c r="BQ74" i="79"/>
  <c r="CG43" i="79"/>
  <c r="CG47" i="79"/>
  <c r="CG51" i="79"/>
  <c r="CG55" i="79"/>
  <c r="CG59" i="79"/>
  <c r="CG63" i="79"/>
  <c r="CG67" i="79"/>
  <c r="CG73" i="79"/>
  <c r="BQ83" i="79"/>
  <c r="BQ93" i="79"/>
  <c r="BQ76" i="79"/>
  <c r="BQ80" i="79"/>
  <c r="CG88" i="79"/>
  <c r="CG96" i="79"/>
  <c r="CG104" i="79"/>
  <c r="CG111" i="79"/>
  <c r="BQ88" i="79"/>
  <c r="BQ96" i="79"/>
  <c r="CG95" i="79"/>
  <c r="CG103" i="79"/>
  <c r="CG116" i="79"/>
  <c r="CG124" i="79"/>
  <c r="CG112" i="79"/>
  <c r="BQ116" i="79"/>
  <c r="BQ124" i="79"/>
  <c r="BQ101" i="79"/>
  <c r="BQ105" i="79"/>
  <c r="BQ109" i="79"/>
  <c r="BQ113" i="79"/>
  <c r="CG119" i="79"/>
  <c r="CG127" i="79"/>
  <c r="BQ119" i="79"/>
  <c r="BQ148" i="79"/>
  <c r="CG134" i="79"/>
  <c r="CG138" i="79"/>
  <c r="CG142" i="79"/>
  <c r="CG146" i="79"/>
  <c r="BQ126" i="79"/>
  <c r="BQ130" i="79"/>
  <c r="BQ134" i="79"/>
  <c r="BQ138" i="79"/>
  <c r="BQ142" i="79"/>
  <c r="BQ146" i="79"/>
  <c r="CG150" i="79"/>
  <c r="BQ154" i="79"/>
  <c r="BQ158" i="79"/>
  <c r="BQ164" i="79"/>
  <c r="BQ157" i="79"/>
  <c r="CG160" i="79"/>
  <c r="BQ171" i="79"/>
  <c r="CG163" i="79"/>
  <c r="BQ176" i="79"/>
  <c r="BQ165" i="79"/>
  <c r="BQ177" i="79"/>
  <c r="CG169" i="79"/>
  <c r="CG173" i="79"/>
  <c r="BQ172" i="79"/>
  <c r="BQ180" i="79"/>
  <c r="CG179" i="79"/>
  <c r="CG196" i="79"/>
  <c r="BQ185" i="79"/>
  <c r="BQ186" i="79"/>
  <c r="BQ206" i="79"/>
  <c r="BQ190" i="79"/>
  <c r="CG182" i="79"/>
  <c r="CG186" i="79"/>
  <c r="CG191" i="79"/>
  <c r="CG198" i="79"/>
  <c r="BQ203" i="79"/>
  <c r="BQ209" i="79"/>
  <c r="BQ199" i="79"/>
  <c r="CG205" i="79"/>
  <c r="CG206" i="79"/>
  <c r="BQ210" i="79"/>
  <c r="CG212" i="79"/>
  <c r="CG216" i="79"/>
  <c r="BQ216" i="79"/>
  <c r="BQ224" i="79"/>
  <c r="BQ219" i="79"/>
  <c r="BQ220" i="79"/>
  <c r="CG227" i="79"/>
  <c r="CG225" i="79"/>
  <c r="BT72" i="79"/>
  <c r="BT77" i="79"/>
  <c r="BT84" i="79"/>
  <c r="BT86" i="79"/>
  <c r="CJ33" i="79"/>
  <c r="CJ37" i="79"/>
  <c r="CJ41" i="79"/>
  <c r="CJ45" i="79"/>
  <c r="CJ49" i="79"/>
  <c r="CJ53" i="79"/>
  <c r="CJ57" i="79"/>
  <c r="CJ61" i="79"/>
  <c r="CJ65" i="79"/>
  <c r="CJ69" i="79"/>
  <c r="CJ76" i="79"/>
  <c r="CJ80" i="79"/>
  <c r="BT44" i="79"/>
  <c r="BT48" i="79"/>
  <c r="BT52" i="79"/>
  <c r="BT56" i="79"/>
  <c r="BT60" i="79"/>
  <c r="BT64" i="79"/>
  <c r="BT68" i="79"/>
  <c r="CJ72" i="79"/>
  <c r="BT88" i="79"/>
  <c r="BT96" i="79"/>
  <c r="CJ101" i="79"/>
  <c r="CJ105" i="79"/>
  <c r="CJ87" i="79"/>
  <c r="CJ95" i="79"/>
  <c r="BT111" i="79"/>
  <c r="BT87" i="79"/>
  <c r="BT95" i="79"/>
  <c r="BT100" i="79"/>
  <c r="BT104" i="79"/>
  <c r="CJ90" i="79"/>
  <c r="BT108" i="79"/>
  <c r="CJ109" i="79"/>
  <c r="CJ113" i="79"/>
  <c r="CJ119" i="79"/>
  <c r="CJ132" i="79"/>
  <c r="BT115" i="79"/>
  <c r="BT123" i="79"/>
  <c r="BT128" i="79"/>
  <c r="CJ135" i="79"/>
  <c r="CJ122" i="79"/>
  <c r="BT118" i="79"/>
  <c r="BT127" i="79"/>
  <c r="BT131" i="79"/>
  <c r="CJ137" i="79"/>
  <c r="CJ141" i="79"/>
  <c r="CJ145" i="79"/>
  <c r="CJ150" i="79"/>
  <c r="BT135" i="79"/>
  <c r="BT139" i="79"/>
  <c r="BT143" i="79"/>
  <c r="CJ148" i="79"/>
  <c r="CJ151" i="79"/>
  <c r="BT156" i="79"/>
  <c r="BT165" i="79"/>
  <c r="BT163" i="79"/>
  <c r="CJ155" i="79"/>
  <c r="CJ161" i="79"/>
  <c r="CJ169" i="79"/>
  <c r="CJ171" i="79"/>
  <c r="CJ164" i="79"/>
  <c r="BT160" i="79"/>
  <c r="CJ170" i="79"/>
  <c r="BT170" i="79"/>
  <c r="CJ176" i="79"/>
  <c r="BT174" i="79"/>
  <c r="BT178" i="79"/>
  <c r="CJ194" i="79"/>
  <c r="CJ177" i="79"/>
  <c r="CJ181" i="79"/>
  <c r="CJ198" i="79"/>
  <c r="CJ200" i="79"/>
  <c r="CJ184" i="79"/>
  <c r="CJ188" i="79"/>
  <c r="CJ196" i="79"/>
  <c r="BT183" i="79"/>
  <c r="BT187" i="79"/>
  <c r="CJ195" i="79"/>
  <c r="BT205" i="79"/>
  <c r="BT206" i="79"/>
  <c r="CJ209" i="79"/>
  <c r="CJ214" i="79"/>
  <c r="CJ204" i="79"/>
  <c r="BT209" i="79"/>
  <c r="BT213" i="79"/>
  <c r="BT214" i="79"/>
  <c r="CJ226" i="79"/>
  <c r="CJ217" i="79"/>
  <c r="CJ220" i="79"/>
  <c r="BT224" i="79"/>
  <c r="CJ225" i="79"/>
  <c r="CA72" i="79"/>
  <c r="CA80" i="79"/>
  <c r="CA33" i="79"/>
  <c r="CA37" i="79"/>
  <c r="CA41" i="79"/>
  <c r="CA45" i="79"/>
  <c r="CA49" i="79"/>
  <c r="CA53" i="79"/>
  <c r="CA57" i="79"/>
  <c r="CA61" i="79"/>
  <c r="CA65" i="79"/>
  <c r="CA69" i="79"/>
  <c r="CA75" i="79"/>
  <c r="CA82" i="79"/>
  <c r="CA90" i="79"/>
  <c r="CA98" i="79"/>
  <c r="CA106" i="79"/>
  <c r="CA89" i="79"/>
  <c r="CA97" i="79"/>
  <c r="CA105" i="79"/>
  <c r="CA110" i="79"/>
  <c r="CA114" i="79"/>
  <c r="CA120" i="79"/>
  <c r="CA128" i="79"/>
  <c r="CA117" i="79"/>
  <c r="CA125" i="79"/>
  <c r="CA134" i="79"/>
  <c r="CA133" i="79"/>
  <c r="CA139" i="79"/>
  <c r="CA143" i="79"/>
  <c r="CA147" i="79"/>
  <c r="CA157" i="79"/>
  <c r="CA154" i="79"/>
  <c r="CA162" i="79"/>
  <c r="CA172" i="79"/>
  <c r="CA163" i="79"/>
  <c r="CA169" i="79"/>
  <c r="CA174" i="79"/>
  <c r="CA178" i="79"/>
  <c r="CA182" i="79"/>
  <c r="CA192" i="79"/>
  <c r="CA185" i="79"/>
  <c r="CA194" i="79"/>
  <c r="CA193" i="79"/>
  <c r="CA200" i="79"/>
  <c r="CA215" i="79"/>
  <c r="CA214" i="79"/>
  <c r="CA204" i="79"/>
  <c r="CA210" i="79"/>
  <c r="CA217" i="79"/>
  <c r="CA218" i="79"/>
  <c r="CA224" i="79"/>
  <c r="AY225" i="79"/>
  <c r="S225" i="79" s="1"/>
  <c r="AY226" i="79"/>
  <c r="S226" i="79" s="1"/>
  <c r="AI226" i="79"/>
  <c r="AY227" i="79"/>
  <c r="S227" i="79" s="1"/>
  <c r="AI227" i="79"/>
  <c r="AI224" i="79"/>
  <c r="AI225" i="79"/>
  <c r="AY221" i="79"/>
  <c r="S221" i="79" s="1"/>
  <c r="AI221" i="79"/>
  <c r="AY224" i="79"/>
  <c r="S224" i="79" s="1"/>
  <c r="AY220" i="79"/>
  <c r="S220" i="79" s="1"/>
  <c r="AI220" i="79"/>
  <c r="AY223" i="79"/>
  <c r="S223" i="79" s="1"/>
  <c r="AI223" i="79"/>
  <c r="AY222" i="79"/>
  <c r="S222" i="79" s="1"/>
  <c r="AI222" i="79"/>
  <c r="AY219" i="79"/>
  <c r="S219" i="79" s="1"/>
  <c r="AY218" i="79"/>
  <c r="S218" i="79" s="1"/>
  <c r="AI218" i="79"/>
  <c r="AI216" i="79"/>
  <c r="AI215" i="79"/>
  <c r="AI214" i="79"/>
  <c r="AI219" i="79"/>
  <c r="AY217" i="79"/>
  <c r="S217" i="79" s="1"/>
  <c r="AI217" i="79"/>
  <c r="AY216" i="79"/>
  <c r="S216" i="79" s="1"/>
  <c r="AY215" i="79"/>
  <c r="S215" i="79" s="1"/>
  <c r="AY214" i="79"/>
  <c r="S214" i="79" s="1"/>
  <c r="AY213" i="79"/>
  <c r="S213" i="79" s="1"/>
  <c r="AI213" i="79"/>
  <c r="AY212" i="79"/>
  <c r="S212" i="79" s="1"/>
  <c r="AI212" i="79"/>
  <c r="AY211" i="79"/>
  <c r="S211" i="79" s="1"/>
  <c r="AI211" i="79"/>
  <c r="AY210" i="79"/>
  <c r="S210" i="79" s="1"/>
  <c r="AI210" i="79"/>
  <c r="AY209" i="79"/>
  <c r="S209" i="79" s="1"/>
  <c r="AI209" i="79"/>
  <c r="AY31" i="79"/>
  <c r="S31" i="79" s="1"/>
  <c r="AI31" i="79"/>
  <c r="AI29" i="79"/>
  <c r="AI27" i="79"/>
  <c r="AY28" i="79"/>
  <c r="S28" i="79" s="1"/>
  <c r="AI30" i="79"/>
  <c r="AI28" i="79"/>
  <c r="AY32" i="79"/>
  <c r="S32" i="79" s="1"/>
  <c r="AI32" i="79"/>
  <c r="AY30" i="79"/>
  <c r="S30" i="79" s="1"/>
  <c r="AY29" i="79"/>
  <c r="S29" i="79" s="1"/>
  <c r="AY27" i="79"/>
  <c r="S27" i="79" s="1"/>
  <c r="BV64" i="79"/>
  <c r="BV56" i="79"/>
  <c r="BV53" i="79"/>
  <c r="BR52" i="79"/>
  <c r="BV49" i="79"/>
  <c r="CH48" i="79"/>
  <c r="CL47" i="79"/>
  <c r="BR44" i="79"/>
  <c r="BQ40" i="79"/>
  <c r="BX39" i="79"/>
  <c r="BQ36" i="79"/>
  <c r="CO35" i="79"/>
  <c r="BQ32" i="79"/>
  <c r="CO31" i="79"/>
  <c r="CH30" i="79"/>
  <c r="BX76" i="79"/>
  <c r="BX80" i="79"/>
  <c r="BX71" i="79"/>
  <c r="CN31" i="79"/>
  <c r="CN35" i="79"/>
  <c r="CN39" i="79"/>
  <c r="CN43" i="79"/>
  <c r="CN47" i="79"/>
  <c r="CN51" i="79"/>
  <c r="CN55" i="79"/>
  <c r="CN59" i="79"/>
  <c r="CN63" i="79"/>
  <c r="CN67" i="79"/>
  <c r="CN72" i="79"/>
  <c r="BX77" i="79"/>
  <c r="BX86" i="79"/>
  <c r="BX43" i="79"/>
  <c r="BX47" i="79"/>
  <c r="BX51" i="79"/>
  <c r="BX55" i="79"/>
  <c r="BX59" i="79"/>
  <c r="BX63" i="79"/>
  <c r="BX67" i="79"/>
  <c r="BX72" i="79"/>
  <c r="CN91" i="79"/>
  <c r="BX98" i="79"/>
  <c r="BX102" i="79"/>
  <c r="BX106" i="79"/>
  <c r="BX81" i="79"/>
  <c r="BX89" i="79"/>
  <c r="BX97" i="79"/>
  <c r="CN88" i="79"/>
  <c r="CN96" i="79"/>
  <c r="CN101" i="79"/>
  <c r="CN105" i="79"/>
  <c r="BX90" i="79"/>
  <c r="CN107" i="79"/>
  <c r="CN111" i="79"/>
  <c r="CN115" i="79"/>
  <c r="BX123" i="79"/>
  <c r="BX113" i="79"/>
  <c r="CN118" i="79"/>
  <c r="BX127" i="79"/>
  <c r="BX131" i="79"/>
  <c r="BX118" i="79"/>
  <c r="CN135" i="79"/>
  <c r="CN123" i="79"/>
  <c r="BX128" i="79"/>
  <c r="CN134" i="79"/>
  <c r="CN139" i="79"/>
  <c r="CN143" i="79"/>
  <c r="CN148" i="79"/>
  <c r="BX133" i="79"/>
  <c r="BX137" i="79"/>
  <c r="BX141" i="79"/>
  <c r="BX145" i="79"/>
  <c r="CN147" i="79"/>
  <c r="BX149" i="79"/>
  <c r="CN153" i="79"/>
  <c r="CN156" i="79"/>
  <c r="BX154" i="79"/>
  <c r="BX159" i="79"/>
  <c r="BX167" i="79"/>
  <c r="CN172" i="79"/>
  <c r="BX164" i="79"/>
  <c r="CN157" i="79"/>
  <c r="CN165" i="79"/>
  <c r="BX168" i="79"/>
  <c r="BX172" i="79"/>
  <c r="BX180" i="79"/>
  <c r="BX175" i="79"/>
  <c r="CN191" i="79"/>
  <c r="CN189" i="79"/>
  <c r="CN179" i="79"/>
  <c r="BX205" i="79"/>
  <c r="BX197" i="79"/>
  <c r="CN186" i="79"/>
  <c r="CN192" i="79"/>
  <c r="BX198" i="79"/>
  <c r="BX200" i="79"/>
  <c r="BX184" i="79"/>
  <c r="BX188" i="79"/>
  <c r="BX195" i="79"/>
  <c r="BX206" i="79"/>
  <c r="CN209" i="79"/>
  <c r="BX207" i="79"/>
  <c r="BX211" i="79"/>
  <c r="CN201" i="79"/>
  <c r="CN205" i="79"/>
  <c r="BX214" i="79"/>
  <c r="CN218" i="79"/>
  <c r="BX219" i="79"/>
  <c r="CN222" i="79"/>
  <c r="BX222" i="79"/>
  <c r="CN225" i="79"/>
  <c r="CF74" i="79"/>
  <c r="CF78" i="79"/>
  <c r="BP87" i="79"/>
  <c r="CF84" i="79"/>
  <c r="CF34" i="79"/>
  <c r="CF38" i="79"/>
  <c r="CF42" i="79"/>
  <c r="CF46" i="79"/>
  <c r="CF50" i="79"/>
  <c r="CF54" i="79"/>
  <c r="CF58" i="79"/>
  <c r="CF62" i="79"/>
  <c r="CF66" i="79"/>
  <c r="CF71" i="79"/>
  <c r="BP77" i="79"/>
  <c r="BP83" i="79"/>
  <c r="BP44" i="79"/>
  <c r="BP48" i="79"/>
  <c r="BP52" i="79"/>
  <c r="BP56" i="79"/>
  <c r="BP60" i="79"/>
  <c r="BP64" i="79"/>
  <c r="BP68" i="79"/>
  <c r="BP73" i="79"/>
  <c r="CF92" i="79"/>
  <c r="CF98" i="79"/>
  <c r="CF102" i="79"/>
  <c r="CF106" i="79"/>
  <c r="BP82" i="79"/>
  <c r="BP90" i="79"/>
  <c r="CF81" i="79"/>
  <c r="CF89" i="79"/>
  <c r="CF97" i="79"/>
  <c r="CF101" i="79"/>
  <c r="CF105" i="79"/>
  <c r="BP91" i="79"/>
  <c r="CF107" i="79"/>
  <c r="CF111" i="79"/>
  <c r="CF115" i="79"/>
  <c r="BP122" i="79"/>
  <c r="BP113" i="79"/>
  <c r="CF119" i="79"/>
  <c r="BP127" i="79"/>
  <c r="BP131" i="79"/>
  <c r="BP119" i="79"/>
  <c r="CF133" i="79"/>
  <c r="CF122" i="79"/>
  <c r="BP128" i="79"/>
  <c r="CF132" i="79"/>
  <c r="CF139" i="79"/>
  <c r="CF143" i="79"/>
  <c r="CF147" i="79"/>
  <c r="BP132" i="79"/>
  <c r="BP136" i="79"/>
  <c r="BP140" i="79"/>
  <c r="BP144" i="79"/>
  <c r="BP149" i="79"/>
  <c r="BP150" i="79"/>
  <c r="CF165" i="79"/>
  <c r="CF156" i="79"/>
  <c r="BP153" i="79"/>
  <c r="BP156" i="79"/>
  <c r="BP164" i="79"/>
  <c r="CF170" i="79"/>
  <c r="BP165" i="79"/>
  <c r="CF158" i="79"/>
  <c r="CF166" i="79"/>
  <c r="BP168" i="79"/>
  <c r="BP172" i="79"/>
  <c r="BP180" i="79"/>
  <c r="BP176" i="79"/>
  <c r="CF183" i="79"/>
  <c r="CF192" i="79"/>
  <c r="CF180" i="79"/>
  <c r="BP208" i="79"/>
  <c r="CF184" i="79"/>
  <c r="CF188" i="79"/>
  <c r="BP194" i="79"/>
  <c r="BP199" i="79"/>
  <c r="BP207" i="79"/>
  <c r="BP183" i="79"/>
  <c r="BP187" i="79"/>
  <c r="BP193" i="79"/>
  <c r="BP204" i="79"/>
  <c r="BP202" i="79"/>
  <c r="CF201" i="79"/>
  <c r="CF205" i="79"/>
  <c r="CF209" i="79"/>
  <c r="CF213" i="79"/>
  <c r="BP213" i="79"/>
  <c r="BP216" i="79"/>
  <c r="BP218" i="79"/>
  <c r="BP222" i="79"/>
  <c r="BP220" i="79"/>
  <c r="BP227" i="79"/>
  <c r="BP225" i="79"/>
  <c r="BG227" i="79"/>
  <c r="AA227" i="79" s="1"/>
  <c r="AQ227" i="79"/>
  <c r="BG225" i="79"/>
  <c r="AA225" i="79" s="1"/>
  <c r="BG226" i="79"/>
  <c r="AA226" i="79" s="1"/>
  <c r="BG224" i="79"/>
  <c r="AA224" i="79" s="1"/>
  <c r="BG223" i="79"/>
  <c r="AA223" i="79" s="1"/>
  <c r="AQ223" i="79"/>
  <c r="BG222" i="79"/>
  <c r="AA222" i="79" s="1"/>
  <c r="AQ222" i="79"/>
  <c r="BG221" i="79"/>
  <c r="AA221" i="79" s="1"/>
  <c r="AQ221" i="79"/>
  <c r="BG220" i="79"/>
  <c r="AA220" i="79" s="1"/>
  <c r="AQ220" i="79"/>
  <c r="AQ225" i="79"/>
  <c r="AQ224" i="79"/>
  <c r="BG219" i="79"/>
  <c r="AA219" i="79" s="1"/>
  <c r="AQ219" i="79"/>
  <c r="BG218" i="79"/>
  <c r="AA218" i="79" s="1"/>
  <c r="AQ218" i="79"/>
  <c r="AQ217" i="79"/>
  <c r="BG217" i="79"/>
  <c r="AA217" i="79" s="1"/>
  <c r="AQ216" i="79"/>
  <c r="AQ215" i="79"/>
  <c r="AQ214" i="79"/>
  <c r="AQ226" i="79"/>
  <c r="BG216" i="79"/>
  <c r="AA216" i="79" s="1"/>
  <c r="BG215" i="79"/>
  <c r="AA215" i="79" s="1"/>
  <c r="BG214" i="79"/>
  <c r="AA214" i="79" s="1"/>
  <c r="BG204" i="79"/>
  <c r="AA204" i="79" s="1"/>
  <c r="AQ204" i="79"/>
  <c r="BG213" i="79"/>
  <c r="AA213" i="79" s="1"/>
  <c r="AQ213" i="79"/>
  <c r="BG211" i="79"/>
  <c r="AA211" i="79" s="1"/>
  <c r="AQ211" i="79"/>
  <c r="BG203" i="79"/>
  <c r="AA203" i="79" s="1"/>
  <c r="AQ203" i="79"/>
  <c r="AQ200" i="79"/>
  <c r="AQ199" i="79"/>
  <c r="AQ209" i="79"/>
  <c r="AQ208" i="79"/>
  <c r="AQ207" i="79"/>
  <c r="BG206" i="79"/>
  <c r="AA206" i="79" s="1"/>
  <c r="AQ206" i="79"/>
  <c r="BG202" i="79"/>
  <c r="AA202" i="79" s="1"/>
  <c r="AQ202" i="79"/>
  <c r="BG210" i="79"/>
  <c r="AA210" i="79" s="1"/>
  <c r="BG209" i="79"/>
  <c r="AA209" i="79" s="1"/>
  <c r="BG207" i="79"/>
  <c r="AA207" i="79" s="1"/>
  <c r="BG201" i="79"/>
  <c r="AA201" i="79" s="1"/>
  <c r="AQ201" i="79"/>
  <c r="AQ212" i="79"/>
  <c r="BG212" i="79"/>
  <c r="AA212" i="79" s="1"/>
  <c r="BG208" i="79"/>
  <c r="AA208" i="79" s="1"/>
  <c r="BG200" i="79"/>
  <c r="AA200" i="79" s="1"/>
  <c r="BG199" i="79"/>
  <c r="AA199" i="79" s="1"/>
  <c r="AQ210" i="79"/>
  <c r="BG205" i="79"/>
  <c r="AA205" i="79" s="1"/>
  <c r="AQ205" i="79"/>
  <c r="BG37" i="79"/>
  <c r="AA37" i="79" s="1"/>
  <c r="AQ37" i="79"/>
  <c r="BG36" i="79"/>
  <c r="AA36" i="79" s="1"/>
  <c r="AQ36" i="79"/>
  <c r="BG32" i="79"/>
  <c r="AA32" i="79" s="1"/>
  <c r="AQ32" i="79"/>
  <c r="AQ29" i="79"/>
  <c r="AQ27" i="79"/>
  <c r="BG28" i="79"/>
  <c r="AA28" i="79" s="1"/>
  <c r="BG33" i="79"/>
  <c r="AA33" i="79" s="1"/>
  <c r="BG35" i="79"/>
  <c r="AA35" i="79" s="1"/>
  <c r="AQ35" i="79"/>
  <c r="BG31" i="79"/>
  <c r="AA31" i="79" s="1"/>
  <c r="AQ31" i="79"/>
  <c r="AQ30" i="79"/>
  <c r="AQ28" i="79"/>
  <c r="AQ33" i="79"/>
  <c r="BG38" i="79"/>
  <c r="AA38" i="79" s="1"/>
  <c r="AQ38" i="79"/>
  <c r="BG34" i="79"/>
  <c r="AA34" i="79" s="1"/>
  <c r="AQ34" i="79"/>
  <c r="BG30" i="79"/>
  <c r="AA30" i="79" s="1"/>
  <c r="BG29" i="79"/>
  <c r="AA29" i="79" s="1"/>
  <c r="BG27" i="79"/>
  <c r="AA27" i="79" s="1"/>
  <c r="CI69" i="79"/>
  <c r="BS78" i="79"/>
  <c r="BS32" i="79"/>
  <c r="BS36" i="79"/>
  <c r="BS40" i="79"/>
  <c r="BS44" i="79"/>
  <c r="BS48" i="79"/>
  <c r="BS52" i="79"/>
  <c r="BS56" i="79"/>
  <c r="BS60" i="79"/>
  <c r="BS64" i="79"/>
  <c r="BS68" i="79"/>
  <c r="BS72" i="79"/>
  <c r="BS79" i="79"/>
  <c r="BS85" i="79"/>
  <c r="BS93" i="79"/>
  <c r="BS100" i="79"/>
  <c r="CI70" i="79"/>
  <c r="CI74" i="79"/>
  <c r="CI78" i="79"/>
  <c r="BS92" i="79"/>
  <c r="BS101" i="79"/>
  <c r="BS108" i="79"/>
  <c r="BS112" i="79"/>
  <c r="BS117" i="79"/>
  <c r="BS125" i="79"/>
  <c r="BS134" i="79"/>
  <c r="BS120" i="79"/>
  <c r="BS129" i="79"/>
  <c r="CI82" i="79"/>
  <c r="CI86" i="79"/>
  <c r="CI90" i="79"/>
  <c r="CI94" i="79"/>
  <c r="CI98" i="79"/>
  <c r="CI102" i="79"/>
  <c r="CI106" i="79"/>
  <c r="CI110" i="79"/>
  <c r="CI114" i="79"/>
  <c r="BS137" i="79"/>
  <c r="BS141" i="79"/>
  <c r="BS145" i="79"/>
  <c r="BS151" i="79"/>
  <c r="CI119" i="79"/>
  <c r="CI123" i="79"/>
  <c r="CI127" i="79"/>
  <c r="CI131" i="79"/>
  <c r="CI135" i="79"/>
  <c r="CI139" i="79"/>
  <c r="CI143" i="79"/>
  <c r="BS147" i="79"/>
  <c r="CI149" i="79"/>
  <c r="CI153" i="79"/>
  <c r="BS154" i="79"/>
  <c r="BS159" i="79"/>
  <c r="BS167" i="79"/>
  <c r="BS160" i="79"/>
  <c r="BS170" i="79"/>
  <c r="BS176" i="79"/>
  <c r="CI158" i="79"/>
  <c r="CI162" i="79"/>
  <c r="CI166" i="79"/>
  <c r="CI170" i="79"/>
  <c r="BS175" i="79"/>
  <c r="CI186" i="79"/>
  <c r="CI175" i="79"/>
  <c r="CI179" i="79"/>
  <c r="CI183" i="79"/>
  <c r="BS179" i="79"/>
  <c r="CI188" i="79"/>
  <c r="BS197" i="79"/>
  <c r="BS187" i="79"/>
  <c r="BS190" i="79"/>
  <c r="BS199" i="79"/>
  <c r="CI203" i="79"/>
  <c r="CI192" i="79"/>
  <c r="CI196" i="79"/>
  <c r="CI200" i="79"/>
  <c r="BS208" i="79"/>
  <c r="BS212" i="79"/>
  <c r="BS203" i="79"/>
  <c r="BS215" i="79"/>
  <c r="CI208" i="79"/>
  <c r="CI212" i="79"/>
  <c r="CI216" i="79"/>
  <c r="CI217" i="79"/>
  <c r="BS221" i="79"/>
  <c r="BS226" i="79"/>
  <c r="CI223" i="79"/>
  <c r="BS227" i="79"/>
  <c r="BW27" i="79"/>
  <c r="BZ117" i="79"/>
  <c r="BZ121" i="79"/>
  <c r="BZ125" i="79"/>
  <c r="BZ129" i="79"/>
  <c r="BZ133" i="79"/>
  <c r="BZ137" i="79"/>
  <c r="BZ141" i="79"/>
  <c r="BZ145" i="79"/>
  <c r="BZ149" i="79"/>
  <c r="BZ153" i="79"/>
  <c r="BZ157" i="79"/>
  <c r="BZ161" i="79"/>
  <c r="BZ165" i="79"/>
  <c r="BZ169" i="79"/>
  <c r="BZ186" i="79"/>
  <c r="BZ187" i="79"/>
  <c r="BZ175" i="79"/>
  <c r="BZ179" i="79"/>
  <c r="BZ185" i="79"/>
  <c r="BZ201" i="79"/>
  <c r="BZ190" i="79"/>
  <c r="BZ194" i="79"/>
  <c r="BZ198" i="79"/>
  <c r="BZ209" i="79"/>
  <c r="BZ213" i="79"/>
  <c r="BZ218" i="79"/>
  <c r="BZ224" i="79"/>
  <c r="BZ221" i="79"/>
  <c r="BZ226" i="79"/>
  <c r="CL57" i="79"/>
  <c r="CL61" i="79"/>
  <c r="CL65" i="79"/>
  <c r="CL69" i="79"/>
  <c r="BV69" i="79"/>
  <c r="CL74" i="79"/>
  <c r="CL73" i="79"/>
  <c r="CL77" i="79"/>
  <c r="CL82" i="79"/>
  <c r="CL90" i="79"/>
  <c r="BV71" i="79"/>
  <c r="BV75" i="79"/>
  <c r="BV79" i="79"/>
  <c r="CL93" i="79"/>
  <c r="CL118" i="79"/>
  <c r="CL98" i="79"/>
  <c r="CL102" i="79"/>
  <c r="CL106" i="79"/>
  <c r="CL110" i="79"/>
  <c r="CL114" i="79"/>
  <c r="CL121" i="79"/>
  <c r="BV82" i="79"/>
  <c r="BV86" i="79"/>
  <c r="BV90" i="79"/>
  <c r="BV94" i="79"/>
  <c r="BV98" i="79"/>
  <c r="BV102" i="79"/>
  <c r="BV106" i="79"/>
  <c r="BV110" i="79"/>
  <c r="BV114" i="79"/>
  <c r="CL126" i="79"/>
  <c r="CL130" i="79"/>
  <c r="CL134" i="79"/>
  <c r="CL138" i="79"/>
  <c r="CL142" i="79"/>
  <c r="CL146" i="79"/>
  <c r="BV119" i="79"/>
  <c r="BV123" i="79"/>
  <c r="BV127" i="79"/>
  <c r="BV131" i="79"/>
  <c r="BV135" i="79"/>
  <c r="BV139" i="79"/>
  <c r="BV143" i="79"/>
  <c r="CL148" i="79"/>
  <c r="CL153" i="79"/>
  <c r="BV149" i="79"/>
  <c r="BV153" i="79"/>
  <c r="CL156" i="79"/>
  <c r="CL164" i="79"/>
  <c r="CL169" i="79"/>
  <c r="CL165" i="79"/>
  <c r="CL173" i="79"/>
  <c r="CL177" i="79"/>
  <c r="BV156" i="79"/>
  <c r="BV160" i="79"/>
  <c r="BV164" i="79"/>
  <c r="BV168" i="79"/>
  <c r="BV172" i="79"/>
  <c r="CL183" i="79"/>
  <c r="CL188" i="79"/>
  <c r="BV173" i="79"/>
  <c r="BV177" i="79"/>
  <c r="BV181" i="79"/>
  <c r="CL182" i="79"/>
  <c r="BV202" i="79"/>
  <c r="BV206" i="79"/>
  <c r="CL193" i="79"/>
  <c r="CL208" i="79"/>
  <c r="CL198" i="79"/>
  <c r="BV204" i="79"/>
  <c r="BV190" i="79"/>
  <c r="BV194" i="79"/>
  <c r="BV198" i="79"/>
  <c r="CL202" i="79"/>
  <c r="CL212" i="79"/>
  <c r="CL215" i="79"/>
  <c r="BV208" i="79"/>
  <c r="BV212" i="79"/>
  <c r="BV216" i="79"/>
  <c r="CL221" i="79"/>
  <c r="BV219" i="79"/>
  <c r="CL224" i="79"/>
  <c r="BV223" i="79"/>
  <c r="BV227" i="79"/>
  <c r="CH58" i="79"/>
  <c r="CH62" i="79"/>
  <c r="CH66" i="79"/>
  <c r="CH71" i="79"/>
  <c r="BR68" i="79"/>
  <c r="CH70" i="79"/>
  <c r="CH85" i="79"/>
  <c r="CH95" i="79"/>
  <c r="CH77" i="79"/>
  <c r="BR71" i="79"/>
  <c r="BR75" i="79"/>
  <c r="BR79" i="79"/>
  <c r="CH86" i="79"/>
  <c r="CH94" i="79"/>
  <c r="CH120" i="79"/>
  <c r="CH99" i="79"/>
  <c r="CH103" i="79"/>
  <c r="CH107" i="79"/>
  <c r="CH111" i="79"/>
  <c r="CH115" i="79"/>
  <c r="BR84" i="79"/>
  <c r="BR88" i="79"/>
  <c r="BR92" i="79"/>
  <c r="BR96" i="79"/>
  <c r="BR100" i="79"/>
  <c r="BR104" i="79"/>
  <c r="BR108" i="79"/>
  <c r="BR112" i="79"/>
  <c r="CH117" i="79"/>
  <c r="CH125" i="79"/>
  <c r="CH128" i="79"/>
  <c r="CH132" i="79"/>
  <c r="CH136" i="79"/>
  <c r="CH140" i="79"/>
  <c r="CH144" i="79"/>
  <c r="CH149" i="79"/>
  <c r="BR119" i="79"/>
  <c r="BR123" i="79"/>
  <c r="BR127" i="79"/>
  <c r="BR131" i="79"/>
  <c r="BR135" i="79"/>
  <c r="BR139" i="79"/>
  <c r="BR143" i="79"/>
  <c r="CH150" i="79"/>
  <c r="CH154" i="79"/>
  <c r="BR149" i="79"/>
  <c r="BR153" i="79"/>
  <c r="CH164" i="79"/>
  <c r="CH166" i="79"/>
  <c r="CH159" i="79"/>
  <c r="CH167" i="79"/>
  <c r="CH179" i="79"/>
  <c r="CH173" i="79"/>
  <c r="BR155" i="79"/>
  <c r="BR159" i="79"/>
  <c r="BR163" i="79"/>
  <c r="BR167" i="79"/>
  <c r="BR171" i="79"/>
  <c r="BR186" i="79"/>
  <c r="CH183" i="79"/>
  <c r="BR174" i="79"/>
  <c r="BR178" i="79"/>
  <c r="BR184" i="79"/>
  <c r="CH193" i="79"/>
  <c r="CH206" i="79"/>
  <c r="CH192" i="79"/>
  <c r="CH209" i="79"/>
  <c r="BR202" i="79"/>
  <c r="CH197" i="79"/>
  <c r="BR203" i="79"/>
  <c r="BR191" i="79"/>
  <c r="BR195" i="79"/>
  <c r="BR199" i="79"/>
  <c r="CH205" i="79"/>
  <c r="CH214" i="79"/>
  <c r="BR208" i="79"/>
  <c r="BR212" i="79"/>
  <c r="BR216" i="79"/>
  <c r="BR217" i="79"/>
  <c r="CH221" i="79"/>
  <c r="BR224" i="79"/>
  <c r="BR221" i="79"/>
  <c r="CH226" i="79"/>
  <c r="BR60" i="79"/>
  <c r="CI58" i="79"/>
  <c r="BU53" i="79"/>
  <c r="BY52" i="79"/>
  <c r="CM50" i="79"/>
  <c r="BU49" i="79"/>
  <c r="BY48" i="79"/>
  <c r="CM46" i="79"/>
  <c r="BU45" i="79"/>
  <c r="BY44" i="79"/>
  <c r="CM42" i="79"/>
  <c r="BZ40" i="79"/>
  <c r="CH39" i="79"/>
  <c r="BR38" i="79"/>
  <c r="CK37" i="79"/>
  <c r="CG36" i="79"/>
  <c r="BV35" i="79"/>
  <c r="BR34" i="79"/>
  <c r="CK33" i="79"/>
  <c r="CG32" i="79"/>
  <c r="BV31" i="79"/>
  <c r="BT30" i="79"/>
  <c r="BY28" i="79"/>
  <c r="CO28" i="79"/>
  <c r="BY36" i="79"/>
  <c r="CG41" i="79"/>
  <c r="BS27" i="79"/>
  <c r="CI63" i="79"/>
  <c r="BR57" i="79"/>
  <c r="CI55" i="79"/>
  <c r="BR50" i="79"/>
  <c r="CH46" i="79"/>
  <c r="BR42" i="79"/>
  <c r="BU41" i="79"/>
  <c r="BR39" i="79"/>
  <c r="BU37" i="79"/>
  <c r="CI35" i="79"/>
  <c r="BY34" i="79"/>
  <c r="BU33" i="79"/>
  <c r="CI31" i="79"/>
  <c r="CH28" i="79"/>
  <c r="BT36" i="79"/>
  <c r="BT28" i="79"/>
  <c r="BT32" i="79"/>
  <c r="CJ30" i="79"/>
  <c r="CJ29" i="79"/>
  <c r="BT29" i="79"/>
  <c r="CJ28" i="79"/>
  <c r="CJ27" i="79"/>
  <c r="BT27" i="79"/>
  <c r="CN76" i="79"/>
  <c r="CN80" i="79"/>
  <c r="BX73" i="79"/>
  <c r="CN32" i="79"/>
  <c r="CN36" i="79"/>
  <c r="CN40" i="79"/>
  <c r="CN44" i="79"/>
  <c r="CN48" i="79"/>
  <c r="CN52" i="79"/>
  <c r="CN56" i="79"/>
  <c r="CN60" i="79"/>
  <c r="CN64" i="79"/>
  <c r="CN68" i="79"/>
  <c r="CN74" i="79"/>
  <c r="CN77" i="79"/>
  <c r="CN87" i="79"/>
  <c r="BX44" i="79"/>
  <c r="BX48" i="79"/>
  <c r="BX52" i="79"/>
  <c r="BX56" i="79"/>
  <c r="BX60" i="79"/>
  <c r="BX64" i="79"/>
  <c r="BX68" i="79"/>
  <c r="BX74" i="79"/>
  <c r="CN93" i="79"/>
  <c r="CN98" i="79"/>
  <c r="CN102" i="79"/>
  <c r="CN106" i="79"/>
  <c r="BX83" i="79"/>
  <c r="BX91" i="79"/>
  <c r="CN82" i="79"/>
  <c r="CN90" i="79"/>
  <c r="BX99" i="79"/>
  <c r="BX103" i="79"/>
  <c r="BX107" i="79"/>
  <c r="BX92" i="79"/>
  <c r="CN108" i="79"/>
  <c r="CN112" i="79"/>
  <c r="BX117" i="79"/>
  <c r="BX125" i="79"/>
  <c r="BX114" i="79"/>
  <c r="CN120" i="79"/>
  <c r="CN127" i="79"/>
  <c r="CN131" i="79"/>
  <c r="BX120" i="79"/>
  <c r="CN117" i="79"/>
  <c r="CN125" i="79"/>
  <c r="CN128" i="79"/>
  <c r="CN136" i="79"/>
  <c r="CN140" i="79"/>
  <c r="CN144" i="79"/>
  <c r="BX151" i="79"/>
  <c r="BX134" i="79"/>
  <c r="BX138" i="79"/>
  <c r="BX142" i="79"/>
  <c r="BX146" i="79"/>
  <c r="CN149" i="79"/>
  <c r="CN162" i="79"/>
  <c r="CN154" i="79"/>
  <c r="CN158" i="79"/>
  <c r="BX155" i="79"/>
  <c r="BX161" i="79"/>
  <c r="CN174" i="79"/>
  <c r="BX158" i="79"/>
  <c r="BX166" i="79"/>
  <c r="CN159" i="79"/>
  <c r="CN167" i="79"/>
  <c r="BX169" i="79"/>
  <c r="BX174" i="79"/>
  <c r="CN173" i="79"/>
  <c r="BX177" i="79"/>
  <c r="CN182" i="79"/>
  <c r="BX194" i="79"/>
  <c r="CN180" i="79"/>
  <c r="BX191" i="79"/>
  <c r="CN210" i="79"/>
  <c r="CN187" i="79"/>
  <c r="CN195" i="79"/>
  <c r="CN198" i="79"/>
  <c r="CN200" i="79"/>
  <c r="BX185" i="79"/>
  <c r="BX190" i="79"/>
  <c r="BX201" i="79"/>
  <c r="BX203" i="79"/>
  <c r="CN211" i="79"/>
  <c r="BX208" i="79"/>
  <c r="BX212" i="79"/>
  <c r="CN202" i="79"/>
  <c r="CN213" i="79"/>
  <c r="BX215" i="79"/>
  <c r="CN219" i="79"/>
  <c r="BX226" i="79"/>
  <c r="CN223" i="79"/>
  <c r="BX223" i="79"/>
  <c r="AR227" i="79"/>
  <c r="AR226" i="79"/>
  <c r="BH226" i="79"/>
  <c r="AB226" i="79" s="1"/>
  <c r="BH224" i="79"/>
  <c r="AB224" i="79" s="1"/>
  <c r="AR224" i="79"/>
  <c r="AR223" i="79"/>
  <c r="AR222" i="79"/>
  <c r="AR221" i="79"/>
  <c r="AR220" i="79"/>
  <c r="BH227" i="79"/>
  <c r="AB227" i="79" s="1"/>
  <c r="BH223" i="79"/>
  <c r="AB223" i="79" s="1"/>
  <c r="BH222" i="79"/>
  <c r="AB222" i="79" s="1"/>
  <c r="BH221" i="79"/>
  <c r="AB221" i="79" s="1"/>
  <c r="BH220" i="79"/>
  <c r="AB220" i="79" s="1"/>
  <c r="BH225" i="79"/>
  <c r="AB225" i="79" s="1"/>
  <c r="AR219" i="79"/>
  <c r="AR218" i="79"/>
  <c r="AR217" i="79"/>
  <c r="BH219" i="79"/>
  <c r="AB219" i="79" s="1"/>
  <c r="BH218" i="79"/>
  <c r="AB218" i="79" s="1"/>
  <c r="BH217" i="79"/>
  <c r="AB217" i="79" s="1"/>
  <c r="AR216" i="79"/>
  <c r="AR215" i="79"/>
  <c r="AR214" i="79"/>
  <c r="AR213" i="79"/>
  <c r="AR212" i="79"/>
  <c r="AR211" i="79"/>
  <c r="AR210" i="79"/>
  <c r="AR209" i="79"/>
  <c r="AR208" i="79"/>
  <c r="AR207" i="79"/>
  <c r="AR225" i="79"/>
  <c r="BH216" i="79"/>
  <c r="AB216" i="79" s="1"/>
  <c r="BH215" i="79"/>
  <c r="AB215" i="79" s="1"/>
  <c r="BH214" i="79"/>
  <c r="AB214" i="79" s="1"/>
  <c r="BH213" i="79"/>
  <c r="AB213" i="79" s="1"/>
  <c r="BH212" i="79"/>
  <c r="AB212" i="79" s="1"/>
  <c r="BH211" i="79"/>
  <c r="AB211" i="79" s="1"/>
  <c r="BH210" i="79"/>
  <c r="AB210" i="79" s="1"/>
  <c r="BH209" i="79"/>
  <c r="AB209" i="79" s="1"/>
  <c r="BH208" i="79"/>
  <c r="AB208" i="79" s="1"/>
  <c r="BH207" i="79"/>
  <c r="AB207" i="79" s="1"/>
  <c r="BH203" i="79"/>
  <c r="AB203" i="79" s="1"/>
  <c r="AR203" i="79"/>
  <c r="AR200" i="79"/>
  <c r="BH206" i="79"/>
  <c r="AB206" i="79" s="1"/>
  <c r="AR206" i="79"/>
  <c r="BH202" i="79"/>
  <c r="AB202" i="79" s="1"/>
  <c r="AR202" i="79"/>
  <c r="BH200" i="79"/>
  <c r="AB200" i="79" s="1"/>
  <c r="BH205" i="79"/>
  <c r="AB205" i="79" s="1"/>
  <c r="AR205" i="79"/>
  <c r="BH201" i="79"/>
  <c r="AB201" i="79" s="1"/>
  <c r="AR201" i="79"/>
  <c r="BH204" i="79"/>
  <c r="AB204" i="79" s="1"/>
  <c r="AR204" i="79"/>
  <c r="BH40" i="79"/>
  <c r="AB40" i="79" s="1"/>
  <c r="AR40" i="79"/>
  <c r="BH36" i="79"/>
  <c r="AB36" i="79" s="1"/>
  <c r="AR36" i="79"/>
  <c r="BH39" i="79"/>
  <c r="AB39" i="79" s="1"/>
  <c r="AR39" i="79"/>
  <c r="BH35" i="79"/>
  <c r="AB35" i="79" s="1"/>
  <c r="AR35" i="79"/>
  <c r="BH31" i="79"/>
  <c r="AB31" i="79" s="1"/>
  <c r="AR31" i="79"/>
  <c r="AR30" i="79"/>
  <c r="AR29" i="79"/>
  <c r="AR28" i="79"/>
  <c r="AR27" i="79"/>
  <c r="BH29" i="79"/>
  <c r="AB29" i="79" s="1"/>
  <c r="BH27" i="79"/>
  <c r="AB27" i="79" s="1"/>
  <c r="BH38" i="79"/>
  <c r="AB38" i="79" s="1"/>
  <c r="AR38" i="79"/>
  <c r="BH34" i="79"/>
  <c r="AB34" i="79" s="1"/>
  <c r="AR34" i="79"/>
  <c r="BH30" i="79"/>
  <c r="AB30" i="79" s="1"/>
  <c r="BH28" i="79"/>
  <c r="AB28" i="79" s="1"/>
  <c r="BH32" i="79"/>
  <c r="AB32" i="79" s="1"/>
  <c r="AR32" i="79"/>
  <c r="BH42" i="79"/>
  <c r="AB42" i="79" s="1"/>
  <c r="AR42" i="79"/>
  <c r="BH41" i="79"/>
  <c r="AB41" i="79" s="1"/>
  <c r="AR41" i="79"/>
  <c r="BH37" i="79"/>
  <c r="AB37" i="79" s="1"/>
  <c r="AR37" i="79"/>
  <c r="BH33" i="79"/>
  <c r="AB33" i="79" s="1"/>
  <c r="AR33" i="79"/>
  <c r="BP76" i="79"/>
  <c r="BP80" i="79"/>
  <c r="BP72" i="79"/>
  <c r="CF31" i="79"/>
  <c r="CF35" i="79"/>
  <c r="CF39" i="79"/>
  <c r="CF43" i="79"/>
  <c r="CF47" i="79"/>
  <c r="CF51" i="79"/>
  <c r="CF55" i="79"/>
  <c r="CF59" i="79"/>
  <c r="CF63" i="79"/>
  <c r="CF67" i="79"/>
  <c r="CF73" i="79"/>
  <c r="CF77" i="79"/>
  <c r="CF86" i="79"/>
  <c r="BP45" i="79"/>
  <c r="BP49" i="79"/>
  <c r="BP53" i="79"/>
  <c r="BP57" i="79"/>
  <c r="BP61" i="79"/>
  <c r="BP65" i="79"/>
  <c r="BP69" i="79"/>
  <c r="BP85" i="79"/>
  <c r="CF94" i="79"/>
  <c r="BP100" i="79"/>
  <c r="BP104" i="79"/>
  <c r="BP107" i="79"/>
  <c r="BP84" i="79"/>
  <c r="BP92" i="79"/>
  <c r="CF83" i="79"/>
  <c r="CF91" i="79"/>
  <c r="BP99" i="79"/>
  <c r="BP103" i="79"/>
  <c r="BP108" i="79"/>
  <c r="BP93" i="79"/>
  <c r="CF108" i="79"/>
  <c r="CF112" i="79"/>
  <c r="BP116" i="79"/>
  <c r="BP124" i="79"/>
  <c r="BP114" i="79"/>
  <c r="CF121" i="79"/>
  <c r="CF127" i="79"/>
  <c r="CF131" i="79"/>
  <c r="BP121" i="79"/>
  <c r="CF116" i="79"/>
  <c r="CF124" i="79"/>
  <c r="CF128" i="79"/>
  <c r="CF136" i="79"/>
  <c r="CF140" i="79"/>
  <c r="CF144" i="79"/>
  <c r="CF149" i="79"/>
  <c r="BP133" i="79"/>
  <c r="BP137" i="79"/>
  <c r="BP141" i="79"/>
  <c r="BP145" i="79"/>
  <c r="CF148" i="79"/>
  <c r="CF155" i="79"/>
  <c r="CF152" i="79"/>
  <c r="BP157" i="79"/>
  <c r="BP154" i="79"/>
  <c r="BP158" i="79"/>
  <c r="BP166" i="79"/>
  <c r="BP159" i="79"/>
  <c r="BP167" i="79"/>
  <c r="CF160" i="79"/>
  <c r="CF168" i="79"/>
  <c r="BP169" i="79"/>
  <c r="BP173" i="79"/>
  <c r="CF174" i="79"/>
  <c r="BP177" i="79"/>
  <c r="CF190" i="79"/>
  <c r="CF177" i="79"/>
  <c r="CF181" i="79"/>
  <c r="BP192" i="79"/>
  <c r="CF185" i="79"/>
  <c r="CF189" i="79"/>
  <c r="CF197" i="79"/>
  <c r="CF199" i="79"/>
  <c r="BP209" i="79"/>
  <c r="BP184" i="79"/>
  <c r="BP188" i="79"/>
  <c r="CF196" i="79"/>
  <c r="BP201" i="79"/>
  <c r="BP206" i="79"/>
  <c r="CF202" i="79"/>
  <c r="CF206" i="79"/>
  <c r="CF210" i="79"/>
  <c r="BP210" i="79"/>
  <c r="CF215" i="79"/>
  <c r="CF217" i="79"/>
  <c r="CF222" i="79"/>
  <c r="CF223" i="79"/>
  <c r="CF221" i="79"/>
  <c r="CF224" i="79"/>
  <c r="AJ227" i="79"/>
  <c r="AJ226" i="79"/>
  <c r="AZ226" i="79"/>
  <c r="T226" i="79" s="1"/>
  <c r="AZ227" i="79"/>
  <c r="T227" i="79" s="1"/>
  <c r="AJ223" i="79"/>
  <c r="AJ222" i="79"/>
  <c r="AJ221" i="79"/>
  <c r="AJ220" i="79"/>
  <c r="AJ225" i="79"/>
  <c r="AZ224" i="79"/>
  <c r="T224" i="79" s="1"/>
  <c r="AJ219" i="79"/>
  <c r="AJ218" i="79"/>
  <c r="AJ217" i="79"/>
  <c r="AZ225" i="79"/>
  <c r="T225" i="79" s="1"/>
  <c r="AZ220" i="79"/>
  <c r="T220" i="79" s="1"/>
  <c r="AZ223" i="79"/>
  <c r="T223" i="79" s="1"/>
  <c r="AZ222" i="79"/>
  <c r="T222" i="79" s="1"/>
  <c r="AZ219" i="79"/>
  <c r="T219" i="79" s="1"/>
  <c r="AZ218" i="79"/>
  <c r="T218" i="79" s="1"/>
  <c r="AJ216" i="79"/>
  <c r="AJ215" i="79"/>
  <c r="AJ214" i="79"/>
  <c r="AJ213" i="79"/>
  <c r="AZ221" i="79"/>
  <c r="T221" i="79" s="1"/>
  <c r="AZ217" i="79"/>
  <c r="T217" i="79" s="1"/>
  <c r="AZ216" i="79"/>
  <c r="T216" i="79" s="1"/>
  <c r="AZ215" i="79"/>
  <c r="T215" i="79" s="1"/>
  <c r="AZ214" i="79"/>
  <c r="T214" i="79" s="1"/>
  <c r="AJ224" i="79"/>
  <c r="AZ213" i="79"/>
  <c r="T213" i="79" s="1"/>
  <c r="AZ34" i="79"/>
  <c r="T34" i="79" s="1"/>
  <c r="AJ34" i="79"/>
  <c r="AZ33" i="79"/>
  <c r="T33" i="79" s="1"/>
  <c r="AJ33" i="79"/>
  <c r="AJ30" i="79"/>
  <c r="AJ29" i="79"/>
  <c r="AJ28" i="79"/>
  <c r="AJ27" i="79"/>
  <c r="AZ29" i="79"/>
  <c r="T29" i="79" s="1"/>
  <c r="AZ27" i="79"/>
  <c r="T27" i="79" s="1"/>
  <c r="AZ32" i="79"/>
  <c r="T32" i="79" s="1"/>
  <c r="AJ32" i="79"/>
  <c r="AZ30" i="79"/>
  <c r="T30" i="79" s="1"/>
  <c r="AZ28" i="79"/>
  <c r="T28" i="79" s="1"/>
  <c r="AZ35" i="79"/>
  <c r="T35" i="79" s="1"/>
  <c r="AJ35" i="79"/>
  <c r="AZ31" i="79"/>
  <c r="T31" i="79" s="1"/>
  <c r="AJ31" i="79"/>
  <c r="CI71" i="79"/>
  <c r="CI75" i="79"/>
  <c r="CI79" i="79"/>
  <c r="CI83" i="79"/>
  <c r="CI87" i="79"/>
  <c r="CI91" i="79"/>
  <c r="CI95" i="79"/>
  <c r="CI99" i="79"/>
  <c r="CI103" i="79"/>
  <c r="CI107" i="79"/>
  <c r="CI111" i="79"/>
  <c r="CI115" i="79"/>
  <c r="CI116" i="79"/>
  <c r="CI120" i="79"/>
  <c r="CI124" i="79"/>
  <c r="CI128" i="79"/>
  <c r="CI132" i="79"/>
  <c r="CI136" i="79"/>
  <c r="CI140" i="79"/>
  <c r="CI144" i="79"/>
  <c r="CI150" i="79"/>
  <c r="CI154" i="79"/>
  <c r="CI155" i="79"/>
  <c r="CI159" i="79"/>
  <c r="CI163" i="79"/>
  <c r="CI167" i="79"/>
  <c r="CI171" i="79"/>
  <c r="CI185" i="79"/>
  <c r="CI176" i="79"/>
  <c r="CI180" i="79"/>
  <c r="CI187" i="79"/>
  <c r="CI189" i="79"/>
  <c r="CI193" i="79"/>
  <c r="CI197" i="79"/>
  <c r="CI204" i="79"/>
  <c r="CI209" i="79"/>
  <c r="CI213" i="79"/>
  <c r="CI218" i="79"/>
  <c r="CI220" i="79"/>
  <c r="CI225" i="79"/>
  <c r="CI226" i="79"/>
  <c r="BO27" i="79"/>
  <c r="CL58" i="79"/>
  <c r="CL62" i="79"/>
  <c r="CL66" i="79"/>
  <c r="CL85" i="79"/>
  <c r="BV70" i="79"/>
  <c r="CL87" i="79"/>
  <c r="CL83" i="79"/>
  <c r="CL78" i="79"/>
  <c r="CL84" i="79"/>
  <c r="CL92" i="79"/>
  <c r="BV72" i="79"/>
  <c r="BV76" i="79"/>
  <c r="BV80" i="79"/>
  <c r="CL95" i="79"/>
  <c r="CL120" i="79"/>
  <c r="CL99" i="79"/>
  <c r="CL103" i="79"/>
  <c r="CL107" i="79"/>
  <c r="CL111" i="79"/>
  <c r="CL115" i="79"/>
  <c r="CL123" i="79"/>
  <c r="BV83" i="79"/>
  <c r="BV87" i="79"/>
  <c r="BV91" i="79"/>
  <c r="BV95" i="79"/>
  <c r="BV99" i="79"/>
  <c r="BV103" i="79"/>
  <c r="BV107" i="79"/>
  <c r="BV111" i="79"/>
  <c r="BV115" i="79"/>
  <c r="CL127" i="79"/>
  <c r="CL131" i="79"/>
  <c r="CL135" i="79"/>
  <c r="CL139" i="79"/>
  <c r="CL143" i="79"/>
  <c r="BV116" i="79"/>
  <c r="BV120" i="79"/>
  <c r="BV124" i="79"/>
  <c r="BV128" i="79"/>
  <c r="BV132" i="79"/>
  <c r="BV136" i="79"/>
  <c r="BV140" i="79"/>
  <c r="BV144" i="79"/>
  <c r="CL150" i="79"/>
  <c r="CL154" i="79"/>
  <c r="BV150" i="79"/>
  <c r="BV154" i="79"/>
  <c r="CL158" i="79"/>
  <c r="CL166" i="79"/>
  <c r="CL159" i="79"/>
  <c r="CL167" i="79"/>
  <c r="CL175" i="79"/>
  <c r="CL179" i="79"/>
  <c r="BV157" i="79"/>
  <c r="BV161" i="79"/>
  <c r="BV165" i="79"/>
  <c r="BV169" i="79"/>
  <c r="CL174" i="79"/>
  <c r="BV184" i="79"/>
  <c r="BV185" i="79"/>
  <c r="BV174" i="79"/>
  <c r="BV178" i="79"/>
  <c r="BV186" i="79"/>
  <c r="BV187" i="79"/>
  <c r="CL192" i="79"/>
  <c r="CL194" i="79"/>
  <c r="BV203" i="79"/>
  <c r="CL209" i="79"/>
  <c r="CL199" i="79"/>
  <c r="CL205" i="79"/>
  <c r="BV191" i="79"/>
  <c r="BV195" i="79"/>
  <c r="BV199" i="79"/>
  <c r="BV205" i="79"/>
  <c r="CL218" i="79"/>
  <c r="CL216" i="79"/>
  <c r="BV209" i="79"/>
  <c r="BV213" i="79"/>
  <c r="CL219" i="79"/>
  <c r="CL222" i="79"/>
  <c r="BV224" i="79"/>
  <c r="BV220" i="79"/>
  <c r="CL226" i="79"/>
  <c r="CH55" i="79"/>
  <c r="CH59" i="79"/>
  <c r="CH63" i="79"/>
  <c r="CH67" i="79"/>
  <c r="CH73" i="79"/>
  <c r="BR69" i="79"/>
  <c r="CH72" i="79"/>
  <c r="CH89" i="79"/>
  <c r="CH97" i="79"/>
  <c r="CH78" i="79"/>
  <c r="BR72" i="79"/>
  <c r="BR76" i="79"/>
  <c r="BR80" i="79"/>
  <c r="CH88" i="79"/>
  <c r="CH96" i="79"/>
  <c r="CH122" i="79"/>
  <c r="CH100" i="79"/>
  <c r="CH104" i="79"/>
  <c r="CH108" i="79"/>
  <c r="CH112" i="79"/>
  <c r="BR81" i="79"/>
  <c r="BR85" i="79"/>
  <c r="BR89" i="79"/>
  <c r="BR93" i="79"/>
  <c r="BR97" i="79"/>
  <c r="BR101" i="79"/>
  <c r="BR105" i="79"/>
  <c r="BR109" i="79"/>
  <c r="BR113" i="79"/>
  <c r="CH119" i="79"/>
  <c r="CH148" i="79"/>
  <c r="CH129" i="79"/>
  <c r="CH133" i="79"/>
  <c r="CH137" i="79"/>
  <c r="CH141" i="79"/>
  <c r="CH145" i="79"/>
  <c r="BR116" i="79"/>
  <c r="BR120" i="79"/>
  <c r="BR124" i="79"/>
  <c r="BR128" i="79"/>
  <c r="BR132" i="79"/>
  <c r="BR136" i="79"/>
  <c r="BR140" i="79"/>
  <c r="BR144" i="79"/>
  <c r="CH151" i="79"/>
  <c r="CH160" i="79"/>
  <c r="BR150" i="79"/>
  <c r="BR154" i="79"/>
  <c r="CH156" i="79"/>
  <c r="CH170" i="79"/>
  <c r="CH161" i="79"/>
  <c r="CH169" i="79"/>
  <c r="CH181" i="79"/>
  <c r="CH175" i="79"/>
  <c r="BR156" i="79"/>
  <c r="BR160" i="79"/>
  <c r="BR164" i="79"/>
  <c r="BR168" i="79"/>
  <c r="BR172" i="79"/>
  <c r="CH186" i="79"/>
  <c r="BR187" i="79"/>
  <c r="BR175" i="79"/>
  <c r="BR179" i="79"/>
  <c r="CH184" i="79"/>
  <c r="BR185" i="79"/>
  <c r="CH208" i="79"/>
  <c r="CH195" i="79"/>
  <c r="CH194" i="79"/>
  <c r="CH203" i="79"/>
  <c r="CH198" i="79"/>
  <c r="CH204" i="79"/>
  <c r="BR192" i="79"/>
  <c r="BR196" i="79"/>
  <c r="BR200" i="79"/>
  <c r="CH210" i="79"/>
  <c r="CH215" i="79"/>
  <c r="BR209" i="79"/>
  <c r="BR213" i="79"/>
  <c r="CH217" i="79"/>
  <c r="BR218" i="79"/>
  <c r="CH222" i="79"/>
  <c r="BR225" i="79"/>
  <c r="BR222" i="79"/>
  <c r="BB227" i="79"/>
  <c r="V227" i="79" s="1"/>
  <c r="AL227" i="79"/>
  <c r="AL225" i="79"/>
  <c r="BB225" i="79"/>
  <c r="V225" i="79" s="1"/>
  <c r="BB224" i="79"/>
  <c r="V224" i="79" s="1"/>
  <c r="AL226" i="79"/>
  <c r="BB223" i="79"/>
  <c r="V223" i="79" s="1"/>
  <c r="AL223" i="79"/>
  <c r="BB222" i="79"/>
  <c r="V222" i="79" s="1"/>
  <c r="AL222" i="79"/>
  <c r="BB221" i="79"/>
  <c r="V221" i="79" s="1"/>
  <c r="AL221" i="79"/>
  <c r="BB220" i="79"/>
  <c r="V220" i="79" s="1"/>
  <c r="AL220" i="79"/>
  <c r="BB219" i="79"/>
  <c r="V219" i="79" s="1"/>
  <c r="AL219" i="79"/>
  <c r="BB218" i="79"/>
  <c r="V218" i="79" s="1"/>
  <c r="AL218" i="79"/>
  <c r="AL224" i="79"/>
  <c r="BB217" i="79"/>
  <c r="V217" i="79" s="1"/>
  <c r="AL217" i="79"/>
  <c r="AL216" i="79"/>
  <c r="AL215" i="79"/>
  <c r="AL214" i="79"/>
  <c r="BB226" i="79"/>
  <c r="V226" i="79" s="1"/>
  <c r="BB216" i="79"/>
  <c r="V216" i="79" s="1"/>
  <c r="BB206" i="79"/>
  <c r="V206" i="79" s="1"/>
  <c r="BB205" i="79"/>
  <c r="V205" i="79" s="1"/>
  <c r="BB214" i="79"/>
  <c r="V214" i="79" s="1"/>
  <c r="BB212" i="79"/>
  <c r="V212" i="79" s="1"/>
  <c r="AL212" i="79"/>
  <c r="BB210" i="79"/>
  <c r="V210" i="79" s="1"/>
  <c r="AL210" i="79"/>
  <c r="AL209" i="79"/>
  <c r="AL208" i="79"/>
  <c r="AL207" i="79"/>
  <c r="BB215" i="79"/>
  <c r="V215" i="79" s="1"/>
  <c r="BB209" i="79"/>
  <c r="V209" i="79" s="1"/>
  <c r="BB208" i="79"/>
  <c r="V208" i="79" s="1"/>
  <c r="BB207" i="79"/>
  <c r="V207" i="79" s="1"/>
  <c r="BB213" i="79"/>
  <c r="V213" i="79" s="1"/>
  <c r="AL213" i="79"/>
  <c r="BB211" i="79"/>
  <c r="V211" i="79" s="1"/>
  <c r="AL211" i="79"/>
  <c r="AL206" i="79"/>
  <c r="AL205" i="79"/>
  <c r="BB40" i="79"/>
  <c r="V40" i="79" s="1"/>
  <c r="BB39" i="79"/>
  <c r="V39" i="79" s="1"/>
  <c r="BB38" i="79"/>
  <c r="V38" i="79" s="1"/>
  <c r="BB37" i="79"/>
  <c r="V37" i="79" s="1"/>
  <c r="BB36" i="79"/>
  <c r="V36" i="79" s="1"/>
  <c r="BB35" i="79"/>
  <c r="V35" i="79" s="1"/>
  <c r="BB34" i="79"/>
  <c r="V34" i="79" s="1"/>
  <c r="BB33" i="79"/>
  <c r="V33" i="79" s="1"/>
  <c r="BB32" i="79"/>
  <c r="V32" i="79" s="1"/>
  <c r="BB31" i="79"/>
  <c r="V31" i="79" s="1"/>
  <c r="AL37" i="79"/>
  <c r="BB30" i="79"/>
  <c r="V30" i="79" s="1"/>
  <c r="AL40" i="79"/>
  <c r="AL36" i="79"/>
  <c r="AL32" i="79"/>
  <c r="AL28" i="79"/>
  <c r="AL33" i="79"/>
  <c r="BB29" i="79"/>
  <c r="V29" i="79" s="1"/>
  <c r="BB28" i="79"/>
  <c r="V28" i="79" s="1"/>
  <c r="AL39" i="79"/>
  <c r="AL35" i="79"/>
  <c r="AL31" i="79"/>
  <c r="AL29" i="79"/>
  <c r="BB27" i="79"/>
  <c r="V27" i="79" s="1"/>
  <c r="AL38" i="79"/>
  <c r="AL34" i="79"/>
  <c r="AL30" i="79"/>
  <c r="AL27" i="79"/>
  <c r="CM61" i="79"/>
  <c r="BZ58" i="79"/>
  <c r="BV55" i="79"/>
  <c r="CH54" i="79"/>
  <c r="BQ52" i="79"/>
  <c r="CI51" i="79"/>
  <c r="BQ48" i="79"/>
  <c r="CI47" i="79"/>
  <c r="BQ44" i="79"/>
  <c r="CI43" i="79"/>
  <c r="BY41" i="79"/>
  <c r="BU40" i="79"/>
  <c r="BV39" i="79"/>
  <c r="BZ36" i="79"/>
  <c r="CO34" i="79"/>
  <c r="BZ32" i="79"/>
  <c r="BP30" i="79"/>
  <c r="BW30" i="79"/>
  <c r="BY30" i="79"/>
  <c r="CO29" i="79"/>
  <c r="CO37" i="79"/>
  <c r="BP40" i="79"/>
  <c r="BV63" i="79"/>
  <c r="BW29" i="79"/>
  <c r="BQ38" i="79"/>
  <c r="CG35" i="79"/>
  <c r="BQ34" i="79"/>
  <c r="BQ29" i="79"/>
  <c r="BQ27" i="79"/>
  <c r="CG28" i="79"/>
  <c r="CG31" i="79"/>
  <c r="BQ30" i="79"/>
  <c r="BQ28" i="79"/>
  <c r="CG29" i="79"/>
  <c r="BQ31" i="79"/>
  <c r="CG30" i="79"/>
  <c r="CG27" i="79"/>
  <c r="BQ57" i="79"/>
  <c r="BQ61" i="79"/>
  <c r="BQ65" i="79"/>
  <c r="BQ69" i="79"/>
  <c r="CG81" i="79"/>
  <c r="CG74" i="79"/>
  <c r="CG83" i="79"/>
  <c r="BQ81" i="79"/>
  <c r="CG44" i="79"/>
  <c r="CG48" i="79"/>
  <c r="CG52" i="79"/>
  <c r="CG56" i="79"/>
  <c r="CG60" i="79"/>
  <c r="CG64" i="79"/>
  <c r="CG68" i="79"/>
  <c r="CG75" i="79"/>
  <c r="CG87" i="79"/>
  <c r="BQ95" i="79"/>
  <c r="BQ77" i="79"/>
  <c r="CG82" i="79"/>
  <c r="CG90" i="79"/>
  <c r="CG98" i="79"/>
  <c r="CG106" i="79"/>
  <c r="BQ82" i="79"/>
  <c r="BQ90" i="79"/>
  <c r="CG89" i="79"/>
  <c r="CG97" i="79"/>
  <c r="CG105" i="79"/>
  <c r="CG118" i="79"/>
  <c r="CG126" i="79"/>
  <c r="CG113" i="79"/>
  <c r="BQ118" i="79"/>
  <c r="BQ98" i="79"/>
  <c r="BQ102" i="79"/>
  <c r="BQ106" i="79"/>
  <c r="BQ110" i="79"/>
  <c r="BQ114" i="79"/>
  <c r="CG121" i="79"/>
  <c r="CG129" i="79"/>
  <c r="BQ121" i="79"/>
  <c r="BQ150" i="79"/>
  <c r="CG135" i="79"/>
  <c r="CG139" i="79"/>
  <c r="CG143" i="79"/>
  <c r="CG147" i="79"/>
  <c r="BQ127" i="79"/>
  <c r="BQ131" i="79"/>
  <c r="BQ135" i="79"/>
  <c r="BQ139" i="79"/>
  <c r="BQ143" i="79"/>
  <c r="BQ147" i="79"/>
  <c r="BQ151" i="79"/>
  <c r="CG157" i="79"/>
  <c r="BQ166" i="79"/>
  <c r="CG152" i="79"/>
  <c r="BQ162" i="79"/>
  <c r="CG162" i="79"/>
  <c r="BQ170" i="79"/>
  <c r="CG165" i="79"/>
  <c r="BQ159" i="79"/>
  <c r="BQ167" i="79"/>
  <c r="BQ179" i="79"/>
  <c r="CG170" i="79"/>
  <c r="CG175" i="79"/>
  <c r="BQ173" i="79"/>
  <c r="CG174" i="79"/>
  <c r="CG181" i="79"/>
  <c r="BQ184" i="79"/>
  <c r="BQ189" i="79"/>
  <c r="BQ191" i="79"/>
  <c r="CG192" i="79"/>
  <c r="BQ192" i="79"/>
  <c r="CG183" i="79"/>
  <c r="CG187" i="79"/>
  <c r="CG193" i="79"/>
  <c r="CG199" i="79"/>
  <c r="CG204" i="79"/>
  <c r="BQ211" i="79"/>
  <c r="BQ200" i="79"/>
  <c r="BQ201" i="79"/>
  <c r="CG207" i="79"/>
  <c r="BQ212" i="79"/>
  <c r="CG213" i="79"/>
  <c r="BQ217" i="79"/>
  <c r="CG217" i="79"/>
  <c r="CG219" i="79"/>
  <c r="CG223" i="79"/>
  <c r="BQ221" i="79"/>
  <c r="CG226" i="79"/>
  <c r="BQ226" i="79"/>
  <c r="BK226" i="79"/>
  <c r="AE226" i="79" s="1"/>
  <c r="AU226" i="79"/>
  <c r="BK225" i="79"/>
  <c r="AE225" i="79" s="1"/>
  <c r="BK227" i="79"/>
  <c r="AE227" i="79" s="1"/>
  <c r="AU227" i="79"/>
  <c r="AU225" i="79"/>
  <c r="AU224" i="79"/>
  <c r="BK220" i="79"/>
  <c r="AE220" i="79" s="1"/>
  <c r="AU220" i="79"/>
  <c r="BK223" i="79"/>
  <c r="AE223" i="79" s="1"/>
  <c r="AU223" i="79"/>
  <c r="BK224" i="79"/>
  <c r="AE224" i="79" s="1"/>
  <c r="BK222" i="79"/>
  <c r="AE222" i="79" s="1"/>
  <c r="AU222" i="79"/>
  <c r="BK219" i="79"/>
  <c r="AE219" i="79" s="1"/>
  <c r="AU219" i="79"/>
  <c r="BK221" i="79"/>
  <c r="AE221" i="79" s="1"/>
  <c r="AU221" i="79"/>
  <c r="BK218" i="79"/>
  <c r="AE218" i="79" s="1"/>
  <c r="AU218" i="79"/>
  <c r="AU217" i="79"/>
  <c r="AU216" i="79"/>
  <c r="AU215" i="79"/>
  <c r="AU214" i="79"/>
  <c r="BK216" i="79"/>
  <c r="AE216" i="79" s="1"/>
  <c r="BK215" i="79"/>
  <c r="AE215" i="79" s="1"/>
  <c r="BK214" i="79"/>
  <c r="AE214" i="79" s="1"/>
  <c r="BK213" i="79"/>
  <c r="AE213" i="79" s="1"/>
  <c r="AU213" i="79"/>
  <c r="BK212" i="79"/>
  <c r="AE212" i="79" s="1"/>
  <c r="AU212" i="79"/>
  <c r="BK211" i="79"/>
  <c r="AE211" i="79" s="1"/>
  <c r="AU211" i="79"/>
  <c r="BK210" i="79"/>
  <c r="AE210" i="79" s="1"/>
  <c r="AU210" i="79"/>
  <c r="BK217" i="79"/>
  <c r="AE217" i="79" s="1"/>
  <c r="BK205" i="79"/>
  <c r="AE205" i="79" s="1"/>
  <c r="AU205" i="79"/>
  <c r="AU209" i="79"/>
  <c r="AU208" i="79"/>
  <c r="AU207" i="79"/>
  <c r="BK204" i="79"/>
  <c r="AE204" i="79" s="1"/>
  <c r="AU204" i="79"/>
  <c r="BK209" i="79"/>
  <c r="AE209" i="79" s="1"/>
  <c r="BK208" i="79"/>
  <c r="AE208" i="79" s="1"/>
  <c r="BK207" i="79"/>
  <c r="AE207" i="79" s="1"/>
  <c r="BK206" i="79"/>
  <c r="AE206" i="79" s="1"/>
  <c r="AU206" i="79"/>
  <c r="BK42" i="79"/>
  <c r="AE42" i="79" s="1"/>
  <c r="BK38" i="79"/>
  <c r="AE38" i="79" s="1"/>
  <c r="AU38" i="79"/>
  <c r="BK34" i="79"/>
  <c r="AE34" i="79" s="1"/>
  <c r="AU34" i="79"/>
  <c r="BK41" i="79"/>
  <c r="AE41" i="79" s="1"/>
  <c r="AU41" i="79"/>
  <c r="BK37" i="79"/>
  <c r="AE37" i="79" s="1"/>
  <c r="AU37" i="79"/>
  <c r="BK33" i="79"/>
  <c r="AE33" i="79" s="1"/>
  <c r="AU33" i="79"/>
  <c r="AU29" i="79"/>
  <c r="AU27" i="79"/>
  <c r="BK28" i="79"/>
  <c r="AE28" i="79" s="1"/>
  <c r="AU42" i="79"/>
  <c r="BK40" i="79"/>
  <c r="AE40" i="79" s="1"/>
  <c r="AU40" i="79"/>
  <c r="BK36" i="79"/>
  <c r="AE36" i="79" s="1"/>
  <c r="AU36" i="79"/>
  <c r="BK32" i="79"/>
  <c r="AE32" i="79" s="1"/>
  <c r="AU32" i="79"/>
  <c r="AU30" i="79"/>
  <c r="AU28" i="79"/>
  <c r="BK39" i="79"/>
  <c r="AE39" i="79" s="1"/>
  <c r="AU39" i="79"/>
  <c r="BK35" i="79"/>
  <c r="AE35" i="79" s="1"/>
  <c r="AU35" i="79"/>
  <c r="BK31" i="79"/>
  <c r="AE31" i="79" s="1"/>
  <c r="AU31" i="79"/>
  <c r="BK30" i="79"/>
  <c r="AE30" i="79" s="1"/>
  <c r="BK29" i="79"/>
  <c r="AE29" i="79" s="1"/>
  <c r="BK27" i="79"/>
  <c r="AE27" i="79" s="1"/>
  <c r="CA29" i="79"/>
  <c r="CI65" i="79"/>
  <c r="BR59" i="79"/>
  <c r="CI57" i="79"/>
  <c r="CH51" i="79"/>
  <c r="BR47" i="79"/>
  <c r="CH43" i="79"/>
  <c r="BR37" i="79"/>
  <c r="BR33" i="79"/>
  <c r="BR58" i="79"/>
  <c r="CI56" i="79"/>
  <c r="BU52" i="79"/>
  <c r="BY51" i="79"/>
  <c r="BU48" i="79"/>
  <c r="BY47" i="79"/>
  <c r="BU44" i="79"/>
  <c r="BY43" i="79"/>
  <c r="CI40" i="79"/>
  <c r="BY39" i="79"/>
  <c r="BU38" i="79"/>
  <c r="CI36" i="79"/>
  <c r="BY35" i="79"/>
  <c r="BU34" i="79"/>
  <c r="CI32" i="79"/>
  <c r="BY31" i="79"/>
  <c r="CI29" i="79"/>
  <c r="BR29" i="79"/>
  <c r="CI27" i="79"/>
  <c r="BR27" i="79"/>
  <c r="BY55" i="79"/>
  <c r="BY59" i="79"/>
  <c r="BY63" i="79"/>
  <c r="BY67" i="79"/>
  <c r="BY72" i="79"/>
  <c r="CO73" i="79"/>
  <c r="BY82" i="79"/>
  <c r="BY84" i="79"/>
  <c r="CO43" i="79"/>
  <c r="CO47" i="79"/>
  <c r="CO51" i="79"/>
  <c r="CO55" i="79"/>
  <c r="CO59" i="79"/>
  <c r="CO63" i="79"/>
  <c r="CO67" i="79"/>
  <c r="CO72" i="79"/>
  <c r="CO79" i="79"/>
  <c r="BY90" i="79"/>
  <c r="BY75" i="79"/>
  <c r="BY79" i="79"/>
  <c r="CO85" i="79"/>
  <c r="CO93" i="79"/>
  <c r="CO100" i="79"/>
  <c r="CO108" i="79"/>
  <c r="BY85" i="79"/>
  <c r="BY93" i="79"/>
  <c r="CO92" i="79"/>
  <c r="CO101" i="79"/>
  <c r="CO109" i="79"/>
  <c r="CO121" i="79"/>
  <c r="CO128" i="79"/>
  <c r="CO114" i="79"/>
  <c r="BY121" i="79"/>
  <c r="BY99" i="79"/>
  <c r="BY103" i="79"/>
  <c r="BY107" i="79"/>
  <c r="BY111" i="79"/>
  <c r="BY115" i="79"/>
  <c r="CO122" i="79"/>
  <c r="CO131" i="79"/>
  <c r="BY122" i="79"/>
  <c r="CO132" i="79"/>
  <c r="CO136" i="79"/>
  <c r="CO140" i="79"/>
  <c r="CO144" i="79"/>
  <c r="CO151" i="79"/>
  <c r="BY129" i="79"/>
  <c r="BY133" i="79"/>
  <c r="BY137" i="79"/>
  <c r="BY141" i="79"/>
  <c r="BY145" i="79"/>
  <c r="CO147" i="79"/>
  <c r="BY152" i="79"/>
  <c r="BY161" i="79"/>
  <c r="CO153" i="79"/>
  <c r="CO156" i="79"/>
  <c r="CO159" i="79"/>
  <c r="CO167" i="79"/>
  <c r="BY167" i="79"/>
  <c r="CO162" i="79"/>
  <c r="BY158" i="79"/>
  <c r="BY166" i="79"/>
  <c r="BY181" i="79"/>
  <c r="CO171" i="79"/>
  <c r="CO178" i="79"/>
  <c r="BY176" i="79"/>
  <c r="CO175" i="79"/>
  <c r="BY187" i="79"/>
  <c r="BY188" i="79"/>
  <c r="CO194" i="79"/>
  <c r="BY204" i="79"/>
  <c r="BY194" i="79"/>
  <c r="BY193" i="79"/>
  <c r="CO183" i="79"/>
  <c r="CO187" i="79"/>
  <c r="CO195" i="79"/>
  <c r="CO199" i="79"/>
  <c r="CO202" i="79"/>
  <c r="BY200" i="79"/>
  <c r="BY203" i="79"/>
  <c r="CO209" i="79"/>
  <c r="BY207" i="79"/>
  <c r="BY211" i="79"/>
  <c r="BY222" i="79"/>
  <c r="BY217" i="79"/>
  <c r="BY216" i="79"/>
  <c r="BY227" i="79"/>
  <c r="CO218" i="79"/>
  <c r="CO221" i="79"/>
  <c r="BY224" i="79"/>
  <c r="CO227" i="79"/>
  <c r="BU58" i="79"/>
  <c r="BU62" i="79"/>
  <c r="BU66" i="79"/>
  <c r="BU70" i="79"/>
  <c r="BU83" i="79"/>
  <c r="CK75" i="79"/>
  <c r="CK71" i="79"/>
  <c r="CK42" i="79"/>
  <c r="CK46" i="79"/>
  <c r="CK50" i="79"/>
  <c r="CK54" i="79"/>
  <c r="CK58" i="79"/>
  <c r="CK62" i="79"/>
  <c r="CK66" i="79"/>
  <c r="BU71" i="79"/>
  <c r="CK80" i="79"/>
  <c r="CK90" i="79"/>
  <c r="CK108" i="79"/>
  <c r="BU77" i="79"/>
  <c r="BU82" i="79"/>
  <c r="BU90" i="79"/>
  <c r="CK99" i="79"/>
  <c r="CK81" i="79"/>
  <c r="CK89" i="79"/>
  <c r="CK97" i="79"/>
  <c r="BU89" i="79"/>
  <c r="BU97" i="79"/>
  <c r="CK104" i="79"/>
  <c r="BU120" i="79"/>
  <c r="CK129" i="79"/>
  <c r="CK114" i="79"/>
  <c r="CK121" i="79"/>
  <c r="BU99" i="79"/>
  <c r="BU103" i="79"/>
  <c r="BU107" i="79"/>
  <c r="BU111" i="79"/>
  <c r="BU115" i="79"/>
  <c r="BU123" i="79"/>
  <c r="CK130" i="79"/>
  <c r="CK122" i="79"/>
  <c r="CK132" i="79"/>
  <c r="CK136" i="79"/>
  <c r="CK140" i="79"/>
  <c r="CK144" i="79"/>
  <c r="BU149" i="79"/>
  <c r="BU128" i="79"/>
  <c r="BU132" i="79"/>
  <c r="BU136" i="79"/>
  <c r="BU140" i="79"/>
  <c r="BU144" i="79"/>
  <c r="BU148" i="79"/>
  <c r="BU152" i="79"/>
  <c r="CK161" i="79"/>
  <c r="CK157" i="79"/>
  <c r="CK153" i="79"/>
  <c r="BU158" i="79"/>
  <c r="BU166" i="79"/>
  <c r="BU168" i="79"/>
  <c r="BU163" i="79"/>
  <c r="CK158" i="79"/>
  <c r="CK166" i="79"/>
  <c r="CK168" i="79"/>
  <c r="CK172" i="79"/>
  <c r="CK179" i="79"/>
  <c r="CK176" i="79"/>
  <c r="BU174" i="79"/>
  <c r="BU185" i="79"/>
  <c r="BU182" i="79"/>
  <c r="BU184" i="79"/>
  <c r="BU203" i="79"/>
  <c r="BU195" i="79"/>
  <c r="CK200" i="79"/>
  <c r="BU194" i="79"/>
  <c r="CK185" i="79"/>
  <c r="BU189" i="79"/>
  <c r="BU197" i="79"/>
  <c r="BU198" i="79"/>
  <c r="CK202" i="79"/>
  <c r="BU209" i="79"/>
  <c r="CK213" i="79"/>
  <c r="CK207" i="79"/>
  <c r="CK211" i="79"/>
  <c r="BU211" i="79"/>
  <c r="CK215" i="79"/>
  <c r="BU214" i="79"/>
  <c r="CK217" i="79"/>
  <c r="CK221" i="79"/>
  <c r="BU222" i="79"/>
  <c r="CK227" i="79"/>
  <c r="CK225" i="79"/>
  <c r="BQ58" i="79"/>
  <c r="BQ62" i="79"/>
  <c r="BQ66" i="79"/>
  <c r="BQ70" i="79"/>
  <c r="BQ85" i="79"/>
  <c r="CG76" i="79"/>
  <c r="BQ87" i="79"/>
  <c r="CG85" i="79"/>
  <c r="CG45" i="79"/>
  <c r="CG49" i="79"/>
  <c r="CG53" i="79"/>
  <c r="CG57" i="79"/>
  <c r="CG61" i="79"/>
  <c r="CG65" i="79"/>
  <c r="CG69" i="79"/>
  <c r="CG77" i="79"/>
  <c r="BQ89" i="79"/>
  <c r="BQ97" i="79"/>
  <c r="BQ78" i="79"/>
  <c r="CG84" i="79"/>
  <c r="CG92" i="79"/>
  <c r="CG100" i="79"/>
  <c r="CG107" i="79"/>
  <c r="BQ84" i="79"/>
  <c r="BQ92" i="79"/>
  <c r="CG91" i="79"/>
  <c r="CG99" i="79"/>
  <c r="CG108" i="79"/>
  <c r="CG120" i="79"/>
  <c r="CG128" i="79"/>
  <c r="CG114" i="79"/>
  <c r="BQ120" i="79"/>
  <c r="BQ99" i="79"/>
  <c r="BQ103" i="79"/>
  <c r="BQ107" i="79"/>
  <c r="BQ111" i="79"/>
  <c r="BQ115" i="79"/>
  <c r="CG123" i="79"/>
  <c r="CG131" i="79"/>
  <c r="BQ123" i="79"/>
  <c r="CG132" i="79"/>
  <c r="CG136" i="79"/>
  <c r="CG140" i="79"/>
  <c r="CG144" i="79"/>
  <c r="CG149" i="79"/>
  <c r="BQ128" i="79"/>
  <c r="BQ132" i="79"/>
  <c r="BQ136" i="79"/>
  <c r="BQ140" i="79"/>
  <c r="BQ144" i="79"/>
  <c r="BQ149" i="79"/>
  <c r="BQ152" i="79"/>
  <c r="BQ160" i="79"/>
  <c r="BQ155" i="79"/>
  <c r="CG153" i="79"/>
  <c r="CG156" i="79"/>
  <c r="CG164" i="79"/>
  <c r="CG159" i="79"/>
  <c r="CG167" i="79"/>
  <c r="BQ161" i="79"/>
  <c r="BQ168" i="79"/>
  <c r="BQ181" i="79"/>
  <c r="CG171" i="79"/>
  <c r="CG178" i="79"/>
  <c r="BQ175" i="79"/>
  <c r="CG176" i="79"/>
  <c r="BQ183" i="79"/>
  <c r="BQ188" i="79"/>
  <c r="BQ193" i="79"/>
  <c r="BQ197" i="79"/>
  <c r="CG195" i="79"/>
  <c r="CG194" i="79"/>
  <c r="CG184" i="79"/>
  <c r="CG188" i="79"/>
  <c r="BQ194" i="79"/>
  <c r="CG200" i="79"/>
  <c r="BQ207" i="79"/>
  <c r="BQ213" i="79"/>
  <c r="CG201" i="79"/>
  <c r="CG202" i="79"/>
  <c r="CG208" i="79"/>
  <c r="CG210" i="79"/>
  <c r="CG214" i="79"/>
  <c r="BQ214" i="79"/>
  <c r="CG221" i="79"/>
  <c r="CG222" i="79"/>
  <c r="CG220" i="79"/>
  <c r="BQ222" i="79"/>
  <c r="BQ227" i="79"/>
  <c r="BA227" i="79"/>
  <c r="U227" i="79" s="1"/>
  <c r="BA226" i="79"/>
  <c r="U226" i="79" s="1"/>
  <c r="AK226" i="79"/>
  <c r="AK227" i="79"/>
  <c r="AK225" i="79"/>
  <c r="AK224" i="79"/>
  <c r="BA223" i="79"/>
  <c r="U223" i="79" s="1"/>
  <c r="BA222" i="79"/>
  <c r="U222" i="79" s="1"/>
  <c r="BA221" i="79"/>
  <c r="U221" i="79" s="1"/>
  <c r="BA220" i="79"/>
  <c r="U220" i="79" s="1"/>
  <c r="BA225" i="79"/>
  <c r="U225" i="79" s="1"/>
  <c r="BA224" i="79"/>
  <c r="U224" i="79" s="1"/>
  <c r="BA219" i="79"/>
  <c r="U219" i="79" s="1"/>
  <c r="BA218" i="79"/>
  <c r="U218" i="79" s="1"/>
  <c r="BA217" i="79"/>
  <c r="U217" i="79" s="1"/>
  <c r="AK220" i="79"/>
  <c r="AK223" i="79"/>
  <c r="AK222" i="79"/>
  <c r="AK219" i="79"/>
  <c r="AK218" i="79"/>
  <c r="BA216" i="79"/>
  <c r="U216" i="79" s="1"/>
  <c r="BA215" i="79"/>
  <c r="U215" i="79" s="1"/>
  <c r="BA214" i="79"/>
  <c r="U214" i="79" s="1"/>
  <c r="BA213" i="79"/>
  <c r="U213" i="79" s="1"/>
  <c r="AK221" i="79"/>
  <c r="AK217" i="79"/>
  <c r="AK215" i="79"/>
  <c r="AK213" i="79"/>
  <c r="AK216" i="79"/>
  <c r="AK214" i="79"/>
  <c r="AK36" i="79"/>
  <c r="AK35" i="79"/>
  <c r="AK34" i="79"/>
  <c r="AK33" i="79"/>
  <c r="AK32" i="79"/>
  <c r="AK31" i="79"/>
  <c r="AK30" i="79"/>
  <c r="BA36" i="79"/>
  <c r="U36" i="79" s="1"/>
  <c r="BA32" i="79"/>
  <c r="U32" i="79" s="1"/>
  <c r="BA30" i="79"/>
  <c r="U30" i="79" s="1"/>
  <c r="BA29" i="79"/>
  <c r="U29" i="79" s="1"/>
  <c r="BA28" i="79"/>
  <c r="U28" i="79" s="1"/>
  <c r="BA27" i="79"/>
  <c r="U27" i="79" s="1"/>
  <c r="BA33" i="79"/>
  <c r="U33" i="79" s="1"/>
  <c r="AK29" i="79"/>
  <c r="AK28" i="79"/>
  <c r="AK27" i="79"/>
  <c r="BA35" i="79"/>
  <c r="U35" i="79" s="1"/>
  <c r="BA31" i="79"/>
  <c r="U31" i="79" s="1"/>
  <c r="BA34" i="79"/>
  <c r="U34" i="79" s="1"/>
  <c r="BX33" i="79"/>
  <c r="BX28" i="79"/>
  <c r="CN29" i="79"/>
  <c r="CN28" i="79"/>
  <c r="CN27" i="79"/>
  <c r="BX29" i="79"/>
  <c r="BX27" i="79"/>
  <c r="CN30" i="79"/>
  <c r="BT75" i="79"/>
  <c r="BT79" i="79"/>
  <c r="CJ73" i="79"/>
  <c r="CJ31" i="79"/>
  <c r="CJ35" i="79"/>
  <c r="CJ39" i="79"/>
  <c r="CJ43" i="79"/>
  <c r="CJ47" i="79"/>
  <c r="CJ51" i="79"/>
  <c r="CJ55" i="79"/>
  <c r="CJ59" i="79"/>
  <c r="CJ63" i="79"/>
  <c r="CJ67" i="79"/>
  <c r="BT73" i="79"/>
  <c r="CJ78" i="79"/>
  <c r="BT42" i="79"/>
  <c r="BT46" i="79"/>
  <c r="BT50" i="79"/>
  <c r="BT54" i="79"/>
  <c r="BT58" i="79"/>
  <c r="BT62" i="79"/>
  <c r="BT66" i="79"/>
  <c r="BT70" i="79"/>
  <c r="BT82" i="79"/>
  <c r="BT92" i="79"/>
  <c r="CJ99" i="79"/>
  <c r="CJ103" i="79"/>
  <c r="CJ83" i="79"/>
  <c r="CJ91" i="79"/>
  <c r="BT107" i="79"/>
  <c r="BT83" i="79"/>
  <c r="BT91" i="79"/>
  <c r="BT98" i="79"/>
  <c r="BT102" i="79"/>
  <c r="BT106" i="79"/>
  <c r="CJ94" i="79"/>
  <c r="CJ107" i="79"/>
  <c r="CJ111" i="79"/>
  <c r="CJ115" i="79"/>
  <c r="CJ123" i="79"/>
  <c r="BT113" i="79"/>
  <c r="BT119" i="79"/>
  <c r="BT126" i="79"/>
  <c r="BT130" i="79"/>
  <c r="CJ118" i="79"/>
  <c r="CJ134" i="79"/>
  <c r="BT122" i="79"/>
  <c r="BT129" i="79"/>
  <c r="CJ133" i="79"/>
  <c r="CJ139" i="79"/>
  <c r="CJ143" i="79"/>
  <c r="BT147" i="79"/>
  <c r="BT133" i="79"/>
  <c r="BT137" i="79"/>
  <c r="BT141" i="79"/>
  <c r="BT145" i="79"/>
  <c r="BT150" i="79"/>
  <c r="CJ149" i="79"/>
  <c r="BT157" i="79"/>
  <c r="CJ153" i="79"/>
  <c r="BT153" i="79"/>
  <c r="CJ157" i="79"/>
  <c r="CJ165" i="79"/>
  <c r="BT167" i="79"/>
  <c r="CJ160" i="79"/>
  <c r="BT175" i="79"/>
  <c r="BT164" i="79"/>
  <c r="BT168" i="79"/>
  <c r="BT172" i="79"/>
  <c r="BT179" i="79"/>
  <c r="CJ173" i="79"/>
  <c r="BT195" i="79"/>
  <c r="BT190" i="79"/>
  <c r="CJ179" i="79"/>
  <c r="CJ197" i="79"/>
  <c r="CJ199" i="79"/>
  <c r="CJ193" i="79"/>
  <c r="CJ186" i="79"/>
  <c r="BT191" i="79"/>
  <c r="CJ215" i="79"/>
  <c r="BT185" i="79"/>
  <c r="CJ190" i="79"/>
  <c r="BT204" i="79"/>
  <c r="CJ213" i="79"/>
  <c r="CJ207" i="79"/>
  <c r="CJ211" i="79"/>
  <c r="CJ202" i="79"/>
  <c r="BT207" i="79"/>
  <c r="BT211" i="79"/>
  <c r="BT219" i="79"/>
  <c r="BT216" i="79"/>
  <c r="BT221" i="79"/>
  <c r="CJ219" i="79"/>
  <c r="CJ222" i="79"/>
  <c r="BT227" i="79"/>
  <c r="CJ227" i="79"/>
  <c r="CA76" i="79"/>
  <c r="CA31" i="79"/>
  <c r="CA35" i="79"/>
  <c r="CA39" i="79"/>
  <c r="CA43" i="79"/>
  <c r="CA47" i="79"/>
  <c r="CA51" i="79"/>
  <c r="CA55" i="79"/>
  <c r="CA59" i="79"/>
  <c r="CA63" i="79"/>
  <c r="CA67" i="79"/>
  <c r="CA71" i="79"/>
  <c r="CA79" i="79"/>
  <c r="CA86" i="79"/>
  <c r="CA94" i="79"/>
  <c r="CA102" i="79"/>
  <c r="CA93" i="79"/>
  <c r="CA101" i="79"/>
  <c r="CA108" i="79"/>
  <c r="CA112" i="79"/>
  <c r="CA116" i="79"/>
  <c r="CA124" i="79"/>
  <c r="CA132" i="79"/>
  <c r="CA121" i="79"/>
  <c r="CA129" i="79"/>
  <c r="CA137" i="79"/>
  <c r="CA141" i="79"/>
  <c r="CA145" i="79"/>
  <c r="CA151" i="79"/>
  <c r="CA148" i="79"/>
  <c r="CA152" i="79"/>
  <c r="CA158" i="79"/>
  <c r="CA166" i="79"/>
  <c r="CA159" i="79"/>
  <c r="CA167" i="79"/>
  <c r="CA175" i="79"/>
  <c r="CA183" i="79"/>
  <c r="CA190" i="79"/>
  <c r="CA180" i="79"/>
  <c r="CA208" i="79"/>
  <c r="CA187" i="79"/>
  <c r="CA189" i="79"/>
  <c r="CA198" i="79"/>
  <c r="CA209" i="79"/>
  <c r="CA202" i="79"/>
  <c r="CA206" i="79"/>
  <c r="CA212" i="79"/>
  <c r="CA219" i="79"/>
  <c r="CA220" i="79"/>
  <c r="CA227" i="79"/>
  <c r="CA226" i="79"/>
  <c r="BO202" i="79"/>
  <c r="BO206" i="79"/>
  <c r="BO210" i="79"/>
  <c r="BO214" i="79"/>
  <c r="BO223" i="79"/>
  <c r="BO227" i="79"/>
  <c r="BV60" i="79"/>
  <c r="CI54" i="79"/>
  <c r="CH52" i="79"/>
  <c r="CL51" i="79"/>
  <c r="BR48" i="79"/>
  <c r="BV45" i="79"/>
  <c r="CH44" i="79"/>
  <c r="CL43" i="79"/>
  <c r="BP41" i="79"/>
  <c r="CH40" i="79"/>
  <c r="CL37" i="79"/>
  <c r="BP37" i="79"/>
  <c r="CH36" i="79"/>
  <c r="BX35" i="79"/>
  <c r="BT34" i="79"/>
  <c r="CL33" i="79"/>
  <c r="BP33" i="79"/>
  <c r="CH32" i="79"/>
  <c r="BX31" i="79"/>
  <c r="CL29" i="79"/>
  <c r="CL27" i="79"/>
  <c r="CN71" i="79"/>
  <c r="BX78" i="79"/>
  <c r="BX82" i="79"/>
  <c r="BX84" i="79"/>
  <c r="CN33" i="79"/>
  <c r="CN37" i="79"/>
  <c r="CN41" i="79"/>
  <c r="CN45" i="79"/>
  <c r="CN49" i="79"/>
  <c r="CN53" i="79"/>
  <c r="CN57" i="79"/>
  <c r="CN61" i="79"/>
  <c r="CN65" i="79"/>
  <c r="CN69" i="79"/>
  <c r="BX75" i="79"/>
  <c r="BX79" i="79"/>
  <c r="BX88" i="79"/>
  <c r="BX45" i="79"/>
  <c r="BX49" i="79"/>
  <c r="BX53" i="79"/>
  <c r="BX57" i="79"/>
  <c r="BX61" i="79"/>
  <c r="BX65" i="79"/>
  <c r="BX69" i="79"/>
  <c r="CN81" i="79"/>
  <c r="CN95" i="79"/>
  <c r="BX100" i="79"/>
  <c r="BX104" i="79"/>
  <c r="BX108" i="79"/>
  <c r="BX85" i="79"/>
  <c r="BX93" i="79"/>
  <c r="CN84" i="79"/>
  <c r="CN92" i="79"/>
  <c r="CN99" i="79"/>
  <c r="CN103" i="79"/>
  <c r="BX109" i="79"/>
  <c r="BX94" i="79"/>
  <c r="CN109" i="79"/>
  <c r="CN113" i="79"/>
  <c r="BX119" i="79"/>
  <c r="CN133" i="79"/>
  <c r="BX115" i="79"/>
  <c r="CN122" i="79"/>
  <c r="BX129" i="79"/>
  <c r="CN132" i="79"/>
  <c r="BX122" i="79"/>
  <c r="CN119" i="79"/>
  <c r="BX126" i="79"/>
  <c r="BX130" i="79"/>
  <c r="CN137" i="79"/>
  <c r="CN141" i="79"/>
  <c r="CN145" i="79"/>
  <c r="CN151" i="79"/>
  <c r="BX135" i="79"/>
  <c r="BX139" i="79"/>
  <c r="BX143" i="79"/>
  <c r="BX148" i="79"/>
  <c r="CN150" i="79"/>
  <c r="CN160" i="79"/>
  <c r="CN155" i="79"/>
  <c r="BX152" i="79"/>
  <c r="CN164" i="79"/>
  <c r="BX163" i="79"/>
  <c r="CN166" i="79"/>
  <c r="BX160" i="79"/>
  <c r="CN169" i="79"/>
  <c r="CN161" i="79"/>
  <c r="CN168" i="79"/>
  <c r="BX170" i="79"/>
  <c r="BX176" i="79"/>
  <c r="CN175" i="79"/>
  <c r="BX179" i="79"/>
  <c r="BX189" i="79"/>
  <c r="CN177" i="79"/>
  <c r="CN181" i="79"/>
  <c r="BX193" i="79"/>
  <c r="CN184" i="79"/>
  <c r="CN188" i="79"/>
  <c r="BX196" i="79"/>
  <c r="BX199" i="79"/>
  <c r="BX182" i="79"/>
  <c r="BX186" i="79"/>
  <c r="BX192" i="79"/>
  <c r="CN212" i="79"/>
  <c r="CN207" i="79"/>
  <c r="BX204" i="79"/>
  <c r="BX209" i="79"/>
  <c r="BX213" i="79"/>
  <c r="CN203" i="79"/>
  <c r="CN214" i="79"/>
  <c r="BX216" i="79"/>
  <c r="BX217" i="79"/>
  <c r="CN220" i="79"/>
  <c r="BX220" i="79"/>
  <c r="BX224" i="79"/>
  <c r="BX225" i="79"/>
  <c r="CF70" i="79"/>
  <c r="CF76" i="79"/>
  <c r="CF80" i="79"/>
  <c r="BP74" i="79"/>
  <c r="CF32" i="79"/>
  <c r="CF36" i="79"/>
  <c r="CF40" i="79"/>
  <c r="CF44" i="79"/>
  <c r="CF48" i="79"/>
  <c r="CF52" i="79"/>
  <c r="CF56" i="79"/>
  <c r="CF60" i="79"/>
  <c r="CF64" i="79"/>
  <c r="CF68" i="79"/>
  <c r="BP75" i="79"/>
  <c r="BP79" i="79"/>
  <c r="BP42" i="79"/>
  <c r="BP46" i="79"/>
  <c r="BP50" i="79"/>
  <c r="BP54" i="79"/>
  <c r="BP58" i="79"/>
  <c r="BP62" i="79"/>
  <c r="BP66" i="79"/>
  <c r="BP70" i="79"/>
  <c r="CF88" i="79"/>
  <c r="CF96" i="79"/>
  <c r="CF100" i="79"/>
  <c r="CF104" i="79"/>
  <c r="BP109" i="79"/>
  <c r="BP86" i="79"/>
  <c r="BP94" i="79"/>
  <c r="CF85" i="79"/>
  <c r="CF93" i="79"/>
  <c r="CF99" i="79"/>
  <c r="CF103" i="79"/>
  <c r="BP110" i="79"/>
  <c r="BP95" i="79"/>
  <c r="CF109" i="79"/>
  <c r="CF113" i="79"/>
  <c r="BP118" i="79"/>
  <c r="CF135" i="79"/>
  <c r="BP115" i="79"/>
  <c r="CF123" i="79"/>
  <c r="BP129" i="79"/>
  <c r="CF134" i="79"/>
  <c r="BP123" i="79"/>
  <c r="CF118" i="79"/>
  <c r="BP126" i="79"/>
  <c r="BP130" i="79"/>
  <c r="CF137" i="79"/>
  <c r="CF141" i="79"/>
  <c r="CF145" i="79"/>
  <c r="BP151" i="79"/>
  <c r="BP134" i="79"/>
  <c r="BP138" i="79"/>
  <c r="BP142" i="79"/>
  <c r="BP146" i="79"/>
  <c r="CF150" i="79"/>
  <c r="CF159" i="79"/>
  <c r="CF153" i="79"/>
  <c r="CF163" i="79"/>
  <c r="CF157" i="79"/>
  <c r="BP160" i="79"/>
  <c r="CF171" i="79"/>
  <c r="BP161" i="79"/>
  <c r="CF169" i="79"/>
  <c r="CF162" i="79"/>
  <c r="CF172" i="79"/>
  <c r="BP170" i="79"/>
  <c r="BP175" i="79"/>
  <c r="CF176" i="79"/>
  <c r="BP179" i="79"/>
  <c r="CF195" i="79"/>
  <c r="CF178" i="79"/>
  <c r="CF182" i="79"/>
  <c r="CF194" i="79"/>
  <c r="CF186" i="79"/>
  <c r="CF191" i="79"/>
  <c r="BP198" i="79"/>
  <c r="BP200" i="79"/>
  <c r="CF214" i="79"/>
  <c r="BP185" i="79"/>
  <c r="BP189" i="79"/>
  <c r="BP197" i="79"/>
  <c r="BP205" i="79"/>
  <c r="CF216" i="79"/>
  <c r="CF203" i="79"/>
  <c r="CF207" i="79"/>
  <c r="CF211" i="79"/>
  <c r="BP211" i="79"/>
  <c r="BP214" i="79"/>
  <c r="CF218" i="79"/>
  <c r="CF227" i="79"/>
  <c r="CF220" i="79"/>
  <c r="CF226" i="79"/>
  <c r="CF225" i="79"/>
  <c r="CI67" i="79"/>
  <c r="BS73" i="79"/>
  <c r="BS88" i="79"/>
  <c r="BS34" i="79"/>
  <c r="BS38" i="79"/>
  <c r="BS42" i="79"/>
  <c r="BS46" i="79"/>
  <c r="BS50" i="79"/>
  <c r="BS54" i="79"/>
  <c r="BS58" i="79"/>
  <c r="BS62" i="79"/>
  <c r="BS66" i="79"/>
  <c r="BS70" i="79"/>
  <c r="BS75" i="79"/>
  <c r="BS81" i="79"/>
  <c r="BS89" i="79"/>
  <c r="BS97" i="79"/>
  <c r="BS104" i="79"/>
  <c r="CI72" i="79"/>
  <c r="CI76" i="79"/>
  <c r="CI80" i="79"/>
  <c r="BS96" i="79"/>
  <c r="BS105" i="79"/>
  <c r="BS110" i="79"/>
  <c r="BS114" i="79"/>
  <c r="BS121" i="79"/>
  <c r="BS128" i="79"/>
  <c r="BS116" i="79"/>
  <c r="BS124" i="79"/>
  <c r="BS132" i="79"/>
  <c r="CI84" i="79"/>
  <c r="CI88" i="79"/>
  <c r="CI92" i="79"/>
  <c r="CI96" i="79"/>
  <c r="CI100" i="79"/>
  <c r="CI104" i="79"/>
  <c r="CI108" i="79"/>
  <c r="CI112" i="79"/>
  <c r="BS135" i="79"/>
  <c r="BS139" i="79"/>
  <c r="BS143" i="79"/>
  <c r="BS148" i="79"/>
  <c r="CI117" i="79"/>
  <c r="CI121" i="79"/>
  <c r="CI125" i="79"/>
  <c r="CI129" i="79"/>
  <c r="CI133" i="79"/>
  <c r="CI137" i="79"/>
  <c r="CI141" i="79"/>
  <c r="CI145" i="79"/>
  <c r="CI147" i="79"/>
  <c r="CI151" i="79"/>
  <c r="BS152" i="79"/>
  <c r="BS156" i="79"/>
  <c r="BS163" i="79"/>
  <c r="BS171" i="79"/>
  <c r="BS164" i="79"/>
  <c r="BS169" i="79"/>
  <c r="CI156" i="79"/>
  <c r="CI160" i="79"/>
  <c r="CI164" i="79"/>
  <c r="CI168" i="79"/>
  <c r="CI172" i="79"/>
  <c r="BS182" i="79"/>
  <c r="CI173" i="79"/>
  <c r="CI177" i="79"/>
  <c r="CI181" i="79"/>
  <c r="BS177" i="79"/>
  <c r="BS181" i="79"/>
  <c r="BS191" i="79"/>
  <c r="BS185" i="79"/>
  <c r="BS196" i="79"/>
  <c r="BS195" i="79"/>
  <c r="CI205" i="79"/>
  <c r="CI190" i="79"/>
  <c r="CI194" i="79"/>
  <c r="CI198" i="79"/>
  <c r="BS216" i="79"/>
  <c r="BS210" i="79"/>
  <c r="BS201" i="79"/>
  <c r="BS205" i="79"/>
  <c r="CI206" i="79"/>
  <c r="CI210" i="79"/>
  <c r="CI214" i="79"/>
  <c r="BS218" i="79"/>
  <c r="CI219" i="79"/>
  <c r="BS223" i="79"/>
  <c r="CI221" i="79"/>
  <c r="BS224" i="79"/>
  <c r="CI227" i="79"/>
  <c r="BO28" i="79"/>
  <c r="BZ119" i="79"/>
  <c r="BZ123" i="79"/>
  <c r="BZ127" i="79"/>
  <c r="BZ131" i="79"/>
  <c r="BZ135" i="79"/>
  <c r="BZ139" i="79"/>
  <c r="BZ143" i="79"/>
  <c r="BZ147" i="79"/>
  <c r="BZ151" i="79"/>
  <c r="BZ155" i="79"/>
  <c r="BZ159" i="79"/>
  <c r="BZ163" i="79"/>
  <c r="BZ167" i="79"/>
  <c r="BZ171" i="79"/>
  <c r="BZ173" i="79"/>
  <c r="BZ177" i="79"/>
  <c r="BZ181" i="79"/>
  <c r="BZ183" i="79"/>
  <c r="BZ204" i="79"/>
  <c r="BZ205" i="79"/>
  <c r="BZ192" i="79"/>
  <c r="BZ196" i="79"/>
  <c r="BZ200" i="79"/>
  <c r="BZ207" i="79"/>
  <c r="BZ211" i="79"/>
  <c r="BZ215" i="79"/>
  <c r="BZ223" i="79"/>
  <c r="CL55" i="79"/>
  <c r="CL59" i="79"/>
  <c r="CL63" i="79"/>
  <c r="CL67" i="79"/>
  <c r="BV67" i="79"/>
  <c r="CL70" i="79"/>
  <c r="CL81" i="79"/>
  <c r="CL75" i="79"/>
  <c r="CL79" i="79"/>
  <c r="CL86" i="79"/>
  <c r="CL94" i="79"/>
  <c r="BV73" i="79"/>
  <c r="BV77" i="79"/>
  <c r="CL89" i="79"/>
  <c r="CL97" i="79"/>
  <c r="CL122" i="79"/>
  <c r="CL100" i="79"/>
  <c r="CL104" i="79"/>
  <c r="CL108" i="79"/>
  <c r="CL112" i="79"/>
  <c r="CL117" i="79"/>
  <c r="CL125" i="79"/>
  <c r="BV84" i="79"/>
  <c r="BV88" i="79"/>
  <c r="BV92" i="79"/>
  <c r="BV96" i="79"/>
  <c r="BV100" i="79"/>
  <c r="BV104" i="79"/>
  <c r="BV108" i="79"/>
  <c r="BV112" i="79"/>
  <c r="CL147" i="79"/>
  <c r="CL128" i="79"/>
  <c r="CL132" i="79"/>
  <c r="CL136" i="79"/>
  <c r="CL140" i="79"/>
  <c r="CL144" i="79"/>
  <c r="BV117" i="79"/>
  <c r="BV121" i="79"/>
  <c r="BV125" i="79"/>
  <c r="BV129" i="79"/>
  <c r="BV133" i="79"/>
  <c r="BV137" i="79"/>
  <c r="BV141" i="79"/>
  <c r="BV145" i="79"/>
  <c r="CL151" i="79"/>
  <c r="BV147" i="79"/>
  <c r="BV151" i="79"/>
  <c r="CL155" i="79"/>
  <c r="CL160" i="79"/>
  <c r="CL170" i="79"/>
  <c r="CL161" i="79"/>
  <c r="CL168" i="79"/>
  <c r="CL171" i="79"/>
  <c r="CL181" i="79"/>
  <c r="BV158" i="79"/>
  <c r="BV162" i="79"/>
  <c r="BV166" i="79"/>
  <c r="BV170" i="79"/>
  <c r="CL176" i="79"/>
  <c r="CL184" i="79"/>
  <c r="CL185" i="79"/>
  <c r="BV175" i="79"/>
  <c r="BV179" i="79"/>
  <c r="CL186" i="79"/>
  <c r="CL187" i="79"/>
  <c r="CL195" i="79"/>
  <c r="CL189" i="79"/>
  <c r="CL204" i="79"/>
  <c r="CL217" i="79"/>
  <c r="CL200" i="79"/>
  <c r="CL206" i="79"/>
  <c r="BV192" i="79"/>
  <c r="BV196" i="79"/>
  <c r="BV200" i="79"/>
  <c r="CL210" i="79"/>
  <c r="CL213" i="79"/>
  <c r="CL223" i="79"/>
  <c r="BV210" i="79"/>
  <c r="BV214" i="79"/>
  <c r="CL220" i="79"/>
  <c r="BV217" i="79"/>
  <c r="BV225" i="79"/>
  <c r="BV221" i="79"/>
  <c r="BF226" i="79"/>
  <c r="Z226" i="79" s="1"/>
  <c r="AP226" i="79"/>
  <c r="AP225" i="79"/>
  <c r="BF227" i="79"/>
  <c r="Z227" i="79" s="1"/>
  <c r="AP227" i="79"/>
  <c r="BF225" i="79"/>
  <c r="Z225" i="79" s="1"/>
  <c r="BF224" i="79"/>
  <c r="Z224" i="79" s="1"/>
  <c r="AP224" i="79"/>
  <c r="BF222" i="79"/>
  <c r="Z222" i="79" s="1"/>
  <c r="AP222" i="79"/>
  <c r="BF221" i="79"/>
  <c r="Z221" i="79" s="1"/>
  <c r="AP221" i="79"/>
  <c r="BF220" i="79"/>
  <c r="Z220" i="79" s="1"/>
  <c r="AP220" i="79"/>
  <c r="BF219" i="79"/>
  <c r="Z219" i="79" s="1"/>
  <c r="AP219" i="79"/>
  <c r="AP217" i="79"/>
  <c r="AP223" i="79"/>
  <c r="BF218" i="79"/>
  <c r="Z218" i="79" s="1"/>
  <c r="AP218" i="79"/>
  <c r="BF217" i="79"/>
  <c r="Z217" i="79" s="1"/>
  <c r="AP216" i="79"/>
  <c r="AP215" i="79"/>
  <c r="AP214" i="79"/>
  <c r="BF216" i="79"/>
  <c r="Z216" i="79" s="1"/>
  <c r="BF213" i="79"/>
  <c r="Z213" i="79" s="1"/>
  <c r="AP213" i="79"/>
  <c r="BF212" i="79"/>
  <c r="Z212" i="79" s="1"/>
  <c r="AP212" i="79"/>
  <c r="BF211" i="79"/>
  <c r="Z211" i="79" s="1"/>
  <c r="AP211" i="79"/>
  <c r="BF210" i="79"/>
  <c r="Z210" i="79" s="1"/>
  <c r="AP210" i="79"/>
  <c r="BF214" i="79"/>
  <c r="Z214" i="79" s="1"/>
  <c r="BF206" i="79"/>
  <c r="Z206" i="79" s="1"/>
  <c r="BF205" i="79"/>
  <c r="Z205" i="79" s="1"/>
  <c r="BF204" i="79"/>
  <c r="Z204" i="79" s="1"/>
  <c r="BF203" i="79"/>
  <c r="Z203" i="79" s="1"/>
  <c r="BF202" i="79"/>
  <c r="Z202" i="79" s="1"/>
  <c r="BF201" i="79"/>
  <c r="Z201" i="79" s="1"/>
  <c r="BF223" i="79"/>
  <c r="Z223" i="79" s="1"/>
  <c r="BF215" i="79"/>
  <c r="Z215" i="79" s="1"/>
  <c r="BF209" i="79"/>
  <c r="Z209" i="79" s="1"/>
  <c r="BF208" i="79"/>
  <c r="Z208" i="79" s="1"/>
  <c r="BF207" i="79"/>
  <c r="Z207" i="79" s="1"/>
  <c r="AP205" i="79"/>
  <c r="AP201" i="79"/>
  <c r="AP204" i="79"/>
  <c r="AP203" i="79"/>
  <c r="AP206" i="79"/>
  <c r="AP208" i="79"/>
  <c r="AP202" i="79"/>
  <c r="BF196" i="79"/>
  <c r="Z196" i="79" s="1"/>
  <c r="AP196" i="79"/>
  <c r="AP209" i="79"/>
  <c r="AP207" i="79"/>
  <c r="BF200" i="79"/>
  <c r="Z200" i="79" s="1"/>
  <c r="AP200" i="79"/>
  <c r="BF199" i="79"/>
  <c r="Z199" i="79" s="1"/>
  <c r="AP199" i="79"/>
  <c r="BF198" i="79"/>
  <c r="Z198" i="79" s="1"/>
  <c r="AP198" i="79"/>
  <c r="BF197" i="79"/>
  <c r="Z197" i="79" s="1"/>
  <c r="AP197" i="79"/>
  <c r="BF39" i="79"/>
  <c r="Z39" i="79" s="1"/>
  <c r="BF38" i="79"/>
  <c r="Z38" i="79" s="1"/>
  <c r="BF37" i="79"/>
  <c r="Z37" i="79" s="1"/>
  <c r="BF36" i="79"/>
  <c r="Z36" i="79" s="1"/>
  <c r="BF35" i="79"/>
  <c r="Z35" i="79" s="1"/>
  <c r="BF34" i="79"/>
  <c r="Z34" i="79" s="1"/>
  <c r="BF33" i="79"/>
  <c r="Z33" i="79" s="1"/>
  <c r="BF32" i="79"/>
  <c r="Z32" i="79" s="1"/>
  <c r="BF31" i="79"/>
  <c r="Z31" i="79" s="1"/>
  <c r="AP38" i="79"/>
  <c r="AP34" i="79"/>
  <c r="AP37" i="79"/>
  <c r="AP33" i="79"/>
  <c r="AP28" i="79"/>
  <c r="BF29" i="79"/>
  <c r="Z29" i="79" s="1"/>
  <c r="BF28" i="79"/>
  <c r="Z28" i="79" s="1"/>
  <c r="AP36" i="79"/>
  <c r="AP32" i="79"/>
  <c r="BF27" i="79"/>
  <c r="Z27" i="79" s="1"/>
  <c r="AP39" i="79"/>
  <c r="AP35" i="79"/>
  <c r="AP31" i="79"/>
  <c r="AP30" i="79"/>
  <c r="AP29" i="79"/>
  <c r="AP27" i="79"/>
  <c r="BF30" i="79"/>
  <c r="Z30" i="79" s="1"/>
  <c r="CH56" i="79"/>
  <c r="CH60" i="79"/>
  <c r="CH64" i="79"/>
  <c r="CH68" i="79"/>
  <c r="CH87" i="79"/>
  <c r="BR70" i="79"/>
  <c r="CH74" i="79"/>
  <c r="CH91" i="79"/>
  <c r="CH75" i="79"/>
  <c r="CH79" i="79"/>
  <c r="BR73" i="79"/>
  <c r="BR77" i="79"/>
  <c r="CH82" i="79"/>
  <c r="CH90" i="79"/>
  <c r="CH116" i="79"/>
  <c r="CH124" i="79"/>
  <c r="CH101" i="79"/>
  <c r="CH105" i="79"/>
  <c r="CH109" i="79"/>
  <c r="CH113" i="79"/>
  <c r="BR82" i="79"/>
  <c r="BR86" i="79"/>
  <c r="BR90" i="79"/>
  <c r="BR94" i="79"/>
  <c r="BR98" i="79"/>
  <c r="BR102" i="79"/>
  <c r="BR106" i="79"/>
  <c r="BR110" i="79"/>
  <c r="BR114" i="79"/>
  <c r="CH121" i="79"/>
  <c r="CH126" i="79"/>
  <c r="CH130" i="79"/>
  <c r="CH134" i="79"/>
  <c r="CH138" i="79"/>
  <c r="CH142" i="79"/>
  <c r="CH146" i="79"/>
  <c r="BR117" i="79"/>
  <c r="BR121" i="79"/>
  <c r="BR125" i="79"/>
  <c r="BR129" i="79"/>
  <c r="BR133" i="79"/>
  <c r="BR137" i="79"/>
  <c r="BR141" i="79"/>
  <c r="BR145" i="79"/>
  <c r="CH152" i="79"/>
  <c r="BR147" i="79"/>
  <c r="BR151" i="79"/>
  <c r="CH158" i="79"/>
  <c r="CH162" i="79"/>
  <c r="CH176" i="79"/>
  <c r="CH163" i="79"/>
  <c r="CH174" i="79"/>
  <c r="CH171" i="79"/>
  <c r="CH178" i="79"/>
  <c r="BR157" i="79"/>
  <c r="BR161" i="79"/>
  <c r="BR165" i="79"/>
  <c r="BR169" i="79"/>
  <c r="BR182" i="79"/>
  <c r="CH189" i="79"/>
  <c r="CH187" i="79"/>
  <c r="BR176" i="79"/>
  <c r="BR180" i="79"/>
  <c r="BR188" i="79"/>
  <c r="CH185" i="79"/>
  <c r="CH196" i="79"/>
  <c r="BR201" i="79"/>
  <c r="CH202" i="79"/>
  <c r="BR206" i="79"/>
  <c r="CH199" i="79"/>
  <c r="BR189" i="79"/>
  <c r="BR193" i="79"/>
  <c r="BR197" i="79"/>
  <c r="CH201" i="79"/>
  <c r="CH212" i="79"/>
  <c r="CH216" i="79"/>
  <c r="BR210" i="79"/>
  <c r="BR214" i="79"/>
  <c r="CH218" i="79"/>
  <c r="BR219" i="79"/>
  <c r="CH223" i="79"/>
  <c r="CH225" i="79"/>
  <c r="BR223" i="79"/>
  <c r="BR226" i="79"/>
  <c r="CI62" i="79"/>
  <c r="BR56" i="79"/>
  <c r="BZ54" i="79"/>
  <c r="CM52" i="79"/>
  <c r="BU51" i="79"/>
  <c r="BY50" i="79"/>
  <c r="CM48" i="79"/>
  <c r="BU47" i="79"/>
  <c r="BY46" i="79"/>
  <c r="CM44" i="79"/>
  <c r="BU43" i="79"/>
  <c r="BY42" i="79"/>
  <c r="BT41" i="79"/>
  <c r="BQ39" i="79"/>
  <c r="CO38" i="79"/>
  <c r="BY37" i="79"/>
  <c r="BU36" i="79"/>
  <c r="CM35" i="79"/>
  <c r="BY33" i="79"/>
  <c r="BU32" i="79"/>
  <c r="CM31" i="79"/>
  <c r="CO27" i="79"/>
  <c r="BY32" i="79"/>
  <c r="BY27" i="79"/>
  <c r="BO30" i="79"/>
  <c r="BZ66" i="79"/>
  <c r="EO226" i="44"/>
  <c r="EO217" i="44"/>
  <c r="EO210" i="44"/>
  <c r="EO197" i="44"/>
  <c r="EO218" i="44"/>
  <c r="EO190" i="44"/>
  <c r="EO178" i="44"/>
  <c r="EO223" i="44"/>
  <c r="EO207" i="44"/>
  <c r="EO162" i="44"/>
  <c r="EO215" i="44"/>
  <c r="EO195" i="44"/>
  <c r="EO150" i="44"/>
  <c r="EO205" i="44"/>
  <c r="EO180" i="44"/>
  <c r="EO130" i="44"/>
  <c r="EO170" i="44"/>
  <c r="EO114" i="44"/>
  <c r="EO151" i="44"/>
  <c r="EO102" i="44"/>
  <c r="EO201" i="44"/>
  <c r="EO186" i="44"/>
  <c r="EO164" i="44"/>
  <c r="EO143" i="44"/>
  <c r="EO91" i="44"/>
  <c r="EO127" i="44"/>
  <c r="EO76" i="44"/>
  <c r="EO189" i="44"/>
  <c r="EO172" i="44"/>
  <c r="EO155" i="44"/>
  <c r="EO135" i="44"/>
  <c r="EO112" i="44"/>
  <c r="EO64" i="44"/>
  <c r="EO116" i="44"/>
  <c r="EO98" i="44"/>
  <c r="EO63" i="44"/>
  <c r="EO140" i="44"/>
  <c r="EO123" i="44"/>
  <c r="EO106" i="44"/>
  <c r="EO82" i="44"/>
  <c r="EO48" i="44"/>
  <c r="EO222" i="44"/>
  <c r="EO211" i="44"/>
  <c r="EO202" i="44"/>
  <c r="EO194" i="44"/>
  <c r="EO183" i="44"/>
  <c r="EO171" i="44"/>
  <c r="EO159" i="44"/>
  <c r="EO144" i="44"/>
  <c r="EO134" i="44"/>
  <c r="EO122" i="44"/>
  <c r="EO107" i="44"/>
  <c r="EO92" i="44"/>
  <c r="EO75" i="44"/>
  <c r="EO43" i="44"/>
  <c r="EO55" i="44"/>
  <c r="EO39" i="44"/>
  <c r="EO227" i="44"/>
  <c r="EO221" i="44"/>
  <c r="EO213" i="44"/>
  <c r="EO206" i="44"/>
  <c r="EO199" i="44"/>
  <c r="EO191" i="44"/>
  <c r="EO185" i="44"/>
  <c r="EO176" i="44"/>
  <c r="EO166" i="44"/>
  <c r="EO156" i="44"/>
  <c r="EO148" i="44"/>
  <c r="EO138" i="44"/>
  <c r="EO128" i="44"/>
  <c r="EO119" i="44"/>
  <c r="EO108" i="44"/>
  <c r="EO100" i="44"/>
  <c r="EO86" i="44"/>
  <c r="EO68" i="44"/>
  <c r="EO54" i="44"/>
  <c r="EO34" i="44"/>
  <c r="BM37" i="44"/>
  <c r="AG37" i="44" s="1"/>
  <c r="EO95" i="44"/>
  <c r="EO84" i="44"/>
  <c r="EO71" i="44"/>
  <c r="EO58" i="44"/>
  <c r="EO47" i="44"/>
  <c r="EO32" i="44"/>
  <c r="EO225" i="44"/>
  <c r="EO219" i="44"/>
  <c r="EO214" i="44"/>
  <c r="EO209" i="44"/>
  <c r="EO203" i="44"/>
  <c r="EO198" i="44"/>
  <c r="EO193" i="44"/>
  <c r="EO187" i="44"/>
  <c r="EO182" i="44"/>
  <c r="EO175" i="44"/>
  <c r="EO167" i="44"/>
  <c r="EO160" i="44"/>
  <c r="EO154" i="44"/>
  <c r="EO146" i="44"/>
  <c r="EO139" i="44"/>
  <c r="EO132" i="44"/>
  <c r="EO124" i="44"/>
  <c r="EO118" i="44"/>
  <c r="EO111" i="44"/>
  <c r="EO103" i="44"/>
  <c r="EO96" i="44"/>
  <c r="EO90" i="44"/>
  <c r="EO79" i="44"/>
  <c r="EO70" i="44"/>
  <c r="EO60" i="44"/>
  <c r="EO50" i="44"/>
  <c r="EO42" i="44"/>
  <c r="EO28" i="44"/>
  <c r="EO224" i="44"/>
  <c r="EO220" i="44"/>
  <c r="EO216" i="44"/>
  <c r="EO212" i="44"/>
  <c r="EO208" i="44"/>
  <c r="EO204" i="44"/>
  <c r="EO200" i="44"/>
  <c r="EO196" i="44"/>
  <c r="EO192" i="44"/>
  <c r="EO188" i="44"/>
  <c r="EO184" i="44"/>
  <c r="EO179" i="44"/>
  <c r="EO174" i="44"/>
  <c r="EO168" i="44"/>
  <c r="EO163" i="44"/>
  <c r="EO158" i="44"/>
  <c r="EO152" i="44"/>
  <c r="EO147" i="44"/>
  <c r="EO142" i="44"/>
  <c r="EO136" i="44"/>
  <c r="EO131" i="44"/>
  <c r="EO126" i="44"/>
  <c r="EO120" i="44"/>
  <c r="EO115" i="44"/>
  <c r="EO110" i="44"/>
  <c r="EO104" i="44"/>
  <c r="EO99" i="44"/>
  <c r="EO94" i="44"/>
  <c r="EO87" i="44"/>
  <c r="EO80" i="44"/>
  <c r="EO74" i="44"/>
  <c r="EO66" i="44"/>
  <c r="EO59" i="44"/>
  <c r="EO52" i="44"/>
  <c r="EO44" i="44"/>
  <c r="EO36" i="44"/>
  <c r="EO27" i="44"/>
  <c r="CS28" i="44"/>
  <c r="CS40" i="44"/>
  <c r="CS56" i="44"/>
  <c r="CS69" i="44"/>
  <c r="CS84" i="44"/>
  <c r="CS100" i="44"/>
  <c r="CS116" i="44"/>
  <c r="CS132" i="44"/>
  <c r="CS148" i="44"/>
  <c r="CS164" i="44"/>
  <c r="CS180" i="44"/>
  <c r="CS196" i="44"/>
  <c r="CS212" i="44"/>
  <c r="CS29" i="44"/>
  <c r="CS44" i="44"/>
  <c r="CS60" i="44"/>
  <c r="CS72" i="44"/>
  <c r="CS88" i="44"/>
  <c r="CS104" i="44"/>
  <c r="CS120" i="44"/>
  <c r="CS136" i="44"/>
  <c r="CS152" i="44"/>
  <c r="CS168" i="44"/>
  <c r="CS184" i="44"/>
  <c r="CS200" i="44"/>
  <c r="CS216" i="44"/>
  <c r="CS32" i="44"/>
  <c r="CS48" i="44"/>
  <c r="CS64" i="44"/>
  <c r="CS76" i="44"/>
  <c r="CS92" i="44"/>
  <c r="CS108" i="44"/>
  <c r="CS124" i="44"/>
  <c r="CS140" i="44"/>
  <c r="CS156" i="44"/>
  <c r="CS172" i="44"/>
  <c r="CS188" i="44"/>
  <c r="CS204" i="44"/>
  <c r="CS220" i="44"/>
  <c r="CS36" i="44"/>
  <c r="CS52" i="44"/>
  <c r="CS68" i="44"/>
  <c r="CS80" i="44"/>
  <c r="CS96" i="44"/>
  <c r="CS112" i="44"/>
  <c r="CS128" i="44"/>
  <c r="CS144" i="44"/>
  <c r="CS160" i="44"/>
  <c r="CS176" i="44"/>
  <c r="CS192" i="44"/>
  <c r="CS208" i="44"/>
  <c r="CS224" i="44"/>
  <c r="CS85" i="44"/>
  <c r="CS97" i="44"/>
  <c r="CS105" i="44"/>
  <c r="CS109" i="44"/>
  <c r="CS113" i="44"/>
  <c r="CS117" i="44"/>
  <c r="CS121" i="44"/>
  <c r="CS125" i="44"/>
  <c r="CS129" i="44"/>
  <c r="CS133" i="44"/>
  <c r="CS137" i="44"/>
  <c r="CS141" i="44"/>
  <c r="CS145" i="44"/>
  <c r="CS149" i="44"/>
  <c r="CS153" i="44"/>
  <c r="CS157" i="44"/>
  <c r="CS161" i="44"/>
  <c r="CS165" i="44"/>
  <c r="CS169" i="44"/>
  <c r="CS173" i="44"/>
  <c r="CS177" i="44"/>
  <c r="CS181" i="44"/>
  <c r="CS185" i="44"/>
  <c r="CS189" i="44"/>
  <c r="CS193" i="44"/>
  <c r="CS197" i="44"/>
  <c r="CS201" i="44"/>
  <c r="CS205" i="44"/>
  <c r="CS209" i="44"/>
  <c r="CS213" i="44"/>
  <c r="CS217" i="44"/>
  <c r="CS221" i="44"/>
  <c r="CS225" i="44"/>
  <c r="CS33" i="44"/>
  <c r="CS41" i="44"/>
  <c r="CS49" i="44"/>
  <c r="CS57" i="44"/>
  <c r="CS65" i="44"/>
  <c r="CS77" i="44"/>
  <c r="CS89" i="44"/>
  <c r="CS101" i="44"/>
  <c r="CS30" i="44"/>
  <c r="CS34" i="44"/>
  <c r="CS38" i="44"/>
  <c r="CS42" i="44"/>
  <c r="CS46" i="44"/>
  <c r="CS50" i="44"/>
  <c r="CS54" i="44"/>
  <c r="CS58" i="44"/>
  <c r="CS62" i="44"/>
  <c r="CS66" i="44"/>
  <c r="CS70" i="44"/>
  <c r="CS74" i="44"/>
  <c r="CS78" i="44"/>
  <c r="CS82" i="44"/>
  <c r="CS86" i="44"/>
  <c r="CS90" i="44"/>
  <c r="CS94" i="44"/>
  <c r="CS98" i="44"/>
  <c r="CS102" i="44"/>
  <c r="CS106" i="44"/>
  <c r="CS110" i="44"/>
  <c r="CS114" i="44"/>
  <c r="CS118" i="44"/>
  <c r="CS122" i="44"/>
  <c r="CS126" i="44"/>
  <c r="CS130" i="44"/>
  <c r="CS134" i="44"/>
  <c r="CS138" i="44"/>
  <c r="CS142" i="44"/>
  <c r="CS146" i="44"/>
  <c r="CS150" i="44"/>
  <c r="CS154" i="44"/>
  <c r="CS158" i="44"/>
  <c r="CS162" i="44"/>
  <c r="CS166" i="44"/>
  <c r="CS170" i="44"/>
  <c r="CS174" i="44"/>
  <c r="CS178" i="44"/>
  <c r="CS182" i="44"/>
  <c r="CS186" i="44"/>
  <c r="CS190" i="44"/>
  <c r="CS194" i="44"/>
  <c r="CS198" i="44"/>
  <c r="CS202" i="44"/>
  <c r="CS206" i="44"/>
  <c r="CS210" i="44"/>
  <c r="CS214" i="44"/>
  <c r="CS218" i="44"/>
  <c r="CS222" i="44"/>
  <c r="CS226" i="44"/>
  <c r="CS37" i="44"/>
  <c r="CS45" i="44"/>
  <c r="CS53" i="44"/>
  <c r="CS61" i="44"/>
  <c r="CS73" i="44"/>
  <c r="CS81" i="44"/>
  <c r="CS93" i="44"/>
  <c r="CS27" i="44"/>
  <c r="CS31" i="44"/>
  <c r="CS35" i="44"/>
  <c r="CS39" i="44"/>
  <c r="CS43" i="44"/>
  <c r="CS47" i="44"/>
  <c r="CS51" i="44"/>
  <c r="CS55" i="44"/>
  <c r="CS59" i="44"/>
  <c r="CS63" i="44"/>
  <c r="CS67" i="44"/>
  <c r="CS71" i="44"/>
  <c r="CS75" i="44"/>
  <c r="CS79" i="44"/>
  <c r="CS83" i="44"/>
  <c r="CS87" i="44"/>
  <c r="CS91" i="44"/>
  <c r="CS95" i="44"/>
  <c r="CS99" i="44"/>
  <c r="CS103" i="44"/>
  <c r="CS107" i="44"/>
  <c r="CS111" i="44"/>
  <c r="CS115" i="44"/>
  <c r="CS119" i="44"/>
  <c r="CS123" i="44"/>
  <c r="CS127" i="44"/>
  <c r="CS131" i="44"/>
  <c r="CS135" i="44"/>
  <c r="CS139" i="44"/>
  <c r="CS143" i="44"/>
  <c r="CS147" i="44"/>
  <c r="CS151" i="44"/>
  <c r="CS155" i="44"/>
  <c r="CS159" i="44"/>
  <c r="CS163" i="44"/>
  <c r="CS167" i="44"/>
  <c r="CS171" i="44"/>
  <c r="CS175" i="44"/>
  <c r="CS179" i="44"/>
  <c r="CS183" i="44"/>
  <c r="CS187" i="44"/>
  <c r="CS191" i="44"/>
  <c r="CS195" i="44"/>
  <c r="CS199" i="44"/>
  <c r="CS203" i="44"/>
  <c r="CS207" i="44"/>
  <c r="CS211" i="44"/>
  <c r="CS215" i="44"/>
  <c r="CS219" i="44"/>
  <c r="CS223" i="44"/>
  <c r="EO38" i="44"/>
  <c r="EO31" i="44"/>
  <c r="EO181" i="44"/>
  <c r="EO177" i="44"/>
  <c r="EO173" i="44"/>
  <c r="EO169" i="44"/>
  <c r="EO165" i="44"/>
  <c r="EO161" i="44"/>
  <c r="EO157" i="44"/>
  <c r="EO153" i="44"/>
  <c r="EO149" i="44"/>
  <c r="EO145" i="44"/>
  <c r="EO141" i="44"/>
  <c r="EO137" i="44"/>
  <c r="EO133" i="44"/>
  <c r="EO129" i="44"/>
  <c r="EO125" i="44"/>
  <c r="EO121" i="44"/>
  <c r="EO117" i="44"/>
  <c r="EO113" i="44"/>
  <c r="EO109" i="44"/>
  <c r="EO105" i="44"/>
  <c r="EO101" i="44"/>
  <c r="EO97" i="44"/>
  <c r="EO93" i="44"/>
  <c r="EO88" i="44"/>
  <c r="EO83" i="44"/>
  <c r="EO78" i="44"/>
  <c r="EO72" i="44"/>
  <c r="EO67" i="44"/>
  <c r="EO62" i="44"/>
  <c r="EO56" i="44"/>
  <c r="EO51" i="44"/>
  <c r="EO46" i="44"/>
  <c r="EO40" i="44"/>
  <c r="EO35" i="44"/>
  <c r="EO30" i="44"/>
  <c r="BM222" i="44"/>
  <c r="AG222" i="44" s="1"/>
  <c r="BM217" i="44"/>
  <c r="AG217" i="44" s="1"/>
  <c r="BM212" i="44"/>
  <c r="AG212" i="44" s="1"/>
  <c r="BM226" i="44"/>
  <c r="AG226" i="44" s="1"/>
  <c r="BM221" i="44"/>
  <c r="AG221" i="44" s="1"/>
  <c r="BM216" i="44"/>
  <c r="AG216" i="44" s="1"/>
  <c r="BM225" i="44"/>
  <c r="AG225" i="44" s="1"/>
  <c r="BM220" i="44"/>
  <c r="AG220" i="44" s="1"/>
  <c r="BM214" i="44"/>
  <c r="AG214" i="44" s="1"/>
  <c r="BM224" i="44"/>
  <c r="AG224" i="44" s="1"/>
  <c r="BM218" i="44"/>
  <c r="AG218" i="44" s="1"/>
  <c r="BM213" i="44"/>
  <c r="AG213" i="44" s="1"/>
  <c r="CC27" i="44"/>
  <c r="BM38" i="44"/>
  <c r="AG38" i="44" s="1"/>
  <c r="AW28" i="44"/>
  <c r="CC224" i="44"/>
  <c r="AW36" i="44"/>
  <c r="AW212" i="44"/>
  <c r="CC216" i="44"/>
  <c r="AW220" i="44"/>
  <c r="BM40" i="44"/>
  <c r="AG40" i="44" s="1"/>
  <c r="AW40" i="44"/>
  <c r="AW216" i="44"/>
  <c r="CC226" i="44"/>
  <c r="CC212" i="44"/>
  <c r="CC196" i="44"/>
  <c r="CC180" i="44"/>
  <c r="CC164" i="44"/>
  <c r="CC148" i="44"/>
  <c r="CC132" i="44"/>
  <c r="CC208" i="44"/>
  <c r="CC192" i="44"/>
  <c r="CC176" i="44"/>
  <c r="CC160" i="44"/>
  <c r="CC144" i="44"/>
  <c r="CC128" i="44"/>
  <c r="AW32" i="44"/>
  <c r="AW224" i="44"/>
  <c r="CC220" i="44"/>
  <c r="CC204" i="44"/>
  <c r="CC188" i="44"/>
  <c r="CC172" i="44"/>
  <c r="CC156" i="44"/>
  <c r="CC140" i="44"/>
  <c r="CC124" i="44"/>
  <c r="CC200" i="44"/>
  <c r="CC184" i="44"/>
  <c r="CC168" i="44"/>
  <c r="CC152" i="44"/>
  <c r="CC136" i="44"/>
  <c r="BM227" i="44"/>
  <c r="AG227" i="44" s="1"/>
  <c r="BM223" i="44"/>
  <c r="AG223" i="44" s="1"/>
  <c r="BM219" i="44"/>
  <c r="AG219" i="44" s="1"/>
  <c r="BM215" i="44"/>
  <c r="AG215" i="44" s="1"/>
  <c r="BM39" i="44"/>
  <c r="AG39" i="44" s="1"/>
  <c r="AW31" i="44"/>
  <c r="AW35" i="44"/>
  <c r="AW39" i="44"/>
  <c r="AW215" i="44"/>
  <c r="AW219" i="44"/>
  <c r="AW223" i="44"/>
  <c r="AW227" i="44"/>
  <c r="CC225" i="44"/>
  <c r="CC221" i="44"/>
  <c r="CC217" i="44"/>
  <c r="CC213" i="44"/>
  <c r="CC209" i="44"/>
  <c r="CC205" i="44"/>
  <c r="CC201" i="44"/>
  <c r="CC197" i="44"/>
  <c r="CC193" i="44"/>
  <c r="CC189" i="44"/>
  <c r="CC185" i="44"/>
  <c r="CC181" i="44"/>
  <c r="CC177" i="44"/>
  <c r="CC173" i="44"/>
  <c r="CC169" i="44"/>
  <c r="CC165" i="44"/>
  <c r="CC161" i="44"/>
  <c r="CC157" i="44"/>
  <c r="CC153" i="44"/>
  <c r="CC149" i="44"/>
  <c r="CC145" i="44"/>
  <c r="CC141" i="44"/>
  <c r="CC137" i="44"/>
  <c r="CC133" i="44"/>
  <c r="CC129" i="44"/>
  <c r="CC125" i="44"/>
  <c r="CC121" i="44"/>
  <c r="CC117" i="44"/>
  <c r="CC113" i="44"/>
  <c r="CC109" i="44"/>
  <c r="CC105" i="44"/>
  <c r="CC101" i="44"/>
  <c r="CC97" i="44"/>
  <c r="CC93" i="44"/>
  <c r="CC89" i="44"/>
  <c r="CC85" i="44"/>
  <c r="CC81" i="44"/>
  <c r="CC77" i="44"/>
  <c r="CC73" i="44"/>
  <c r="CC69" i="44"/>
  <c r="CC65" i="44"/>
  <c r="CC61" i="44"/>
  <c r="CC57" i="44"/>
  <c r="CC53" i="44"/>
  <c r="CC49" i="44"/>
  <c r="CC45" i="44"/>
  <c r="CC41" i="44"/>
  <c r="CC37" i="44"/>
  <c r="CC33" i="44"/>
  <c r="CC29" i="44"/>
  <c r="CC120" i="44"/>
  <c r="CC116" i="44"/>
  <c r="CC112" i="44"/>
  <c r="CC108" i="44"/>
  <c r="CC104" i="44"/>
  <c r="CC100" i="44"/>
  <c r="CC96" i="44"/>
  <c r="CC92" i="44"/>
  <c r="CC88" i="44"/>
  <c r="CC84" i="44"/>
  <c r="CC80" i="44"/>
  <c r="CC76" i="44"/>
  <c r="CC72" i="44"/>
  <c r="CC68" i="44"/>
  <c r="CC64" i="44"/>
  <c r="CC60" i="44"/>
  <c r="CC56" i="44"/>
  <c r="CC52" i="44"/>
  <c r="CC48" i="44"/>
  <c r="CC44" i="44"/>
  <c r="CC40" i="44"/>
  <c r="CC36" i="44"/>
  <c r="CC32" i="44"/>
  <c r="CC28" i="44"/>
  <c r="AW29" i="44"/>
  <c r="AW33" i="44"/>
  <c r="AW37" i="44"/>
  <c r="AW213" i="44"/>
  <c r="AW217" i="44"/>
  <c r="AW221" i="44"/>
  <c r="AW225" i="44"/>
  <c r="CC227" i="44"/>
  <c r="CC223" i="44"/>
  <c r="CC219" i="44"/>
  <c r="CC215" i="44"/>
  <c r="CC211" i="44"/>
  <c r="CC207" i="44"/>
  <c r="CC203" i="44"/>
  <c r="CC199" i="44"/>
  <c r="CC195" i="44"/>
  <c r="CC191" i="44"/>
  <c r="CC187" i="44"/>
  <c r="CC183" i="44"/>
  <c r="CC179" i="44"/>
  <c r="CC175" i="44"/>
  <c r="CC171" i="44"/>
  <c r="CC167" i="44"/>
  <c r="CC163" i="44"/>
  <c r="CC159" i="44"/>
  <c r="CC155" i="44"/>
  <c r="CC151" i="44"/>
  <c r="CC147" i="44"/>
  <c r="CC143" i="44"/>
  <c r="CC139" i="44"/>
  <c r="CC135" i="44"/>
  <c r="CC131" i="44"/>
  <c r="CC127" i="44"/>
  <c r="CC123" i="44"/>
  <c r="CC119" i="44"/>
  <c r="CC115" i="44"/>
  <c r="CC111" i="44"/>
  <c r="CC107" i="44"/>
  <c r="CC103" i="44"/>
  <c r="CC99" i="44"/>
  <c r="CC95" i="44"/>
  <c r="CC91" i="44"/>
  <c r="CC87" i="44"/>
  <c r="CC83" i="44"/>
  <c r="CC79" i="44"/>
  <c r="CC75" i="44"/>
  <c r="CC71" i="44"/>
  <c r="CC67" i="44"/>
  <c r="CC63" i="44"/>
  <c r="CC59" i="44"/>
  <c r="CC55" i="44"/>
  <c r="CC51" i="44"/>
  <c r="CC47" i="44"/>
  <c r="CC43" i="44"/>
  <c r="CC39" i="44"/>
  <c r="CC35" i="44"/>
  <c r="CC31" i="44"/>
  <c r="AW30" i="44"/>
  <c r="AW34" i="44"/>
  <c r="AW38" i="44"/>
  <c r="AW214" i="44"/>
  <c r="AW218" i="44"/>
  <c r="AW222" i="44"/>
  <c r="AW226" i="44"/>
  <c r="CC222" i="44"/>
  <c r="CC218" i="44"/>
  <c r="CC214" i="44"/>
  <c r="CC210" i="44"/>
  <c r="CC206" i="44"/>
  <c r="CC202" i="44"/>
  <c r="CC198" i="44"/>
  <c r="CC194" i="44"/>
  <c r="CC190" i="44"/>
  <c r="CC186" i="44"/>
  <c r="CC182" i="44"/>
  <c r="CC178" i="44"/>
  <c r="CC174" i="44"/>
  <c r="CC170" i="44"/>
  <c r="CC166" i="44"/>
  <c r="CC162" i="44"/>
  <c r="CC158" i="44"/>
  <c r="CC154" i="44"/>
  <c r="CC150" i="44"/>
  <c r="CC146" i="44"/>
  <c r="CC142" i="44"/>
  <c r="CC138" i="44"/>
  <c r="CC134" i="44"/>
  <c r="CC130" i="44"/>
  <c r="CC126" i="44"/>
  <c r="CC122" i="44"/>
  <c r="CC118" i="44"/>
  <c r="CC114" i="44"/>
  <c r="CC110" i="44"/>
  <c r="CC106" i="44"/>
  <c r="CC102" i="44"/>
  <c r="CC98" i="44"/>
  <c r="CC94" i="44"/>
  <c r="CC90" i="44"/>
  <c r="CC86" i="44"/>
  <c r="CC82" i="44"/>
  <c r="CC78" i="44"/>
  <c r="CC74" i="44"/>
  <c r="CC70" i="44"/>
  <c r="CC66" i="44"/>
  <c r="CC62" i="44"/>
  <c r="CC58" i="44"/>
  <c r="CC54" i="44"/>
  <c r="CC50" i="44"/>
  <c r="CC46" i="44"/>
  <c r="CC42" i="44"/>
  <c r="CC38" i="44"/>
  <c r="CC34" i="44"/>
  <c r="EO89" i="44"/>
  <c r="EO85" i="44"/>
  <c r="EO81" i="44"/>
  <c r="EO77" i="44"/>
  <c r="EO73" i="44"/>
  <c r="EO69" i="44"/>
  <c r="EO65" i="44"/>
  <c r="EO61" i="44"/>
  <c r="EO57" i="44"/>
  <c r="EO53" i="44"/>
  <c r="EO49" i="44"/>
  <c r="EO45" i="44"/>
  <c r="EO41" i="44"/>
  <c r="EO37" i="44"/>
  <c r="EO33" i="44"/>
  <c r="DY227" i="79" l="1"/>
  <c r="DH173" i="80"/>
  <c r="BL173" i="80" s="1"/>
  <c r="AF173" i="80" s="1"/>
  <c r="AV173" i="80" s="1"/>
  <c r="DH45" i="80"/>
  <c r="BL45" i="80" s="1"/>
  <c r="AF45" i="80" s="1"/>
  <c r="AV45" i="80" s="1"/>
  <c r="DH205" i="80"/>
  <c r="BL205" i="80" s="1"/>
  <c r="AF205" i="80" s="1"/>
  <c r="AV205" i="80" s="1"/>
  <c r="DH106" i="80"/>
  <c r="BL106" i="80" s="1"/>
  <c r="AF106" i="80" s="1"/>
  <c r="AV106" i="80" s="1"/>
  <c r="DH141" i="80"/>
  <c r="BL141" i="80" s="1"/>
  <c r="AF141" i="80" s="1"/>
  <c r="AV141" i="80" s="1"/>
  <c r="DH117" i="80"/>
  <c r="BL117" i="80" s="1"/>
  <c r="AF117" i="80" s="1"/>
  <c r="AV117" i="80" s="1"/>
  <c r="DH221" i="80"/>
  <c r="DH41" i="80"/>
  <c r="BL41" i="80" s="1"/>
  <c r="AF41" i="80" s="1"/>
  <c r="AV41" i="80" s="1"/>
  <c r="DH73" i="80"/>
  <c r="BL73" i="80" s="1"/>
  <c r="AF73" i="80" s="1"/>
  <c r="AV73" i="80" s="1"/>
  <c r="DH102" i="80"/>
  <c r="BL102" i="80" s="1"/>
  <c r="AF102" i="80" s="1"/>
  <c r="AV102" i="80" s="1"/>
  <c r="DH135" i="80"/>
  <c r="BL135" i="80" s="1"/>
  <c r="AF135" i="80" s="1"/>
  <c r="AV135" i="80" s="1"/>
  <c r="DH169" i="80"/>
  <c r="BL169" i="80" s="1"/>
  <c r="AF169" i="80" s="1"/>
  <c r="AV169" i="80" s="1"/>
  <c r="DH201" i="80"/>
  <c r="BL201" i="80" s="1"/>
  <c r="AF201" i="80" s="1"/>
  <c r="AV201" i="80" s="1"/>
  <c r="DH57" i="80"/>
  <c r="BL57" i="80" s="1"/>
  <c r="AF57" i="80" s="1"/>
  <c r="AV57" i="80" s="1"/>
  <c r="DH86" i="80"/>
  <c r="BL86" i="80" s="1"/>
  <c r="AF86" i="80" s="1"/>
  <c r="AV86" i="80" s="1"/>
  <c r="DH121" i="80"/>
  <c r="BL121" i="80" s="1"/>
  <c r="AF121" i="80" s="1"/>
  <c r="AV121" i="80" s="1"/>
  <c r="DH153" i="80"/>
  <c r="DH185" i="80"/>
  <c r="BL185" i="80" s="1"/>
  <c r="AF185" i="80" s="1"/>
  <c r="AV185" i="80" s="1"/>
  <c r="DH216" i="80"/>
  <c r="DH224" i="80"/>
  <c r="DH29" i="80"/>
  <c r="DH61" i="80"/>
  <c r="BL61" i="80" s="1"/>
  <c r="AF61" i="80" s="1"/>
  <c r="AV61" i="80" s="1"/>
  <c r="DH90" i="80"/>
  <c r="BL90" i="80" s="1"/>
  <c r="AF90" i="80" s="1"/>
  <c r="AV90" i="80" s="1"/>
  <c r="DH123" i="80"/>
  <c r="BL123" i="80" s="1"/>
  <c r="AF123" i="80" s="1"/>
  <c r="AV123" i="80" s="1"/>
  <c r="DH157" i="80"/>
  <c r="BL157" i="80" s="1"/>
  <c r="AF157" i="80" s="1"/>
  <c r="AV157" i="80" s="1"/>
  <c r="DH189" i="80"/>
  <c r="BL189" i="80" s="1"/>
  <c r="AF189" i="80" s="1"/>
  <c r="AV189" i="80" s="1"/>
  <c r="DH37" i="80"/>
  <c r="DH53" i="80"/>
  <c r="BL53" i="80" s="1"/>
  <c r="AF53" i="80" s="1"/>
  <c r="AV53" i="80" s="1"/>
  <c r="DH69" i="80"/>
  <c r="BL69" i="80" s="1"/>
  <c r="AF69" i="80" s="1"/>
  <c r="AV69" i="80" s="1"/>
  <c r="DH82" i="80"/>
  <c r="BL82" i="80" s="1"/>
  <c r="AF82" i="80" s="1"/>
  <c r="AV82" i="80" s="1"/>
  <c r="DH98" i="80"/>
  <c r="BL98" i="80" s="1"/>
  <c r="AF98" i="80" s="1"/>
  <c r="AV98" i="80" s="1"/>
  <c r="DH114" i="80"/>
  <c r="BL114" i="80" s="1"/>
  <c r="AF114" i="80" s="1"/>
  <c r="AV114" i="80" s="1"/>
  <c r="DH131" i="80"/>
  <c r="BL131" i="80" s="1"/>
  <c r="AF131" i="80" s="1"/>
  <c r="AV131" i="80" s="1"/>
  <c r="DH149" i="80"/>
  <c r="BL149" i="80" s="1"/>
  <c r="AF149" i="80" s="1"/>
  <c r="AV149" i="80" s="1"/>
  <c r="DH165" i="80"/>
  <c r="BL165" i="80" s="1"/>
  <c r="AF165" i="80" s="1"/>
  <c r="AV165" i="80" s="1"/>
  <c r="DH181" i="80"/>
  <c r="BL181" i="80" s="1"/>
  <c r="AF181" i="80" s="1"/>
  <c r="AV181" i="80" s="1"/>
  <c r="DH197" i="80"/>
  <c r="DH213" i="80"/>
  <c r="DH33" i="80"/>
  <c r="DH49" i="80"/>
  <c r="BL49" i="80" s="1"/>
  <c r="AF49" i="80" s="1"/>
  <c r="AV49" i="80" s="1"/>
  <c r="DH65" i="80"/>
  <c r="DH78" i="80"/>
  <c r="BL78" i="80" s="1"/>
  <c r="AF78" i="80" s="1"/>
  <c r="AV78" i="80" s="1"/>
  <c r="DH94" i="80"/>
  <c r="BL94" i="80" s="1"/>
  <c r="AF94" i="80" s="1"/>
  <c r="AV94" i="80" s="1"/>
  <c r="DH110" i="80"/>
  <c r="BL110" i="80" s="1"/>
  <c r="AF110" i="80" s="1"/>
  <c r="AV110" i="80" s="1"/>
  <c r="DH127" i="80"/>
  <c r="BL127" i="80" s="1"/>
  <c r="AF127" i="80" s="1"/>
  <c r="AV127" i="80" s="1"/>
  <c r="DH145" i="80"/>
  <c r="BL145" i="80" s="1"/>
  <c r="AF145" i="80" s="1"/>
  <c r="AV145" i="80" s="1"/>
  <c r="DH161" i="80"/>
  <c r="BL161" i="80" s="1"/>
  <c r="AF161" i="80" s="1"/>
  <c r="AV161" i="80" s="1"/>
  <c r="DH177" i="80"/>
  <c r="BL177" i="80" s="1"/>
  <c r="AF177" i="80" s="1"/>
  <c r="AV177" i="80" s="1"/>
  <c r="DH193" i="80"/>
  <c r="DH209" i="80"/>
  <c r="DH223" i="80"/>
  <c r="DH38" i="80"/>
  <c r="DH30" i="80"/>
  <c r="DH42" i="80"/>
  <c r="BL42" i="80" s="1"/>
  <c r="AF42" i="80" s="1"/>
  <c r="AV42" i="80" s="1"/>
  <c r="DH50" i="80"/>
  <c r="BL50" i="80" s="1"/>
  <c r="AF50" i="80" s="1"/>
  <c r="AV50" i="80" s="1"/>
  <c r="DH58" i="80"/>
  <c r="BL58" i="80" s="1"/>
  <c r="AF58" i="80" s="1"/>
  <c r="AV58" i="80" s="1"/>
  <c r="DH66" i="80"/>
  <c r="BL66" i="80" s="1"/>
  <c r="AF66" i="80" s="1"/>
  <c r="AV66" i="80" s="1"/>
  <c r="DH74" i="80"/>
  <c r="BL74" i="80" s="1"/>
  <c r="AF74" i="80" s="1"/>
  <c r="AV74" i="80" s="1"/>
  <c r="DH79" i="80"/>
  <c r="BL79" i="80" s="1"/>
  <c r="AF79" i="80" s="1"/>
  <c r="AV79" i="80" s="1"/>
  <c r="DH87" i="80"/>
  <c r="BL87" i="80" s="1"/>
  <c r="AF87" i="80" s="1"/>
  <c r="AV87" i="80" s="1"/>
  <c r="DH95" i="80"/>
  <c r="BL95" i="80" s="1"/>
  <c r="AF95" i="80" s="1"/>
  <c r="AV95" i="80" s="1"/>
  <c r="DH99" i="80"/>
  <c r="BL99" i="80" s="1"/>
  <c r="AF99" i="80" s="1"/>
  <c r="AV99" i="80" s="1"/>
  <c r="DH107" i="80"/>
  <c r="BL107" i="80" s="1"/>
  <c r="AF107" i="80" s="1"/>
  <c r="AV107" i="80" s="1"/>
  <c r="DH115" i="80"/>
  <c r="BL115" i="80" s="1"/>
  <c r="AF115" i="80" s="1"/>
  <c r="AV115" i="80" s="1"/>
  <c r="DH124" i="80"/>
  <c r="BL124" i="80" s="1"/>
  <c r="AF124" i="80" s="1"/>
  <c r="AV124" i="80" s="1"/>
  <c r="DH132" i="80"/>
  <c r="BL132" i="80" s="1"/>
  <c r="AF132" i="80" s="1"/>
  <c r="AV132" i="80" s="1"/>
  <c r="DH136" i="80"/>
  <c r="BL136" i="80" s="1"/>
  <c r="AF136" i="80" s="1"/>
  <c r="AV136" i="80" s="1"/>
  <c r="DH146" i="80"/>
  <c r="BL146" i="80" s="1"/>
  <c r="AF146" i="80" s="1"/>
  <c r="AV146" i="80" s="1"/>
  <c r="DH154" i="80"/>
  <c r="BL154" i="80" s="1"/>
  <c r="AF154" i="80" s="1"/>
  <c r="AV154" i="80" s="1"/>
  <c r="DH162" i="80"/>
  <c r="BL162" i="80" s="1"/>
  <c r="AF162" i="80" s="1"/>
  <c r="AV162" i="80" s="1"/>
  <c r="DH166" i="80"/>
  <c r="BL166" i="80" s="1"/>
  <c r="AF166" i="80" s="1"/>
  <c r="AV166" i="80" s="1"/>
  <c r="DH174" i="80"/>
  <c r="BL174" i="80" s="1"/>
  <c r="AF174" i="80" s="1"/>
  <c r="AV174" i="80" s="1"/>
  <c r="DH178" i="80"/>
  <c r="BL178" i="80" s="1"/>
  <c r="AF178" i="80" s="1"/>
  <c r="AV178" i="80" s="1"/>
  <c r="DH182" i="80"/>
  <c r="BL182" i="80" s="1"/>
  <c r="AF182" i="80" s="1"/>
  <c r="AV182" i="80" s="1"/>
  <c r="DH186" i="80"/>
  <c r="BL186" i="80" s="1"/>
  <c r="AF186" i="80" s="1"/>
  <c r="AV186" i="80" s="1"/>
  <c r="DH190" i="80"/>
  <c r="BL190" i="80" s="1"/>
  <c r="AF190" i="80" s="1"/>
  <c r="AV190" i="80" s="1"/>
  <c r="DH194" i="80"/>
  <c r="DH198" i="80"/>
  <c r="BL198" i="80" s="1"/>
  <c r="AF198" i="80" s="1"/>
  <c r="AV198" i="80" s="1"/>
  <c r="DH202" i="80"/>
  <c r="BL202" i="80" s="1"/>
  <c r="AF202" i="80" s="1"/>
  <c r="AV202" i="80" s="1"/>
  <c r="DH206" i="80"/>
  <c r="BL206" i="80" s="1"/>
  <c r="AF206" i="80" s="1"/>
  <c r="AV206" i="80" s="1"/>
  <c r="DH210" i="80"/>
  <c r="DH214" i="80"/>
  <c r="DH220" i="80"/>
  <c r="DH218" i="80"/>
  <c r="DH226" i="80"/>
  <c r="DH27" i="80"/>
  <c r="DH31" i="80"/>
  <c r="DH35" i="80"/>
  <c r="DH39" i="80"/>
  <c r="DH43" i="80"/>
  <c r="BL43" i="80" s="1"/>
  <c r="AF43" i="80" s="1"/>
  <c r="AV43" i="80" s="1"/>
  <c r="DH47" i="80"/>
  <c r="BL47" i="80" s="1"/>
  <c r="AF47" i="80" s="1"/>
  <c r="AV47" i="80" s="1"/>
  <c r="DH51" i="80"/>
  <c r="BL51" i="80" s="1"/>
  <c r="AF51" i="80" s="1"/>
  <c r="AV51" i="80" s="1"/>
  <c r="DH55" i="80"/>
  <c r="BL55" i="80" s="1"/>
  <c r="AF55" i="80" s="1"/>
  <c r="AV55" i="80" s="1"/>
  <c r="DH59" i="80"/>
  <c r="BL59" i="80" s="1"/>
  <c r="AF59" i="80" s="1"/>
  <c r="AV59" i="80" s="1"/>
  <c r="DH63" i="80"/>
  <c r="BL63" i="80" s="1"/>
  <c r="AF63" i="80" s="1"/>
  <c r="AV63" i="80" s="1"/>
  <c r="DH67" i="80"/>
  <c r="BL67" i="80" s="1"/>
  <c r="AF67" i="80" s="1"/>
  <c r="AV67" i="80" s="1"/>
  <c r="DH71" i="80"/>
  <c r="BL71" i="80" s="1"/>
  <c r="AF71" i="80" s="1"/>
  <c r="AV71" i="80" s="1"/>
  <c r="DH75" i="80"/>
  <c r="BL75" i="80" s="1"/>
  <c r="AF75" i="80" s="1"/>
  <c r="AV75" i="80" s="1"/>
  <c r="DH119" i="80"/>
  <c r="BL119" i="80" s="1"/>
  <c r="AF119" i="80" s="1"/>
  <c r="AV119" i="80" s="1"/>
  <c r="DH80" i="80"/>
  <c r="BL80" i="80" s="1"/>
  <c r="AF80" i="80" s="1"/>
  <c r="AV80" i="80" s="1"/>
  <c r="DH84" i="80"/>
  <c r="BL84" i="80" s="1"/>
  <c r="AF84" i="80" s="1"/>
  <c r="AV84" i="80" s="1"/>
  <c r="DH88" i="80"/>
  <c r="BL88" i="80" s="1"/>
  <c r="AF88" i="80" s="1"/>
  <c r="AV88" i="80" s="1"/>
  <c r="DH92" i="80"/>
  <c r="BL92" i="80" s="1"/>
  <c r="AF92" i="80" s="1"/>
  <c r="AV92" i="80" s="1"/>
  <c r="DH96" i="80"/>
  <c r="BL96" i="80" s="1"/>
  <c r="AF96" i="80" s="1"/>
  <c r="AV96" i="80" s="1"/>
  <c r="DH100" i="80"/>
  <c r="BL100" i="80" s="1"/>
  <c r="AF100" i="80" s="1"/>
  <c r="AV100" i="80" s="1"/>
  <c r="DH104" i="80"/>
  <c r="BL104" i="80" s="1"/>
  <c r="AF104" i="80" s="1"/>
  <c r="AV104" i="80" s="1"/>
  <c r="DH108" i="80"/>
  <c r="BL108" i="80" s="1"/>
  <c r="AF108" i="80" s="1"/>
  <c r="AV108" i="80" s="1"/>
  <c r="DH112" i="80"/>
  <c r="BL112" i="80" s="1"/>
  <c r="AF112" i="80" s="1"/>
  <c r="AV112" i="80" s="1"/>
  <c r="DH116" i="80"/>
  <c r="BL116" i="80" s="1"/>
  <c r="AF116" i="80" s="1"/>
  <c r="AV116" i="80" s="1"/>
  <c r="DH138" i="80"/>
  <c r="BL138" i="80" s="1"/>
  <c r="AF138" i="80" s="1"/>
  <c r="AV138" i="80" s="1"/>
  <c r="DH125" i="80"/>
  <c r="BL125" i="80" s="1"/>
  <c r="AF125" i="80" s="1"/>
  <c r="AV125" i="80" s="1"/>
  <c r="DH129" i="80"/>
  <c r="BL129" i="80" s="1"/>
  <c r="AF129" i="80" s="1"/>
  <c r="AV129" i="80" s="1"/>
  <c r="DH133" i="80"/>
  <c r="BL133" i="80" s="1"/>
  <c r="AF133" i="80" s="1"/>
  <c r="AV133" i="80" s="1"/>
  <c r="DH137" i="80"/>
  <c r="BL137" i="80" s="1"/>
  <c r="AF137" i="80" s="1"/>
  <c r="AV137" i="80" s="1"/>
  <c r="DH143" i="80"/>
  <c r="BL143" i="80" s="1"/>
  <c r="AF143" i="80" s="1"/>
  <c r="AV143" i="80" s="1"/>
  <c r="DH147" i="80"/>
  <c r="BL147" i="80" s="1"/>
  <c r="AF147" i="80" s="1"/>
  <c r="AV147" i="80" s="1"/>
  <c r="DH151" i="80"/>
  <c r="BL151" i="80" s="1"/>
  <c r="AF151" i="80" s="1"/>
  <c r="AV151" i="80" s="1"/>
  <c r="DH155" i="80"/>
  <c r="BL155" i="80" s="1"/>
  <c r="AF155" i="80" s="1"/>
  <c r="AV155" i="80" s="1"/>
  <c r="DH159" i="80"/>
  <c r="BL159" i="80" s="1"/>
  <c r="AF159" i="80" s="1"/>
  <c r="AV159" i="80" s="1"/>
  <c r="DH163" i="80"/>
  <c r="BL163" i="80" s="1"/>
  <c r="AF163" i="80" s="1"/>
  <c r="AV163" i="80" s="1"/>
  <c r="DH167" i="80"/>
  <c r="BL167" i="80" s="1"/>
  <c r="AF167" i="80" s="1"/>
  <c r="AV167" i="80" s="1"/>
  <c r="DH171" i="80"/>
  <c r="BL171" i="80" s="1"/>
  <c r="AF171" i="80" s="1"/>
  <c r="AV171" i="80" s="1"/>
  <c r="DH175" i="80"/>
  <c r="BL175" i="80" s="1"/>
  <c r="AF175" i="80" s="1"/>
  <c r="AV175" i="80" s="1"/>
  <c r="DH179" i="80"/>
  <c r="BL179" i="80" s="1"/>
  <c r="AF179" i="80" s="1"/>
  <c r="AV179" i="80" s="1"/>
  <c r="DH183" i="80"/>
  <c r="BL183" i="80" s="1"/>
  <c r="AF183" i="80" s="1"/>
  <c r="AV183" i="80" s="1"/>
  <c r="DH187" i="80"/>
  <c r="BL187" i="80" s="1"/>
  <c r="AF187" i="80" s="1"/>
  <c r="AV187" i="80" s="1"/>
  <c r="DH191" i="80"/>
  <c r="DH195" i="80"/>
  <c r="DH199" i="80"/>
  <c r="BL199" i="80" s="1"/>
  <c r="AF199" i="80" s="1"/>
  <c r="AV199" i="80" s="1"/>
  <c r="DH203" i="80"/>
  <c r="BL203" i="80" s="1"/>
  <c r="AF203" i="80" s="1"/>
  <c r="AV203" i="80" s="1"/>
  <c r="DH207" i="80"/>
  <c r="DH211" i="80"/>
  <c r="DH219" i="80"/>
  <c r="DH222" i="80"/>
  <c r="DH225" i="80"/>
  <c r="DH227" i="80"/>
  <c r="DH34" i="80"/>
  <c r="DH46" i="80"/>
  <c r="BL46" i="80" s="1"/>
  <c r="AF46" i="80" s="1"/>
  <c r="AV46" i="80" s="1"/>
  <c r="DH54" i="80"/>
  <c r="BL54" i="80" s="1"/>
  <c r="AF54" i="80" s="1"/>
  <c r="AV54" i="80" s="1"/>
  <c r="DH62" i="80"/>
  <c r="BL62" i="80" s="1"/>
  <c r="AF62" i="80" s="1"/>
  <c r="AV62" i="80" s="1"/>
  <c r="DH70" i="80"/>
  <c r="BL70" i="80" s="1"/>
  <c r="AF70" i="80" s="1"/>
  <c r="AV70" i="80" s="1"/>
  <c r="DH118" i="80"/>
  <c r="BL118" i="80" s="1"/>
  <c r="AF118" i="80" s="1"/>
  <c r="AV118" i="80" s="1"/>
  <c r="DH83" i="80"/>
  <c r="BL83" i="80" s="1"/>
  <c r="AF83" i="80" s="1"/>
  <c r="AV83" i="80" s="1"/>
  <c r="DH91" i="80"/>
  <c r="BL91" i="80" s="1"/>
  <c r="AF91" i="80" s="1"/>
  <c r="AV91" i="80" s="1"/>
  <c r="DH103" i="80"/>
  <c r="BL103" i="80" s="1"/>
  <c r="AF103" i="80" s="1"/>
  <c r="AV103" i="80" s="1"/>
  <c r="DH111" i="80"/>
  <c r="BL111" i="80" s="1"/>
  <c r="AF111" i="80" s="1"/>
  <c r="AV111" i="80" s="1"/>
  <c r="DH122" i="80"/>
  <c r="BL122" i="80" s="1"/>
  <c r="AF122" i="80" s="1"/>
  <c r="AV122" i="80" s="1"/>
  <c r="DH128" i="80"/>
  <c r="BL128" i="80" s="1"/>
  <c r="AF128" i="80" s="1"/>
  <c r="AV128" i="80" s="1"/>
  <c r="DH142" i="80"/>
  <c r="BL142" i="80" s="1"/>
  <c r="AF142" i="80" s="1"/>
  <c r="AV142" i="80" s="1"/>
  <c r="DH150" i="80"/>
  <c r="BL150" i="80" s="1"/>
  <c r="AF150" i="80" s="1"/>
  <c r="AV150" i="80" s="1"/>
  <c r="DH158" i="80"/>
  <c r="BL158" i="80" s="1"/>
  <c r="AF158" i="80" s="1"/>
  <c r="AV158" i="80" s="1"/>
  <c r="DH170" i="80"/>
  <c r="BL170" i="80" s="1"/>
  <c r="AF170" i="80" s="1"/>
  <c r="AV170" i="80" s="1"/>
  <c r="DH28" i="80"/>
  <c r="DH32" i="80"/>
  <c r="DH36" i="80"/>
  <c r="DH40" i="80"/>
  <c r="DH44" i="80"/>
  <c r="BL44" i="80" s="1"/>
  <c r="AF44" i="80" s="1"/>
  <c r="AV44" i="80" s="1"/>
  <c r="DH48" i="80"/>
  <c r="BL48" i="80" s="1"/>
  <c r="AF48" i="80" s="1"/>
  <c r="AV48" i="80" s="1"/>
  <c r="DH52" i="80"/>
  <c r="BL52" i="80" s="1"/>
  <c r="AF52" i="80" s="1"/>
  <c r="AV52" i="80" s="1"/>
  <c r="DH56" i="80"/>
  <c r="BL56" i="80" s="1"/>
  <c r="AF56" i="80" s="1"/>
  <c r="AV56" i="80" s="1"/>
  <c r="DH60" i="80"/>
  <c r="BL60" i="80" s="1"/>
  <c r="AF60" i="80" s="1"/>
  <c r="AV60" i="80" s="1"/>
  <c r="DH64" i="80"/>
  <c r="BL64" i="80" s="1"/>
  <c r="AF64" i="80" s="1"/>
  <c r="AV64" i="80" s="1"/>
  <c r="DH68" i="80"/>
  <c r="BL68" i="80" s="1"/>
  <c r="AF68" i="80" s="1"/>
  <c r="AV68" i="80" s="1"/>
  <c r="DH72" i="80"/>
  <c r="BL72" i="80" s="1"/>
  <c r="AF72" i="80" s="1"/>
  <c r="AV72" i="80" s="1"/>
  <c r="DH76" i="80"/>
  <c r="BL76" i="80" s="1"/>
  <c r="AF76" i="80" s="1"/>
  <c r="AV76" i="80" s="1"/>
  <c r="DH77" i="80"/>
  <c r="BL77" i="80" s="1"/>
  <c r="AF77" i="80" s="1"/>
  <c r="AV77" i="80" s="1"/>
  <c r="DH81" i="80"/>
  <c r="BL81" i="80" s="1"/>
  <c r="AF81" i="80" s="1"/>
  <c r="AV81" i="80" s="1"/>
  <c r="DH85" i="80"/>
  <c r="BL85" i="80" s="1"/>
  <c r="AF85" i="80" s="1"/>
  <c r="AV85" i="80" s="1"/>
  <c r="DH89" i="80"/>
  <c r="BL89" i="80" s="1"/>
  <c r="AF89" i="80" s="1"/>
  <c r="AV89" i="80" s="1"/>
  <c r="DH93" i="80"/>
  <c r="BL93" i="80" s="1"/>
  <c r="AF93" i="80" s="1"/>
  <c r="AV93" i="80" s="1"/>
  <c r="DH97" i="80"/>
  <c r="BL97" i="80" s="1"/>
  <c r="AF97" i="80" s="1"/>
  <c r="AV97" i="80" s="1"/>
  <c r="DH101" i="80"/>
  <c r="BL101" i="80" s="1"/>
  <c r="AF101" i="80" s="1"/>
  <c r="AV101" i="80" s="1"/>
  <c r="DH105" i="80"/>
  <c r="BL105" i="80" s="1"/>
  <c r="AF105" i="80" s="1"/>
  <c r="AV105" i="80" s="1"/>
  <c r="DH109" i="80"/>
  <c r="BL109" i="80" s="1"/>
  <c r="AF109" i="80" s="1"/>
  <c r="AV109" i="80" s="1"/>
  <c r="DH113" i="80"/>
  <c r="BL113" i="80" s="1"/>
  <c r="AF113" i="80" s="1"/>
  <c r="AV113" i="80" s="1"/>
  <c r="DH120" i="80"/>
  <c r="BL120" i="80" s="1"/>
  <c r="AF120" i="80" s="1"/>
  <c r="AV120" i="80" s="1"/>
  <c r="DH139" i="80"/>
  <c r="BL139" i="80" s="1"/>
  <c r="AF139" i="80" s="1"/>
  <c r="AV139" i="80" s="1"/>
  <c r="DH126" i="80"/>
  <c r="BL126" i="80" s="1"/>
  <c r="AF126" i="80" s="1"/>
  <c r="AV126" i="80" s="1"/>
  <c r="DH130" i="80"/>
  <c r="BL130" i="80" s="1"/>
  <c r="AF130" i="80" s="1"/>
  <c r="AV130" i="80" s="1"/>
  <c r="DH134" i="80"/>
  <c r="BL134" i="80" s="1"/>
  <c r="AF134" i="80" s="1"/>
  <c r="AV134" i="80" s="1"/>
  <c r="DH140" i="80"/>
  <c r="BL140" i="80" s="1"/>
  <c r="AF140" i="80" s="1"/>
  <c r="AV140" i="80" s="1"/>
  <c r="DH144" i="80"/>
  <c r="BL144" i="80" s="1"/>
  <c r="AF144" i="80" s="1"/>
  <c r="AV144" i="80" s="1"/>
  <c r="DH148" i="80"/>
  <c r="BL148" i="80" s="1"/>
  <c r="AF148" i="80" s="1"/>
  <c r="AV148" i="80" s="1"/>
  <c r="DH152" i="80"/>
  <c r="BL152" i="80" s="1"/>
  <c r="AF152" i="80" s="1"/>
  <c r="AV152" i="80" s="1"/>
  <c r="DH156" i="80"/>
  <c r="BL156" i="80" s="1"/>
  <c r="AF156" i="80" s="1"/>
  <c r="AV156" i="80" s="1"/>
  <c r="DH160" i="80"/>
  <c r="BL160" i="80" s="1"/>
  <c r="AF160" i="80" s="1"/>
  <c r="AV160" i="80" s="1"/>
  <c r="DH164" i="80"/>
  <c r="BL164" i="80" s="1"/>
  <c r="AF164" i="80" s="1"/>
  <c r="AV164" i="80" s="1"/>
  <c r="DH168" i="80"/>
  <c r="BL168" i="80" s="1"/>
  <c r="AF168" i="80" s="1"/>
  <c r="AV168" i="80" s="1"/>
  <c r="DH172" i="80"/>
  <c r="BL172" i="80" s="1"/>
  <c r="AF172" i="80" s="1"/>
  <c r="AV172" i="80" s="1"/>
  <c r="DH176" i="80"/>
  <c r="BL176" i="80" s="1"/>
  <c r="AF176" i="80" s="1"/>
  <c r="AV176" i="80" s="1"/>
  <c r="DH180" i="80"/>
  <c r="BL180" i="80" s="1"/>
  <c r="AF180" i="80" s="1"/>
  <c r="AV180" i="80" s="1"/>
  <c r="DH184" i="80"/>
  <c r="BL184" i="80" s="1"/>
  <c r="AF184" i="80" s="1"/>
  <c r="AV184" i="80" s="1"/>
  <c r="DH188" i="80"/>
  <c r="BL188" i="80" s="1"/>
  <c r="AF188" i="80" s="1"/>
  <c r="AV188" i="80" s="1"/>
  <c r="DH192" i="80"/>
  <c r="DH196" i="80"/>
  <c r="DH200" i="80"/>
  <c r="BL200" i="80" s="1"/>
  <c r="AF200" i="80" s="1"/>
  <c r="AV200" i="80" s="1"/>
  <c r="DH204" i="80"/>
  <c r="BL204" i="80" s="1"/>
  <c r="AF204" i="80" s="1"/>
  <c r="AV204" i="80" s="1"/>
  <c r="DH208" i="80"/>
  <c r="DH212" i="80"/>
  <c r="DH215" i="80"/>
  <c r="DH217" i="80"/>
  <c r="DX136" i="79"/>
  <c r="DX199" i="79"/>
  <c r="DX28" i="79"/>
  <c r="DX102" i="79"/>
  <c r="DX217" i="79"/>
  <c r="DX164" i="79"/>
  <c r="DX71" i="79"/>
  <c r="DX58" i="79"/>
  <c r="DX120" i="79"/>
  <c r="DX185" i="79"/>
  <c r="DX223" i="79"/>
  <c r="DX83" i="79"/>
  <c r="DX154" i="79"/>
  <c r="DX34" i="79"/>
  <c r="DX82" i="79"/>
  <c r="DX104" i="79"/>
  <c r="DX138" i="79"/>
  <c r="DX170" i="79"/>
  <c r="DX221" i="79"/>
  <c r="DX45" i="79"/>
  <c r="DX48" i="79"/>
  <c r="DX68" i="79"/>
  <c r="DX76" i="79"/>
  <c r="DX121" i="79"/>
  <c r="DX112" i="79"/>
  <c r="DX130" i="79"/>
  <c r="DX146" i="79"/>
  <c r="DX168" i="79"/>
  <c r="DX178" i="79"/>
  <c r="DX203" i="79"/>
  <c r="DX211" i="79"/>
  <c r="DX36" i="79"/>
  <c r="DX60" i="79"/>
  <c r="DX87" i="79"/>
  <c r="DX124" i="79"/>
  <c r="DX155" i="79"/>
  <c r="DX186" i="79"/>
  <c r="DX205" i="79"/>
  <c r="DX41" i="79"/>
  <c r="DX44" i="79"/>
  <c r="DX66" i="79"/>
  <c r="DX96" i="79"/>
  <c r="DX117" i="79"/>
  <c r="DX110" i="79"/>
  <c r="DX128" i="79"/>
  <c r="DX144" i="79"/>
  <c r="DX169" i="79"/>
  <c r="DX174" i="79"/>
  <c r="DX191" i="79"/>
  <c r="DX209" i="79"/>
  <c r="DX227" i="79"/>
  <c r="DX27" i="79"/>
  <c r="DX49" i="79"/>
  <c r="DX54" i="79"/>
  <c r="DX52" i="79"/>
  <c r="DX62" i="79"/>
  <c r="DX70" i="79"/>
  <c r="DX88" i="79"/>
  <c r="DX78" i="79"/>
  <c r="DX91" i="79"/>
  <c r="DX98" i="79"/>
  <c r="DX106" i="79"/>
  <c r="DX114" i="79"/>
  <c r="DX149" i="79"/>
  <c r="DX132" i="79"/>
  <c r="DX140" i="79"/>
  <c r="DX150" i="79"/>
  <c r="DX159" i="79"/>
  <c r="DX167" i="79"/>
  <c r="DX179" i="79"/>
  <c r="DX183" i="79"/>
  <c r="DX182" i="79"/>
  <c r="DX200" i="79"/>
  <c r="DX225" i="79"/>
  <c r="DX213" i="79"/>
  <c r="DX219" i="79"/>
  <c r="DX33" i="79"/>
  <c r="DX53" i="79"/>
  <c r="DX39" i="79"/>
  <c r="DX56" i="79"/>
  <c r="DX64" i="79"/>
  <c r="DX74" i="79"/>
  <c r="DX92" i="79"/>
  <c r="DX80" i="79"/>
  <c r="DX95" i="79"/>
  <c r="DX100" i="79"/>
  <c r="DX108" i="79"/>
  <c r="DX116" i="79"/>
  <c r="DX126" i="79"/>
  <c r="DX134" i="79"/>
  <c r="DX142" i="79"/>
  <c r="DX152" i="79"/>
  <c r="DX157" i="79"/>
  <c r="DX160" i="79"/>
  <c r="DX171" i="79"/>
  <c r="DX188" i="79"/>
  <c r="DX194" i="79"/>
  <c r="DX197" i="79"/>
  <c r="DX207" i="79"/>
  <c r="DX215" i="79"/>
  <c r="DX224" i="79"/>
  <c r="DX40" i="79"/>
  <c r="DX37" i="79"/>
  <c r="DX47" i="79"/>
  <c r="DX31" i="79"/>
  <c r="DX38" i="79"/>
  <c r="DX42" i="79"/>
  <c r="DX50" i="79"/>
  <c r="DX57" i="79"/>
  <c r="DX61" i="79"/>
  <c r="DX65" i="79"/>
  <c r="DX69" i="79"/>
  <c r="DX86" i="79"/>
  <c r="DX84" i="79"/>
  <c r="DX94" i="79"/>
  <c r="DX77" i="79"/>
  <c r="DX81" i="79"/>
  <c r="DX89" i="79"/>
  <c r="DX97" i="79"/>
  <c r="DX123" i="79"/>
  <c r="DX101" i="79"/>
  <c r="DX105" i="79"/>
  <c r="DX109" i="79"/>
  <c r="DX113" i="79"/>
  <c r="DX118" i="79"/>
  <c r="DX147" i="79"/>
  <c r="DX127" i="79"/>
  <c r="DX131" i="79"/>
  <c r="DX135" i="79"/>
  <c r="DX139" i="79"/>
  <c r="DX143" i="79"/>
  <c r="DX148" i="79"/>
  <c r="DX153" i="79"/>
  <c r="DX161" i="79"/>
  <c r="DX165" i="79"/>
  <c r="DX173" i="79"/>
  <c r="DX162" i="79"/>
  <c r="DX177" i="79"/>
  <c r="DX172" i="79"/>
  <c r="DX180" i="79"/>
  <c r="DX192" i="79"/>
  <c r="DX195" i="79"/>
  <c r="DX189" i="79"/>
  <c r="DX196" i="79"/>
  <c r="DX198" i="79"/>
  <c r="DX202" i="79"/>
  <c r="DX208" i="79"/>
  <c r="DX212" i="79"/>
  <c r="DX216" i="79"/>
  <c r="DX222" i="79"/>
  <c r="DX226" i="79"/>
  <c r="DX32" i="79"/>
  <c r="DX29" i="79"/>
  <c r="DX43" i="79"/>
  <c r="DX51" i="79"/>
  <c r="DX30" i="79"/>
  <c r="DX35" i="79"/>
  <c r="DX46" i="79"/>
  <c r="DX55" i="79"/>
  <c r="DX59" i="79"/>
  <c r="DX63" i="79"/>
  <c r="DX67" i="79"/>
  <c r="DX72" i="79"/>
  <c r="DX73" i="79"/>
  <c r="DX90" i="79"/>
  <c r="DX75" i="79"/>
  <c r="DX79" i="79"/>
  <c r="DX85" i="79"/>
  <c r="DX93" i="79"/>
  <c r="DX119" i="79"/>
  <c r="DX99" i="79"/>
  <c r="DX103" i="79"/>
  <c r="DX107" i="79"/>
  <c r="DX111" i="79"/>
  <c r="DX115" i="79"/>
  <c r="DX122" i="79"/>
  <c r="DX125" i="79"/>
  <c r="DX129" i="79"/>
  <c r="DX133" i="79"/>
  <c r="DX137" i="79"/>
  <c r="DX141" i="79"/>
  <c r="DX145" i="79"/>
  <c r="DX151" i="79"/>
  <c r="DX163" i="79"/>
  <c r="DX156" i="79"/>
  <c r="DX175" i="79"/>
  <c r="DX158" i="79"/>
  <c r="DX166" i="79"/>
  <c r="DX181" i="79"/>
  <c r="DX176" i="79"/>
  <c r="DX184" i="79"/>
  <c r="DX190" i="79"/>
  <c r="DX187" i="79"/>
  <c r="DX193" i="79"/>
  <c r="DX204" i="79"/>
  <c r="DX201" i="79"/>
  <c r="DX206" i="79"/>
  <c r="DX210" i="79"/>
  <c r="DX214" i="79"/>
  <c r="DX218" i="79"/>
  <c r="DX220" i="79"/>
  <c r="DY217" i="80"/>
  <c r="DY183" i="80"/>
  <c r="DY31" i="80"/>
  <c r="DY47" i="80"/>
  <c r="DY63" i="80"/>
  <c r="DY76" i="80"/>
  <c r="DY92" i="80"/>
  <c r="DY108" i="80"/>
  <c r="DY126" i="80"/>
  <c r="DY143" i="80"/>
  <c r="DY159" i="80"/>
  <c r="DY175" i="80"/>
  <c r="DY191" i="80"/>
  <c r="DY207" i="80"/>
  <c r="DY222" i="80"/>
  <c r="DY55" i="80"/>
  <c r="DY84" i="80"/>
  <c r="DY116" i="80"/>
  <c r="DY151" i="80"/>
  <c r="DY199" i="80"/>
  <c r="DY35" i="80"/>
  <c r="DY51" i="80"/>
  <c r="DY67" i="80"/>
  <c r="DY80" i="80"/>
  <c r="DY96" i="80"/>
  <c r="DY112" i="80"/>
  <c r="DY130" i="80"/>
  <c r="DY147" i="80"/>
  <c r="DY163" i="80"/>
  <c r="DY179" i="80"/>
  <c r="DY195" i="80"/>
  <c r="DY211" i="80"/>
  <c r="DY227" i="80"/>
  <c r="DY39" i="80"/>
  <c r="DY71" i="80"/>
  <c r="DY100" i="80"/>
  <c r="DY134" i="80"/>
  <c r="DY167" i="80"/>
  <c r="DY219" i="80"/>
  <c r="DY27" i="80"/>
  <c r="DY43" i="80"/>
  <c r="DY59" i="80"/>
  <c r="DY75" i="80"/>
  <c r="DY88" i="80"/>
  <c r="DY104" i="80"/>
  <c r="DY138" i="80"/>
  <c r="DY139" i="80"/>
  <c r="DY155" i="80"/>
  <c r="DY171" i="80"/>
  <c r="DY187" i="80"/>
  <c r="DY203" i="80"/>
  <c r="CP229" i="80"/>
  <c r="BL197" i="80"/>
  <c r="AF197" i="80" s="1"/>
  <c r="AV197" i="80" s="1"/>
  <c r="BL194" i="80"/>
  <c r="AF194" i="80" s="1"/>
  <c r="AV194" i="80" s="1"/>
  <c r="BL195" i="80"/>
  <c r="AF195" i="80" s="1"/>
  <c r="AV195" i="80" s="1"/>
  <c r="BL196" i="80"/>
  <c r="AF196" i="80" s="1"/>
  <c r="AV196" i="80" s="1"/>
  <c r="BL193" i="80"/>
  <c r="AF193" i="80" s="1"/>
  <c r="AV193" i="80" s="1"/>
  <c r="CP228" i="80"/>
  <c r="CI229" i="80"/>
  <c r="DY226" i="80"/>
  <c r="DI222" i="79"/>
  <c r="DH212" i="79"/>
  <c r="DH84" i="79"/>
  <c r="BL84" i="79" s="1"/>
  <c r="AF84" i="79" s="1"/>
  <c r="AV84" i="79" s="1"/>
  <c r="DH148" i="79"/>
  <c r="DY28" i="80"/>
  <c r="DY32" i="80"/>
  <c r="DY36" i="80"/>
  <c r="DY40" i="80"/>
  <c r="DY44" i="80"/>
  <c r="DY48" i="80"/>
  <c r="DY52" i="80"/>
  <c r="DY56" i="80"/>
  <c r="DY60" i="80"/>
  <c r="DY64" i="80"/>
  <c r="DY68" i="80"/>
  <c r="DY72" i="80"/>
  <c r="DY117" i="80"/>
  <c r="DY77" i="80"/>
  <c r="DY81" i="80"/>
  <c r="DY85" i="80"/>
  <c r="DY89" i="80"/>
  <c r="DY93" i="80"/>
  <c r="DY97" i="80"/>
  <c r="DY101" i="80"/>
  <c r="DY105" i="80"/>
  <c r="DY109" i="80"/>
  <c r="DY113" i="80"/>
  <c r="DY120" i="80"/>
  <c r="DY123" i="80"/>
  <c r="DY127" i="80"/>
  <c r="DY131" i="80"/>
  <c r="DY135" i="80"/>
  <c r="DY140" i="80"/>
  <c r="DY144" i="80"/>
  <c r="DY148" i="80"/>
  <c r="DY152" i="80"/>
  <c r="DY156" i="80"/>
  <c r="DY160" i="80"/>
  <c r="DY164" i="80"/>
  <c r="DY168" i="80"/>
  <c r="DY172" i="80"/>
  <c r="DY176" i="80"/>
  <c r="DY180" i="80"/>
  <c r="DY184" i="80"/>
  <c r="DY188" i="80"/>
  <c r="DY192" i="80"/>
  <c r="DY196" i="80"/>
  <c r="DY200" i="80"/>
  <c r="DY204" i="80"/>
  <c r="DY208" i="80"/>
  <c r="DY212" i="80"/>
  <c r="DY215" i="80"/>
  <c r="DY221" i="80"/>
  <c r="DY223" i="80"/>
  <c r="DY29" i="80"/>
  <c r="DY33" i="80"/>
  <c r="DY37" i="80"/>
  <c r="DY41" i="80"/>
  <c r="DY45" i="80"/>
  <c r="DY49" i="80"/>
  <c r="DY53" i="80"/>
  <c r="DY57" i="80"/>
  <c r="DY61" i="80"/>
  <c r="DY65" i="80"/>
  <c r="DY69" i="80"/>
  <c r="DY73" i="80"/>
  <c r="DY118" i="80"/>
  <c r="DY78" i="80"/>
  <c r="DY82" i="80"/>
  <c r="DY86" i="80"/>
  <c r="DY90" i="80"/>
  <c r="DY94" i="80"/>
  <c r="DY98" i="80"/>
  <c r="DY102" i="80"/>
  <c r="DY106" i="80"/>
  <c r="DY110" i="80"/>
  <c r="DY114" i="80"/>
  <c r="DY121" i="80"/>
  <c r="DY124" i="80"/>
  <c r="DY128" i="80"/>
  <c r="DY132" i="80"/>
  <c r="DY136" i="80"/>
  <c r="DY141" i="80"/>
  <c r="DY145" i="80"/>
  <c r="DY149" i="80"/>
  <c r="DY153" i="80"/>
  <c r="DY157" i="80"/>
  <c r="DY161" i="80"/>
  <c r="DY165" i="80"/>
  <c r="DY169" i="80"/>
  <c r="DY173" i="80"/>
  <c r="DY177" i="80"/>
  <c r="DY181" i="80"/>
  <c r="DY185" i="80"/>
  <c r="DY189" i="80"/>
  <c r="DY193" i="80"/>
  <c r="DY197" i="80"/>
  <c r="DY201" i="80"/>
  <c r="DY205" i="80"/>
  <c r="DY209" i="80"/>
  <c r="DY213" i="80"/>
  <c r="DY216" i="80"/>
  <c r="DY218" i="80"/>
  <c r="DY224" i="80"/>
  <c r="DY30" i="80"/>
  <c r="DY34" i="80"/>
  <c r="DY38" i="80"/>
  <c r="DY42" i="80"/>
  <c r="DY46" i="80"/>
  <c r="DY50" i="80"/>
  <c r="DY54" i="80"/>
  <c r="DY58" i="80"/>
  <c r="DY62" i="80"/>
  <c r="DY66" i="80"/>
  <c r="DY70" i="80"/>
  <c r="DY74" i="80"/>
  <c r="DY119" i="80"/>
  <c r="DY79" i="80"/>
  <c r="DY83" i="80"/>
  <c r="DY87" i="80"/>
  <c r="DY91" i="80"/>
  <c r="DY95" i="80"/>
  <c r="DY99" i="80"/>
  <c r="DY103" i="80"/>
  <c r="DY107" i="80"/>
  <c r="DY111" i="80"/>
  <c r="DY115" i="80"/>
  <c r="DY122" i="80"/>
  <c r="DY125" i="80"/>
  <c r="DY129" i="80"/>
  <c r="DY133" i="80"/>
  <c r="DY137" i="80"/>
  <c r="DY142" i="80"/>
  <c r="DY146" i="80"/>
  <c r="DY150" i="80"/>
  <c r="DY154" i="80"/>
  <c r="DY158" i="80"/>
  <c r="DY162" i="80"/>
  <c r="DY166" i="80"/>
  <c r="DY170" i="80"/>
  <c r="DY174" i="80"/>
  <c r="DY178" i="80"/>
  <c r="DY182" i="80"/>
  <c r="DY186" i="80"/>
  <c r="DY190" i="80"/>
  <c r="DY194" i="80"/>
  <c r="DY198" i="80"/>
  <c r="DY202" i="80"/>
  <c r="DY206" i="80"/>
  <c r="DY210" i="80"/>
  <c r="DY214" i="80"/>
  <c r="DY220" i="80"/>
  <c r="DY225" i="80"/>
  <c r="CM229" i="80"/>
  <c r="DI143" i="79"/>
  <c r="DI80" i="79"/>
  <c r="DI174" i="79"/>
  <c r="DI56" i="79"/>
  <c r="DI117" i="79"/>
  <c r="DI195" i="79"/>
  <c r="DI77" i="79"/>
  <c r="DI94" i="79"/>
  <c r="DI162" i="79"/>
  <c r="DI223" i="79"/>
  <c r="DI40" i="79"/>
  <c r="DI111" i="79"/>
  <c r="DI211" i="79"/>
  <c r="DI29" i="79"/>
  <c r="DI36" i="79"/>
  <c r="DI52" i="79"/>
  <c r="DI68" i="79"/>
  <c r="DI86" i="79"/>
  <c r="DI107" i="79"/>
  <c r="DI126" i="79"/>
  <c r="DI139" i="79"/>
  <c r="DI154" i="79"/>
  <c r="DI167" i="79"/>
  <c r="DI198" i="79"/>
  <c r="DI206" i="79"/>
  <c r="DI218" i="79"/>
  <c r="DI72" i="79"/>
  <c r="DI44" i="79"/>
  <c r="DI60" i="79"/>
  <c r="DI83" i="79"/>
  <c r="DI102" i="79"/>
  <c r="DI115" i="79"/>
  <c r="DI125" i="79"/>
  <c r="DI147" i="79"/>
  <c r="DI171" i="79"/>
  <c r="DI196" i="79"/>
  <c r="DI187" i="79"/>
  <c r="DI204" i="79"/>
  <c r="DI227" i="79"/>
  <c r="DI32" i="79"/>
  <c r="DI48" i="79"/>
  <c r="DI64" i="79"/>
  <c r="DI103" i="79"/>
  <c r="DI93" i="79"/>
  <c r="DI122" i="79"/>
  <c r="DI132" i="79"/>
  <c r="DI155" i="79"/>
  <c r="DI161" i="79"/>
  <c r="DI179" i="79"/>
  <c r="DI191" i="79"/>
  <c r="DI226" i="79"/>
  <c r="DI27" i="79"/>
  <c r="DI79" i="79"/>
  <c r="DI74" i="79"/>
  <c r="DI33" i="79"/>
  <c r="DI37" i="79"/>
  <c r="DI41" i="79"/>
  <c r="DI45" i="79"/>
  <c r="DI49" i="79"/>
  <c r="DI53" i="79"/>
  <c r="DI57" i="79"/>
  <c r="DI61" i="79"/>
  <c r="DI65" i="79"/>
  <c r="DI69" i="79"/>
  <c r="DI81" i="79"/>
  <c r="DI87" i="79"/>
  <c r="DI105" i="79"/>
  <c r="DI88" i="79"/>
  <c r="DI96" i="79"/>
  <c r="DI104" i="79"/>
  <c r="DI95" i="79"/>
  <c r="DI108" i="79"/>
  <c r="DI112" i="79"/>
  <c r="DI116" i="79"/>
  <c r="DI124" i="79"/>
  <c r="DI128" i="79"/>
  <c r="DI119" i="79"/>
  <c r="DI133" i="79"/>
  <c r="DI136" i="79"/>
  <c r="DI140" i="79"/>
  <c r="DI144" i="79"/>
  <c r="DI149" i="79"/>
  <c r="DI151" i="79"/>
  <c r="DI156" i="79"/>
  <c r="DI164" i="79"/>
  <c r="DI169" i="79"/>
  <c r="DI163" i="79"/>
  <c r="DI173" i="79"/>
  <c r="DI190" i="79"/>
  <c r="DI176" i="79"/>
  <c r="DI180" i="79"/>
  <c r="DI199" i="79"/>
  <c r="DI184" i="79"/>
  <c r="DI188" i="79"/>
  <c r="DI193" i="79"/>
  <c r="DI214" i="79"/>
  <c r="DI201" i="79"/>
  <c r="DI205" i="79"/>
  <c r="DI212" i="79"/>
  <c r="DI219" i="79"/>
  <c r="DI224" i="79"/>
  <c r="DI28" i="79"/>
  <c r="DI85" i="79"/>
  <c r="DI30" i="79"/>
  <c r="DI34" i="79"/>
  <c r="DI38" i="79"/>
  <c r="DI42" i="79"/>
  <c r="DI46" i="79"/>
  <c r="DI50" i="79"/>
  <c r="DI54" i="79"/>
  <c r="DI58" i="79"/>
  <c r="DI62" i="79"/>
  <c r="DI66" i="79"/>
  <c r="DI76" i="79"/>
  <c r="DI71" i="79"/>
  <c r="DI99" i="79"/>
  <c r="DI82" i="79"/>
  <c r="DI90" i="79"/>
  <c r="DI98" i="79"/>
  <c r="DI89" i="79"/>
  <c r="DI97" i="79"/>
  <c r="DI109" i="79"/>
  <c r="DI113" i="79"/>
  <c r="DI118" i="79"/>
  <c r="DI131" i="79"/>
  <c r="DI130" i="79"/>
  <c r="DI121" i="79"/>
  <c r="DI127" i="79"/>
  <c r="DI137" i="79"/>
  <c r="DI141" i="79"/>
  <c r="DI145" i="79"/>
  <c r="DI146" i="79"/>
  <c r="DI152" i="79"/>
  <c r="DI158" i="79"/>
  <c r="DI166" i="79"/>
  <c r="DI157" i="79"/>
  <c r="DI165" i="79"/>
  <c r="DI175" i="79"/>
  <c r="DI182" i="79"/>
  <c r="DI177" i="79"/>
  <c r="DI181" i="79"/>
  <c r="DI200" i="79"/>
  <c r="DI185" i="79"/>
  <c r="DI194" i="79"/>
  <c r="DI207" i="79"/>
  <c r="DI213" i="79"/>
  <c r="DI202" i="79"/>
  <c r="DI209" i="79"/>
  <c r="DI215" i="79"/>
  <c r="DI220" i="79"/>
  <c r="DI225" i="79"/>
  <c r="DI75" i="79"/>
  <c r="DI70" i="79"/>
  <c r="DI31" i="79"/>
  <c r="DI35" i="79"/>
  <c r="DI39" i="79"/>
  <c r="DI43" i="79"/>
  <c r="DI47" i="79"/>
  <c r="DI51" i="79"/>
  <c r="DI55" i="79"/>
  <c r="DI59" i="79"/>
  <c r="DI63" i="79"/>
  <c r="DI67" i="79"/>
  <c r="DI78" i="79"/>
  <c r="DI73" i="79"/>
  <c r="DI101" i="79"/>
  <c r="DI84" i="79"/>
  <c r="DI92" i="79"/>
  <c r="DI100" i="79"/>
  <c r="DI91" i="79"/>
  <c r="DI106" i="79"/>
  <c r="DI110" i="79"/>
  <c r="DI114" i="79"/>
  <c r="DI120" i="79"/>
  <c r="DI135" i="79"/>
  <c r="DI134" i="79"/>
  <c r="DI123" i="79"/>
  <c r="DI129" i="79"/>
  <c r="DI138" i="79"/>
  <c r="DI142" i="79"/>
  <c r="DI150" i="79"/>
  <c r="DI148" i="79"/>
  <c r="DI153" i="79"/>
  <c r="DI160" i="79"/>
  <c r="DI170" i="79"/>
  <c r="DI159" i="79"/>
  <c r="DI168" i="79"/>
  <c r="DI172" i="79"/>
  <c r="DI183" i="79"/>
  <c r="DI178" i="79"/>
  <c r="DI197" i="79"/>
  <c r="DI192" i="79"/>
  <c r="DI186" i="79"/>
  <c r="DI189" i="79"/>
  <c r="DI208" i="79"/>
  <c r="DI216" i="79"/>
  <c r="DI203" i="79"/>
  <c r="DI210" i="79"/>
  <c r="DI217" i="79"/>
  <c r="DI221" i="79"/>
  <c r="DY58" i="79"/>
  <c r="DY100" i="79"/>
  <c r="DY164" i="79"/>
  <c r="DY43" i="79"/>
  <c r="DY116" i="79"/>
  <c r="DY175" i="79"/>
  <c r="BM175" i="79" s="1"/>
  <c r="AG175" i="79" s="1"/>
  <c r="AW175" i="79" s="1"/>
  <c r="DY68" i="79"/>
  <c r="DY132" i="79"/>
  <c r="DY192" i="79"/>
  <c r="DY84" i="79"/>
  <c r="DY148" i="79"/>
  <c r="DY212" i="79"/>
  <c r="DY36" i="79"/>
  <c r="DY51" i="79"/>
  <c r="DY72" i="79"/>
  <c r="BM72" i="79" s="1"/>
  <c r="AG72" i="79" s="1"/>
  <c r="AW72" i="79" s="1"/>
  <c r="DY88" i="79"/>
  <c r="BM88" i="79" s="1"/>
  <c r="AG88" i="79" s="1"/>
  <c r="AW88" i="79" s="1"/>
  <c r="DY104" i="79"/>
  <c r="DY120" i="79"/>
  <c r="DY136" i="79"/>
  <c r="BM136" i="79" s="1"/>
  <c r="AG136" i="79" s="1"/>
  <c r="AW136" i="79" s="1"/>
  <c r="DY152" i="79"/>
  <c r="DY168" i="79"/>
  <c r="DY179" i="79"/>
  <c r="DY196" i="79"/>
  <c r="DY216" i="79"/>
  <c r="DY35" i="79"/>
  <c r="DY63" i="79"/>
  <c r="DY64" i="79"/>
  <c r="DY76" i="79"/>
  <c r="DY92" i="79"/>
  <c r="DY108" i="79"/>
  <c r="DY124" i="79"/>
  <c r="DY140" i="79"/>
  <c r="BM140" i="79" s="1"/>
  <c r="AG140" i="79" s="1"/>
  <c r="AW140" i="79" s="1"/>
  <c r="DY156" i="79"/>
  <c r="DY182" i="79"/>
  <c r="DY186" i="79"/>
  <c r="DY201" i="79"/>
  <c r="DY223" i="79"/>
  <c r="DY46" i="79"/>
  <c r="DY29" i="79"/>
  <c r="DY57" i="79"/>
  <c r="DY80" i="79"/>
  <c r="DY96" i="79"/>
  <c r="DY112" i="79"/>
  <c r="DY128" i="79"/>
  <c r="BM128" i="79" s="1"/>
  <c r="AG128" i="79" s="1"/>
  <c r="AW128" i="79" s="1"/>
  <c r="DY144" i="79"/>
  <c r="BM144" i="79" s="1"/>
  <c r="AG144" i="79" s="1"/>
  <c r="AW144" i="79" s="1"/>
  <c r="DY160" i="79"/>
  <c r="DY188" i="79"/>
  <c r="DY204" i="79"/>
  <c r="DY208" i="79"/>
  <c r="DY222" i="79"/>
  <c r="DY39" i="79"/>
  <c r="DY48" i="79"/>
  <c r="DY62" i="79"/>
  <c r="DY40" i="79"/>
  <c r="DY30" i="79"/>
  <c r="DY33" i="79"/>
  <c r="DY45" i="79"/>
  <c r="DY53" i="79"/>
  <c r="DY34" i="79"/>
  <c r="DY61" i="79"/>
  <c r="DY69" i="79"/>
  <c r="DY73" i="79"/>
  <c r="DY77" i="79"/>
  <c r="BM77" i="79" s="1"/>
  <c r="AG77" i="79" s="1"/>
  <c r="AW77" i="79" s="1"/>
  <c r="DY81" i="79"/>
  <c r="DY85" i="79"/>
  <c r="DY89" i="79"/>
  <c r="DY93" i="79"/>
  <c r="DY97" i="79"/>
  <c r="DY101" i="79"/>
  <c r="DY105" i="79"/>
  <c r="DY109" i="79"/>
  <c r="DY113" i="79"/>
  <c r="DY117" i="79"/>
  <c r="BM117" i="79" s="1"/>
  <c r="AG117" i="79" s="1"/>
  <c r="AW117" i="79" s="1"/>
  <c r="DY121" i="79"/>
  <c r="DY125" i="79"/>
  <c r="DY129" i="79"/>
  <c r="DY133" i="79"/>
  <c r="DY137" i="79"/>
  <c r="DY141" i="79"/>
  <c r="DY145" i="79"/>
  <c r="DY149" i="79"/>
  <c r="DY153" i="79"/>
  <c r="DY157" i="79"/>
  <c r="DY161" i="79"/>
  <c r="BM161" i="79" s="1"/>
  <c r="AG161" i="79" s="1"/>
  <c r="AW161" i="79" s="1"/>
  <c r="DY165" i="79"/>
  <c r="BM165" i="79" s="1"/>
  <c r="AG165" i="79" s="1"/>
  <c r="AW165" i="79" s="1"/>
  <c r="DY169" i="79"/>
  <c r="BM169" i="79" s="1"/>
  <c r="AG169" i="79" s="1"/>
  <c r="AW169" i="79" s="1"/>
  <c r="DY187" i="79"/>
  <c r="DY172" i="79"/>
  <c r="BM172" i="79" s="1"/>
  <c r="AG172" i="79" s="1"/>
  <c r="AW172" i="79" s="1"/>
  <c r="DY176" i="79"/>
  <c r="DY180" i="79"/>
  <c r="DY202" i="79"/>
  <c r="DY189" i="79"/>
  <c r="DY193" i="79"/>
  <c r="DY197" i="79"/>
  <c r="DY205" i="79"/>
  <c r="DY209" i="79"/>
  <c r="DY213" i="79"/>
  <c r="DY217" i="79"/>
  <c r="DY219" i="79"/>
  <c r="DY224" i="79"/>
  <c r="DY42" i="79"/>
  <c r="DY50" i="79"/>
  <c r="DY66" i="79"/>
  <c r="DY55" i="79"/>
  <c r="BM55" i="79" s="1"/>
  <c r="AG55" i="79" s="1"/>
  <c r="AW55" i="79" s="1"/>
  <c r="DY27" i="79"/>
  <c r="DY37" i="79"/>
  <c r="DY47" i="79"/>
  <c r="DY56" i="79"/>
  <c r="BM56" i="79" s="1"/>
  <c r="AG56" i="79" s="1"/>
  <c r="AW56" i="79" s="1"/>
  <c r="DY38" i="79"/>
  <c r="DY65" i="79"/>
  <c r="DY70" i="79"/>
  <c r="DY74" i="79"/>
  <c r="DY78" i="79"/>
  <c r="DY82" i="79"/>
  <c r="DY86" i="79"/>
  <c r="DY90" i="79"/>
  <c r="DY94" i="79"/>
  <c r="DY98" i="79"/>
  <c r="DY102" i="79"/>
  <c r="BM102" i="79" s="1"/>
  <c r="AG102" i="79" s="1"/>
  <c r="AW102" i="79" s="1"/>
  <c r="DY106" i="79"/>
  <c r="DY110" i="79"/>
  <c r="DY114" i="79"/>
  <c r="DY118" i="79"/>
  <c r="DY122" i="79"/>
  <c r="DY126" i="79"/>
  <c r="DY130" i="79"/>
  <c r="BM130" i="79" s="1"/>
  <c r="AG130" i="79" s="1"/>
  <c r="AW130" i="79" s="1"/>
  <c r="DY134" i="79"/>
  <c r="DY138" i="79"/>
  <c r="DY142" i="79"/>
  <c r="DY146" i="79"/>
  <c r="DY150" i="79"/>
  <c r="DY154" i="79"/>
  <c r="DY158" i="79"/>
  <c r="DY162" i="79"/>
  <c r="DY166" i="79"/>
  <c r="BM166" i="79" s="1"/>
  <c r="AG166" i="79" s="1"/>
  <c r="AW166" i="79" s="1"/>
  <c r="DY170" i="79"/>
  <c r="DY183" i="79"/>
  <c r="BM183" i="79" s="1"/>
  <c r="AG183" i="79" s="1"/>
  <c r="AW183" i="79" s="1"/>
  <c r="DY173" i="79"/>
  <c r="DY177" i="79"/>
  <c r="DY181" i="79"/>
  <c r="DY203" i="79"/>
  <c r="DY190" i="79"/>
  <c r="DY194" i="79"/>
  <c r="DY198" i="79"/>
  <c r="BM198" i="79" s="1"/>
  <c r="AG198" i="79" s="1"/>
  <c r="AW198" i="79" s="1"/>
  <c r="DY206" i="79"/>
  <c r="DY210" i="79"/>
  <c r="DY214" i="79"/>
  <c r="DY218" i="79"/>
  <c r="DY220" i="79"/>
  <c r="DY226" i="79"/>
  <c r="DY31" i="79"/>
  <c r="DY44" i="79"/>
  <c r="DY52" i="79"/>
  <c r="BM52" i="79" s="1"/>
  <c r="AG52" i="79" s="1"/>
  <c r="AW52" i="79" s="1"/>
  <c r="DY32" i="79"/>
  <c r="DY59" i="79"/>
  <c r="DY28" i="79"/>
  <c r="DY41" i="79"/>
  <c r="DY49" i="79"/>
  <c r="DY60" i="79"/>
  <c r="DY54" i="79"/>
  <c r="DY67" i="79"/>
  <c r="DY71" i="79"/>
  <c r="DY75" i="79"/>
  <c r="DY79" i="79"/>
  <c r="DY83" i="79"/>
  <c r="DY87" i="79"/>
  <c r="BM87" i="79" s="1"/>
  <c r="AG87" i="79" s="1"/>
  <c r="AW87" i="79" s="1"/>
  <c r="DY91" i="79"/>
  <c r="DY95" i="79"/>
  <c r="DY99" i="79"/>
  <c r="DY103" i="79"/>
  <c r="DY107" i="79"/>
  <c r="BM107" i="79" s="1"/>
  <c r="AG107" i="79" s="1"/>
  <c r="AW107" i="79" s="1"/>
  <c r="DY111" i="79"/>
  <c r="BM111" i="79" s="1"/>
  <c r="AG111" i="79" s="1"/>
  <c r="AW111" i="79" s="1"/>
  <c r="DY115" i="79"/>
  <c r="DY119" i="79"/>
  <c r="DY123" i="79"/>
  <c r="DY127" i="79"/>
  <c r="BM127" i="79" s="1"/>
  <c r="AG127" i="79" s="1"/>
  <c r="AW127" i="79" s="1"/>
  <c r="DY131" i="79"/>
  <c r="BM131" i="79" s="1"/>
  <c r="AG131" i="79" s="1"/>
  <c r="AW131" i="79" s="1"/>
  <c r="DY135" i="79"/>
  <c r="DY139" i="79"/>
  <c r="DY143" i="79"/>
  <c r="DY147" i="79"/>
  <c r="DY151" i="79"/>
  <c r="DY155" i="79"/>
  <c r="BM155" i="79" s="1"/>
  <c r="AG155" i="79" s="1"/>
  <c r="AW155" i="79" s="1"/>
  <c r="DY159" i="79"/>
  <c r="DY163" i="79"/>
  <c r="DY167" i="79"/>
  <c r="DY171" i="79"/>
  <c r="BM171" i="79" s="1"/>
  <c r="AG171" i="79" s="1"/>
  <c r="AW171" i="79" s="1"/>
  <c r="DY184" i="79"/>
  <c r="DY174" i="79"/>
  <c r="DY178" i="79"/>
  <c r="BM178" i="79" s="1"/>
  <c r="AG178" i="79" s="1"/>
  <c r="AW178" i="79" s="1"/>
  <c r="DY185" i="79"/>
  <c r="DY200" i="79"/>
  <c r="BM200" i="79" s="1"/>
  <c r="AG200" i="79" s="1"/>
  <c r="AW200" i="79" s="1"/>
  <c r="DY191" i="79"/>
  <c r="DY195" i="79"/>
  <c r="BM195" i="79" s="1"/>
  <c r="AG195" i="79" s="1"/>
  <c r="AW195" i="79" s="1"/>
  <c r="DY199" i="79"/>
  <c r="DY207" i="79"/>
  <c r="DY211" i="79"/>
  <c r="DY215" i="79"/>
  <c r="DY225" i="79"/>
  <c r="DY221" i="79"/>
  <c r="G8" i="81"/>
  <c r="F8" i="81"/>
  <c r="G7" i="81"/>
  <c r="F7" i="81"/>
  <c r="BL191" i="80"/>
  <c r="AF191" i="80" s="1"/>
  <c r="AV191" i="80" s="1"/>
  <c r="CI228" i="80"/>
  <c r="CE229" i="80"/>
  <c r="BS228" i="80"/>
  <c r="CM228" i="80"/>
  <c r="CE228" i="80"/>
  <c r="BO231" i="80"/>
  <c r="BW228" i="80"/>
  <c r="BW229" i="80"/>
  <c r="CA229" i="80"/>
  <c r="BL192" i="80"/>
  <c r="AF192" i="80" s="1"/>
  <c r="AV192" i="80" s="1"/>
  <c r="CA228" i="80"/>
  <c r="BS229" i="80"/>
  <c r="BL65" i="80"/>
  <c r="AF65" i="80" s="1"/>
  <c r="AV65" i="80" s="1"/>
  <c r="BL153" i="80"/>
  <c r="AF153" i="80" s="1"/>
  <c r="AV153" i="80" s="1"/>
  <c r="CL229" i="80"/>
  <c r="CL228" i="80"/>
  <c r="CH229" i="80"/>
  <c r="CH228" i="80"/>
  <c r="BP228" i="80"/>
  <c r="BP229" i="80"/>
  <c r="BQ229" i="80"/>
  <c r="BQ228" i="80"/>
  <c r="BV229" i="80"/>
  <c r="BV228" i="80"/>
  <c r="BX228" i="80"/>
  <c r="BX229" i="80"/>
  <c r="CN228" i="80"/>
  <c r="CN229" i="80"/>
  <c r="BY229" i="80"/>
  <c r="BY228" i="80"/>
  <c r="DW227" i="80"/>
  <c r="DW226" i="80"/>
  <c r="DW225" i="80"/>
  <c r="DW224" i="80"/>
  <c r="DW222" i="80"/>
  <c r="DW223" i="80"/>
  <c r="DW220" i="80"/>
  <c r="DW219" i="80"/>
  <c r="DW218" i="80"/>
  <c r="DW221" i="80"/>
  <c r="DW217" i="80"/>
  <c r="DW216" i="80"/>
  <c r="DW215" i="80"/>
  <c r="DW214" i="80"/>
  <c r="DW213" i="80"/>
  <c r="DW212" i="80"/>
  <c r="DW210" i="80"/>
  <c r="DW208" i="80"/>
  <c r="DW206" i="80"/>
  <c r="DW205" i="80"/>
  <c r="DW202" i="80"/>
  <c r="DW199" i="80"/>
  <c r="DW195" i="80"/>
  <c r="DW192" i="80"/>
  <c r="DW211" i="80"/>
  <c r="DW207" i="80"/>
  <c r="DW201" i="80"/>
  <c r="DW200" i="80"/>
  <c r="DW196" i="80"/>
  <c r="DW204" i="80"/>
  <c r="DW209" i="80"/>
  <c r="DW203" i="80"/>
  <c r="DW194" i="80"/>
  <c r="DW191" i="80"/>
  <c r="DW198" i="80"/>
  <c r="DW197" i="80"/>
  <c r="DW188" i="80"/>
  <c r="DW184" i="80"/>
  <c r="DW183" i="80"/>
  <c r="DW187" i="80"/>
  <c r="DW193" i="80"/>
  <c r="DW190" i="80"/>
  <c r="DW189" i="80"/>
  <c r="DW182" i="80"/>
  <c r="DW181" i="80"/>
  <c r="DW180" i="80"/>
  <c r="DW186" i="80"/>
  <c r="DW185" i="80"/>
  <c r="DW178" i="80"/>
  <c r="DW179" i="80"/>
  <c r="DW177" i="80"/>
  <c r="DW176" i="80"/>
  <c r="DW175" i="80"/>
  <c r="DW174" i="80"/>
  <c r="DW173" i="80"/>
  <c r="DW172" i="80"/>
  <c r="DW171" i="80"/>
  <c r="DW170" i="80"/>
  <c r="DW169" i="80"/>
  <c r="DW168" i="80"/>
  <c r="DW167" i="80"/>
  <c r="DW166" i="80"/>
  <c r="DW165" i="80"/>
  <c r="DW161" i="80"/>
  <c r="DW159" i="80"/>
  <c r="DW157" i="80"/>
  <c r="DW155" i="80"/>
  <c r="DW153" i="80"/>
  <c r="DW151" i="80"/>
  <c r="DW149" i="80"/>
  <c r="DW147" i="80"/>
  <c r="DW145" i="80"/>
  <c r="DW143" i="80"/>
  <c r="DW141" i="80"/>
  <c r="DW139" i="80"/>
  <c r="DW164" i="80"/>
  <c r="DW162" i="80"/>
  <c r="DW160" i="80"/>
  <c r="DW158" i="80"/>
  <c r="DW156" i="80"/>
  <c r="DW154" i="80"/>
  <c r="DW152" i="80"/>
  <c r="DW150" i="80"/>
  <c r="DW148" i="80"/>
  <c r="DW146" i="80"/>
  <c r="DW144" i="80"/>
  <c r="DW142" i="80"/>
  <c r="DW140" i="80"/>
  <c r="DW163" i="80"/>
  <c r="DW137" i="80"/>
  <c r="DW138" i="80"/>
  <c r="DW136" i="80"/>
  <c r="DW135" i="80"/>
  <c r="DW134" i="80"/>
  <c r="DW133" i="80"/>
  <c r="DW132" i="80"/>
  <c r="DW131" i="80"/>
  <c r="DW130" i="80"/>
  <c r="DW129" i="80"/>
  <c r="DW127" i="80"/>
  <c r="DW125" i="80"/>
  <c r="DW123" i="80"/>
  <c r="DW119" i="80"/>
  <c r="DW118" i="80"/>
  <c r="DW117" i="80"/>
  <c r="DW122" i="80"/>
  <c r="DW121" i="80"/>
  <c r="DW120" i="80"/>
  <c r="DW128" i="80"/>
  <c r="DW126" i="80"/>
  <c r="DW124" i="80"/>
  <c r="DW116" i="80"/>
  <c r="DW115" i="80"/>
  <c r="DW114" i="80"/>
  <c r="DW113" i="80"/>
  <c r="DW112" i="80"/>
  <c r="DW111" i="80"/>
  <c r="DW110" i="80"/>
  <c r="DW109" i="80"/>
  <c r="DW108" i="80"/>
  <c r="DW107" i="80"/>
  <c r="DW106" i="80"/>
  <c r="DW105" i="80"/>
  <c r="DW103" i="80"/>
  <c r="DW101" i="80"/>
  <c r="DW99" i="80"/>
  <c r="DW97" i="80"/>
  <c r="DW95" i="80"/>
  <c r="DW93" i="80"/>
  <c r="DW91" i="80"/>
  <c r="DW89" i="80"/>
  <c r="DW86" i="80"/>
  <c r="DW84" i="80"/>
  <c r="DW82" i="80"/>
  <c r="DW80" i="80"/>
  <c r="DW78" i="80"/>
  <c r="DW76" i="80"/>
  <c r="DW75" i="80"/>
  <c r="DW74" i="80"/>
  <c r="DW73" i="80"/>
  <c r="DW104" i="80"/>
  <c r="DW102" i="80"/>
  <c r="DW100" i="80"/>
  <c r="DW98" i="80"/>
  <c r="DW96" i="80"/>
  <c r="DW94" i="80"/>
  <c r="DW92" i="80"/>
  <c r="DW90" i="80"/>
  <c r="DW88" i="80"/>
  <c r="DW87" i="80"/>
  <c r="DW85" i="80"/>
  <c r="DW83" i="80"/>
  <c r="DW81" i="80"/>
  <c r="DW79" i="80"/>
  <c r="DW77" i="80"/>
  <c r="DW68" i="80"/>
  <c r="DW66" i="80"/>
  <c r="DW65" i="80"/>
  <c r="DW64" i="80"/>
  <c r="DW63" i="80"/>
  <c r="DW62" i="80"/>
  <c r="DW61" i="80"/>
  <c r="DW60" i="80"/>
  <c r="DW59" i="80"/>
  <c r="DW58" i="80"/>
  <c r="DW57" i="80"/>
  <c r="DW56" i="80"/>
  <c r="DW55" i="80"/>
  <c r="DW54" i="80"/>
  <c r="DW53" i="80"/>
  <c r="DW52" i="80"/>
  <c r="DW51" i="80"/>
  <c r="DW50" i="80"/>
  <c r="DW49" i="80"/>
  <c r="DW48" i="80"/>
  <c r="DW43" i="80"/>
  <c r="DW42" i="80"/>
  <c r="DW40" i="80"/>
  <c r="DW38" i="80"/>
  <c r="DW36" i="80"/>
  <c r="DW34" i="80"/>
  <c r="DW32" i="80"/>
  <c r="DW27" i="80"/>
  <c r="DW71" i="80"/>
  <c r="DW69" i="80"/>
  <c r="DW39" i="80"/>
  <c r="DW35" i="80"/>
  <c r="DW29" i="80"/>
  <c r="DW67" i="80"/>
  <c r="DW47" i="80"/>
  <c r="DW28" i="80"/>
  <c r="DW72" i="80"/>
  <c r="DW70" i="80"/>
  <c r="DW46" i="80"/>
  <c r="DW45" i="80"/>
  <c r="DW44" i="80"/>
  <c r="DW41" i="80"/>
  <c r="DW37" i="80"/>
  <c r="DW33" i="80"/>
  <c r="DW31" i="80"/>
  <c r="DW30" i="80"/>
  <c r="BO229" i="80"/>
  <c r="BO228" i="80"/>
  <c r="CF228" i="80"/>
  <c r="CF229" i="80"/>
  <c r="CJ228" i="80"/>
  <c r="CJ229" i="80"/>
  <c r="BU229" i="80"/>
  <c r="BU228" i="80"/>
  <c r="DI227" i="80"/>
  <c r="DI226" i="80"/>
  <c r="DI224" i="80"/>
  <c r="DI223" i="80"/>
  <c r="DI225" i="80"/>
  <c r="DI222" i="80"/>
  <c r="DI221" i="80"/>
  <c r="DI220" i="80"/>
  <c r="DI219" i="80"/>
  <c r="DI218" i="80"/>
  <c r="DI217" i="80"/>
  <c r="DI216" i="80"/>
  <c r="DI215" i="80"/>
  <c r="DI214" i="80"/>
  <c r="DI210" i="80"/>
  <c r="BM210" i="80" s="1"/>
  <c r="AG210" i="80" s="1"/>
  <c r="AW210" i="80" s="1"/>
  <c r="DI208" i="80"/>
  <c r="DI206" i="80"/>
  <c r="DI205" i="80"/>
  <c r="DI204" i="80"/>
  <c r="DI203" i="80"/>
  <c r="DI202" i="80"/>
  <c r="DI213" i="80"/>
  <c r="DI212" i="80"/>
  <c r="BM212" i="80" s="1"/>
  <c r="AG212" i="80" s="1"/>
  <c r="AW212" i="80" s="1"/>
  <c r="DI197" i="80"/>
  <c r="DI193" i="80"/>
  <c r="DI191" i="80"/>
  <c r="DI211" i="80"/>
  <c r="BM211" i="80" s="1"/>
  <c r="AG211" i="80" s="1"/>
  <c r="AW211" i="80" s="1"/>
  <c r="DI207" i="80"/>
  <c r="DI198" i="80"/>
  <c r="DI201" i="80"/>
  <c r="BM201" i="80" s="1"/>
  <c r="AG201" i="80" s="1"/>
  <c r="AW201" i="80" s="1"/>
  <c r="DI196" i="80"/>
  <c r="DI190" i="80"/>
  <c r="DI209" i="80"/>
  <c r="BM209" i="80" s="1"/>
  <c r="AG209" i="80" s="1"/>
  <c r="AW209" i="80" s="1"/>
  <c r="DI199" i="80"/>
  <c r="DI200" i="80"/>
  <c r="DI195" i="80"/>
  <c r="DI192" i="80"/>
  <c r="DI188" i="80"/>
  <c r="DI187" i="80"/>
  <c r="DI186" i="80"/>
  <c r="DI185" i="80"/>
  <c r="DI194" i="80"/>
  <c r="DI189" i="80"/>
  <c r="DI184" i="80"/>
  <c r="DI183" i="80"/>
  <c r="DI182" i="80"/>
  <c r="DI181" i="80"/>
  <c r="DI180" i="80"/>
  <c r="DI179" i="80"/>
  <c r="DI178" i="80"/>
  <c r="DI177" i="80"/>
  <c r="DI176" i="80"/>
  <c r="DI175" i="80"/>
  <c r="DI174" i="80"/>
  <c r="DI173" i="80"/>
  <c r="DI172" i="80"/>
  <c r="DI171" i="80"/>
  <c r="DI170" i="80"/>
  <c r="DI169" i="80"/>
  <c r="DI168" i="80"/>
  <c r="DI167" i="80"/>
  <c r="DI166" i="80"/>
  <c r="DI165" i="80"/>
  <c r="DI164" i="80"/>
  <c r="DI163" i="80"/>
  <c r="DI162" i="80"/>
  <c r="DI160" i="80"/>
  <c r="DI158" i="80"/>
  <c r="DI156" i="80"/>
  <c r="DI154" i="80"/>
  <c r="DI152" i="80"/>
  <c r="DI150" i="80"/>
  <c r="DI148" i="80"/>
  <c r="DI146" i="80"/>
  <c r="DI144" i="80"/>
  <c r="DI142" i="80"/>
  <c r="DI140" i="80"/>
  <c r="DI161" i="80"/>
  <c r="DI159" i="80"/>
  <c r="DI157" i="80"/>
  <c r="DI155" i="80"/>
  <c r="DI153" i="80"/>
  <c r="DI151" i="80"/>
  <c r="DI149" i="80"/>
  <c r="DI147" i="80"/>
  <c r="DI145" i="80"/>
  <c r="DI143" i="80"/>
  <c r="DI141" i="80"/>
  <c r="DI139" i="80"/>
  <c r="DI138" i="80"/>
  <c r="DI137" i="80"/>
  <c r="DI136" i="80"/>
  <c r="DI135" i="80"/>
  <c r="DI134" i="80"/>
  <c r="DI133" i="80"/>
  <c r="DI132" i="80"/>
  <c r="DI131" i="80"/>
  <c r="DI130" i="80"/>
  <c r="DI129" i="80"/>
  <c r="DI128" i="80"/>
  <c r="DI127" i="80"/>
  <c r="DI126" i="80"/>
  <c r="DI125" i="80"/>
  <c r="DI124" i="80"/>
  <c r="DI123" i="80"/>
  <c r="DI122" i="80"/>
  <c r="DI121" i="80"/>
  <c r="DI120" i="80"/>
  <c r="DI119" i="80"/>
  <c r="DI118" i="80"/>
  <c r="DI117" i="80"/>
  <c r="DI116" i="80"/>
  <c r="DI115" i="80"/>
  <c r="DI114" i="80"/>
  <c r="DI113" i="80"/>
  <c r="DI112" i="80"/>
  <c r="DI111" i="80"/>
  <c r="DI110" i="80"/>
  <c r="DI109" i="80"/>
  <c r="DI108" i="80"/>
  <c r="DI107" i="80"/>
  <c r="DI106" i="80"/>
  <c r="DI105" i="80"/>
  <c r="DI104" i="80"/>
  <c r="DI103" i="80"/>
  <c r="DI102" i="80"/>
  <c r="DI101" i="80"/>
  <c r="DI100" i="80"/>
  <c r="DI99" i="80"/>
  <c r="DI98" i="80"/>
  <c r="DI97" i="80"/>
  <c r="DI96" i="80"/>
  <c r="DI95" i="80"/>
  <c r="DI94" i="80"/>
  <c r="DI93" i="80"/>
  <c r="DI92" i="80"/>
  <c r="DI91" i="80"/>
  <c r="DI90" i="80"/>
  <c r="DI89" i="80"/>
  <c r="DI88" i="80"/>
  <c r="DI87" i="80"/>
  <c r="DI85" i="80"/>
  <c r="DI83" i="80"/>
  <c r="DI81" i="80"/>
  <c r="DI79" i="80"/>
  <c r="DI77" i="80"/>
  <c r="DI76" i="80"/>
  <c r="DI75" i="80"/>
  <c r="DI74" i="80"/>
  <c r="DI73" i="80"/>
  <c r="DI72" i="80"/>
  <c r="DI71" i="80"/>
  <c r="DI70" i="80"/>
  <c r="DI69" i="80"/>
  <c r="DI86" i="80"/>
  <c r="DI84" i="80"/>
  <c r="DI82" i="80"/>
  <c r="DI80" i="80"/>
  <c r="DI78" i="80"/>
  <c r="DI67" i="80"/>
  <c r="DI66" i="80"/>
  <c r="DI65" i="80"/>
  <c r="DI64" i="80"/>
  <c r="DI63" i="80"/>
  <c r="DI62" i="80"/>
  <c r="DI61" i="80"/>
  <c r="DI60" i="80"/>
  <c r="BM60" i="80" s="1"/>
  <c r="AG60" i="80" s="1"/>
  <c r="AW60" i="80" s="1"/>
  <c r="DI59" i="80"/>
  <c r="DI58" i="80"/>
  <c r="DI57" i="80"/>
  <c r="DI56" i="80"/>
  <c r="DI55" i="80"/>
  <c r="DI54" i="80"/>
  <c r="DI53" i="80"/>
  <c r="BM53" i="80" s="1"/>
  <c r="AG53" i="80" s="1"/>
  <c r="AW53" i="80" s="1"/>
  <c r="DI52" i="80"/>
  <c r="BM52" i="80" s="1"/>
  <c r="AG52" i="80" s="1"/>
  <c r="AW52" i="80" s="1"/>
  <c r="DI51" i="80"/>
  <c r="BM51" i="80" s="1"/>
  <c r="AG51" i="80" s="1"/>
  <c r="AW51" i="80" s="1"/>
  <c r="DI50" i="80"/>
  <c r="DI49" i="80"/>
  <c r="BM49" i="80" s="1"/>
  <c r="AG49" i="80" s="1"/>
  <c r="AW49" i="80" s="1"/>
  <c r="DI48" i="80"/>
  <c r="BM48" i="80" s="1"/>
  <c r="AG48" i="80" s="1"/>
  <c r="AW48" i="80" s="1"/>
  <c r="DI47" i="80"/>
  <c r="DI46" i="80"/>
  <c r="DI45" i="80"/>
  <c r="DI44" i="80"/>
  <c r="DI43" i="80"/>
  <c r="DI42" i="80"/>
  <c r="DI41" i="80"/>
  <c r="DI40" i="80"/>
  <c r="DI39" i="80"/>
  <c r="DI38" i="80"/>
  <c r="DI37" i="80"/>
  <c r="DI36" i="80"/>
  <c r="DI35" i="80"/>
  <c r="DI34" i="80"/>
  <c r="DI33" i="80"/>
  <c r="DI32" i="80"/>
  <c r="DI31" i="80"/>
  <c r="DI30" i="80"/>
  <c r="DI29" i="80"/>
  <c r="DI28" i="80"/>
  <c r="DI27" i="80"/>
  <c r="DI68" i="80"/>
  <c r="CG228" i="80"/>
  <c r="CG229" i="80"/>
  <c r="BT228" i="80"/>
  <c r="BT229" i="80"/>
  <c r="CK228" i="80"/>
  <c r="CK229" i="80"/>
  <c r="CO228" i="80"/>
  <c r="CO229" i="80"/>
  <c r="BR229" i="80"/>
  <c r="BR228" i="80"/>
  <c r="BZ229" i="80"/>
  <c r="BZ228" i="80"/>
  <c r="DH193" i="79"/>
  <c r="BL193" i="79" s="1"/>
  <c r="AF193" i="79" s="1"/>
  <c r="AV193" i="79" s="1"/>
  <c r="DH58" i="79"/>
  <c r="DH100" i="79"/>
  <c r="DH164" i="79"/>
  <c r="DH43" i="79"/>
  <c r="DH116" i="79"/>
  <c r="DH175" i="79"/>
  <c r="DH68" i="79"/>
  <c r="DH132" i="79"/>
  <c r="DH222" i="79"/>
  <c r="BO231" i="79"/>
  <c r="DH36" i="79"/>
  <c r="DH51" i="79"/>
  <c r="DH72" i="79"/>
  <c r="BL72" i="79" s="1"/>
  <c r="AF72" i="79" s="1"/>
  <c r="AV72" i="79" s="1"/>
  <c r="DH88" i="79"/>
  <c r="DH104" i="79"/>
  <c r="DH120" i="79"/>
  <c r="DH136" i="79"/>
  <c r="DH152" i="79"/>
  <c r="BL152" i="79" s="1"/>
  <c r="AF152" i="79" s="1"/>
  <c r="AV152" i="79" s="1"/>
  <c r="DH168" i="79"/>
  <c r="DH179" i="79"/>
  <c r="BL179" i="79" s="1"/>
  <c r="AF179" i="79" s="1"/>
  <c r="AV179" i="79" s="1"/>
  <c r="DH197" i="79"/>
  <c r="BL197" i="79" s="1"/>
  <c r="AF197" i="79" s="1"/>
  <c r="AV197" i="79" s="1"/>
  <c r="DH216" i="79"/>
  <c r="DH35" i="79"/>
  <c r="DH63" i="79"/>
  <c r="DH64" i="79"/>
  <c r="DH76" i="79"/>
  <c r="DH92" i="79"/>
  <c r="DH108" i="79"/>
  <c r="DH124" i="79"/>
  <c r="BL124" i="79" s="1"/>
  <c r="AF124" i="79" s="1"/>
  <c r="AV124" i="79" s="1"/>
  <c r="DH140" i="79"/>
  <c r="DH156" i="79"/>
  <c r="BL156" i="79" s="1"/>
  <c r="AF156" i="79" s="1"/>
  <c r="AV156" i="79" s="1"/>
  <c r="DH182" i="79"/>
  <c r="DH186" i="79"/>
  <c r="DH201" i="79"/>
  <c r="DH225" i="79"/>
  <c r="DH46" i="79"/>
  <c r="BL46" i="79" s="1"/>
  <c r="AF46" i="79" s="1"/>
  <c r="AV46" i="79" s="1"/>
  <c r="DH29" i="79"/>
  <c r="DH57" i="79"/>
  <c r="DH80" i="79"/>
  <c r="DH96" i="79"/>
  <c r="BL96" i="79" s="1"/>
  <c r="AF96" i="79" s="1"/>
  <c r="AV96" i="79" s="1"/>
  <c r="DH112" i="79"/>
  <c r="DH128" i="79"/>
  <c r="DH144" i="79"/>
  <c r="DH160" i="79"/>
  <c r="BL160" i="79" s="1"/>
  <c r="AF160" i="79" s="1"/>
  <c r="AV160" i="79" s="1"/>
  <c r="DH188" i="79"/>
  <c r="DH189" i="79"/>
  <c r="DH208" i="79"/>
  <c r="DH227" i="79"/>
  <c r="DH39" i="79"/>
  <c r="DH48" i="79"/>
  <c r="BL48" i="79" s="1"/>
  <c r="AF48" i="79" s="1"/>
  <c r="AV48" i="79" s="1"/>
  <c r="DH62" i="79"/>
  <c r="DH40" i="79"/>
  <c r="DH30" i="79"/>
  <c r="DH33" i="79"/>
  <c r="DH45" i="79"/>
  <c r="BL45" i="79" s="1"/>
  <c r="AF45" i="79" s="1"/>
  <c r="AV45" i="79" s="1"/>
  <c r="DH53" i="79"/>
  <c r="BL53" i="79" s="1"/>
  <c r="AF53" i="79" s="1"/>
  <c r="AV53" i="79" s="1"/>
  <c r="DH34" i="79"/>
  <c r="DH61" i="79"/>
  <c r="DH69" i="79"/>
  <c r="DH73" i="79"/>
  <c r="DH77" i="79"/>
  <c r="DH81" i="79"/>
  <c r="DH85" i="79"/>
  <c r="DH89" i="79"/>
  <c r="BL89" i="79" s="1"/>
  <c r="AF89" i="79" s="1"/>
  <c r="AV89" i="79" s="1"/>
  <c r="DH93" i="79"/>
  <c r="DH97" i="79"/>
  <c r="DH101" i="79"/>
  <c r="BL101" i="79" s="1"/>
  <c r="AF101" i="79" s="1"/>
  <c r="AV101" i="79" s="1"/>
  <c r="DH105" i="79"/>
  <c r="BL105" i="79" s="1"/>
  <c r="AF105" i="79" s="1"/>
  <c r="AV105" i="79" s="1"/>
  <c r="DH109" i="79"/>
  <c r="BL109" i="79" s="1"/>
  <c r="AF109" i="79" s="1"/>
  <c r="AV109" i="79" s="1"/>
  <c r="DH113" i="79"/>
  <c r="BL113" i="79" s="1"/>
  <c r="AF113" i="79" s="1"/>
  <c r="AV113" i="79" s="1"/>
  <c r="DH117" i="79"/>
  <c r="DH121" i="79"/>
  <c r="DH125" i="79"/>
  <c r="DH129" i="79"/>
  <c r="DH133" i="79"/>
  <c r="DH137" i="79"/>
  <c r="DH141" i="79"/>
  <c r="DH145" i="79"/>
  <c r="DH149" i="79"/>
  <c r="DH153" i="79"/>
  <c r="DH157" i="79"/>
  <c r="DH161" i="79"/>
  <c r="DH165" i="79"/>
  <c r="DH169" i="79"/>
  <c r="DH187" i="79"/>
  <c r="DH172" i="79"/>
  <c r="DH176" i="79"/>
  <c r="DH180" i="79"/>
  <c r="DH202" i="79"/>
  <c r="DH190" i="79"/>
  <c r="BL190" i="79" s="1"/>
  <c r="AF190" i="79" s="1"/>
  <c r="AV190" i="79" s="1"/>
  <c r="DH194" i="79"/>
  <c r="DH198" i="79"/>
  <c r="BL198" i="79" s="1"/>
  <c r="AF198" i="79" s="1"/>
  <c r="AV198" i="79" s="1"/>
  <c r="DH205" i="79"/>
  <c r="DH209" i="79"/>
  <c r="DH213" i="79"/>
  <c r="DH217" i="79"/>
  <c r="DH219" i="79"/>
  <c r="DH224" i="79"/>
  <c r="DH42" i="79"/>
  <c r="DH50" i="79"/>
  <c r="DH66" i="79"/>
  <c r="DH55" i="79"/>
  <c r="DH27" i="79"/>
  <c r="DH37" i="79"/>
  <c r="DH47" i="79"/>
  <c r="DH56" i="79"/>
  <c r="BL56" i="79" s="1"/>
  <c r="AF56" i="79" s="1"/>
  <c r="AV56" i="79" s="1"/>
  <c r="DH38" i="79"/>
  <c r="DH65" i="79"/>
  <c r="DH70" i="79"/>
  <c r="DH74" i="79"/>
  <c r="DH78" i="79"/>
  <c r="DH82" i="79"/>
  <c r="DH86" i="79"/>
  <c r="DH90" i="79"/>
  <c r="DH94" i="79"/>
  <c r="DH98" i="79"/>
  <c r="DH102" i="79"/>
  <c r="DH106" i="79"/>
  <c r="DH110" i="79"/>
  <c r="DH114" i="79"/>
  <c r="DH118" i="79"/>
  <c r="DH122" i="79"/>
  <c r="BL122" i="79" s="1"/>
  <c r="AF122" i="79" s="1"/>
  <c r="AV122" i="79" s="1"/>
  <c r="DH126" i="79"/>
  <c r="BL126" i="79" s="1"/>
  <c r="AF126" i="79" s="1"/>
  <c r="AV126" i="79" s="1"/>
  <c r="DH130" i="79"/>
  <c r="BL130" i="79" s="1"/>
  <c r="AF130" i="79" s="1"/>
  <c r="AV130" i="79" s="1"/>
  <c r="DH134" i="79"/>
  <c r="DH138" i="79"/>
  <c r="DH142" i="79"/>
  <c r="DH146" i="79"/>
  <c r="DH150" i="79"/>
  <c r="BL150" i="79" s="1"/>
  <c r="AF150" i="79" s="1"/>
  <c r="AV150" i="79" s="1"/>
  <c r="DH154" i="79"/>
  <c r="DH158" i="79"/>
  <c r="DH162" i="79"/>
  <c r="DH166" i="79"/>
  <c r="DH170" i="79"/>
  <c r="DH183" i="79"/>
  <c r="DH173" i="79"/>
  <c r="DH177" i="79"/>
  <c r="DH181" i="79"/>
  <c r="DH203" i="79"/>
  <c r="DH191" i="79"/>
  <c r="BL191" i="79" s="1"/>
  <c r="AF191" i="79" s="1"/>
  <c r="AV191" i="79" s="1"/>
  <c r="DH195" i="79"/>
  <c r="BL195" i="79" s="1"/>
  <c r="AF195" i="79" s="1"/>
  <c r="AV195" i="79" s="1"/>
  <c r="DH199" i="79"/>
  <c r="BL199" i="79" s="1"/>
  <c r="AF199" i="79" s="1"/>
  <c r="AV199" i="79" s="1"/>
  <c r="DH206" i="79"/>
  <c r="DH210" i="79"/>
  <c r="DH214" i="79"/>
  <c r="DH218" i="79"/>
  <c r="DH220" i="79"/>
  <c r="DH226" i="79"/>
  <c r="DH31" i="79"/>
  <c r="DH44" i="79"/>
  <c r="DH52" i="79"/>
  <c r="DH32" i="79"/>
  <c r="DH59" i="79"/>
  <c r="DH28" i="79"/>
  <c r="DH41" i="79"/>
  <c r="DH49" i="79"/>
  <c r="DH60" i="79"/>
  <c r="DH54" i="79"/>
  <c r="DH67" i="79"/>
  <c r="DH71" i="79"/>
  <c r="DH75" i="79"/>
  <c r="DH79" i="79"/>
  <c r="DH83" i="79"/>
  <c r="DH87" i="79"/>
  <c r="BL87" i="79" s="1"/>
  <c r="AF87" i="79" s="1"/>
  <c r="AV87" i="79" s="1"/>
  <c r="DH91" i="79"/>
  <c r="DH95" i="79"/>
  <c r="DH99" i="79"/>
  <c r="DH103" i="79"/>
  <c r="DH107" i="79"/>
  <c r="DH111" i="79"/>
  <c r="DH115" i="79"/>
  <c r="DH119" i="79"/>
  <c r="BL119" i="79" s="1"/>
  <c r="AF119" i="79" s="1"/>
  <c r="AV119" i="79" s="1"/>
  <c r="DH123" i="79"/>
  <c r="DH127" i="79"/>
  <c r="DH131" i="79"/>
  <c r="DH135" i="79"/>
  <c r="DH139" i="79"/>
  <c r="DH143" i="79"/>
  <c r="DH147" i="79"/>
  <c r="DH151" i="79"/>
  <c r="DH155" i="79"/>
  <c r="DH159" i="79"/>
  <c r="BL159" i="79" s="1"/>
  <c r="AF159" i="79" s="1"/>
  <c r="AV159" i="79" s="1"/>
  <c r="DH163" i="79"/>
  <c r="DH167" i="79"/>
  <c r="DH171" i="79"/>
  <c r="BL171" i="79" s="1"/>
  <c r="AF171" i="79" s="1"/>
  <c r="AV171" i="79" s="1"/>
  <c r="DH184" i="79"/>
  <c r="DH174" i="79"/>
  <c r="DH178" i="79"/>
  <c r="DH185" i="79"/>
  <c r="DH204" i="79"/>
  <c r="DH192" i="79"/>
  <c r="BL192" i="79" s="1"/>
  <c r="AF192" i="79" s="1"/>
  <c r="AV192" i="79" s="1"/>
  <c r="DH196" i="79"/>
  <c r="BL196" i="79" s="1"/>
  <c r="AF196" i="79" s="1"/>
  <c r="AV196" i="79" s="1"/>
  <c r="DH200" i="79"/>
  <c r="DH207" i="79"/>
  <c r="DH211" i="79"/>
  <c r="DH215" i="79"/>
  <c r="DH223" i="79"/>
  <c r="DH221" i="79"/>
  <c r="CE229" i="79"/>
  <c r="CE228" i="79"/>
  <c r="CP228" i="79"/>
  <c r="CP229" i="79"/>
  <c r="BL194" i="79"/>
  <c r="AF194" i="79" s="1"/>
  <c r="AV194" i="79" s="1"/>
  <c r="CG228" i="79"/>
  <c r="CG229" i="79"/>
  <c r="CI229" i="79"/>
  <c r="CI228" i="79"/>
  <c r="BZ229" i="79"/>
  <c r="BY229" i="79"/>
  <c r="BY228" i="79"/>
  <c r="BQ229" i="79"/>
  <c r="BQ228" i="79"/>
  <c r="BV228" i="79"/>
  <c r="BV229" i="79"/>
  <c r="CM228" i="79"/>
  <c r="CN228" i="79"/>
  <c r="CN229" i="79"/>
  <c r="CM229" i="79"/>
  <c r="BZ228" i="79"/>
  <c r="BU229" i="79"/>
  <c r="BU228" i="79"/>
  <c r="BW228" i="79"/>
  <c r="BW229" i="79"/>
  <c r="CO228" i="79"/>
  <c r="CO229" i="79"/>
  <c r="BX228" i="79"/>
  <c r="BX229" i="79"/>
  <c r="BT228" i="79"/>
  <c r="BT229" i="79"/>
  <c r="BS228" i="79"/>
  <c r="BS229" i="79"/>
  <c r="CH229" i="79"/>
  <c r="CH228" i="79"/>
  <c r="BP228" i="79"/>
  <c r="BP229" i="79"/>
  <c r="CA228" i="79"/>
  <c r="CA229" i="79"/>
  <c r="CL229" i="79"/>
  <c r="CL228" i="79"/>
  <c r="BR229" i="79"/>
  <c r="BR228" i="79"/>
  <c r="BO228" i="79"/>
  <c r="BO229" i="79"/>
  <c r="CJ228" i="79"/>
  <c r="CJ229" i="79"/>
  <c r="CK228" i="79"/>
  <c r="CK229" i="79"/>
  <c r="DW225" i="79"/>
  <c r="DW224" i="79"/>
  <c r="DW227" i="79"/>
  <c r="DW222" i="79"/>
  <c r="DW221" i="79"/>
  <c r="DW220" i="79"/>
  <c r="DW219" i="79"/>
  <c r="DW226" i="79"/>
  <c r="DW223" i="79"/>
  <c r="DW218" i="79"/>
  <c r="DW217" i="79"/>
  <c r="DW216" i="79"/>
  <c r="DW215" i="79"/>
  <c r="DW214" i="79"/>
  <c r="DW213" i="79"/>
  <c r="DW212" i="79"/>
  <c r="DW211" i="79"/>
  <c r="DW210" i="79"/>
  <c r="DW209" i="79"/>
  <c r="DW208" i="79"/>
  <c r="DW207" i="79"/>
  <c r="DW203" i="79"/>
  <c r="DW206" i="79"/>
  <c r="DW202" i="79"/>
  <c r="DW205" i="79"/>
  <c r="DW201" i="79"/>
  <c r="DW199" i="79"/>
  <c r="DW198" i="79"/>
  <c r="DW197" i="79"/>
  <c r="DW195" i="79"/>
  <c r="DW192" i="79"/>
  <c r="DW190" i="79"/>
  <c r="DW188" i="79"/>
  <c r="DW187" i="79"/>
  <c r="DW186" i="79"/>
  <c r="DW185" i="79"/>
  <c r="DW184" i="79"/>
  <c r="DW183" i="79"/>
  <c r="DW182" i="79"/>
  <c r="DW200" i="79"/>
  <c r="DW196" i="79"/>
  <c r="DW204" i="79"/>
  <c r="DW193" i="79"/>
  <c r="DW191" i="79"/>
  <c r="DW194" i="79"/>
  <c r="DW189" i="79"/>
  <c r="DW175" i="79"/>
  <c r="DW173" i="79"/>
  <c r="DW180" i="79"/>
  <c r="DW178" i="79"/>
  <c r="DW176" i="79"/>
  <c r="DW174" i="79"/>
  <c r="DW172" i="79"/>
  <c r="DW171" i="79"/>
  <c r="DW170" i="79"/>
  <c r="DW169" i="79"/>
  <c r="DW168" i="79"/>
  <c r="DW167" i="79"/>
  <c r="DW181" i="79"/>
  <c r="DW179" i="79"/>
  <c r="DW177" i="79"/>
  <c r="DW166" i="79"/>
  <c r="DW164" i="79"/>
  <c r="DW162" i="79"/>
  <c r="DW160" i="79"/>
  <c r="DW158" i="79"/>
  <c r="DW165" i="79"/>
  <c r="DW163" i="79"/>
  <c r="DW161" i="79"/>
  <c r="DW159" i="79"/>
  <c r="DW157" i="79"/>
  <c r="DW155" i="79"/>
  <c r="DW154" i="79"/>
  <c r="DW153" i="79"/>
  <c r="DW152" i="79"/>
  <c r="DW156" i="79"/>
  <c r="DW150" i="79"/>
  <c r="DW149" i="79"/>
  <c r="DW147" i="79"/>
  <c r="DW151" i="79"/>
  <c r="DW148" i="79"/>
  <c r="DW146" i="79"/>
  <c r="DW145" i="79"/>
  <c r="DW144" i="79"/>
  <c r="DW143" i="79"/>
  <c r="DW142" i="79"/>
  <c r="DW141" i="79"/>
  <c r="DW140" i="79"/>
  <c r="DW139" i="79"/>
  <c r="DW138" i="79"/>
  <c r="DW137" i="79"/>
  <c r="DW136" i="79"/>
  <c r="DW135" i="79"/>
  <c r="DW134" i="79"/>
  <c r="DW133" i="79"/>
  <c r="DW132" i="79"/>
  <c r="DW131" i="79"/>
  <c r="DW129" i="79"/>
  <c r="DW127" i="79"/>
  <c r="DW125" i="79"/>
  <c r="DW124" i="79"/>
  <c r="DW122" i="79"/>
  <c r="DW120" i="79"/>
  <c r="DW118" i="79"/>
  <c r="DW116" i="79"/>
  <c r="DW115" i="79"/>
  <c r="DW114" i="79"/>
  <c r="DW113" i="79"/>
  <c r="DW112" i="79"/>
  <c r="DW111" i="79"/>
  <c r="DW130" i="79"/>
  <c r="DW128" i="79"/>
  <c r="DW126" i="79"/>
  <c r="DW123" i="79"/>
  <c r="DW121" i="79"/>
  <c r="DW119" i="79"/>
  <c r="DW117" i="79"/>
  <c r="DW105" i="79"/>
  <c r="DW103" i="79"/>
  <c r="DW101" i="79"/>
  <c r="DW99" i="79"/>
  <c r="DW96" i="79"/>
  <c r="DW94" i="79"/>
  <c r="DW92" i="79"/>
  <c r="DW90" i="79"/>
  <c r="DW110" i="79"/>
  <c r="DW108" i="79"/>
  <c r="DW106" i="79"/>
  <c r="DW104" i="79"/>
  <c r="DW102" i="79"/>
  <c r="DW100" i="79"/>
  <c r="DW98" i="79"/>
  <c r="DW97" i="79"/>
  <c r="DW95" i="79"/>
  <c r="DW93" i="79"/>
  <c r="DW91" i="79"/>
  <c r="DW89" i="79"/>
  <c r="DW87" i="79"/>
  <c r="DW85" i="79"/>
  <c r="DW83" i="79"/>
  <c r="DW81" i="79"/>
  <c r="DW109" i="79"/>
  <c r="DW107" i="79"/>
  <c r="DW86" i="79"/>
  <c r="DW79" i="79"/>
  <c r="DW77" i="79"/>
  <c r="DW75" i="79"/>
  <c r="DW74" i="79"/>
  <c r="DW72" i="79"/>
  <c r="DW70" i="79"/>
  <c r="DW69" i="79"/>
  <c r="DW68" i="79"/>
  <c r="DW67" i="79"/>
  <c r="DW66" i="79"/>
  <c r="DW65" i="79"/>
  <c r="DW64" i="79"/>
  <c r="DW63" i="79"/>
  <c r="DW62" i="79"/>
  <c r="DW61" i="79"/>
  <c r="DW60" i="79"/>
  <c r="DW59" i="79"/>
  <c r="DW58" i="79"/>
  <c r="DW57" i="79"/>
  <c r="DW56" i="79"/>
  <c r="DW55" i="79"/>
  <c r="DW54" i="79"/>
  <c r="DW53" i="79"/>
  <c r="DW52" i="79"/>
  <c r="DW51" i="79"/>
  <c r="DW50" i="79"/>
  <c r="DW49" i="79"/>
  <c r="DW48" i="79"/>
  <c r="DW47" i="79"/>
  <c r="DW46" i="79"/>
  <c r="DW45" i="79"/>
  <c r="DW44" i="79"/>
  <c r="DW43" i="79"/>
  <c r="DW42" i="79"/>
  <c r="DW41" i="79"/>
  <c r="DW88" i="79"/>
  <c r="DW84" i="79"/>
  <c r="DW82" i="79"/>
  <c r="DW80" i="79"/>
  <c r="DW78" i="79"/>
  <c r="DW76" i="79"/>
  <c r="DW73" i="79"/>
  <c r="DW71" i="79"/>
  <c r="DW40" i="79"/>
  <c r="DW36" i="79"/>
  <c r="DW39" i="79"/>
  <c r="DW35" i="79"/>
  <c r="DW31" i="79"/>
  <c r="DW38" i="79"/>
  <c r="DW34" i="79"/>
  <c r="DW30" i="79"/>
  <c r="DW28" i="79"/>
  <c r="DW32" i="79"/>
  <c r="DW37" i="79"/>
  <c r="DW33" i="79"/>
  <c r="DW29" i="79"/>
  <c r="DW27" i="79"/>
  <c r="CF228" i="79"/>
  <c r="CF229" i="79"/>
  <c r="CS229" i="44"/>
  <c r="CS228" i="44"/>
  <c r="CC229" i="44"/>
  <c r="CC228" i="44"/>
  <c r="BM76" i="80" l="1"/>
  <c r="AG76" i="80" s="1"/>
  <c r="AW76" i="80" s="1"/>
  <c r="BM57" i="80"/>
  <c r="AG57" i="80" s="1"/>
  <c r="AW57" i="80" s="1"/>
  <c r="BM73" i="80"/>
  <c r="AG73" i="80" s="1"/>
  <c r="AW73" i="80" s="1"/>
  <c r="BM77" i="80"/>
  <c r="AG77" i="80" s="1"/>
  <c r="AW77" i="80" s="1"/>
  <c r="BM102" i="80"/>
  <c r="AG102" i="80" s="1"/>
  <c r="AW102" i="80" s="1"/>
  <c r="BM153" i="80"/>
  <c r="AG153" i="80" s="1"/>
  <c r="AW153" i="80" s="1"/>
  <c r="BM146" i="80"/>
  <c r="AG146" i="80" s="1"/>
  <c r="AW146" i="80" s="1"/>
  <c r="BM162" i="80"/>
  <c r="AG162" i="80" s="1"/>
  <c r="AW162" i="80" s="1"/>
  <c r="BM178" i="80"/>
  <c r="AG178" i="80" s="1"/>
  <c r="AW178" i="80" s="1"/>
  <c r="BM167" i="80"/>
  <c r="AG167" i="80" s="1"/>
  <c r="AW167" i="80" s="1"/>
  <c r="BM179" i="80"/>
  <c r="AG179" i="80" s="1"/>
  <c r="AW179" i="80" s="1"/>
  <c r="BM183" i="80"/>
  <c r="AG183" i="80" s="1"/>
  <c r="AW183" i="80" s="1"/>
  <c r="BM206" i="80"/>
  <c r="AG206" i="80" s="1"/>
  <c r="AW206" i="80" s="1"/>
  <c r="BM126" i="80"/>
  <c r="AG126" i="80" s="1"/>
  <c r="AW126" i="80" s="1"/>
  <c r="BM191" i="80"/>
  <c r="AG191" i="80" s="1"/>
  <c r="AW191" i="80" s="1"/>
  <c r="BM82" i="80"/>
  <c r="AG82" i="80" s="1"/>
  <c r="AW82" i="80" s="1"/>
  <c r="BM119" i="80"/>
  <c r="AG119" i="80" s="1"/>
  <c r="AW119" i="80" s="1"/>
  <c r="BM140" i="80"/>
  <c r="AG140" i="80" s="1"/>
  <c r="AW140" i="80" s="1"/>
  <c r="BM156" i="80"/>
  <c r="AG156" i="80" s="1"/>
  <c r="AW156" i="80" s="1"/>
  <c r="BM62" i="80"/>
  <c r="AG62" i="80" s="1"/>
  <c r="AW62" i="80" s="1"/>
  <c r="BM91" i="80"/>
  <c r="AG91" i="80" s="1"/>
  <c r="AW91" i="80" s="1"/>
  <c r="BM107" i="80"/>
  <c r="AG107" i="80" s="1"/>
  <c r="AW107" i="80" s="1"/>
  <c r="BM123" i="80"/>
  <c r="AG123" i="80" s="1"/>
  <c r="AW123" i="80" s="1"/>
  <c r="BM63" i="80"/>
  <c r="AG63" i="80" s="1"/>
  <c r="AW63" i="80" s="1"/>
  <c r="BM84" i="80"/>
  <c r="AG84" i="80" s="1"/>
  <c r="AW84" i="80" s="1"/>
  <c r="BM96" i="80"/>
  <c r="AG96" i="80" s="1"/>
  <c r="AW96" i="80" s="1"/>
  <c r="BM104" i="80"/>
  <c r="AG104" i="80" s="1"/>
  <c r="AW104" i="80" s="1"/>
  <c r="BM83" i="80"/>
  <c r="AG83" i="80" s="1"/>
  <c r="AW83" i="80" s="1"/>
  <c r="BM97" i="80"/>
  <c r="AG97" i="80" s="1"/>
  <c r="AW97" i="80" s="1"/>
  <c r="BM113" i="80"/>
  <c r="AG113" i="80" s="1"/>
  <c r="AW113" i="80" s="1"/>
  <c r="BM133" i="80"/>
  <c r="AG133" i="80" s="1"/>
  <c r="AW133" i="80" s="1"/>
  <c r="BM173" i="80"/>
  <c r="AG173" i="80" s="1"/>
  <c r="AW173" i="80" s="1"/>
  <c r="BM189" i="80"/>
  <c r="AG189" i="80" s="1"/>
  <c r="AW189" i="80" s="1"/>
  <c r="BM196" i="80"/>
  <c r="AG196" i="80" s="1"/>
  <c r="AW196" i="80" s="1"/>
  <c r="BM130" i="80"/>
  <c r="AG130" i="80" s="1"/>
  <c r="AW130" i="80" s="1"/>
  <c r="BM53" i="79"/>
  <c r="AG53" i="79" s="1"/>
  <c r="AW53" i="79" s="1"/>
  <c r="BL47" i="79"/>
  <c r="AF47" i="79" s="1"/>
  <c r="AV47" i="79" s="1"/>
  <c r="BL136" i="79"/>
  <c r="AF136" i="79" s="1"/>
  <c r="AV136" i="79" s="1"/>
  <c r="BL185" i="79"/>
  <c r="AF185" i="79" s="1"/>
  <c r="AV185" i="79" s="1"/>
  <c r="BL155" i="79"/>
  <c r="AF155" i="79" s="1"/>
  <c r="AV155" i="79" s="1"/>
  <c r="BL121" i="79"/>
  <c r="AF121" i="79" s="1"/>
  <c r="AV121" i="79" s="1"/>
  <c r="BL102" i="79"/>
  <c r="AF102" i="79" s="1"/>
  <c r="AV102" i="79" s="1"/>
  <c r="BL58" i="79"/>
  <c r="AF58" i="79" s="1"/>
  <c r="AV58" i="79" s="1"/>
  <c r="BL174" i="79"/>
  <c r="AF174" i="79" s="1"/>
  <c r="AV174" i="79" s="1"/>
  <c r="BL83" i="79"/>
  <c r="AF83" i="79" s="1"/>
  <c r="AV83" i="79" s="1"/>
  <c r="BL110" i="79"/>
  <c r="AF110" i="79" s="1"/>
  <c r="AV110" i="79" s="1"/>
  <c r="BL168" i="79"/>
  <c r="AF168" i="79" s="1"/>
  <c r="AV168" i="79" s="1"/>
  <c r="BL104" i="79"/>
  <c r="AF104" i="79" s="1"/>
  <c r="AV104" i="79" s="1"/>
  <c r="BL71" i="79"/>
  <c r="AF71" i="79" s="1"/>
  <c r="AV71" i="79" s="1"/>
  <c r="BL154" i="79"/>
  <c r="AF154" i="79" s="1"/>
  <c r="AV154" i="79" s="1"/>
  <c r="BL60" i="79"/>
  <c r="AF60" i="79" s="1"/>
  <c r="AV60" i="79" s="1"/>
  <c r="BL66" i="79"/>
  <c r="AF66" i="79" s="1"/>
  <c r="AV66" i="79" s="1"/>
  <c r="BL112" i="79"/>
  <c r="AF112" i="79" s="1"/>
  <c r="AV112" i="79" s="1"/>
  <c r="BL186" i="79"/>
  <c r="AF186" i="79" s="1"/>
  <c r="AV186" i="79" s="1"/>
  <c r="BL178" i="79"/>
  <c r="AF178" i="79" s="1"/>
  <c r="AV178" i="79" s="1"/>
  <c r="BL120" i="79"/>
  <c r="AF120" i="79" s="1"/>
  <c r="AV120" i="79" s="1"/>
  <c r="BL164" i="79"/>
  <c r="AF164" i="79" s="1"/>
  <c r="AV164" i="79" s="1"/>
  <c r="BL146" i="79"/>
  <c r="AF146" i="79" s="1"/>
  <c r="AV146" i="79" s="1"/>
  <c r="BL82" i="79"/>
  <c r="AF82" i="79" s="1"/>
  <c r="AV82" i="79" s="1"/>
  <c r="BL169" i="79"/>
  <c r="AF169" i="79" s="1"/>
  <c r="AV169" i="79" s="1"/>
  <c r="BL117" i="79"/>
  <c r="AF117" i="79" s="1"/>
  <c r="AV117" i="79" s="1"/>
  <c r="BL144" i="79"/>
  <c r="AF144" i="79" s="1"/>
  <c r="AV144" i="79" s="1"/>
  <c r="BL68" i="79"/>
  <c r="AF68" i="79" s="1"/>
  <c r="AV68" i="79" s="1"/>
  <c r="BL170" i="79"/>
  <c r="AF170" i="79" s="1"/>
  <c r="AV170" i="79" s="1"/>
  <c r="BL138" i="79"/>
  <c r="AF138" i="79" s="1"/>
  <c r="AV138" i="79" s="1"/>
  <c r="BL128" i="79"/>
  <c r="AF128" i="79" s="1"/>
  <c r="AV128" i="79" s="1"/>
  <c r="BL76" i="79"/>
  <c r="AF76" i="79" s="1"/>
  <c r="AV76" i="79" s="1"/>
  <c r="BL147" i="79"/>
  <c r="AF147" i="79" s="1"/>
  <c r="AV147" i="79" s="1"/>
  <c r="BL67" i="79"/>
  <c r="AF67" i="79" s="1"/>
  <c r="AV67" i="79" s="1"/>
  <c r="BL176" i="79"/>
  <c r="AF176" i="79" s="1"/>
  <c r="AV176" i="79" s="1"/>
  <c r="BL111" i="79"/>
  <c r="AF111" i="79" s="1"/>
  <c r="AV111" i="79" s="1"/>
  <c r="BL54" i="79"/>
  <c r="AF54" i="79" s="1"/>
  <c r="AV54" i="79" s="1"/>
  <c r="BL106" i="79"/>
  <c r="AF106" i="79" s="1"/>
  <c r="AV106" i="79" s="1"/>
  <c r="BL74" i="79"/>
  <c r="AF74" i="79" s="1"/>
  <c r="AV74" i="79" s="1"/>
  <c r="BL161" i="79"/>
  <c r="AF161" i="79" s="1"/>
  <c r="AV161" i="79" s="1"/>
  <c r="BL145" i="79"/>
  <c r="AF145" i="79" s="1"/>
  <c r="AV145" i="79" s="1"/>
  <c r="BL129" i="79"/>
  <c r="AF129" i="79" s="1"/>
  <c r="AV129" i="79" s="1"/>
  <c r="BL61" i="79"/>
  <c r="AF61" i="79" s="1"/>
  <c r="AV61" i="79" s="1"/>
  <c r="BL140" i="79"/>
  <c r="AF140" i="79" s="1"/>
  <c r="AV140" i="79" s="1"/>
  <c r="BL88" i="79"/>
  <c r="AF88" i="79" s="1"/>
  <c r="AV88" i="79" s="1"/>
  <c r="BL175" i="79"/>
  <c r="AF175" i="79" s="1"/>
  <c r="AV175" i="79" s="1"/>
  <c r="BL100" i="79"/>
  <c r="AF100" i="79" s="1"/>
  <c r="AV100" i="79" s="1"/>
  <c r="BL139" i="79"/>
  <c r="AF139" i="79" s="1"/>
  <c r="AV139" i="79" s="1"/>
  <c r="BL75" i="79"/>
  <c r="AF75" i="79" s="1"/>
  <c r="AV75" i="79" s="1"/>
  <c r="BL177" i="79"/>
  <c r="AF177" i="79" s="1"/>
  <c r="AV177" i="79" s="1"/>
  <c r="BL134" i="79"/>
  <c r="AF134" i="79" s="1"/>
  <c r="AV134" i="79" s="1"/>
  <c r="BL70" i="79"/>
  <c r="AF70" i="79" s="1"/>
  <c r="AV70" i="79" s="1"/>
  <c r="BL157" i="79"/>
  <c r="AF157" i="79" s="1"/>
  <c r="AV157" i="79" s="1"/>
  <c r="BL64" i="79"/>
  <c r="AF64" i="79" s="1"/>
  <c r="AV64" i="79" s="1"/>
  <c r="BL167" i="79"/>
  <c r="AF167" i="79" s="1"/>
  <c r="AV167" i="79" s="1"/>
  <c r="BL49" i="79"/>
  <c r="AF49" i="79" s="1"/>
  <c r="AV49" i="79" s="1"/>
  <c r="BL98" i="79"/>
  <c r="AF98" i="79" s="1"/>
  <c r="AV98" i="79" s="1"/>
  <c r="BL132" i="79"/>
  <c r="AF132" i="79" s="1"/>
  <c r="AV132" i="79" s="1"/>
  <c r="BL95" i="79"/>
  <c r="AF95" i="79" s="1"/>
  <c r="AV95" i="79" s="1"/>
  <c r="BL91" i="79"/>
  <c r="AF91" i="79" s="1"/>
  <c r="AV91" i="79" s="1"/>
  <c r="BL188" i="79"/>
  <c r="AF188" i="79" s="1"/>
  <c r="AV188" i="79" s="1"/>
  <c r="BL116" i="79"/>
  <c r="AF116" i="79" s="1"/>
  <c r="AV116" i="79" s="1"/>
  <c r="BL182" i="79"/>
  <c r="AF182" i="79" s="1"/>
  <c r="AV182" i="79" s="1"/>
  <c r="BL149" i="79"/>
  <c r="AF149" i="79" s="1"/>
  <c r="AV149" i="79" s="1"/>
  <c r="BL62" i="79"/>
  <c r="AF62" i="79" s="1"/>
  <c r="AV62" i="79" s="1"/>
  <c r="BL80" i="79"/>
  <c r="AF80" i="79" s="1"/>
  <c r="AV80" i="79" s="1"/>
  <c r="BL151" i="79"/>
  <c r="AF151" i="79" s="1"/>
  <c r="AV151" i="79" s="1"/>
  <c r="BL114" i="79"/>
  <c r="AF114" i="79" s="1"/>
  <c r="AV114" i="79" s="1"/>
  <c r="BL65" i="79"/>
  <c r="AF65" i="79" s="1"/>
  <c r="AV65" i="79" s="1"/>
  <c r="BL108" i="79"/>
  <c r="AF108" i="79" s="1"/>
  <c r="AV108" i="79" s="1"/>
  <c r="BL51" i="79"/>
  <c r="AF51" i="79" s="1"/>
  <c r="AV51" i="79" s="1"/>
  <c r="BL115" i="79"/>
  <c r="AF115" i="79" s="1"/>
  <c r="AV115" i="79" s="1"/>
  <c r="BL99" i="79"/>
  <c r="AF99" i="79" s="1"/>
  <c r="AV99" i="79" s="1"/>
  <c r="BL52" i="79"/>
  <c r="AF52" i="79" s="1"/>
  <c r="AV52" i="79" s="1"/>
  <c r="BL183" i="79"/>
  <c r="AF183" i="79" s="1"/>
  <c r="AV183" i="79" s="1"/>
  <c r="BL158" i="79"/>
  <c r="AF158" i="79" s="1"/>
  <c r="AV158" i="79" s="1"/>
  <c r="BL142" i="79"/>
  <c r="AF142" i="79" s="1"/>
  <c r="AV142" i="79" s="1"/>
  <c r="BL94" i="79"/>
  <c r="AF94" i="79" s="1"/>
  <c r="AV94" i="79" s="1"/>
  <c r="BL78" i="79"/>
  <c r="AF78" i="79" s="1"/>
  <c r="AV78" i="79" s="1"/>
  <c r="BL165" i="79"/>
  <c r="AF165" i="79" s="1"/>
  <c r="AV165" i="79" s="1"/>
  <c r="BL133" i="79"/>
  <c r="AF133" i="79" s="1"/>
  <c r="AV133" i="79" s="1"/>
  <c r="BL92" i="79"/>
  <c r="AF92" i="79" s="1"/>
  <c r="AV92" i="79" s="1"/>
  <c r="BL184" i="79"/>
  <c r="AF184" i="79" s="1"/>
  <c r="AV184" i="79" s="1"/>
  <c r="BL143" i="79"/>
  <c r="AF143" i="79" s="1"/>
  <c r="AV143" i="79" s="1"/>
  <c r="BL127" i="79"/>
  <c r="AF127" i="79" s="1"/>
  <c r="AV127" i="79" s="1"/>
  <c r="BL79" i="79"/>
  <c r="AF79" i="79" s="1"/>
  <c r="AV79" i="79" s="1"/>
  <c r="BL55" i="79"/>
  <c r="AF55" i="79" s="1"/>
  <c r="AV55" i="79" s="1"/>
  <c r="BL172" i="79"/>
  <c r="AF172" i="79" s="1"/>
  <c r="AV172" i="79" s="1"/>
  <c r="BL97" i="79"/>
  <c r="AF97" i="79" s="1"/>
  <c r="AV97" i="79" s="1"/>
  <c r="BL189" i="79"/>
  <c r="AF189" i="79" s="1"/>
  <c r="AV189" i="79" s="1"/>
  <c r="BL163" i="79"/>
  <c r="AF163" i="79" s="1"/>
  <c r="AV163" i="79" s="1"/>
  <c r="BL131" i="79"/>
  <c r="AF131" i="79" s="1"/>
  <c r="AV131" i="79" s="1"/>
  <c r="BL85" i="79"/>
  <c r="AF85" i="79" s="1"/>
  <c r="AV85" i="79" s="1"/>
  <c r="BL69" i="79"/>
  <c r="AF69" i="79" s="1"/>
  <c r="AV69" i="79" s="1"/>
  <c r="BL123" i="79"/>
  <c r="AF123" i="79" s="1"/>
  <c r="AV123" i="79" s="1"/>
  <c r="BL59" i="79"/>
  <c r="AF59" i="79" s="1"/>
  <c r="AV59" i="79" s="1"/>
  <c r="BL166" i="79"/>
  <c r="AF166" i="79" s="1"/>
  <c r="AV166" i="79" s="1"/>
  <c r="BL77" i="79"/>
  <c r="AF77" i="79" s="1"/>
  <c r="AV77" i="79" s="1"/>
  <c r="BL148" i="79"/>
  <c r="AF148" i="79" s="1"/>
  <c r="AV148" i="79" s="1"/>
  <c r="BL103" i="79"/>
  <c r="AF103" i="79" s="1"/>
  <c r="AV103" i="79" s="1"/>
  <c r="BL173" i="79"/>
  <c r="AF173" i="79" s="1"/>
  <c r="AV173" i="79" s="1"/>
  <c r="BL50" i="79"/>
  <c r="AF50" i="79" s="1"/>
  <c r="AV50" i="79" s="1"/>
  <c r="BL180" i="79"/>
  <c r="AF180" i="79" s="1"/>
  <c r="AV180" i="79" s="1"/>
  <c r="BL137" i="79"/>
  <c r="AF137" i="79" s="1"/>
  <c r="AV137" i="79" s="1"/>
  <c r="BL73" i="79"/>
  <c r="AF73" i="79" s="1"/>
  <c r="AV73" i="79" s="1"/>
  <c r="BL181" i="79"/>
  <c r="AF181" i="79" s="1"/>
  <c r="AV181" i="79" s="1"/>
  <c r="BL90" i="79"/>
  <c r="AF90" i="79" s="1"/>
  <c r="AV90" i="79" s="1"/>
  <c r="BL81" i="79"/>
  <c r="AF81" i="79" s="1"/>
  <c r="AV81" i="79" s="1"/>
  <c r="BL57" i="79"/>
  <c r="AF57" i="79" s="1"/>
  <c r="AV57" i="79" s="1"/>
  <c r="BL107" i="79"/>
  <c r="AF107" i="79" s="1"/>
  <c r="AV107" i="79" s="1"/>
  <c r="BL118" i="79"/>
  <c r="AF118" i="79" s="1"/>
  <c r="AV118" i="79" s="1"/>
  <c r="BL86" i="79"/>
  <c r="AF86" i="79" s="1"/>
  <c r="AV86" i="79" s="1"/>
  <c r="BL187" i="79"/>
  <c r="AF187" i="79" s="1"/>
  <c r="AV187" i="79" s="1"/>
  <c r="BL141" i="79"/>
  <c r="AF141" i="79" s="1"/>
  <c r="AV141" i="79" s="1"/>
  <c r="BL125" i="79"/>
  <c r="AF125" i="79" s="1"/>
  <c r="AV125" i="79" s="1"/>
  <c r="BL93" i="79"/>
  <c r="AF93" i="79" s="1"/>
  <c r="AV93" i="79" s="1"/>
  <c r="BL135" i="79"/>
  <c r="AF135" i="79" s="1"/>
  <c r="AV135" i="79" s="1"/>
  <c r="BL162" i="79"/>
  <c r="AF162" i="79" s="1"/>
  <c r="AV162" i="79" s="1"/>
  <c r="BL153" i="79"/>
  <c r="AF153" i="79" s="1"/>
  <c r="AV153" i="79" s="1"/>
  <c r="BL63" i="79"/>
  <c r="AF63" i="79" s="1"/>
  <c r="AV63" i="79" s="1"/>
  <c r="CY224" i="80"/>
  <c r="BM134" i="80"/>
  <c r="AG134" i="80" s="1"/>
  <c r="AW134" i="80" s="1"/>
  <c r="BM163" i="80"/>
  <c r="AG163" i="80" s="1"/>
  <c r="AW163" i="80" s="1"/>
  <c r="BM171" i="80"/>
  <c r="AG171" i="80" s="1"/>
  <c r="AW171" i="80" s="1"/>
  <c r="BM89" i="80"/>
  <c r="AG89" i="80" s="1"/>
  <c r="AW89" i="80" s="1"/>
  <c r="BM105" i="80"/>
  <c r="AG105" i="80" s="1"/>
  <c r="AW105" i="80" s="1"/>
  <c r="BM143" i="80"/>
  <c r="AG143" i="80" s="1"/>
  <c r="AW143" i="80" s="1"/>
  <c r="BM187" i="80"/>
  <c r="AG187" i="80" s="1"/>
  <c r="AW187" i="80" s="1"/>
  <c r="BM69" i="80"/>
  <c r="AG69" i="80" s="1"/>
  <c r="AW69" i="80" s="1"/>
  <c r="BM138" i="80"/>
  <c r="AG138" i="80" s="1"/>
  <c r="AW138" i="80" s="1"/>
  <c r="BM59" i="80"/>
  <c r="AG59" i="80" s="1"/>
  <c r="AW59" i="80" s="1"/>
  <c r="BM112" i="80"/>
  <c r="AG112" i="80" s="1"/>
  <c r="AW112" i="80" s="1"/>
  <c r="BM116" i="80"/>
  <c r="AG116" i="80" s="1"/>
  <c r="AW116" i="80" s="1"/>
  <c r="BM207" i="80"/>
  <c r="AG207" i="80" s="1"/>
  <c r="AW207" i="80" s="1"/>
  <c r="BM151" i="80"/>
  <c r="AG151" i="80" s="1"/>
  <c r="AW151" i="80" s="1"/>
  <c r="BM159" i="80"/>
  <c r="AG159" i="80" s="1"/>
  <c r="AW159" i="80" s="1"/>
  <c r="BM67" i="80"/>
  <c r="AG67" i="80" s="1"/>
  <c r="AW67" i="80" s="1"/>
  <c r="BM71" i="80"/>
  <c r="AG71" i="80" s="1"/>
  <c r="AW71" i="80" s="1"/>
  <c r="BM75" i="80"/>
  <c r="AG75" i="80" s="1"/>
  <c r="AW75" i="80" s="1"/>
  <c r="BM92" i="80"/>
  <c r="AG92" i="80" s="1"/>
  <c r="AW92" i="80" s="1"/>
  <c r="BM195" i="80"/>
  <c r="AG195" i="80" s="1"/>
  <c r="AW195" i="80" s="1"/>
  <c r="BM208" i="80"/>
  <c r="AG208" i="80" s="1"/>
  <c r="AW208" i="80" s="1"/>
  <c r="BM199" i="80"/>
  <c r="AG199" i="80" s="1"/>
  <c r="AW199" i="80" s="1"/>
  <c r="BM205" i="80"/>
  <c r="AG205" i="80" s="1"/>
  <c r="AW205" i="80" s="1"/>
  <c r="BM147" i="80"/>
  <c r="AG147" i="80" s="1"/>
  <c r="AW147" i="80" s="1"/>
  <c r="BM155" i="80"/>
  <c r="AG155" i="80" s="1"/>
  <c r="AW155" i="80" s="1"/>
  <c r="BM175" i="80"/>
  <c r="AG175" i="80" s="1"/>
  <c r="AW175" i="80" s="1"/>
  <c r="BM80" i="80"/>
  <c r="AG80" i="80" s="1"/>
  <c r="AW80" i="80" s="1"/>
  <c r="BM55" i="80"/>
  <c r="AG55" i="80" s="1"/>
  <c r="AW55" i="80" s="1"/>
  <c r="BM88" i="80"/>
  <c r="AG88" i="80" s="1"/>
  <c r="AW88" i="80" s="1"/>
  <c r="BM100" i="80"/>
  <c r="AG100" i="80" s="1"/>
  <c r="AW100" i="80" s="1"/>
  <c r="BM108" i="80"/>
  <c r="AG108" i="80" s="1"/>
  <c r="AW108" i="80" s="1"/>
  <c r="BM203" i="80"/>
  <c r="AG203" i="80" s="1"/>
  <c r="AW203" i="80" s="1"/>
  <c r="BM139" i="80"/>
  <c r="AG139" i="80" s="1"/>
  <c r="AW139" i="80" s="1"/>
  <c r="BM58" i="80"/>
  <c r="AG58" i="80" s="1"/>
  <c r="AW58" i="80" s="1"/>
  <c r="BM74" i="80"/>
  <c r="AG74" i="80" s="1"/>
  <c r="AW74" i="80" s="1"/>
  <c r="BM87" i="80"/>
  <c r="AG87" i="80" s="1"/>
  <c r="AW87" i="80" s="1"/>
  <c r="BM103" i="80"/>
  <c r="AG103" i="80" s="1"/>
  <c r="AW103" i="80" s="1"/>
  <c r="BM202" i="80"/>
  <c r="AG202" i="80" s="1"/>
  <c r="AW202" i="80" s="1"/>
  <c r="BM56" i="80"/>
  <c r="AG56" i="80" s="1"/>
  <c r="AW56" i="80" s="1"/>
  <c r="BM78" i="80"/>
  <c r="AG78" i="80" s="1"/>
  <c r="AW78" i="80" s="1"/>
  <c r="BM72" i="80"/>
  <c r="AG72" i="80" s="1"/>
  <c r="AW72" i="80" s="1"/>
  <c r="BM101" i="80"/>
  <c r="AG101" i="80" s="1"/>
  <c r="AW101" i="80" s="1"/>
  <c r="BM137" i="80"/>
  <c r="AG137" i="80" s="1"/>
  <c r="AW137" i="80" s="1"/>
  <c r="BM152" i="80"/>
  <c r="AG152" i="80" s="1"/>
  <c r="AW152" i="80" s="1"/>
  <c r="BM177" i="80"/>
  <c r="AG177" i="80" s="1"/>
  <c r="AW177" i="80" s="1"/>
  <c r="BM200" i="80"/>
  <c r="AG200" i="80" s="1"/>
  <c r="AW200" i="80" s="1"/>
  <c r="BM61" i="80"/>
  <c r="AG61" i="80" s="1"/>
  <c r="AW61" i="80" s="1"/>
  <c r="BM90" i="80"/>
  <c r="AG90" i="80" s="1"/>
  <c r="AW90" i="80" s="1"/>
  <c r="BM106" i="80"/>
  <c r="AG106" i="80" s="1"/>
  <c r="AW106" i="80" s="1"/>
  <c r="BM118" i="80"/>
  <c r="AG118" i="80" s="1"/>
  <c r="AW118" i="80" s="1"/>
  <c r="BM166" i="80"/>
  <c r="AG166" i="80" s="1"/>
  <c r="AW166" i="80" s="1"/>
  <c r="BM182" i="80"/>
  <c r="AG182" i="80" s="1"/>
  <c r="AW182" i="80" s="1"/>
  <c r="BM68" i="80"/>
  <c r="AG68" i="80" s="1"/>
  <c r="AW68" i="80" s="1"/>
  <c r="BM54" i="80"/>
  <c r="AG54" i="80" s="1"/>
  <c r="AW54" i="80" s="1"/>
  <c r="BM70" i="80"/>
  <c r="AG70" i="80" s="1"/>
  <c r="AW70" i="80" s="1"/>
  <c r="BM99" i="80"/>
  <c r="AG99" i="80" s="1"/>
  <c r="AW99" i="80" s="1"/>
  <c r="BM115" i="80"/>
  <c r="AG115" i="80" s="1"/>
  <c r="AW115" i="80" s="1"/>
  <c r="BM131" i="80"/>
  <c r="AG131" i="80" s="1"/>
  <c r="AW131" i="80" s="1"/>
  <c r="BM148" i="80"/>
  <c r="AG148" i="80" s="1"/>
  <c r="AW148" i="80" s="1"/>
  <c r="BM198" i="80"/>
  <c r="AG198" i="80" s="1"/>
  <c r="AW198" i="80" s="1"/>
  <c r="BM81" i="80"/>
  <c r="AG81" i="80" s="1"/>
  <c r="AW81" i="80" s="1"/>
  <c r="BM124" i="80"/>
  <c r="AG124" i="80" s="1"/>
  <c r="AW124" i="80" s="1"/>
  <c r="BM141" i="80"/>
  <c r="AG141" i="80" s="1"/>
  <c r="AW141" i="80" s="1"/>
  <c r="BM157" i="80"/>
  <c r="AG157" i="80" s="1"/>
  <c r="AW157" i="80" s="1"/>
  <c r="BM150" i="80"/>
  <c r="AG150" i="80" s="1"/>
  <c r="AW150" i="80" s="1"/>
  <c r="BM164" i="80"/>
  <c r="AG164" i="80" s="1"/>
  <c r="AW164" i="80" s="1"/>
  <c r="BM180" i="80"/>
  <c r="AG180" i="80" s="1"/>
  <c r="AW180" i="80" s="1"/>
  <c r="BM98" i="80"/>
  <c r="AG98" i="80" s="1"/>
  <c r="AW98" i="80" s="1"/>
  <c r="BM114" i="80"/>
  <c r="AG114" i="80" s="1"/>
  <c r="AW114" i="80" s="1"/>
  <c r="BM174" i="80"/>
  <c r="AG174" i="80" s="1"/>
  <c r="AW174" i="80" s="1"/>
  <c r="BM188" i="80"/>
  <c r="AG188" i="80" s="1"/>
  <c r="AW188" i="80" s="1"/>
  <c r="BM132" i="80"/>
  <c r="AG132" i="80" s="1"/>
  <c r="AW132" i="80" s="1"/>
  <c r="BM149" i="80"/>
  <c r="AG149" i="80" s="1"/>
  <c r="AW149" i="80" s="1"/>
  <c r="BM142" i="80"/>
  <c r="AG142" i="80" s="1"/>
  <c r="AW142" i="80" s="1"/>
  <c r="BM158" i="80"/>
  <c r="AG158" i="80" s="1"/>
  <c r="AW158" i="80" s="1"/>
  <c r="BM172" i="80"/>
  <c r="AG172" i="80" s="1"/>
  <c r="AW172" i="80" s="1"/>
  <c r="BM190" i="80"/>
  <c r="AG190" i="80" s="1"/>
  <c r="AW190" i="80" s="1"/>
  <c r="BM197" i="80"/>
  <c r="AG197" i="80" s="1"/>
  <c r="AW197" i="80" s="1"/>
  <c r="BM117" i="80"/>
  <c r="AG117" i="80" s="1"/>
  <c r="AW117" i="80" s="1"/>
  <c r="BM125" i="80"/>
  <c r="AG125" i="80" s="1"/>
  <c r="AW125" i="80" s="1"/>
  <c r="BM165" i="80"/>
  <c r="AG165" i="80" s="1"/>
  <c r="AW165" i="80" s="1"/>
  <c r="BM181" i="80"/>
  <c r="AG181" i="80" s="1"/>
  <c r="AW181" i="80" s="1"/>
  <c r="BM204" i="80"/>
  <c r="AG204" i="80" s="1"/>
  <c r="AW204" i="80" s="1"/>
  <c r="BM50" i="80"/>
  <c r="AG50" i="80" s="1"/>
  <c r="AW50" i="80" s="1"/>
  <c r="BM66" i="80"/>
  <c r="AG66" i="80" s="1"/>
  <c r="AW66" i="80" s="1"/>
  <c r="BM79" i="80"/>
  <c r="AG79" i="80" s="1"/>
  <c r="AW79" i="80" s="1"/>
  <c r="BM95" i="80"/>
  <c r="AG95" i="80" s="1"/>
  <c r="AW95" i="80" s="1"/>
  <c r="BM111" i="80"/>
  <c r="AG111" i="80" s="1"/>
  <c r="AW111" i="80" s="1"/>
  <c r="BM127" i="80"/>
  <c r="AG127" i="80" s="1"/>
  <c r="AW127" i="80" s="1"/>
  <c r="BM185" i="80"/>
  <c r="AG185" i="80" s="1"/>
  <c r="AW185" i="80" s="1"/>
  <c r="BM192" i="80"/>
  <c r="AG192" i="80" s="1"/>
  <c r="AW192" i="80" s="1"/>
  <c r="BM136" i="80"/>
  <c r="AG136" i="80" s="1"/>
  <c r="AW136" i="80" s="1"/>
  <c r="BM176" i="80"/>
  <c r="AG176" i="80" s="1"/>
  <c r="AW176" i="80" s="1"/>
  <c r="BM194" i="80"/>
  <c r="AG194" i="80" s="1"/>
  <c r="AW194" i="80" s="1"/>
  <c r="BM64" i="80"/>
  <c r="AG64" i="80" s="1"/>
  <c r="AW64" i="80" s="1"/>
  <c r="BM86" i="80"/>
  <c r="AG86" i="80" s="1"/>
  <c r="AW86" i="80" s="1"/>
  <c r="BM93" i="80"/>
  <c r="AG93" i="80" s="1"/>
  <c r="AW93" i="80" s="1"/>
  <c r="BM109" i="80"/>
  <c r="AG109" i="80" s="1"/>
  <c r="AW109" i="80" s="1"/>
  <c r="BM121" i="80"/>
  <c r="AG121" i="80" s="1"/>
  <c r="AW121" i="80" s="1"/>
  <c r="BM129" i="80"/>
  <c r="AG129" i="80" s="1"/>
  <c r="AW129" i="80" s="1"/>
  <c r="BM144" i="80"/>
  <c r="AG144" i="80" s="1"/>
  <c r="AW144" i="80" s="1"/>
  <c r="BM160" i="80"/>
  <c r="AG160" i="80" s="1"/>
  <c r="AW160" i="80" s="1"/>
  <c r="BM169" i="80"/>
  <c r="AG169" i="80" s="1"/>
  <c r="AW169" i="80" s="1"/>
  <c r="DV224" i="80"/>
  <c r="DV56" i="80"/>
  <c r="DV121" i="80"/>
  <c r="DV188" i="80"/>
  <c r="DV40" i="80"/>
  <c r="DV105" i="80"/>
  <c r="DV168" i="80"/>
  <c r="DV85" i="80"/>
  <c r="DV150" i="80"/>
  <c r="DV199" i="80"/>
  <c r="DV89" i="80"/>
  <c r="DV162" i="80"/>
  <c r="DV222" i="80"/>
  <c r="DV36" i="80"/>
  <c r="DV52" i="80"/>
  <c r="DV77" i="80"/>
  <c r="DV82" i="80"/>
  <c r="DV101" i="80"/>
  <c r="DV117" i="80"/>
  <c r="DV133" i="80"/>
  <c r="DV145" i="80"/>
  <c r="DV164" i="80"/>
  <c r="DV181" i="80"/>
  <c r="DV192" i="80"/>
  <c r="DV212" i="80"/>
  <c r="DV28" i="80"/>
  <c r="DV44" i="80"/>
  <c r="DV60" i="80"/>
  <c r="DV71" i="80"/>
  <c r="DV93" i="80"/>
  <c r="DV109" i="80"/>
  <c r="DV125" i="80"/>
  <c r="DV156" i="80"/>
  <c r="DV149" i="80"/>
  <c r="DV172" i="80"/>
  <c r="DV186" i="80"/>
  <c r="DV209" i="80"/>
  <c r="DV220" i="80"/>
  <c r="DV32" i="80"/>
  <c r="DV48" i="80"/>
  <c r="DV64" i="80"/>
  <c r="DV75" i="80"/>
  <c r="DV97" i="80"/>
  <c r="DV113" i="80"/>
  <c r="DV129" i="80"/>
  <c r="DV141" i="80"/>
  <c r="DV157" i="80"/>
  <c r="DV177" i="80"/>
  <c r="DV187" i="80"/>
  <c r="DV213" i="80"/>
  <c r="DV227" i="80"/>
  <c r="DV29" i="80"/>
  <c r="DV33" i="80"/>
  <c r="DV37" i="80"/>
  <c r="DV41" i="80"/>
  <c r="DV45" i="80"/>
  <c r="DV49" i="80"/>
  <c r="DV53" i="80"/>
  <c r="DV57" i="80"/>
  <c r="DV61" i="80"/>
  <c r="DV65" i="80"/>
  <c r="DV79" i="80"/>
  <c r="DV87" i="80"/>
  <c r="DV72" i="80"/>
  <c r="DV76" i="80"/>
  <c r="DV84" i="80"/>
  <c r="DV90" i="80"/>
  <c r="DV94" i="80"/>
  <c r="DV98" i="80"/>
  <c r="DV102" i="80"/>
  <c r="DV106" i="80"/>
  <c r="DV110" i="80"/>
  <c r="DV114" i="80"/>
  <c r="DV118" i="80"/>
  <c r="DV122" i="80"/>
  <c r="DV126" i="80"/>
  <c r="DV130" i="80"/>
  <c r="DV134" i="80"/>
  <c r="DV158" i="80"/>
  <c r="DV154" i="80"/>
  <c r="DV142" i="80"/>
  <c r="DV146" i="80"/>
  <c r="DV174" i="80"/>
  <c r="DV151" i="80"/>
  <c r="DV159" i="80"/>
  <c r="DV165" i="80"/>
  <c r="DV169" i="80"/>
  <c r="DV173" i="80"/>
  <c r="DV178" i="80"/>
  <c r="DV182" i="80"/>
  <c r="DV196" i="80"/>
  <c r="DV190" i="80"/>
  <c r="DV189" i="80"/>
  <c r="DV201" i="80"/>
  <c r="DV205" i="80"/>
  <c r="DV206" i="80"/>
  <c r="DV202" i="80"/>
  <c r="DV215" i="80"/>
  <c r="DV217" i="80"/>
  <c r="DV221" i="80"/>
  <c r="DV223" i="80"/>
  <c r="DS226" i="80"/>
  <c r="DV67" i="80"/>
  <c r="DV30" i="80"/>
  <c r="DV34" i="80"/>
  <c r="DV38" i="80"/>
  <c r="DV42" i="80"/>
  <c r="DV46" i="80"/>
  <c r="DV50" i="80"/>
  <c r="DV54" i="80"/>
  <c r="DV58" i="80"/>
  <c r="DV62" i="80"/>
  <c r="DV66" i="80"/>
  <c r="DV81" i="80"/>
  <c r="DV69" i="80"/>
  <c r="DV73" i="80"/>
  <c r="DV78" i="80"/>
  <c r="DV86" i="80"/>
  <c r="DV91" i="80"/>
  <c r="DV95" i="80"/>
  <c r="DV99" i="80"/>
  <c r="DV103" i="80"/>
  <c r="DV107" i="80"/>
  <c r="DV111" i="80"/>
  <c r="DV115" i="80"/>
  <c r="DV119" i="80"/>
  <c r="DV123" i="80"/>
  <c r="DV127" i="80"/>
  <c r="DV131" i="80"/>
  <c r="DV135" i="80"/>
  <c r="DV137" i="80"/>
  <c r="DV139" i="80"/>
  <c r="DV143" i="80"/>
  <c r="DV152" i="80"/>
  <c r="DV138" i="80"/>
  <c r="DV153" i="80"/>
  <c r="DV161" i="80"/>
  <c r="DV166" i="80"/>
  <c r="DV170" i="80"/>
  <c r="DV175" i="80"/>
  <c r="DV179" i="80"/>
  <c r="DV183" i="80"/>
  <c r="DV195" i="80"/>
  <c r="DV193" i="80"/>
  <c r="DV191" i="80"/>
  <c r="DV207" i="80"/>
  <c r="DV194" i="80"/>
  <c r="DV208" i="80"/>
  <c r="DV203" i="80"/>
  <c r="DV214" i="80"/>
  <c r="DV218" i="80"/>
  <c r="DV225" i="80"/>
  <c r="DV226" i="80"/>
  <c r="DV27" i="80"/>
  <c r="DV31" i="80"/>
  <c r="DV35" i="80"/>
  <c r="DV39" i="80"/>
  <c r="DV43" i="80"/>
  <c r="DV47" i="80"/>
  <c r="DV51" i="80"/>
  <c r="DV55" i="80"/>
  <c r="DV59" i="80"/>
  <c r="DV63" i="80"/>
  <c r="DV68" i="80"/>
  <c r="DV83" i="80"/>
  <c r="DV70" i="80"/>
  <c r="DV74" i="80"/>
  <c r="DV80" i="80"/>
  <c r="DV88" i="80"/>
  <c r="DV92" i="80"/>
  <c r="DV96" i="80"/>
  <c r="DV100" i="80"/>
  <c r="DV104" i="80"/>
  <c r="DV108" i="80"/>
  <c r="DV112" i="80"/>
  <c r="DV116" i="80"/>
  <c r="DV120" i="80"/>
  <c r="DV124" i="80"/>
  <c r="DV128" i="80"/>
  <c r="DV132" i="80"/>
  <c r="DV136" i="80"/>
  <c r="DV148" i="80"/>
  <c r="DV140" i="80"/>
  <c r="DV144" i="80"/>
  <c r="DV160" i="80"/>
  <c r="DV147" i="80"/>
  <c r="DV155" i="80"/>
  <c r="DV163" i="80"/>
  <c r="DV167" i="80"/>
  <c r="DV171" i="80"/>
  <c r="DV176" i="80"/>
  <c r="DV180" i="80"/>
  <c r="DV184" i="80"/>
  <c r="DV185" i="80"/>
  <c r="DV197" i="80"/>
  <c r="DV200" i="80"/>
  <c r="DV211" i="80"/>
  <c r="DV198" i="80"/>
  <c r="DV210" i="80"/>
  <c r="DV204" i="80"/>
  <c r="DV216" i="80"/>
  <c r="DV219" i="80"/>
  <c r="DO165" i="80"/>
  <c r="DO225" i="80"/>
  <c r="BM208" i="79"/>
  <c r="AG208" i="79" s="1"/>
  <c r="AW208" i="79" s="1"/>
  <c r="BM212" i="79"/>
  <c r="AG212" i="79" s="1"/>
  <c r="AW212" i="79" s="1"/>
  <c r="BM210" i="79"/>
  <c r="AG210" i="79" s="1"/>
  <c r="AW210" i="79" s="1"/>
  <c r="BM211" i="79"/>
  <c r="AG211" i="79" s="1"/>
  <c r="AW211" i="79" s="1"/>
  <c r="BM209" i="79"/>
  <c r="AG209" i="79" s="1"/>
  <c r="AW209" i="79" s="1"/>
  <c r="BM201" i="79"/>
  <c r="AG201" i="79" s="1"/>
  <c r="AW201" i="79" s="1"/>
  <c r="BM143" i="79"/>
  <c r="AG143" i="79" s="1"/>
  <c r="AW143" i="79" s="1"/>
  <c r="BM51" i="79"/>
  <c r="AG51" i="79" s="1"/>
  <c r="AW51" i="79" s="1"/>
  <c r="BM49" i="79"/>
  <c r="AG49" i="79" s="1"/>
  <c r="AW49" i="79" s="1"/>
  <c r="BM47" i="79"/>
  <c r="AG47" i="79" s="1"/>
  <c r="AW47" i="79" s="1"/>
  <c r="BM48" i="79"/>
  <c r="AG48" i="79" s="1"/>
  <c r="AW48" i="79" s="1"/>
  <c r="BM50" i="79"/>
  <c r="AG50" i="79" s="1"/>
  <c r="AW50" i="79" s="1"/>
  <c r="BM80" i="79"/>
  <c r="AG80" i="79" s="1"/>
  <c r="AW80" i="79" s="1"/>
  <c r="BM65" i="80"/>
  <c r="AG65" i="80" s="1"/>
  <c r="AW65" i="80" s="1"/>
  <c r="BM85" i="80"/>
  <c r="AG85" i="80" s="1"/>
  <c r="AW85" i="80" s="1"/>
  <c r="BM94" i="80"/>
  <c r="AG94" i="80" s="1"/>
  <c r="AW94" i="80" s="1"/>
  <c r="BM110" i="80"/>
  <c r="AG110" i="80" s="1"/>
  <c r="AW110" i="80" s="1"/>
  <c r="BM122" i="80"/>
  <c r="AG122" i="80" s="1"/>
  <c r="AW122" i="80" s="1"/>
  <c r="BM145" i="80"/>
  <c r="AG145" i="80" s="1"/>
  <c r="AW145" i="80" s="1"/>
  <c r="BM161" i="80"/>
  <c r="AG161" i="80" s="1"/>
  <c r="AW161" i="80" s="1"/>
  <c r="BM154" i="80"/>
  <c r="AG154" i="80" s="1"/>
  <c r="AW154" i="80" s="1"/>
  <c r="BM170" i="80"/>
  <c r="AG170" i="80" s="1"/>
  <c r="AW170" i="80" s="1"/>
  <c r="BM135" i="80"/>
  <c r="AG135" i="80" s="1"/>
  <c r="AW135" i="80" s="1"/>
  <c r="BM193" i="80"/>
  <c r="AG193" i="80" s="1"/>
  <c r="AW193" i="80" s="1"/>
  <c r="BM120" i="80"/>
  <c r="AG120" i="80" s="1"/>
  <c r="AW120" i="80" s="1"/>
  <c r="BM128" i="80"/>
  <c r="AG128" i="80" s="1"/>
  <c r="AW128" i="80" s="1"/>
  <c r="BM168" i="80"/>
  <c r="AG168" i="80" s="1"/>
  <c r="AW168" i="80" s="1"/>
  <c r="BM184" i="80"/>
  <c r="AG184" i="80" s="1"/>
  <c r="AW184" i="80" s="1"/>
  <c r="BM186" i="80"/>
  <c r="AG186" i="80" s="1"/>
  <c r="AW186" i="80" s="1"/>
  <c r="BM94" i="79"/>
  <c r="AG94" i="79" s="1"/>
  <c r="AW94" i="79" s="1"/>
  <c r="BM205" i="79"/>
  <c r="AG205" i="79" s="1"/>
  <c r="AW205" i="79" s="1"/>
  <c r="BM204" i="79"/>
  <c r="AG204" i="79" s="1"/>
  <c r="AW204" i="79" s="1"/>
  <c r="BM203" i="79"/>
  <c r="AG203" i="79" s="1"/>
  <c r="AW203" i="79" s="1"/>
  <c r="BM207" i="79"/>
  <c r="AG207" i="79" s="1"/>
  <c r="AW207" i="79" s="1"/>
  <c r="BM206" i="79"/>
  <c r="AG206" i="79" s="1"/>
  <c r="AW206" i="79" s="1"/>
  <c r="BM202" i="79"/>
  <c r="AG202" i="79" s="1"/>
  <c r="AW202" i="79" s="1"/>
  <c r="BM91" i="79"/>
  <c r="AG91" i="79" s="1"/>
  <c r="AW91" i="79" s="1"/>
  <c r="BM86" i="79"/>
  <c r="AG86" i="79" s="1"/>
  <c r="AW86" i="79" s="1"/>
  <c r="BM141" i="79"/>
  <c r="AG141" i="79" s="1"/>
  <c r="AW141" i="79" s="1"/>
  <c r="BM109" i="79"/>
  <c r="AG109" i="79" s="1"/>
  <c r="AW109" i="79" s="1"/>
  <c r="BM188" i="79"/>
  <c r="AG188" i="79" s="1"/>
  <c r="AW188" i="79" s="1"/>
  <c r="BM64" i="79"/>
  <c r="AG64" i="79" s="1"/>
  <c r="AW64" i="79" s="1"/>
  <c r="BM148" i="79"/>
  <c r="AG148" i="79" s="1"/>
  <c r="AW148" i="79" s="1"/>
  <c r="BM174" i="79"/>
  <c r="AG174" i="79" s="1"/>
  <c r="AW174" i="79" s="1"/>
  <c r="BM162" i="79"/>
  <c r="AG162" i="79" s="1"/>
  <c r="AW162" i="79" s="1"/>
  <c r="BM96" i="79"/>
  <c r="AG96" i="79" s="1"/>
  <c r="AW96" i="79" s="1"/>
  <c r="BM156" i="79"/>
  <c r="AG156" i="79" s="1"/>
  <c r="AW156" i="79" s="1"/>
  <c r="BM182" i="79"/>
  <c r="AG182" i="79" s="1"/>
  <c r="AW182" i="79" s="1"/>
  <c r="BM120" i="79"/>
  <c r="AG120" i="79" s="1"/>
  <c r="AW120" i="79" s="1"/>
  <c r="BM63" i="79"/>
  <c r="AG63" i="79" s="1"/>
  <c r="AW63" i="79" s="1"/>
  <c r="BM191" i="79"/>
  <c r="AG191" i="79" s="1"/>
  <c r="AW191" i="79" s="1"/>
  <c r="BM147" i="79"/>
  <c r="AG147" i="79" s="1"/>
  <c r="AW147" i="79" s="1"/>
  <c r="BM83" i="79"/>
  <c r="AG83" i="79" s="1"/>
  <c r="AW83" i="79" s="1"/>
  <c r="BM158" i="79"/>
  <c r="AG158" i="79" s="1"/>
  <c r="AW158" i="79" s="1"/>
  <c r="BM176" i="79"/>
  <c r="AG176" i="79" s="1"/>
  <c r="AW176" i="79" s="1"/>
  <c r="BM149" i="79"/>
  <c r="AG149" i="79" s="1"/>
  <c r="AW149" i="79" s="1"/>
  <c r="BM133" i="79"/>
  <c r="AG133" i="79" s="1"/>
  <c r="AW133" i="79" s="1"/>
  <c r="BM101" i="79"/>
  <c r="AG101" i="79" s="1"/>
  <c r="AW101" i="79" s="1"/>
  <c r="BM104" i="79"/>
  <c r="AG104" i="79" s="1"/>
  <c r="AW104" i="79" s="1"/>
  <c r="BM116" i="79"/>
  <c r="AG116" i="79" s="1"/>
  <c r="AW116" i="79" s="1"/>
  <c r="BM159" i="79"/>
  <c r="AG159" i="79" s="1"/>
  <c r="AW159" i="79" s="1"/>
  <c r="BM54" i="79"/>
  <c r="AG54" i="79" s="1"/>
  <c r="AW54" i="79" s="1"/>
  <c r="BM154" i="79"/>
  <c r="AG154" i="79" s="1"/>
  <c r="AW154" i="79" s="1"/>
  <c r="BM90" i="79"/>
  <c r="AG90" i="79" s="1"/>
  <c r="AW90" i="79" s="1"/>
  <c r="BM74" i="79"/>
  <c r="AG74" i="79" s="1"/>
  <c r="AW74" i="79" s="1"/>
  <c r="BM189" i="79"/>
  <c r="AG189" i="79" s="1"/>
  <c r="AW189" i="79" s="1"/>
  <c r="BM129" i="79"/>
  <c r="AG129" i="79" s="1"/>
  <c r="AW129" i="79" s="1"/>
  <c r="BM61" i="79"/>
  <c r="AG61" i="79" s="1"/>
  <c r="AW61" i="79" s="1"/>
  <c r="BM76" i="79"/>
  <c r="AG76" i="79" s="1"/>
  <c r="AW76" i="79" s="1"/>
  <c r="BM132" i="79"/>
  <c r="AG132" i="79" s="1"/>
  <c r="AW132" i="79" s="1"/>
  <c r="BM184" i="79"/>
  <c r="AG184" i="79" s="1"/>
  <c r="AW184" i="79" s="1"/>
  <c r="BM79" i="79"/>
  <c r="AG79" i="79" s="1"/>
  <c r="AW79" i="79" s="1"/>
  <c r="BM181" i="79"/>
  <c r="AG181" i="79" s="1"/>
  <c r="AW181" i="79" s="1"/>
  <c r="BM170" i="79"/>
  <c r="AG170" i="79" s="1"/>
  <c r="AW170" i="79" s="1"/>
  <c r="BM122" i="79"/>
  <c r="AG122" i="79" s="1"/>
  <c r="AW122" i="79" s="1"/>
  <c r="BM192" i="79"/>
  <c r="AG192" i="79" s="1"/>
  <c r="AW192" i="79" s="1"/>
  <c r="BM139" i="79"/>
  <c r="AG139" i="79" s="1"/>
  <c r="AW139" i="79" s="1"/>
  <c r="BM123" i="79"/>
  <c r="AG123" i="79" s="1"/>
  <c r="AW123" i="79" s="1"/>
  <c r="BM60" i="79"/>
  <c r="AG60" i="79" s="1"/>
  <c r="AW60" i="79" s="1"/>
  <c r="BM59" i="79"/>
  <c r="AG59" i="79" s="1"/>
  <c r="AW59" i="79" s="1"/>
  <c r="BM150" i="79"/>
  <c r="AG150" i="79" s="1"/>
  <c r="AW150" i="79" s="1"/>
  <c r="BM70" i="79"/>
  <c r="AG70" i="79" s="1"/>
  <c r="AW70" i="79" s="1"/>
  <c r="BM66" i="79"/>
  <c r="AG66" i="79" s="1"/>
  <c r="AW66" i="79" s="1"/>
  <c r="BM187" i="79"/>
  <c r="AG187" i="79" s="1"/>
  <c r="AW187" i="79" s="1"/>
  <c r="BM125" i="79"/>
  <c r="AG125" i="79" s="1"/>
  <c r="AW125" i="79" s="1"/>
  <c r="BM68" i="79"/>
  <c r="AG68" i="79" s="1"/>
  <c r="AW68" i="79" s="1"/>
  <c r="BM119" i="79"/>
  <c r="AG119" i="79" s="1"/>
  <c r="AW119" i="79" s="1"/>
  <c r="BM190" i="79"/>
  <c r="AG190" i="79" s="1"/>
  <c r="AW190" i="79" s="1"/>
  <c r="BM114" i="79"/>
  <c r="AG114" i="79" s="1"/>
  <c r="AW114" i="79" s="1"/>
  <c r="BM82" i="79"/>
  <c r="AG82" i="79" s="1"/>
  <c r="AW82" i="79" s="1"/>
  <c r="BM179" i="79"/>
  <c r="AG179" i="79" s="1"/>
  <c r="AW179" i="79" s="1"/>
  <c r="BM160" i="79"/>
  <c r="AG160" i="79" s="1"/>
  <c r="AW160" i="79" s="1"/>
  <c r="BM142" i="79"/>
  <c r="AG142" i="79" s="1"/>
  <c r="AW142" i="79" s="1"/>
  <c r="BM110" i="79"/>
  <c r="AG110" i="79" s="1"/>
  <c r="AW110" i="79" s="1"/>
  <c r="BM108" i="79"/>
  <c r="AG108" i="79" s="1"/>
  <c r="AW108" i="79" s="1"/>
  <c r="BM199" i="79"/>
  <c r="AG199" i="79" s="1"/>
  <c r="AW199" i="79" s="1"/>
  <c r="BM75" i="79"/>
  <c r="AG75" i="79" s="1"/>
  <c r="AW75" i="79" s="1"/>
  <c r="BM194" i="79"/>
  <c r="AG194" i="79" s="1"/>
  <c r="AW194" i="79" s="1"/>
  <c r="BM177" i="79"/>
  <c r="AG177" i="79" s="1"/>
  <c r="AW177" i="79" s="1"/>
  <c r="BM134" i="79"/>
  <c r="AG134" i="79" s="1"/>
  <c r="AW134" i="79" s="1"/>
  <c r="BM118" i="79"/>
  <c r="AG118" i="79" s="1"/>
  <c r="AW118" i="79" s="1"/>
  <c r="BM157" i="79"/>
  <c r="AG157" i="79" s="1"/>
  <c r="AW157" i="79" s="1"/>
  <c r="BM93" i="79"/>
  <c r="AG93" i="79" s="1"/>
  <c r="AW93" i="79" s="1"/>
  <c r="BM173" i="79"/>
  <c r="AG173" i="79" s="1"/>
  <c r="AW173" i="79" s="1"/>
  <c r="BM115" i="79"/>
  <c r="AG115" i="79" s="1"/>
  <c r="AW115" i="79" s="1"/>
  <c r="BM99" i="79"/>
  <c r="AG99" i="79" s="1"/>
  <c r="AW99" i="79" s="1"/>
  <c r="BM126" i="79"/>
  <c r="AG126" i="79" s="1"/>
  <c r="AW126" i="79" s="1"/>
  <c r="BM78" i="79"/>
  <c r="AG78" i="79" s="1"/>
  <c r="AW78" i="79" s="1"/>
  <c r="BM196" i="79"/>
  <c r="AG196" i="79" s="1"/>
  <c r="AW196" i="79" s="1"/>
  <c r="BM146" i="79"/>
  <c r="AG146" i="79" s="1"/>
  <c r="AW146" i="79" s="1"/>
  <c r="BM89" i="79"/>
  <c r="AG89" i="79" s="1"/>
  <c r="AW89" i="79" s="1"/>
  <c r="BM167" i="79"/>
  <c r="AG167" i="79" s="1"/>
  <c r="AW167" i="79" s="1"/>
  <c r="BM103" i="79"/>
  <c r="AG103" i="79" s="1"/>
  <c r="AW103" i="79" s="1"/>
  <c r="BM69" i="79"/>
  <c r="AG69" i="79" s="1"/>
  <c r="AW69" i="79" s="1"/>
  <c r="BM62" i="79"/>
  <c r="AG62" i="79" s="1"/>
  <c r="AW62" i="79" s="1"/>
  <c r="BM92" i="79"/>
  <c r="AG92" i="79" s="1"/>
  <c r="AW92" i="79" s="1"/>
  <c r="BM168" i="79"/>
  <c r="AG168" i="79" s="1"/>
  <c r="AW168" i="79" s="1"/>
  <c r="BM84" i="79"/>
  <c r="AG84" i="79" s="1"/>
  <c r="AW84" i="79" s="1"/>
  <c r="BM67" i="79"/>
  <c r="AG67" i="79" s="1"/>
  <c r="AW67" i="79" s="1"/>
  <c r="BM185" i="79"/>
  <c r="AG185" i="79" s="1"/>
  <c r="AW185" i="79" s="1"/>
  <c r="BM58" i="79"/>
  <c r="AG58" i="79" s="1"/>
  <c r="AW58" i="79" s="1"/>
  <c r="BM124" i="79"/>
  <c r="AG124" i="79" s="1"/>
  <c r="AW124" i="79" s="1"/>
  <c r="BM151" i="79"/>
  <c r="AG151" i="79" s="1"/>
  <c r="AW151" i="79" s="1"/>
  <c r="BM135" i="79"/>
  <c r="AG135" i="79" s="1"/>
  <c r="AW135" i="79" s="1"/>
  <c r="BM71" i="79"/>
  <c r="AG71" i="79" s="1"/>
  <c r="AW71" i="79" s="1"/>
  <c r="BM98" i="79"/>
  <c r="AG98" i="79" s="1"/>
  <c r="AW98" i="79" s="1"/>
  <c r="BM65" i="79"/>
  <c r="AG65" i="79" s="1"/>
  <c r="AW65" i="79" s="1"/>
  <c r="BM197" i="79"/>
  <c r="AG197" i="79" s="1"/>
  <c r="AW197" i="79" s="1"/>
  <c r="BM180" i="79"/>
  <c r="AG180" i="79" s="1"/>
  <c r="AW180" i="79" s="1"/>
  <c r="BM153" i="79"/>
  <c r="AG153" i="79" s="1"/>
  <c r="AW153" i="79" s="1"/>
  <c r="BM121" i="79"/>
  <c r="AG121" i="79" s="1"/>
  <c r="AW121" i="79" s="1"/>
  <c r="BM105" i="79"/>
  <c r="AG105" i="79" s="1"/>
  <c r="AW105" i="79" s="1"/>
  <c r="BM163" i="79"/>
  <c r="AG163" i="79" s="1"/>
  <c r="AW163" i="79" s="1"/>
  <c r="BM193" i="79"/>
  <c r="AG193" i="79" s="1"/>
  <c r="AW193" i="79" s="1"/>
  <c r="BM85" i="79"/>
  <c r="AG85" i="79" s="1"/>
  <c r="AW85" i="79" s="1"/>
  <c r="BM95" i="79"/>
  <c r="AG95" i="79" s="1"/>
  <c r="AW95" i="79" s="1"/>
  <c r="BM138" i="79"/>
  <c r="AG138" i="79" s="1"/>
  <c r="AW138" i="79" s="1"/>
  <c r="BM106" i="79"/>
  <c r="AG106" i="79" s="1"/>
  <c r="AW106" i="79" s="1"/>
  <c r="BM145" i="79"/>
  <c r="AG145" i="79" s="1"/>
  <c r="AW145" i="79" s="1"/>
  <c r="BM113" i="79"/>
  <c r="AG113" i="79" s="1"/>
  <c r="AW113" i="79" s="1"/>
  <c r="BM137" i="79"/>
  <c r="AG137" i="79" s="1"/>
  <c r="AW137" i="79" s="1"/>
  <c r="BM73" i="79"/>
  <c r="AG73" i="79" s="1"/>
  <c r="AW73" i="79" s="1"/>
  <c r="BM100" i="79"/>
  <c r="AG100" i="79" s="1"/>
  <c r="AW100" i="79" s="1"/>
  <c r="BM97" i="79"/>
  <c r="AG97" i="79" s="1"/>
  <c r="AW97" i="79" s="1"/>
  <c r="BM81" i="79"/>
  <c r="AG81" i="79" s="1"/>
  <c r="AW81" i="79" s="1"/>
  <c r="BM57" i="79"/>
  <c r="AG57" i="79" s="1"/>
  <c r="AW57" i="79" s="1"/>
  <c r="BM152" i="79"/>
  <c r="AG152" i="79" s="1"/>
  <c r="AW152" i="79" s="1"/>
  <c r="BM112" i="79"/>
  <c r="AG112" i="79" s="1"/>
  <c r="AW112" i="79" s="1"/>
  <c r="BM186" i="79"/>
  <c r="AG186" i="79" s="1"/>
  <c r="AW186" i="79" s="1"/>
  <c r="BM164" i="79"/>
  <c r="AG164" i="79" s="1"/>
  <c r="AW164" i="79" s="1"/>
  <c r="DK89" i="80"/>
  <c r="DK199" i="80"/>
  <c r="DK61" i="80"/>
  <c r="DK147" i="80"/>
  <c r="DK110" i="80"/>
  <c r="DK68" i="80"/>
  <c r="DS37" i="80"/>
  <c r="DS123" i="80"/>
  <c r="DK186" i="80"/>
  <c r="DK32" i="80"/>
  <c r="DK40" i="80"/>
  <c r="DK69" i="80"/>
  <c r="DK86" i="80"/>
  <c r="DK119" i="80"/>
  <c r="DK168" i="80"/>
  <c r="DK215" i="80"/>
  <c r="DS38" i="80"/>
  <c r="DS152" i="80"/>
  <c r="DK45" i="80"/>
  <c r="DK51" i="80"/>
  <c r="DK83" i="80"/>
  <c r="DK100" i="80"/>
  <c r="DK136" i="80"/>
  <c r="DK179" i="80"/>
  <c r="DK217" i="80"/>
  <c r="DS59" i="80"/>
  <c r="DS192" i="80"/>
  <c r="DK72" i="80"/>
  <c r="DK56" i="80"/>
  <c r="DK95" i="80"/>
  <c r="DK90" i="80"/>
  <c r="DK143" i="80"/>
  <c r="DS95" i="80"/>
  <c r="DS222" i="80"/>
  <c r="DO98" i="80"/>
  <c r="DO68" i="80"/>
  <c r="DC155" i="80"/>
  <c r="DK226" i="80"/>
  <c r="DK41" i="80"/>
  <c r="DK28" i="80"/>
  <c r="DK34" i="80"/>
  <c r="DK36" i="80"/>
  <c r="DK48" i="80"/>
  <c r="DK53" i="80"/>
  <c r="DK59" i="80"/>
  <c r="DK64" i="80"/>
  <c r="DK77" i="80"/>
  <c r="DK91" i="80"/>
  <c r="DK101" i="80"/>
  <c r="DK80" i="80"/>
  <c r="DK96" i="80"/>
  <c r="DK73" i="80"/>
  <c r="DK123" i="80"/>
  <c r="DK115" i="80"/>
  <c r="DK131" i="80"/>
  <c r="DK150" i="80"/>
  <c r="DK156" i="80"/>
  <c r="DK161" i="80"/>
  <c r="DK172" i="80"/>
  <c r="DK191" i="80"/>
  <c r="DK195" i="80"/>
  <c r="DK210" i="80"/>
  <c r="DK218" i="80"/>
  <c r="DS31" i="80"/>
  <c r="DS51" i="80"/>
  <c r="DS92" i="80"/>
  <c r="DS121" i="80"/>
  <c r="DS140" i="80"/>
  <c r="DS173" i="80"/>
  <c r="DS212" i="80"/>
  <c r="DK31" i="80"/>
  <c r="DK44" i="80"/>
  <c r="DK47" i="80"/>
  <c r="DK39" i="80"/>
  <c r="DK38" i="80"/>
  <c r="DK49" i="80"/>
  <c r="DK55" i="80"/>
  <c r="DK60" i="80"/>
  <c r="DK65" i="80"/>
  <c r="DK81" i="80"/>
  <c r="DK93" i="80"/>
  <c r="DK103" i="80"/>
  <c r="DK84" i="80"/>
  <c r="DK98" i="80"/>
  <c r="DK74" i="80"/>
  <c r="DK107" i="80"/>
  <c r="DK118" i="80"/>
  <c r="DK132" i="80"/>
  <c r="DK140" i="80"/>
  <c r="DK180" i="80"/>
  <c r="DK163" i="80"/>
  <c r="DK176" i="80"/>
  <c r="DK185" i="80"/>
  <c r="DK200" i="80"/>
  <c r="DK207" i="80"/>
  <c r="DK223" i="80"/>
  <c r="DS28" i="80"/>
  <c r="DS27" i="80"/>
  <c r="DS55" i="80"/>
  <c r="DS77" i="80"/>
  <c r="DS109" i="80"/>
  <c r="DS155" i="80"/>
  <c r="DS182" i="80"/>
  <c r="DS213" i="80"/>
  <c r="DK33" i="80"/>
  <c r="DK67" i="80"/>
  <c r="DK29" i="80"/>
  <c r="DK27" i="80"/>
  <c r="DK43" i="80"/>
  <c r="DK52" i="80"/>
  <c r="DK57" i="80"/>
  <c r="DK63" i="80"/>
  <c r="DK71" i="80"/>
  <c r="DK85" i="80"/>
  <c r="DK99" i="80"/>
  <c r="DK78" i="80"/>
  <c r="DK92" i="80"/>
  <c r="DK104" i="80"/>
  <c r="DK122" i="80"/>
  <c r="DK111" i="80"/>
  <c r="DK154" i="80"/>
  <c r="DK160" i="80"/>
  <c r="DK144" i="80"/>
  <c r="DK155" i="80"/>
  <c r="DK171" i="80"/>
  <c r="DK181" i="80"/>
  <c r="DK187" i="80"/>
  <c r="DK206" i="80"/>
  <c r="DK212" i="80"/>
  <c r="DS68" i="80"/>
  <c r="DS44" i="80"/>
  <c r="DS66" i="80"/>
  <c r="DS75" i="80"/>
  <c r="DS132" i="80"/>
  <c r="DS165" i="80"/>
  <c r="DS202" i="80"/>
  <c r="DO49" i="80"/>
  <c r="DO118" i="80"/>
  <c r="DO182" i="80"/>
  <c r="DO65" i="80"/>
  <c r="DO133" i="80"/>
  <c r="DO194" i="80"/>
  <c r="DO103" i="80"/>
  <c r="DO157" i="80"/>
  <c r="DO205" i="80"/>
  <c r="DO39" i="80"/>
  <c r="DO53" i="80"/>
  <c r="DO80" i="80"/>
  <c r="DO75" i="80"/>
  <c r="DO106" i="80"/>
  <c r="DO127" i="80"/>
  <c r="DO138" i="80"/>
  <c r="DO140" i="80"/>
  <c r="DO169" i="80"/>
  <c r="DO195" i="80"/>
  <c r="DO209" i="80"/>
  <c r="DO215" i="80"/>
  <c r="DO41" i="80"/>
  <c r="DO27" i="80"/>
  <c r="DO57" i="80"/>
  <c r="DO88" i="80"/>
  <c r="DO81" i="80"/>
  <c r="DO110" i="80"/>
  <c r="DO124" i="80"/>
  <c r="DO141" i="80"/>
  <c r="DO148" i="80"/>
  <c r="DO173" i="80"/>
  <c r="DO186" i="80"/>
  <c r="DO193" i="80"/>
  <c r="DO218" i="80"/>
  <c r="DO69" i="80"/>
  <c r="DO38" i="80"/>
  <c r="DO61" i="80"/>
  <c r="DO95" i="80"/>
  <c r="DO89" i="80"/>
  <c r="DO114" i="80"/>
  <c r="DO129" i="80"/>
  <c r="DO149" i="80"/>
  <c r="DO156" i="80"/>
  <c r="DO176" i="80"/>
  <c r="DO213" i="80"/>
  <c r="DO211" i="80"/>
  <c r="DO226" i="80"/>
  <c r="DC86" i="80"/>
  <c r="DS46" i="80"/>
  <c r="DS67" i="80"/>
  <c r="DS43" i="80"/>
  <c r="DS54" i="80"/>
  <c r="DS62" i="80"/>
  <c r="DS100" i="80"/>
  <c r="DS103" i="80"/>
  <c r="DS128" i="80"/>
  <c r="DS159" i="80"/>
  <c r="DS144" i="80"/>
  <c r="DS160" i="80"/>
  <c r="DS178" i="80"/>
  <c r="DS188" i="80"/>
  <c r="DS208" i="80"/>
  <c r="DC227" i="80"/>
  <c r="DC146" i="80"/>
  <c r="DC99" i="80"/>
  <c r="DC35" i="80"/>
  <c r="DC186" i="80"/>
  <c r="DC131" i="80"/>
  <c r="DC68" i="80"/>
  <c r="DC189" i="80"/>
  <c r="DC115" i="80"/>
  <c r="DC51" i="80"/>
  <c r="DS227" i="80"/>
  <c r="DS223" i="80"/>
  <c r="DS221" i="80"/>
  <c r="DS216" i="80"/>
  <c r="DS209" i="80"/>
  <c r="DS214" i="80"/>
  <c r="DS201" i="80"/>
  <c r="DS197" i="80"/>
  <c r="DS190" i="80"/>
  <c r="DS187" i="80"/>
  <c r="DS183" i="80"/>
  <c r="DS191" i="80"/>
  <c r="DS180" i="80"/>
  <c r="DS175" i="80"/>
  <c r="DS170" i="80"/>
  <c r="DS166" i="80"/>
  <c r="DS162" i="80"/>
  <c r="DS154" i="80"/>
  <c r="DS164" i="80"/>
  <c r="DS137" i="80"/>
  <c r="DS145" i="80"/>
  <c r="DS141" i="80"/>
  <c r="DS149" i="80"/>
  <c r="DS133" i="80"/>
  <c r="DS129" i="80"/>
  <c r="DS125" i="80"/>
  <c r="DS114" i="80"/>
  <c r="DS110" i="80"/>
  <c r="DS106" i="80"/>
  <c r="DS122" i="80"/>
  <c r="DS118" i="80"/>
  <c r="DS76" i="80"/>
  <c r="DS105" i="80"/>
  <c r="DS97" i="80"/>
  <c r="DS87" i="80"/>
  <c r="DS79" i="80"/>
  <c r="DS102" i="80"/>
  <c r="DS94" i="80"/>
  <c r="DS82" i="80"/>
  <c r="DS70" i="80"/>
  <c r="DS63" i="80"/>
  <c r="DS225" i="80"/>
  <c r="DS219" i="80"/>
  <c r="DS220" i="80"/>
  <c r="DS211" i="80"/>
  <c r="DS207" i="80"/>
  <c r="DS205" i="80"/>
  <c r="DS196" i="80"/>
  <c r="DS193" i="80"/>
  <c r="DS199" i="80"/>
  <c r="DS189" i="80"/>
  <c r="DS185" i="80"/>
  <c r="DS181" i="80"/>
  <c r="DS177" i="80"/>
  <c r="DS172" i="80"/>
  <c r="DS168" i="80"/>
  <c r="DS179" i="80"/>
  <c r="DS158" i="80"/>
  <c r="DS150" i="80"/>
  <c r="DS153" i="80"/>
  <c r="DS147" i="80"/>
  <c r="DS143" i="80"/>
  <c r="DS139" i="80"/>
  <c r="DS135" i="80"/>
  <c r="DS131" i="80"/>
  <c r="DS151" i="80"/>
  <c r="DS116" i="80"/>
  <c r="DS112" i="80"/>
  <c r="DS108" i="80"/>
  <c r="DS126" i="80"/>
  <c r="DS120" i="80"/>
  <c r="DS90" i="80"/>
  <c r="DS74" i="80"/>
  <c r="DS101" i="80"/>
  <c r="DS93" i="80"/>
  <c r="DS83" i="80"/>
  <c r="DS89" i="80"/>
  <c r="DS98" i="80"/>
  <c r="DS86" i="80"/>
  <c r="DS78" i="80"/>
  <c r="DS65" i="80"/>
  <c r="DS61" i="80"/>
  <c r="DS57" i="80"/>
  <c r="DS53" i="80"/>
  <c r="DS49" i="80"/>
  <c r="DS42" i="80"/>
  <c r="DS32" i="80"/>
  <c r="DS39" i="80"/>
  <c r="DS69" i="80"/>
  <c r="DS45" i="80"/>
  <c r="DS33" i="80"/>
  <c r="DS224" i="80"/>
  <c r="DS218" i="80"/>
  <c r="DS215" i="80"/>
  <c r="DS210" i="80"/>
  <c r="DS206" i="80"/>
  <c r="DS204" i="80"/>
  <c r="DS203" i="80"/>
  <c r="DS195" i="80"/>
  <c r="DS198" i="80"/>
  <c r="DS184" i="80"/>
  <c r="DS194" i="80"/>
  <c r="DS174" i="80"/>
  <c r="DS176" i="80"/>
  <c r="DS171" i="80"/>
  <c r="DS167" i="80"/>
  <c r="DS163" i="80"/>
  <c r="DS156" i="80"/>
  <c r="DS148" i="80"/>
  <c r="DS138" i="80"/>
  <c r="DS146" i="80"/>
  <c r="DS142" i="80"/>
  <c r="DS157" i="80"/>
  <c r="DS134" i="80"/>
  <c r="DS130" i="80"/>
  <c r="DS127" i="80"/>
  <c r="DS115" i="80"/>
  <c r="DS111" i="80"/>
  <c r="DS107" i="80"/>
  <c r="DS124" i="80"/>
  <c r="DS119" i="80"/>
  <c r="DS88" i="80"/>
  <c r="DS73" i="80"/>
  <c r="DS99" i="80"/>
  <c r="DS91" i="80"/>
  <c r="DS81" i="80"/>
  <c r="DS104" i="80"/>
  <c r="DS96" i="80"/>
  <c r="DS84" i="80"/>
  <c r="DS72" i="80"/>
  <c r="DS64" i="80"/>
  <c r="DS60" i="80"/>
  <c r="DS56" i="80"/>
  <c r="DS52" i="80"/>
  <c r="DS48" i="80"/>
  <c r="DS40" i="80"/>
  <c r="DS30" i="80"/>
  <c r="DS35" i="80"/>
  <c r="DS47" i="80"/>
  <c r="DS41" i="80"/>
  <c r="DS29" i="80"/>
  <c r="DK225" i="80"/>
  <c r="DK222" i="80"/>
  <c r="DK220" i="80"/>
  <c r="DK213" i="80"/>
  <c r="DK211" i="80"/>
  <c r="DK198" i="80"/>
  <c r="DK205" i="80"/>
  <c r="DK201" i="80"/>
  <c r="DK193" i="80"/>
  <c r="DK190" i="80"/>
  <c r="DK184" i="80"/>
  <c r="DK192" i="80"/>
  <c r="DK178" i="80"/>
  <c r="DK174" i="80"/>
  <c r="DK170" i="80"/>
  <c r="DK166" i="80"/>
  <c r="DK159" i="80"/>
  <c r="DK151" i="80"/>
  <c r="DK164" i="80"/>
  <c r="DK146" i="80"/>
  <c r="DK142" i="80"/>
  <c r="DK138" i="80"/>
  <c r="DK152" i="80"/>
  <c r="DK134" i="80"/>
  <c r="DK130" i="80"/>
  <c r="DK126" i="80"/>
  <c r="DK117" i="80"/>
  <c r="DK113" i="80"/>
  <c r="DK109" i="80"/>
  <c r="DK127" i="80"/>
  <c r="DK121" i="80"/>
  <c r="DK76" i="80"/>
  <c r="DK227" i="80"/>
  <c r="DK221" i="80"/>
  <c r="DK219" i="80"/>
  <c r="DK216" i="80"/>
  <c r="DK209" i="80"/>
  <c r="DK194" i="80"/>
  <c r="DK203" i="80"/>
  <c r="DK208" i="80"/>
  <c r="DK189" i="80"/>
  <c r="DK188" i="80"/>
  <c r="DK183" i="80"/>
  <c r="DK182" i="80"/>
  <c r="DK177" i="80"/>
  <c r="DK173" i="80"/>
  <c r="DK169" i="80"/>
  <c r="DK165" i="80"/>
  <c r="DK157" i="80"/>
  <c r="DK149" i="80"/>
  <c r="DK162" i="80"/>
  <c r="DK145" i="80"/>
  <c r="DK141" i="80"/>
  <c r="DK158" i="80"/>
  <c r="DK137" i="80"/>
  <c r="DK133" i="80"/>
  <c r="DK129" i="80"/>
  <c r="DK124" i="80"/>
  <c r="DK116" i="80"/>
  <c r="DK112" i="80"/>
  <c r="DK108" i="80"/>
  <c r="DK125" i="80"/>
  <c r="DK120" i="80"/>
  <c r="DK75" i="80"/>
  <c r="DK37" i="80"/>
  <c r="DK46" i="80"/>
  <c r="DK70" i="80"/>
  <c r="DK35" i="80"/>
  <c r="DK30" i="80"/>
  <c r="DK42" i="80"/>
  <c r="DK50" i="80"/>
  <c r="DK54" i="80"/>
  <c r="DK58" i="80"/>
  <c r="DK62" i="80"/>
  <c r="DK66" i="80"/>
  <c r="DK79" i="80"/>
  <c r="DK87" i="80"/>
  <c r="DK97" i="80"/>
  <c r="DK105" i="80"/>
  <c r="DK82" i="80"/>
  <c r="DK94" i="80"/>
  <c r="DK102" i="80"/>
  <c r="DK88" i="80"/>
  <c r="DK106" i="80"/>
  <c r="DK114" i="80"/>
  <c r="DK128" i="80"/>
  <c r="DK135" i="80"/>
  <c r="DK139" i="80"/>
  <c r="DK148" i="80"/>
  <c r="DK153" i="80"/>
  <c r="DK167" i="80"/>
  <c r="DK175" i="80"/>
  <c r="DK196" i="80"/>
  <c r="DK197" i="80"/>
  <c r="DK202" i="80"/>
  <c r="DK204" i="80"/>
  <c r="DK214" i="80"/>
  <c r="DK224" i="80"/>
  <c r="DS36" i="80"/>
  <c r="DS71" i="80"/>
  <c r="DS34" i="80"/>
  <c r="DS50" i="80"/>
  <c r="DS58" i="80"/>
  <c r="DS80" i="80"/>
  <c r="DS85" i="80"/>
  <c r="DS117" i="80"/>
  <c r="DS113" i="80"/>
  <c r="DS136" i="80"/>
  <c r="DS161" i="80"/>
  <c r="DS169" i="80"/>
  <c r="DS186" i="80"/>
  <c r="DS200" i="80"/>
  <c r="DS217" i="80"/>
  <c r="DC206" i="80"/>
  <c r="DC223" i="80"/>
  <c r="DO30" i="80"/>
  <c r="DO44" i="80"/>
  <c r="DO71" i="80"/>
  <c r="DO29" i="80"/>
  <c r="DO40" i="80"/>
  <c r="DO32" i="80"/>
  <c r="DO42" i="80"/>
  <c r="DO50" i="80"/>
  <c r="DO54" i="80"/>
  <c r="DO58" i="80"/>
  <c r="DO62" i="80"/>
  <c r="DO66" i="80"/>
  <c r="DO82" i="80"/>
  <c r="DO90" i="80"/>
  <c r="DO97" i="80"/>
  <c r="DO105" i="80"/>
  <c r="DO76" i="80"/>
  <c r="DO83" i="80"/>
  <c r="DO92" i="80"/>
  <c r="DO100" i="80"/>
  <c r="DO107" i="80"/>
  <c r="DO111" i="80"/>
  <c r="DO115" i="80"/>
  <c r="DO119" i="80"/>
  <c r="DO120" i="80"/>
  <c r="DO126" i="80"/>
  <c r="DO130" i="80"/>
  <c r="DO134" i="80"/>
  <c r="DO163" i="80"/>
  <c r="DO143" i="80"/>
  <c r="DO151" i="80"/>
  <c r="DO159" i="80"/>
  <c r="DO142" i="80"/>
  <c r="DO150" i="80"/>
  <c r="DO158" i="80"/>
  <c r="DO166" i="80"/>
  <c r="DO170" i="80"/>
  <c r="DO174" i="80"/>
  <c r="DO177" i="80"/>
  <c r="DO189" i="80"/>
  <c r="DO183" i="80"/>
  <c r="DO199" i="80"/>
  <c r="DO203" i="80"/>
  <c r="DO200" i="80"/>
  <c r="DO198" i="80"/>
  <c r="DO197" i="80"/>
  <c r="DO206" i="80"/>
  <c r="DO224" i="80"/>
  <c r="DO220" i="80"/>
  <c r="DO223" i="80"/>
  <c r="DO227" i="80"/>
  <c r="DC39" i="80"/>
  <c r="BG39" i="80" s="1"/>
  <c r="AA39" i="80" s="1"/>
  <c r="AQ39" i="80" s="1"/>
  <c r="DC55" i="80"/>
  <c r="DC71" i="80"/>
  <c r="DC81" i="80"/>
  <c r="DC103" i="80"/>
  <c r="DC119" i="80"/>
  <c r="BG119" i="80" s="1"/>
  <c r="AA119" i="80" s="1"/>
  <c r="AQ119" i="80" s="1"/>
  <c r="DC135" i="80"/>
  <c r="DC164" i="80"/>
  <c r="BG164" i="80" s="1"/>
  <c r="AA164" i="80" s="1"/>
  <c r="AQ164" i="80" s="1"/>
  <c r="DC154" i="80"/>
  <c r="DC180" i="80"/>
  <c r="BG180" i="80" s="1"/>
  <c r="AA180" i="80" s="1"/>
  <c r="AQ180" i="80" s="1"/>
  <c r="DC200" i="80"/>
  <c r="DC216" i="80"/>
  <c r="DO33" i="80"/>
  <c r="DO45" i="80"/>
  <c r="DO28" i="80"/>
  <c r="DO31" i="80"/>
  <c r="DO70" i="80"/>
  <c r="DO34" i="80"/>
  <c r="DO43" i="80"/>
  <c r="DO51" i="80"/>
  <c r="DO55" i="80"/>
  <c r="DO59" i="80"/>
  <c r="DO63" i="80"/>
  <c r="DO67" i="80"/>
  <c r="DO84" i="80"/>
  <c r="DO91" i="80"/>
  <c r="DO99" i="80"/>
  <c r="DO73" i="80"/>
  <c r="DO77" i="80"/>
  <c r="DO85" i="80"/>
  <c r="DO94" i="80"/>
  <c r="DO102" i="80"/>
  <c r="DO108" i="80"/>
  <c r="DO112" i="80"/>
  <c r="DO116" i="80"/>
  <c r="DO123" i="80"/>
  <c r="DO121" i="80"/>
  <c r="DO128" i="80"/>
  <c r="DO131" i="80"/>
  <c r="DO135" i="80"/>
  <c r="DO178" i="80"/>
  <c r="DO145" i="80"/>
  <c r="DO153" i="80"/>
  <c r="DO161" i="80"/>
  <c r="DO144" i="80"/>
  <c r="DO152" i="80"/>
  <c r="DO160" i="80"/>
  <c r="DO167" i="80"/>
  <c r="DO171" i="80"/>
  <c r="DO179" i="80"/>
  <c r="DO180" i="80"/>
  <c r="DO187" i="80"/>
  <c r="DO184" i="80"/>
  <c r="DO201" i="80"/>
  <c r="DO190" i="80"/>
  <c r="DO212" i="80"/>
  <c r="DO214" i="80"/>
  <c r="DO202" i="80"/>
  <c r="DO208" i="80"/>
  <c r="DO219" i="80"/>
  <c r="DO217" i="80"/>
  <c r="DO222" i="80"/>
  <c r="DC27" i="80"/>
  <c r="DC43" i="80"/>
  <c r="BG43" i="80" s="1"/>
  <c r="AA43" i="80" s="1"/>
  <c r="AQ43" i="80" s="1"/>
  <c r="DC59" i="80"/>
  <c r="DC75" i="80"/>
  <c r="BG75" i="80" s="1"/>
  <c r="AA75" i="80" s="1"/>
  <c r="AQ75" i="80" s="1"/>
  <c r="DC91" i="80"/>
  <c r="DC107" i="80"/>
  <c r="BG107" i="80" s="1"/>
  <c r="AA107" i="80" s="1"/>
  <c r="AQ107" i="80" s="1"/>
  <c r="DC123" i="80"/>
  <c r="BG123" i="80" s="1"/>
  <c r="AA123" i="80" s="1"/>
  <c r="AQ123" i="80" s="1"/>
  <c r="DC174" i="80"/>
  <c r="DC168" i="80"/>
  <c r="DC162" i="80"/>
  <c r="DC184" i="80"/>
  <c r="DC191" i="80"/>
  <c r="DC217" i="80"/>
  <c r="DO37" i="80"/>
  <c r="DO46" i="80"/>
  <c r="DO47" i="80"/>
  <c r="DO35" i="80"/>
  <c r="DO72" i="80"/>
  <c r="DO36" i="80"/>
  <c r="DO48" i="80"/>
  <c r="DO52" i="80"/>
  <c r="DO56" i="80"/>
  <c r="DO60" i="80"/>
  <c r="DO64" i="80"/>
  <c r="DO78" i="80"/>
  <c r="DO86" i="80"/>
  <c r="DO93" i="80"/>
  <c r="DO101" i="80"/>
  <c r="DO74" i="80"/>
  <c r="DO79" i="80"/>
  <c r="DO87" i="80"/>
  <c r="DO96" i="80"/>
  <c r="DO104" i="80"/>
  <c r="DO109" i="80"/>
  <c r="DO113" i="80"/>
  <c r="DO117" i="80"/>
  <c r="DO125" i="80"/>
  <c r="DO122" i="80"/>
  <c r="DO137" i="80"/>
  <c r="DO132" i="80"/>
  <c r="DO136" i="80"/>
  <c r="DO139" i="80"/>
  <c r="DO147" i="80"/>
  <c r="DO155" i="80"/>
  <c r="DO164" i="80"/>
  <c r="DO146" i="80"/>
  <c r="DO154" i="80"/>
  <c r="DO162" i="80"/>
  <c r="DO168" i="80"/>
  <c r="DO172" i="80"/>
  <c r="DO175" i="80"/>
  <c r="DO181" i="80"/>
  <c r="DO188" i="80"/>
  <c r="DO185" i="80"/>
  <c r="DO196" i="80"/>
  <c r="DO192" i="80"/>
  <c r="DO204" i="80"/>
  <c r="DO191" i="80"/>
  <c r="DO207" i="80"/>
  <c r="DO210" i="80"/>
  <c r="DO216" i="80"/>
  <c r="DO221" i="80"/>
  <c r="DC31" i="80"/>
  <c r="DC47" i="80"/>
  <c r="DC63" i="80"/>
  <c r="DC78" i="80"/>
  <c r="DC95" i="80"/>
  <c r="DC111" i="80"/>
  <c r="DC127" i="80"/>
  <c r="DC147" i="80"/>
  <c r="DC139" i="80"/>
  <c r="DC175" i="80"/>
  <c r="DC204" i="80"/>
  <c r="DC207" i="80"/>
  <c r="DG219" i="80"/>
  <c r="DG94" i="80"/>
  <c r="BK94" i="80" s="1"/>
  <c r="AE94" i="80" s="1"/>
  <c r="AU94" i="80" s="1"/>
  <c r="DG198" i="80"/>
  <c r="BK198" i="80" s="1"/>
  <c r="AE198" i="80" s="1"/>
  <c r="AU198" i="80" s="1"/>
  <c r="DG123" i="80"/>
  <c r="BK123" i="80" s="1"/>
  <c r="AE123" i="80" s="1"/>
  <c r="AU123" i="80" s="1"/>
  <c r="DG30" i="80"/>
  <c r="DG148" i="80"/>
  <c r="BK148" i="80" s="1"/>
  <c r="AE148" i="80" s="1"/>
  <c r="AU148" i="80" s="1"/>
  <c r="DG62" i="80"/>
  <c r="BK62" i="80" s="1"/>
  <c r="AE62" i="80" s="1"/>
  <c r="AU62" i="80" s="1"/>
  <c r="AV228" i="80"/>
  <c r="DG214" i="80"/>
  <c r="CY41" i="80"/>
  <c r="BC41" i="80" s="1"/>
  <c r="W41" i="80" s="1"/>
  <c r="AM41" i="80" s="1"/>
  <c r="CY65" i="80"/>
  <c r="CY105" i="80"/>
  <c r="CY143" i="80"/>
  <c r="CY183" i="80"/>
  <c r="BC183" i="80" s="1"/>
  <c r="W183" i="80" s="1"/>
  <c r="AM183" i="80" s="1"/>
  <c r="DG38" i="80"/>
  <c r="BK38" i="80" s="1"/>
  <c r="AE38" i="80" s="1"/>
  <c r="AU38" i="80" s="1"/>
  <c r="DG70" i="80"/>
  <c r="BK70" i="80" s="1"/>
  <c r="AE70" i="80" s="1"/>
  <c r="AU70" i="80" s="1"/>
  <c r="DG102" i="80"/>
  <c r="BK102" i="80" s="1"/>
  <c r="AE102" i="80" s="1"/>
  <c r="AU102" i="80" s="1"/>
  <c r="DG131" i="80"/>
  <c r="BK131" i="80" s="1"/>
  <c r="AE131" i="80" s="1"/>
  <c r="AU131" i="80" s="1"/>
  <c r="DG165" i="80"/>
  <c r="BK165" i="80" s="1"/>
  <c r="AE165" i="80" s="1"/>
  <c r="AU165" i="80" s="1"/>
  <c r="DG194" i="80"/>
  <c r="BK194" i="80" s="1"/>
  <c r="AE194" i="80" s="1"/>
  <c r="AU194" i="80" s="1"/>
  <c r="CY33" i="80"/>
  <c r="CY61" i="80"/>
  <c r="BC61" i="80" s="1"/>
  <c r="W61" i="80" s="1"/>
  <c r="AM61" i="80" s="1"/>
  <c r="CY125" i="80"/>
  <c r="BC125" i="80" s="1"/>
  <c r="W125" i="80" s="1"/>
  <c r="AM125" i="80" s="1"/>
  <c r="CY45" i="80"/>
  <c r="CY77" i="80"/>
  <c r="BC77" i="80" s="1"/>
  <c r="W77" i="80" s="1"/>
  <c r="AM77" i="80" s="1"/>
  <c r="CY117" i="80"/>
  <c r="BC117" i="80" s="1"/>
  <c r="W117" i="80" s="1"/>
  <c r="AM117" i="80" s="1"/>
  <c r="CY169" i="80"/>
  <c r="BC169" i="80" s="1"/>
  <c r="W169" i="80" s="1"/>
  <c r="AM169" i="80" s="1"/>
  <c r="CY217" i="80"/>
  <c r="DG46" i="80"/>
  <c r="BK46" i="80" s="1"/>
  <c r="AE46" i="80" s="1"/>
  <c r="AU46" i="80" s="1"/>
  <c r="DG80" i="80"/>
  <c r="BK80" i="80" s="1"/>
  <c r="AE80" i="80" s="1"/>
  <c r="AU80" i="80" s="1"/>
  <c r="DG110" i="80"/>
  <c r="BK110" i="80" s="1"/>
  <c r="AE110" i="80" s="1"/>
  <c r="AU110" i="80" s="1"/>
  <c r="DG142" i="80"/>
  <c r="BK142" i="80" s="1"/>
  <c r="AE142" i="80" s="1"/>
  <c r="AU142" i="80" s="1"/>
  <c r="DG172" i="80"/>
  <c r="BK172" i="80" s="1"/>
  <c r="AE172" i="80" s="1"/>
  <c r="AU172" i="80" s="1"/>
  <c r="DG206" i="80"/>
  <c r="CY97" i="80"/>
  <c r="CY170" i="80"/>
  <c r="CY29" i="80"/>
  <c r="CY49" i="80"/>
  <c r="BC49" i="80" s="1"/>
  <c r="W49" i="80" s="1"/>
  <c r="AM49" i="80" s="1"/>
  <c r="CY88" i="80"/>
  <c r="CY121" i="80"/>
  <c r="CY153" i="80"/>
  <c r="CY225" i="80"/>
  <c r="DG54" i="80"/>
  <c r="BK54" i="80" s="1"/>
  <c r="AE54" i="80" s="1"/>
  <c r="AU54" i="80" s="1"/>
  <c r="DG83" i="80"/>
  <c r="BK83" i="80" s="1"/>
  <c r="AE83" i="80" s="1"/>
  <c r="AU83" i="80" s="1"/>
  <c r="DG155" i="80"/>
  <c r="BK155" i="80" s="1"/>
  <c r="AE155" i="80" s="1"/>
  <c r="AU155" i="80" s="1"/>
  <c r="DG157" i="80"/>
  <c r="BK157" i="80" s="1"/>
  <c r="AE157" i="80" s="1"/>
  <c r="AU157" i="80" s="1"/>
  <c r="DG178" i="80"/>
  <c r="BK178" i="80" s="1"/>
  <c r="AE178" i="80" s="1"/>
  <c r="AU178" i="80" s="1"/>
  <c r="CY187" i="80"/>
  <c r="BC187" i="80" s="1"/>
  <c r="W187" i="80" s="1"/>
  <c r="AM187" i="80" s="1"/>
  <c r="CY37" i="80"/>
  <c r="CY57" i="80"/>
  <c r="CY85" i="80"/>
  <c r="CY109" i="80"/>
  <c r="BC109" i="80" s="1"/>
  <c r="W109" i="80" s="1"/>
  <c r="AM109" i="80" s="1"/>
  <c r="CY154" i="80"/>
  <c r="BC154" i="80" s="1"/>
  <c r="W154" i="80" s="1"/>
  <c r="AM154" i="80" s="1"/>
  <c r="CY138" i="80"/>
  <c r="CY203" i="80"/>
  <c r="CY53" i="80"/>
  <c r="BC53" i="80" s="1"/>
  <c r="W53" i="80" s="1"/>
  <c r="AM53" i="80" s="1"/>
  <c r="CY73" i="80"/>
  <c r="CY93" i="80"/>
  <c r="CY113" i="80"/>
  <c r="CY133" i="80"/>
  <c r="CY172" i="80"/>
  <c r="CY177" i="80"/>
  <c r="CY205" i="80"/>
  <c r="DC224" i="80"/>
  <c r="CY196" i="80"/>
  <c r="BC196" i="80" s="1"/>
  <c r="W196" i="80" s="1"/>
  <c r="AM196" i="80" s="1"/>
  <c r="CY207" i="80"/>
  <c r="CY69" i="80"/>
  <c r="CY80" i="80"/>
  <c r="CY101" i="80"/>
  <c r="CY150" i="80"/>
  <c r="CY129" i="80"/>
  <c r="CY152" i="80"/>
  <c r="CY161" i="80"/>
  <c r="CY179" i="80"/>
  <c r="BC179" i="80" s="1"/>
  <c r="W179" i="80" s="1"/>
  <c r="AM179" i="80" s="1"/>
  <c r="CY192" i="80"/>
  <c r="CY218" i="80"/>
  <c r="CY214" i="80"/>
  <c r="DC29" i="80"/>
  <c r="DC33" i="80"/>
  <c r="DC37" i="80"/>
  <c r="DC41" i="80"/>
  <c r="BG41" i="80" s="1"/>
  <c r="AA41" i="80" s="1"/>
  <c r="AQ41" i="80" s="1"/>
  <c r="DC45" i="80"/>
  <c r="DC49" i="80"/>
  <c r="DC53" i="80"/>
  <c r="DC57" i="80"/>
  <c r="DC61" i="80"/>
  <c r="DC65" i="80"/>
  <c r="DC69" i="80"/>
  <c r="DC73" i="80"/>
  <c r="DC88" i="80"/>
  <c r="DC82" i="80"/>
  <c r="DC77" i="80"/>
  <c r="DC85" i="80"/>
  <c r="DC93" i="80"/>
  <c r="DC97" i="80"/>
  <c r="BG97" i="80" s="1"/>
  <c r="AA97" i="80" s="1"/>
  <c r="AQ97" i="80" s="1"/>
  <c r="DC101" i="80"/>
  <c r="DC105" i="80"/>
  <c r="DC109" i="80"/>
  <c r="BG109" i="80" s="1"/>
  <c r="AA109" i="80" s="1"/>
  <c r="AQ109" i="80" s="1"/>
  <c r="DC113" i="80"/>
  <c r="DC117" i="80"/>
  <c r="BG117" i="80" s="1"/>
  <c r="AA117" i="80" s="1"/>
  <c r="AQ117" i="80" s="1"/>
  <c r="DC121" i="80"/>
  <c r="DC125" i="80"/>
  <c r="DC129" i="80"/>
  <c r="DC133" i="80"/>
  <c r="DC166" i="80"/>
  <c r="BG166" i="80" s="1"/>
  <c r="AA166" i="80" s="1"/>
  <c r="AQ166" i="80" s="1"/>
  <c r="DC143" i="80"/>
  <c r="DC151" i="80"/>
  <c r="BG151" i="80" s="1"/>
  <c r="AA151" i="80" s="1"/>
  <c r="AQ151" i="80" s="1"/>
  <c r="DC159" i="80"/>
  <c r="DC169" i="80"/>
  <c r="DC137" i="80"/>
  <c r="DC142" i="80"/>
  <c r="DC150" i="80"/>
  <c r="BG150" i="80" s="1"/>
  <c r="AA150" i="80" s="1"/>
  <c r="AQ150" i="80" s="1"/>
  <c r="DC158" i="80"/>
  <c r="DC167" i="80"/>
  <c r="DC177" i="80"/>
  <c r="BG177" i="80" s="1"/>
  <c r="AA177" i="80" s="1"/>
  <c r="AQ177" i="80" s="1"/>
  <c r="DC178" i="80"/>
  <c r="DC182" i="80"/>
  <c r="DC188" i="80"/>
  <c r="BG188" i="80" s="1"/>
  <c r="AA188" i="80" s="1"/>
  <c r="AQ188" i="80" s="1"/>
  <c r="DC196" i="80"/>
  <c r="BG196" i="80" s="1"/>
  <c r="AA196" i="80" s="1"/>
  <c r="AQ196" i="80" s="1"/>
  <c r="DC201" i="80"/>
  <c r="DC202" i="80"/>
  <c r="DC197" i="80"/>
  <c r="BG197" i="80" s="1"/>
  <c r="AA197" i="80" s="1"/>
  <c r="AQ197" i="80" s="1"/>
  <c r="DC211" i="80"/>
  <c r="DC213" i="80"/>
  <c r="DC215" i="80"/>
  <c r="DC222" i="80"/>
  <c r="DC225" i="80"/>
  <c r="DC30" i="80"/>
  <c r="DC34" i="80"/>
  <c r="DC38" i="80"/>
  <c r="BG38" i="80" s="1"/>
  <c r="AA38" i="80" s="1"/>
  <c r="AQ38" i="80" s="1"/>
  <c r="DC42" i="80"/>
  <c r="BG42" i="80" s="1"/>
  <c r="AA42" i="80" s="1"/>
  <c r="AQ42" i="80" s="1"/>
  <c r="DC46" i="80"/>
  <c r="DC50" i="80"/>
  <c r="DC54" i="80"/>
  <c r="DC58" i="80"/>
  <c r="DC62" i="80"/>
  <c r="DC66" i="80"/>
  <c r="BG66" i="80" s="1"/>
  <c r="AA66" i="80" s="1"/>
  <c r="AQ66" i="80" s="1"/>
  <c r="DC70" i="80"/>
  <c r="DC74" i="80"/>
  <c r="DC90" i="80"/>
  <c r="DC84" i="80"/>
  <c r="DC79" i="80"/>
  <c r="DC87" i="80"/>
  <c r="DC94" i="80"/>
  <c r="DC98" i="80"/>
  <c r="DC102" i="80"/>
  <c r="BG102" i="80" s="1"/>
  <c r="AA102" i="80" s="1"/>
  <c r="AQ102" i="80" s="1"/>
  <c r="DC106" i="80"/>
  <c r="DC110" i="80"/>
  <c r="DC114" i="80"/>
  <c r="DC118" i="80"/>
  <c r="DC122" i="80"/>
  <c r="BG122" i="80" s="1"/>
  <c r="AA122" i="80" s="1"/>
  <c r="AQ122" i="80" s="1"/>
  <c r="DC126" i="80"/>
  <c r="DC130" i="80"/>
  <c r="DC134" i="80"/>
  <c r="DC170" i="80"/>
  <c r="DC145" i="80"/>
  <c r="DC153" i="80"/>
  <c r="BG153" i="80" s="1"/>
  <c r="AA153" i="80" s="1"/>
  <c r="AQ153" i="80" s="1"/>
  <c r="DC161" i="80"/>
  <c r="DC173" i="80"/>
  <c r="DC138" i="80"/>
  <c r="DC144" i="80"/>
  <c r="DC152" i="80"/>
  <c r="DC160" i="80"/>
  <c r="DC171" i="80"/>
  <c r="DC194" i="80"/>
  <c r="BG194" i="80" s="1"/>
  <c r="AA194" i="80" s="1"/>
  <c r="AQ194" i="80" s="1"/>
  <c r="DC179" i="80"/>
  <c r="BG179" i="80" s="1"/>
  <c r="AA179" i="80" s="1"/>
  <c r="AQ179" i="80" s="1"/>
  <c r="DC183" i="80"/>
  <c r="DC199" i="80"/>
  <c r="DC185" i="80"/>
  <c r="BG185" i="80" s="1"/>
  <c r="AA185" i="80" s="1"/>
  <c r="AQ185" i="80" s="1"/>
  <c r="DC190" i="80"/>
  <c r="BG190" i="80" s="1"/>
  <c r="AA190" i="80" s="1"/>
  <c r="AQ190" i="80" s="1"/>
  <c r="DC208" i="80"/>
  <c r="DC203" i="80"/>
  <c r="DC205" i="80"/>
  <c r="DC214" i="80"/>
  <c r="DC220" i="80"/>
  <c r="DC218" i="80"/>
  <c r="DC226" i="80"/>
  <c r="DC28" i="80"/>
  <c r="DC32" i="80"/>
  <c r="DC36" i="80"/>
  <c r="DC40" i="80"/>
  <c r="BG40" i="80" s="1"/>
  <c r="AA40" i="80" s="1"/>
  <c r="AQ40" i="80" s="1"/>
  <c r="DC44" i="80"/>
  <c r="DC48" i="80"/>
  <c r="DC52" i="80"/>
  <c r="DC56" i="80"/>
  <c r="DC60" i="80"/>
  <c r="DC64" i="80"/>
  <c r="DC67" i="80"/>
  <c r="DC72" i="80"/>
  <c r="DC76" i="80"/>
  <c r="DC80" i="80"/>
  <c r="DC89" i="80"/>
  <c r="DC83" i="80"/>
  <c r="BG83" i="80" s="1"/>
  <c r="AA83" i="80" s="1"/>
  <c r="AQ83" i="80" s="1"/>
  <c r="DC92" i="80"/>
  <c r="DC96" i="80"/>
  <c r="DC100" i="80"/>
  <c r="DC104" i="80"/>
  <c r="DC108" i="80"/>
  <c r="BG108" i="80" s="1"/>
  <c r="AA108" i="80" s="1"/>
  <c r="AQ108" i="80" s="1"/>
  <c r="DC112" i="80"/>
  <c r="DC116" i="80"/>
  <c r="BG116" i="80" s="1"/>
  <c r="AA116" i="80" s="1"/>
  <c r="AQ116" i="80" s="1"/>
  <c r="DC120" i="80"/>
  <c r="DC124" i="80"/>
  <c r="DC128" i="80"/>
  <c r="DC132" i="80"/>
  <c r="DC136" i="80"/>
  <c r="DC141" i="80"/>
  <c r="DC149" i="80"/>
  <c r="DC157" i="80"/>
  <c r="DC165" i="80"/>
  <c r="DC172" i="80"/>
  <c r="DC140" i="80"/>
  <c r="DC148" i="80"/>
  <c r="DC156" i="80"/>
  <c r="BG156" i="80" s="1"/>
  <c r="AA156" i="80" s="1"/>
  <c r="AQ156" i="80" s="1"/>
  <c r="DC163" i="80"/>
  <c r="DC176" i="80"/>
  <c r="DC192" i="80"/>
  <c r="BG192" i="80" s="1"/>
  <c r="AA192" i="80" s="1"/>
  <c r="AQ192" i="80" s="1"/>
  <c r="DC181" i="80"/>
  <c r="DC187" i="80"/>
  <c r="DC210" i="80"/>
  <c r="DC195" i="80"/>
  <c r="BG195" i="80" s="1"/>
  <c r="AA195" i="80" s="1"/>
  <c r="AQ195" i="80" s="1"/>
  <c r="DC198" i="80"/>
  <c r="BG198" i="80" s="1"/>
  <c r="AA198" i="80" s="1"/>
  <c r="AQ198" i="80" s="1"/>
  <c r="DC193" i="80"/>
  <c r="BG193" i="80" s="1"/>
  <c r="AA193" i="80" s="1"/>
  <c r="AQ193" i="80" s="1"/>
  <c r="DC209" i="80"/>
  <c r="DC212" i="80"/>
  <c r="DC219" i="80"/>
  <c r="DC221" i="80"/>
  <c r="S2" i="80"/>
  <c r="DG218" i="80"/>
  <c r="CY30" i="80"/>
  <c r="CY34" i="80"/>
  <c r="CY38" i="80"/>
  <c r="CY42" i="80"/>
  <c r="BC42" i="80" s="1"/>
  <c r="W42" i="80" s="1"/>
  <c r="AM42" i="80" s="1"/>
  <c r="CY46" i="80"/>
  <c r="CY50" i="80"/>
  <c r="CY54" i="80"/>
  <c r="CY58" i="80"/>
  <c r="CY62" i="80"/>
  <c r="CY66" i="80"/>
  <c r="CY70" i="80"/>
  <c r="CY74" i="80"/>
  <c r="CY79" i="80"/>
  <c r="CY87" i="80"/>
  <c r="CY82" i="80"/>
  <c r="CY90" i="80"/>
  <c r="CY94" i="80"/>
  <c r="CY98" i="80"/>
  <c r="CY102" i="80"/>
  <c r="CY106" i="80"/>
  <c r="CY110" i="80"/>
  <c r="CY114" i="80"/>
  <c r="CY158" i="80"/>
  <c r="CY118" i="80"/>
  <c r="CY122" i="80"/>
  <c r="CY126" i="80"/>
  <c r="CY130" i="80"/>
  <c r="CY134" i="80"/>
  <c r="CY140" i="80"/>
  <c r="CY144" i="80"/>
  <c r="CY160" i="80"/>
  <c r="BC160" i="80" s="1"/>
  <c r="W160" i="80" s="1"/>
  <c r="AM160" i="80" s="1"/>
  <c r="CY173" i="80"/>
  <c r="BC173" i="80" s="1"/>
  <c r="W173" i="80" s="1"/>
  <c r="AM173" i="80" s="1"/>
  <c r="CY147" i="80"/>
  <c r="BC147" i="80" s="1"/>
  <c r="W147" i="80" s="1"/>
  <c r="AM147" i="80" s="1"/>
  <c r="CY155" i="80"/>
  <c r="BC155" i="80" s="1"/>
  <c r="W155" i="80" s="1"/>
  <c r="AM155" i="80" s="1"/>
  <c r="CY167" i="80"/>
  <c r="CY139" i="80"/>
  <c r="BC139" i="80" s="1"/>
  <c r="W139" i="80" s="1"/>
  <c r="AM139" i="80" s="1"/>
  <c r="CY174" i="80"/>
  <c r="CY188" i="80"/>
  <c r="CY180" i="80"/>
  <c r="BC180" i="80" s="1"/>
  <c r="W180" i="80" s="1"/>
  <c r="AM180" i="80" s="1"/>
  <c r="CY184" i="80"/>
  <c r="CY197" i="80"/>
  <c r="BC197" i="80" s="1"/>
  <c r="W197" i="80" s="1"/>
  <c r="AM197" i="80" s="1"/>
  <c r="CY189" i="80"/>
  <c r="CY202" i="80"/>
  <c r="CY209" i="80"/>
  <c r="CY206" i="80"/>
  <c r="CY211" i="80"/>
  <c r="CY215" i="80"/>
  <c r="CY216" i="80"/>
  <c r="CY221" i="80"/>
  <c r="CY226" i="80"/>
  <c r="DG33" i="80"/>
  <c r="DG41" i="80"/>
  <c r="BK41" i="80" s="1"/>
  <c r="AE41" i="80" s="1"/>
  <c r="AU41" i="80" s="1"/>
  <c r="DG49" i="80"/>
  <c r="BK49" i="80" s="1"/>
  <c r="AE49" i="80" s="1"/>
  <c r="AU49" i="80" s="1"/>
  <c r="DG57" i="80"/>
  <c r="BK57" i="80" s="1"/>
  <c r="AE57" i="80" s="1"/>
  <c r="AU57" i="80" s="1"/>
  <c r="DG65" i="80"/>
  <c r="BK65" i="80" s="1"/>
  <c r="AE65" i="80" s="1"/>
  <c r="AU65" i="80" s="1"/>
  <c r="DG73" i="80"/>
  <c r="BK73" i="80" s="1"/>
  <c r="AE73" i="80" s="1"/>
  <c r="AU73" i="80" s="1"/>
  <c r="DG86" i="80"/>
  <c r="BK86" i="80" s="1"/>
  <c r="AE86" i="80" s="1"/>
  <c r="AU86" i="80" s="1"/>
  <c r="DG88" i="80"/>
  <c r="BK88" i="80" s="1"/>
  <c r="AE88" i="80" s="1"/>
  <c r="AU88" i="80" s="1"/>
  <c r="DG97" i="80"/>
  <c r="BK97" i="80" s="1"/>
  <c r="AE97" i="80" s="1"/>
  <c r="AU97" i="80" s="1"/>
  <c r="DG105" i="80"/>
  <c r="BK105" i="80" s="1"/>
  <c r="AE105" i="80" s="1"/>
  <c r="AU105" i="80" s="1"/>
  <c r="DG113" i="80"/>
  <c r="BK113" i="80" s="1"/>
  <c r="AE113" i="80" s="1"/>
  <c r="AU113" i="80" s="1"/>
  <c r="DG118" i="80"/>
  <c r="BK118" i="80" s="1"/>
  <c r="AE118" i="80" s="1"/>
  <c r="AU118" i="80" s="1"/>
  <c r="DG126" i="80"/>
  <c r="BK126" i="80" s="1"/>
  <c r="AE126" i="80" s="1"/>
  <c r="AU126" i="80" s="1"/>
  <c r="DG134" i="80"/>
  <c r="BK134" i="80" s="1"/>
  <c r="AE134" i="80" s="1"/>
  <c r="AU134" i="80" s="1"/>
  <c r="DG145" i="80"/>
  <c r="BK145" i="80" s="1"/>
  <c r="AE145" i="80" s="1"/>
  <c r="AU145" i="80" s="1"/>
  <c r="DG171" i="80"/>
  <c r="BK171" i="80" s="1"/>
  <c r="AE171" i="80" s="1"/>
  <c r="AU171" i="80" s="1"/>
  <c r="DG154" i="80"/>
  <c r="BK154" i="80" s="1"/>
  <c r="AE154" i="80" s="1"/>
  <c r="AU154" i="80" s="1"/>
  <c r="DG137" i="80"/>
  <c r="BK137" i="80" s="1"/>
  <c r="AE137" i="80" s="1"/>
  <c r="AU137" i="80" s="1"/>
  <c r="DG177" i="80"/>
  <c r="BK177" i="80" s="1"/>
  <c r="AE177" i="80" s="1"/>
  <c r="AU177" i="80" s="1"/>
  <c r="DG181" i="80"/>
  <c r="BK181" i="80" s="1"/>
  <c r="AE181" i="80" s="1"/>
  <c r="AU181" i="80" s="1"/>
  <c r="DG186" i="80"/>
  <c r="BK186" i="80" s="1"/>
  <c r="AE186" i="80" s="1"/>
  <c r="AU186" i="80" s="1"/>
  <c r="DG204" i="80"/>
  <c r="DG209" i="80"/>
  <c r="DG215" i="80"/>
  <c r="DG225" i="80"/>
  <c r="DG224" i="80"/>
  <c r="CY27" i="80"/>
  <c r="CY31" i="80"/>
  <c r="CY35" i="80"/>
  <c r="CY39" i="80"/>
  <c r="CY43" i="80"/>
  <c r="BC43" i="80" s="1"/>
  <c r="W43" i="80" s="1"/>
  <c r="AM43" i="80" s="1"/>
  <c r="CY47" i="80"/>
  <c r="BC47" i="80" s="1"/>
  <c r="W47" i="80" s="1"/>
  <c r="AM47" i="80" s="1"/>
  <c r="CY51" i="80"/>
  <c r="CY55" i="80"/>
  <c r="CY59" i="80"/>
  <c r="CY63" i="80"/>
  <c r="CY67" i="80"/>
  <c r="CY71" i="80"/>
  <c r="BC71" i="80" s="1"/>
  <c r="W71" i="80" s="1"/>
  <c r="AM71" i="80" s="1"/>
  <c r="CY75" i="80"/>
  <c r="CY81" i="80"/>
  <c r="CY89" i="80"/>
  <c r="CY84" i="80"/>
  <c r="CY91" i="80"/>
  <c r="CY95" i="80"/>
  <c r="CY99" i="80"/>
  <c r="BC99" i="80" s="1"/>
  <c r="W99" i="80" s="1"/>
  <c r="AM99" i="80" s="1"/>
  <c r="CY103" i="80"/>
  <c r="BC103" i="80" s="1"/>
  <c r="W103" i="80" s="1"/>
  <c r="AM103" i="80" s="1"/>
  <c r="CY107" i="80"/>
  <c r="CY111" i="80"/>
  <c r="CY115" i="80"/>
  <c r="CY148" i="80"/>
  <c r="CY119" i="80"/>
  <c r="BC119" i="80" s="1"/>
  <c r="W119" i="80" s="1"/>
  <c r="AM119" i="80" s="1"/>
  <c r="CY123" i="80"/>
  <c r="CY127" i="80"/>
  <c r="CY131" i="80"/>
  <c r="CY135" i="80"/>
  <c r="CY141" i="80"/>
  <c r="BC141" i="80" s="1"/>
  <c r="W141" i="80" s="1"/>
  <c r="AM141" i="80" s="1"/>
  <c r="CY145" i="80"/>
  <c r="CY162" i="80"/>
  <c r="CY163" i="80"/>
  <c r="CY149" i="80"/>
  <c r="CY157" i="80"/>
  <c r="CY171" i="80"/>
  <c r="CY164" i="80"/>
  <c r="CY175" i="80"/>
  <c r="CY193" i="80"/>
  <c r="CY181" i="80"/>
  <c r="CY190" i="80"/>
  <c r="CY185" i="80"/>
  <c r="CY191" i="80"/>
  <c r="CY222" i="80"/>
  <c r="CY199" i="80"/>
  <c r="CY194" i="80"/>
  <c r="CY208" i="80"/>
  <c r="CY212" i="80"/>
  <c r="CY219" i="80"/>
  <c r="CY223" i="80"/>
  <c r="CY227" i="80"/>
  <c r="DG34" i="80"/>
  <c r="DG42" i="80"/>
  <c r="BK42" i="80" s="1"/>
  <c r="AE42" i="80" s="1"/>
  <c r="AU42" i="80" s="1"/>
  <c r="DG50" i="80"/>
  <c r="BK50" i="80" s="1"/>
  <c r="AE50" i="80" s="1"/>
  <c r="AU50" i="80" s="1"/>
  <c r="DG58" i="80"/>
  <c r="BK58" i="80" s="1"/>
  <c r="AE58" i="80" s="1"/>
  <c r="AU58" i="80" s="1"/>
  <c r="DG66" i="80"/>
  <c r="BK66" i="80" s="1"/>
  <c r="AE66" i="80" s="1"/>
  <c r="AU66" i="80" s="1"/>
  <c r="DG74" i="80"/>
  <c r="BK74" i="80" s="1"/>
  <c r="AE74" i="80" s="1"/>
  <c r="AU74" i="80" s="1"/>
  <c r="DG89" i="80"/>
  <c r="BK89" i="80" s="1"/>
  <c r="AE89" i="80" s="1"/>
  <c r="AU89" i="80" s="1"/>
  <c r="DG90" i="80"/>
  <c r="BK90" i="80" s="1"/>
  <c r="AE90" i="80" s="1"/>
  <c r="AU90" i="80" s="1"/>
  <c r="DG98" i="80"/>
  <c r="BK98" i="80" s="1"/>
  <c r="AE98" i="80" s="1"/>
  <c r="AU98" i="80" s="1"/>
  <c r="DG106" i="80"/>
  <c r="BK106" i="80" s="1"/>
  <c r="AE106" i="80" s="1"/>
  <c r="AU106" i="80" s="1"/>
  <c r="DG114" i="80"/>
  <c r="BK114" i="80" s="1"/>
  <c r="AE114" i="80" s="1"/>
  <c r="AU114" i="80" s="1"/>
  <c r="DG119" i="80"/>
  <c r="BK119" i="80" s="1"/>
  <c r="AE119" i="80" s="1"/>
  <c r="AU119" i="80" s="1"/>
  <c r="DG127" i="80"/>
  <c r="BK127" i="80" s="1"/>
  <c r="AE127" i="80" s="1"/>
  <c r="AU127" i="80" s="1"/>
  <c r="DG135" i="80"/>
  <c r="BK135" i="80" s="1"/>
  <c r="AE135" i="80" s="1"/>
  <c r="AU135" i="80" s="1"/>
  <c r="DG146" i="80"/>
  <c r="BK146" i="80" s="1"/>
  <c r="AE146" i="80" s="1"/>
  <c r="AU146" i="80" s="1"/>
  <c r="DG163" i="80"/>
  <c r="BK163" i="80" s="1"/>
  <c r="AE163" i="80" s="1"/>
  <c r="AU163" i="80" s="1"/>
  <c r="DG156" i="80"/>
  <c r="BK156" i="80" s="1"/>
  <c r="AE156" i="80" s="1"/>
  <c r="AU156" i="80" s="1"/>
  <c r="DG138" i="80"/>
  <c r="BK138" i="80" s="1"/>
  <c r="AE138" i="80" s="1"/>
  <c r="AU138" i="80" s="1"/>
  <c r="DG189" i="80"/>
  <c r="BK189" i="80" s="1"/>
  <c r="AE189" i="80" s="1"/>
  <c r="AU189" i="80" s="1"/>
  <c r="DG182" i="80"/>
  <c r="BK182" i="80" s="1"/>
  <c r="AE182" i="80" s="1"/>
  <c r="AU182" i="80" s="1"/>
  <c r="DG188" i="80"/>
  <c r="BK188" i="80" s="1"/>
  <c r="AE188" i="80" s="1"/>
  <c r="AU188" i="80" s="1"/>
  <c r="DG196" i="80"/>
  <c r="BK196" i="80" s="1"/>
  <c r="AE196" i="80" s="1"/>
  <c r="AU196" i="80" s="1"/>
  <c r="DG210" i="80"/>
  <c r="DG216" i="80"/>
  <c r="DG226" i="80"/>
  <c r="CY28" i="80"/>
  <c r="CY32" i="80"/>
  <c r="CY36" i="80"/>
  <c r="CY40" i="80"/>
  <c r="BC40" i="80" s="1"/>
  <c r="W40" i="80" s="1"/>
  <c r="AM40" i="80" s="1"/>
  <c r="CY44" i="80"/>
  <c r="BC44" i="80" s="1"/>
  <c r="W44" i="80" s="1"/>
  <c r="AM44" i="80" s="1"/>
  <c r="CY48" i="80"/>
  <c r="BC48" i="80" s="1"/>
  <c r="W48" i="80" s="1"/>
  <c r="AM48" i="80" s="1"/>
  <c r="CY52" i="80"/>
  <c r="BC52" i="80" s="1"/>
  <c r="W52" i="80" s="1"/>
  <c r="AM52" i="80" s="1"/>
  <c r="CY56" i="80"/>
  <c r="BC56" i="80" s="1"/>
  <c r="W56" i="80" s="1"/>
  <c r="AM56" i="80" s="1"/>
  <c r="CY60" i="80"/>
  <c r="BC60" i="80" s="1"/>
  <c r="W60" i="80" s="1"/>
  <c r="AM60" i="80" s="1"/>
  <c r="CY64" i="80"/>
  <c r="BC64" i="80" s="1"/>
  <c r="W64" i="80" s="1"/>
  <c r="AM64" i="80" s="1"/>
  <c r="CY68" i="80"/>
  <c r="CY72" i="80"/>
  <c r="BC72" i="80" s="1"/>
  <c r="W72" i="80" s="1"/>
  <c r="AM72" i="80" s="1"/>
  <c r="CY76" i="80"/>
  <c r="CY83" i="80"/>
  <c r="CY78" i="80"/>
  <c r="BC78" i="80" s="1"/>
  <c r="W78" i="80" s="1"/>
  <c r="AM78" i="80" s="1"/>
  <c r="CY86" i="80"/>
  <c r="BC86" i="80" s="1"/>
  <c r="W86" i="80" s="1"/>
  <c r="AM86" i="80" s="1"/>
  <c r="CY92" i="80"/>
  <c r="CY96" i="80"/>
  <c r="BC96" i="80" s="1"/>
  <c r="W96" i="80" s="1"/>
  <c r="AM96" i="80" s="1"/>
  <c r="CY100" i="80"/>
  <c r="CY104" i="80"/>
  <c r="CY108" i="80"/>
  <c r="BC108" i="80" s="1"/>
  <c r="W108" i="80" s="1"/>
  <c r="AM108" i="80" s="1"/>
  <c r="CY112" i="80"/>
  <c r="BC112" i="80" s="1"/>
  <c r="W112" i="80" s="1"/>
  <c r="AM112" i="80" s="1"/>
  <c r="CY116" i="80"/>
  <c r="BC116" i="80" s="1"/>
  <c r="W116" i="80" s="1"/>
  <c r="AM116" i="80" s="1"/>
  <c r="CY156" i="80"/>
  <c r="BC156" i="80" s="1"/>
  <c r="W156" i="80" s="1"/>
  <c r="AM156" i="80" s="1"/>
  <c r="CY120" i="80"/>
  <c r="CY124" i="80"/>
  <c r="CY128" i="80"/>
  <c r="CY132" i="80"/>
  <c r="CY136" i="80"/>
  <c r="CY142" i="80"/>
  <c r="BC142" i="80" s="1"/>
  <c r="W142" i="80" s="1"/>
  <c r="AM142" i="80" s="1"/>
  <c r="CY146" i="80"/>
  <c r="CY165" i="80"/>
  <c r="CY168" i="80"/>
  <c r="CY151" i="80"/>
  <c r="CY159" i="80"/>
  <c r="CY137" i="80"/>
  <c r="CY166" i="80"/>
  <c r="BC166" i="80" s="1"/>
  <c r="W166" i="80" s="1"/>
  <c r="AM166" i="80" s="1"/>
  <c r="CY176" i="80"/>
  <c r="CY178" i="80"/>
  <c r="CY182" i="80"/>
  <c r="BC182" i="80" s="1"/>
  <c r="W182" i="80" s="1"/>
  <c r="AM182" i="80" s="1"/>
  <c r="CY195" i="80"/>
  <c r="BC195" i="80" s="1"/>
  <c r="W195" i="80" s="1"/>
  <c r="AM195" i="80" s="1"/>
  <c r="CY186" i="80"/>
  <c r="CY200" i="80"/>
  <c r="CY201" i="80"/>
  <c r="CY204" i="80"/>
  <c r="CY198" i="80"/>
  <c r="BC198" i="80" s="1"/>
  <c r="W198" i="80" s="1"/>
  <c r="AM198" i="80" s="1"/>
  <c r="CY210" i="80"/>
  <c r="CY213" i="80"/>
  <c r="CY220" i="80"/>
  <c r="DG29" i="80"/>
  <c r="DG37" i="80"/>
  <c r="DG45" i="80"/>
  <c r="BK45" i="80" s="1"/>
  <c r="AE45" i="80" s="1"/>
  <c r="AU45" i="80" s="1"/>
  <c r="DG53" i="80"/>
  <c r="BK53" i="80" s="1"/>
  <c r="AE53" i="80" s="1"/>
  <c r="AU53" i="80" s="1"/>
  <c r="DG61" i="80"/>
  <c r="BK61" i="80" s="1"/>
  <c r="AE61" i="80" s="1"/>
  <c r="AU61" i="80" s="1"/>
  <c r="DG69" i="80"/>
  <c r="BK69" i="80" s="1"/>
  <c r="AE69" i="80" s="1"/>
  <c r="AU69" i="80" s="1"/>
  <c r="DG78" i="80"/>
  <c r="BK78" i="80" s="1"/>
  <c r="AE78" i="80" s="1"/>
  <c r="AU78" i="80" s="1"/>
  <c r="DG81" i="80"/>
  <c r="BK81" i="80" s="1"/>
  <c r="AE81" i="80" s="1"/>
  <c r="AU81" i="80" s="1"/>
  <c r="DG93" i="80"/>
  <c r="BK93" i="80" s="1"/>
  <c r="AE93" i="80" s="1"/>
  <c r="AU93" i="80" s="1"/>
  <c r="DG101" i="80"/>
  <c r="BK101" i="80" s="1"/>
  <c r="AE101" i="80" s="1"/>
  <c r="AU101" i="80" s="1"/>
  <c r="DG109" i="80"/>
  <c r="BK109" i="80" s="1"/>
  <c r="AE109" i="80" s="1"/>
  <c r="AU109" i="80" s="1"/>
  <c r="DG147" i="80"/>
  <c r="BK147" i="80" s="1"/>
  <c r="AE147" i="80" s="1"/>
  <c r="AU147" i="80" s="1"/>
  <c r="DG122" i="80"/>
  <c r="BK122" i="80" s="1"/>
  <c r="AE122" i="80" s="1"/>
  <c r="AU122" i="80" s="1"/>
  <c r="DG130" i="80"/>
  <c r="BK130" i="80" s="1"/>
  <c r="AE130" i="80" s="1"/>
  <c r="AU130" i="80" s="1"/>
  <c r="DG141" i="80"/>
  <c r="BK141" i="80" s="1"/>
  <c r="AE141" i="80" s="1"/>
  <c r="AU141" i="80" s="1"/>
  <c r="DG149" i="80"/>
  <c r="BK149" i="80" s="1"/>
  <c r="AE149" i="80" s="1"/>
  <c r="AU149" i="80" s="1"/>
  <c r="DG174" i="80"/>
  <c r="BK174" i="80" s="1"/>
  <c r="AE174" i="80" s="1"/>
  <c r="AU174" i="80" s="1"/>
  <c r="DG162" i="80"/>
  <c r="BK162" i="80" s="1"/>
  <c r="AE162" i="80" s="1"/>
  <c r="AU162" i="80" s="1"/>
  <c r="DG168" i="80"/>
  <c r="BK168" i="80" s="1"/>
  <c r="AE168" i="80" s="1"/>
  <c r="AU168" i="80" s="1"/>
  <c r="DG187" i="80"/>
  <c r="BK187" i="80" s="1"/>
  <c r="AE187" i="80" s="1"/>
  <c r="AU187" i="80" s="1"/>
  <c r="DG202" i="80"/>
  <c r="BK202" i="80" s="1"/>
  <c r="AE202" i="80" s="1"/>
  <c r="AU202" i="80" s="1"/>
  <c r="DG192" i="80"/>
  <c r="BK192" i="80" s="1"/>
  <c r="AE192" i="80" s="1"/>
  <c r="AU192" i="80" s="1"/>
  <c r="DG205" i="80"/>
  <c r="DG213" i="80"/>
  <c r="DG27" i="80"/>
  <c r="DG31" i="80"/>
  <c r="DG35" i="80"/>
  <c r="DG39" i="80"/>
  <c r="BK39" i="80" s="1"/>
  <c r="AE39" i="80" s="1"/>
  <c r="AU39" i="80" s="1"/>
  <c r="DG43" i="80"/>
  <c r="BK43" i="80" s="1"/>
  <c r="AE43" i="80" s="1"/>
  <c r="AU43" i="80" s="1"/>
  <c r="DG47" i="80"/>
  <c r="BK47" i="80" s="1"/>
  <c r="AE47" i="80" s="1"/>
  <c r="AU47" i="80" s="1"/>
  <c r="DG51" i="80"/>
  <c r="BK51" i="80" s="1"/>
  <c r="AE51" i="80" s="1"/>
  <c r="AU51" i="80" s="1"/>
  <c r="DG55" i="80"/>
  <c r="BK55" i="80" s="1"/>
  <c r="AE55" i="80" s="1"/>
  <c r="AU55" i="80" s="1"/>
  <c r="DG59" i="80"/>
  <c r="BK59" i="80" s="1"/>
  <c r="AE59" i="80" s="1"/>
  <c r="AU59" i="80" s="1"/>
  <c r="DG63" i="80"/>
  <c r="BK63" i="80" s="1"/>
  <c r="AE63" i="80" s="1"/>
  <c r="AU63" i="80" s="1"/>
  <c r="DG68" i="80"/>
  <c r="BK68" i="80" s="1"/>
  <c r="AE68" i="80" s="1"/>
  <c r="AU68" i="80" s="1"/>
  <c r="DG71" i="80"/>
  <c r="BK71" i="80" s="1"/>
  <c r="AE71" i="80" s="1"/>
  <c r="AU71" i="80" s="1"/>
  <c r="DG75" i="80"/>
  <c r="BK75" i="80" s="1"/>
  <c r="AE75" i="80" s="1"/>
  <c r="AU75" i="80" s="1"/>
  <c r="DG82" i="80"/>
  <c r="BK82" i="80" s="1"/>
  <c r="AE82" i="80" s="1"/>
  <c r="AU82" i="80" s="1"/>
  <c r="DG77" i="80"/>
  <c r="BK77" i="80" s="1"/>
  <c r="AE77" i="80" s="1"/>
  <c r="AU77" i="80" s="1"/>
  <c r="DG85" i="80"/>
  <c r="BK85" i="80" s="1"/>
  <c r="AE85" i="80" s="1"/>
  <c r="AU85" i="80" s="1"/>
  <c r="DG91" i="80"/>
  <c r="BK91" i="80" s="1"/>
  <c r="AE91" i="80" s="1"/>
  <c r="AU91" i="80" s="1"/>
  <c r="DG95" i="80"/>
  <c r="BK95" i="80" s="1"/>
  <c r="AE95" i="80" s="1"/>
  <c r="AU95" i="80" s="1"/>
  <c r="DG99" i="80"/>
  <c r="BK99" i="80" s="1"/>
  <c r="AE99" i="80" s="1"/>
  <c r="AU99" i="80" s="1"/>
  <c r="DG103" i="80"/>
  <c r="BK103" i="80" s="1"/>
  <c r="AE103" i="80" s="1"/>
  <c r="AU103" i="80" s="1"/>
  <c r="DG107" i="80"/>
  <c r="BK107" i="80" s="1"/>
  <c r="AE107" i="80" s="1"/>
  <c r="AU107" i="80" s="1"/>
  <c r="DG111" i="80"/>
  <c r="BK111" i="80" s="1"/>
  <c r="AE111" i="80" s="1"/>
  <c r="AU111" i="80" s="1"/>
  <c r="DG115" i="80"/>
  <c r="BK115" i="80" s="1"/>
  <c r="AE115" i="80" s="1"/>
  <c r="AU115" i="80" s="1"/>
  <c r="DG153" i="80"/>
  <c r="BK153" i="80" s="1"/>
  <c r="AE153" i="80" s="1"/>
  <c r="AU153" i="80" s="1"/>
  <c r="DG120" i="80"/>
  <c r="BK120" i="80" s="1"/>
  <c r="AE120" i="80" s="1"/>
  <c r="AU120" i="80" s="1"/>
  <c r="DG124" i="80"/>
  <c r="BK124" i="80" s="1"/>
  <c r="AE124" i="80" s="1"/>
  <c r="AU124" i="80" s="1"/>
  <c r="DG128" i="80"/>
  <c r="BK128" i="80" s="1"/>
  <c r="AE128" i="80" s="1"/>
  <c r="AU128" i="80" s="1"/>
  <c r="DG132" i="80"/>
  <c r="BK132" i="80" s="1"/>
  <c r="AE132" i="80" s="1"/>
  <c r="AU132" i="80" s="1"/>
  <c r="DG136" i="80"/>
  <c r="BK136" i="80" s="1"/>
  <c r="AE136" i="80" s="1"/>
  <c r="AU136" i="80" s="1"/>
  <c r="DG143" i="80"/>
  <c r="BK143" i="80" s="1"/>
  <c r="AE143" i="80" s="1"/>
  <c r="AU143" i="80" s="1"/>
  <c r="DG151" i="80"/>
  <c r="BK151" i="80" s="1"/>
  <c r="AE151" i="80" s="1"/>
  <c r="AU151" i="80" s="1"/>
  <c r="DG161" i="80"/>
  <c r="BK161" i="80" s="1"/>
  <c r="AE161" i="80" s="1"/>
  <c r="AU161" i="80" s="1"/>
  <c r="DG166" i="80"/>
  <c r="BK166" i="80" s="1"/>
  <c r="AE166" i="80" s="1"/>
  <c r="AU166" i="80" s="1"/>
  <c r="DG150" i="80"/>
  <c r="BK150" i="80" s="1"/>
  <c r="AE150" i="80" s="1"/>
  <c r="AU150" i="80" s="1"/>
  <c r="DG158" i="80"/>
  <c r="BK158" i="80" s="1"/>
  <c r="AE158" i="80" s="1"/>
  <c r="AU158" i="80" s="1"/>
  <c r="DG169" i="80"/>
  <c r="BK169" i="80" s="1"/>
  <c r="AE169" i="80" s="1"/>
  <c r="AU169" i="80" s="1"/>
  <c r="DG139" i="80"/>
  <c r="BK139" i="80" s="1"/>
  <c r="AE139" i="80" s="1"/>
  <c r="AU139" i="80" s="1"/>
  <c r="DG175" i="80"/>
  <c r="BK175" i="80" s="1"/>
  <c r="AE175" i="80" s="1"/>
  <c r="AU175" i="80" s="1"/>
  <c r="DG193" i="80"/>
  <c r="BK193" i="80" s="1"/>
  <c r="AE193" i="80" s="1"/>
  <c r="AU193" i="80" s="1"/>
  <c r="DG179" i="80"/>
  <c r="BK179" i="80" s="1"/>
  <c r="AE179" i="80" s="1"/>
  <c r="AU179" i="80" s="1"/>
  <c r="DG183" i="80"/>
  <c r="BK183" i="80" s="1"/>
  <c r="AE183" i="80" s="1"/>
  <c r="AU183" i="80" s="1"/>
  <c r="DG199" i="80"/>
  <c r="BK199" i="80" s="1"/>
  <c r="AE199" i="80" s="1"/>
  <c r="AU199" i="80" s="1"/>
  <c r="DG190" i="80"/>
  <c r="BK190" i="80" s="1"/>
  <c r="AE190" i="80" s="1"/>
  <c r="AU190" i="80" s="1"/>
  <c r="DG203" i="80"/>
  <c r="DG200" i="80"/>
  <c r="BK200" i="80" s="1"/>
  <c r="AE200" i="80" s="1"/>
  <c r="AU200" i="80" s="1"/>
  <c r="DG207" i="80"/>
  <c r="DG211" i="80"/>
  <c r="DG220" i="80"/>
  <c r="DG217" i="80"/>
  <c r="DG223" i="80"/>
  <c r="DG227" i="80"/>
  <c r="DG28" i="80"/>
  <c r="DG32" i="80"/>
  <c r="DG36" i="80"/>
  <c r="DG40" i="80"/>
  <c r="BK40" i="80" s="1"/>
  <c r="AE40" i="80" s="1"/>
  <c r="AU40" i="80" s="1"/>
  <c r="DG44" i="80"/>
  <c r="BK44" i="80" s="1"/>
  <c r="AE44" i="80" s="1"/>
  <c r="AU44" i="80" s="1"/>
  <c r="DG48" i="80"/>
  <c r="BK48" i="80" s="1"/>
  <c r="AE48" i="80" s="1"/>
  <c r="AU48" i="80" s="1"/>
  <c r="DG52" i="80"/>
  <c r="BK52" i="80" s="1"/>
  <c r="AE52" i="80" s="1"/>
  <c r="AU52" i="80" s="1"/>
  <c r="DG56" i="80"/>
  <c r="BK56" i="80" s="1"/>
  <c r="AE56" i="80" s="1"/>
  <c r="AU56" i="80" s="1"/>
  <c r="DG60" i="80"/>
  <c r="BK60" i="80" s="1"/>
  <c r="AE60" i="80" s="1"/>
  <c r="AU60" i="80" s="1"/>
  <c r="DG64" i="80"/>
  <c r="BK64" i="80" s="1"/>
  <c r="AE64" i="80" s="1"/>
  <c r="AU64" i="80" s="1"/>
  <c r="DG67" i="80"/>
  <c r="BK67" i="80" s="1"/>
  <c r="AE67" i="80" s="1"/>
  <c r="AU67" i="80" s="1"/>
  <c r="DG72" i="80"/>
  <c r="BK72" i="80" s="1"/>
  <c r="AE72" i="80" s="1"/>
  <c r="AU72" i="80" s="1"/>
  <c r="DG76" i="80"/>
  <c r="BK76" i="80" s="1"/>
  <c r="AE76" i="80" s="1"/>
  <c r="AU76" i="80" s="1"/>
  <c r="DG84" i="80"/>
  <c r="BK84" i="80" s="1"/>
  <c r="AE84" i="80" s="1"/>
  <c r="AU84" i="80" s="1"/>
  <c r="DG79" i="80"/>
  <c r="BK79" i="80" s="1"/>
  <c r="AE79" i="80" s="1"/>
  <c r="AU79" i="80" s="1"/>
  <c r="DG87" i="80"/>
  <c r="BK87" i="80" s="1"/>
  <c r="AE87" i="80" s="1"/>
  <c r="AU87" i="80" s="1"/>
  <c r="DG92" i="80"/>
  <c r="BK92" i="80" s="1"/>
  <c r="AE92" i="80" s="1"/>
  <c r="AU92" i="80" s="1"/>
  <c r="DG96" i="80"/>
  <c r="BK96" i="80" s="1"/>
  <c r="AE96" i="80" s="1"/>
  <c r="AU96" i="80" s="1"/>
  <c r="DG100" i="80"/>
  <c r="BK100" i="80" s="1"/>
  <c r="AE100" i="80" s="1"/>
  <c r="AU100" i="80" s="1"/>
  <c r="DG104" i="80"/>
  <c r="BK104" i="80" s="1"/>
  <c r="AE104" i="80" s="1"/>
  <c r="AU104" i="80" s="1"/>
  <c r="DG108" i="80"/>
  <c r="BK108" i="80" s="1"/>
  <c r="AE108" i="80" s="1"/>
  <c r="AU108" i="80" s="1"/>
  <c r="DG112" i="80"/>
  <c r="BK112" i="80" s="1"/>
  <c r="AE112" i="80" s="1"/>
  <c r="AU112" i="80" s="1"/>
  <c r="DG116" i="80"/>
  <c r="BK116" i="80" s="1"/>
  <c r="AE116" i="80" s="1"/>
  <c r="AU116" i="80" s="1"/>
  <c r="DG117" i="80"/>
  <c r="BK117" i="80" s="1"/>
  <c r="AE117" i="80" s="1"/>
  <c r="AU117" i="80" s="1"/>
  <c r="DG121" i="80"/>
  <c r="BK121" i="80" s="1"/>
  <c r="AE121" i="80" s="1"/>
  <c r="AU121" i="80" s="1"/>
  <c r="DG125" i="80"/>
  <c r="BK125" i="80" s="1"/>
  <c r="AE125" i="80" s="1"/>
  <c r="AU125" i="80" s="1"/>
  <c r="DG129" i="80"/>
  <c r="BK129" i="80" s="1"/>
  <c r="AE129" i="80" s="1"/>
  <c r="AU129" i="80" s="1"/>
  <c r="DG133" i="80"/>
  <c r="BK133" i="80" s="1"/>
  <c r="AE133" i="80" s="1"/>
  <c r="AU133" i="80" s="1"/>
  <c r="DG140" i="80"/>
  <c r="BK140" i="80" s="1"/>
  <c r="AE140" i="80" s="1"/>
  <c r="AU140" i="80" s="1"/>
  <c r="DG144" i="80"/>
  <c r="BK144" i="80" s="1"/>
  <c r="AE144" i="80" s="1"/>
  <c r="AU144" i="80" s="1"/>
  <c r="DG159" i="80"/>
  <c r="BK159" i="80" s="1"/>
  <c r="AE159" i="80" s="1"/>
  <c r="AU159" i="80" s="1"/>
  <c r="DG167" i="80"/>
  <c r="BK167" i="80" s="1"/>
  <c r="AE167" i="80" s="1"/>
  <c r="AU167" i="80" s="1"/>
  <c r="DG170" i="80"/>
  <c r="BK170" i="80" s="1"/>
  <c r="AE170" i="80" s="1"/>
  <c r="AU170" i="80" s="1"/>
  <c r="DG152" i="80"/>
  <c r="BK152" i="80" s="1"/>
  <c r="AE152" i="80" s="1"/>
  <c r="AU152" i="80" s="1"/>
  <c r="DG160" i="80"/>
  <c r="BK160" i="80" s="1"/>
  <c r="AE160" i="80" s="1"/>
  <c r="AU160" i="80" s="1"/>
  <c r="DG173" i="80"/>
  <c r="BK173" i="80" s="1"/>
  <c r="AE173" i="80" s="1"/>
  <c r="AU173" i="80" s="1"/>
  <c r="DG164" i="80"/>
  <c r="BK164" i="80" s="1"/>
  <c r="AE164" i="80" s="1"/>
  <c r="AU164" i="80" s="1"/>
  <c r="DG176" i="80"/>
  <c r="BK176" i="80" s="1"/>
  <c r="AE176" i="80" s="1"/>
  <c r="AU176" i="80" s="1"/>
  <c r="DG195" i="80"/>
  <c r="BK195" i="80" s="1"/>
  <c r="AE195" i="80" s="1"/>
  <c r="AU195" i="80" s="1"/>
  <c r="DG180" i="80"/>
  <c r="BK180" i="80" s="1"/>
  <c r="AE180" i="80" s="1"/>
  <c r="AU180" i="80" s="1"/>
  <c r="DG184" i="80"/>
  <c r="BK184" i="80" s="1"/>
  <c r="AE184" i="80" s="1"/>
  <c r="AU184" i="80" s="1"/>
  <c r="DG185" i="80"/>
  <c r="BK185" i="80" s="1"/>
  <c r="AE185" i="80" s="1"/>
  <c r="AU185" i="80" s="1"/>
  <c r="DG191" i="80"/>
  <c r="BK191" i="80" s="1"/>
  <c r="AE191" i="80" s="1"/>
  <c r="AU191" i="80" s="1"/>
  <c r="DG197" i="80"/>
  <c r="BK197" i="80" s="1"/>
  <c r="AE197" i="80" s="1"/>
  <c r="AU197" i="80" s="1"/>
  <c r="DG201" i="80"/>
  <c r="BK201" i="80" s="1"/>
  <c r="AE201" i="80" s="1"/>
  <c r="AU201" i="80" s="1"/>
  <c r="DG208" i="80"/>
  <c r="DG212" i="80"/>
  <c r="DG222" i="80"/>
  <c r="DG221" i="80"/>
  <c r="CX227" i="80"/>
  <c r="CX226" i="80"/>
  <c r="CX225" i="80"/>
  <c r="CX222" i="80"/>
  <c r="CX223" i="80"/>
  <c r="CX218" i="80"/>
  <c r="CX224" i="80"/>
  <c r="CX221" i="80"/>
  <c r="CX217" i="80"/>
  <c r="CX220" i="80"/>
  <c r="CX215" i="80"/>
  <c r="CX216" i="80"/>
  <c r="CX219" i="80"/>
  <c r="CX211" i="80"/>
  <c r="CX209" i="80"/>
  <c r="CX207" i="80"/>
  <c r="CX206" i="80"/>
  <c r="CX205" i="80"/>
  <c r="CX214" i="80"/>
  <c r="CX213" i="80"/>
  <c r="CX212" i="80"/>
  <c r="CX210" i="80"/>
  <c r="CX202" i="80"/>
  <c r="CX197" i="80"/>
  <c r="CX193" i="80"/>
  <c r="CX191" i="80"/>
  <c r="CX198" i="80"/>
  <c r="CX208" i="80"/>
  <c r="CX204" i="80"/>
  <c r="CX196" i="80"/>
  <c r="CX195" i="80"/>
  <c r="CX190" i="80"/>
  <c r="CX199" i="80"/>
  <c r="CX194" i="80"/>
  <c r="CX192" i="80"/>
  <c r="CX201" i="80"/>
  <c r="CX200" i="80"/>
  <c r="CX203" i="80"/>
  <c r="CX189" i="80"/>
  <c r="CX186" i="80"/>
  <c r="CX185" i="80"/>
  <c r="CX184" i="80"/>
  <c r="CX183" i="80"/>
  <c r="CX188" i="80"/>
  <c r="CX182" i="80"/>
  <c r="CX181" i="80"/>
  <c r="CX187" i="80"/>
  <c r="CX180" i="80"/>
  <c r="CX177" i="80"/>
  <c r="CX176" i="80"/>
  <c r="CX179" i="80"/>
  <c r="CX175" i="80"/>
  <c r="CX174" i="80"/>
  <c r="CX173" i="80"/>
  <c r="CX172" i="80"/>
  <c r="CX171" i="80"/>
  <c r="CX170" i="80"/>
  <c r="CX169" i="80"/>
  <c r="CX168" i="80"/>
  <c r="CX167" i="80"/>
  <c r="CX166" i="80"/>
  <c r="CX165" i="80"/>
  <c r="CX178" i="80"/>
  <c r="CX162" i="80"/>
  <c r="CX160" i="80"/>
  <c r="CX158" i="80"/>
  <c r="CX156" i="80"/>
  <c r="CX154" i="80"/>
  <c r="CX152" i="80"/>
  <c r="CX150" i="80"/>
  <c r="CX148" i="80"/>
  <c r="CX146" i="80"/>
  <c r="CX144" i="80"/>
  <c r="CX142" i="80"/>
  <c r="CX140" i="80"/>
  <c r="CX164" i="80"/>
  <c r="CX161" i="80"/>
  <c r="CX159" i="80"/>
  <c r="CX157" i="80"/>
  <c r="CX155" i="80"/>
  <c r="CX153" i="80"/>
  <c r="CX151" i="80"/>
  <c r="CX149" i="80"/>
  <c r="CX147" i="80"/>
  <c r="CX145" i="80"/>
  <c r="CX143" i="80"/>
  <c r="CX141" i="80"/>
  <c r="CX163" i="80"/>
  <c r="CX139" i="80"/>
  <c r="CX138" i="80"/>
  <c r="CX136" i="80"/>
  <c r="CX135" i="80"/>
  <c r="CX134" i="80"/>
  <c r="CX133" i="80"/>
  <c r="CX132" i="80"/>
  <c r="CX131" i="80"/>
  <c r="CX130" i="80"/>
  <c r="CX129" i="80"/>
  <c r="CX137" i="80"/>
  <c r="CX128" i="80"/>
  <c r="CX126" i="80"/>
  <c r="CX124" i="80"/>
  <c r="CX122" i="80"/>
  <c r="CX121" i="80"/>
  <c r="CX120" i="80"/>
  <c r="CX127" i="80"/>
  <c r="CX125" i="80"/>
  <c r="CX123" i="80"/>
  <c r="CX119" i="80"/>
  <c r="CX118" i="80"/>
  <c r="CX117" i="80"/>
  <c r="CX116" i="80"/>
  <c r="CX115" i="80"/>
  <c r="CX114" i="80"/>
  <c r="CX113" i="80"/>
  <c r="CX112" i="80"/>
  <c r="CX111" i="80"/>
  <c r="CX110" i="80"/>
  <c r="CX109" i="80"/>
  <c r="CX108" i="80"/>
  <c r="CX107" i="80"/>
  <c r="CX106" i="80"/>
  <c r="CX104" i="80"/>
  <c r="CX102" i="80"/>
  <c r="CX100" i="80"/>
  <c r="CX98" i="80"/>
  <c r="CX96" i="80"/>
  <c r="CX94" i="80"/>
  <c r="CX92" i="80"/>
  <c r="CX89" i="80"/>
  <c r="CX87" i="80"/>
  <c r="CX85" i="80"/>
  <c r="CX83" i="80"/>
  <c r="CX81" i="80"/>
  <c r="CX79" i="80"/>
  <c r="CX77" i="80"/>
  <c r="CX76" i="80"/>
  <c r="CX75" i="80"/>
  <c r="CX74" i="80"/>
  <c r="CX73" i="80"/>
  <c r="CX105" i="80"/>
  <c r="CX103" i="80"/>
  <c r="CX101" i="80"/>
  <c r="CX99" i="80"/>
  <c r="CX97" i="80"/>
  <c r="CX95" i="80"/>
  <c r="CX93" i="80"/>
  <c r="CX91" i="80"/>
  <c r="CX90" i="80"/>
  <c r="CX88" i="80"/>
  <c r="CX86" i="80"/>
  <c r="CX84" i="80"/>
  <c r="CX82" i="80"/>
  <c r="CX80" i="80"/>
  <c r="CX78" i="80"/>
  <c r="CX67" i="80"/>
  <c r="CX66" i="80"/>
  <c r="CX65" i="80"/>
  <c r="CX64" i="80"/>
  <c r="CX63" i="80"/>
  <c r="CX62" i="80"/>
  <c r="CX61" i="80"/>
  <c r="CX60" i="80"/>
  <c r="CX59" i="80"/>
  <c r="CX58" i="80"/>
  <c r="CX57" i="80"/>
  <c r="CX56" i="80"/>
  <c r="CX55" i="80"/>
  <c r="CX54" i="80"/>
  <c r="CX53" i="80"/>
  <c r="CX52" i="80"/>
  <c r="CX51" i="80"/>
  <c r="CX50" i="80"/>
  <c r="CX49" i="80"/>
  <c r="CX48" i="80"/>
  <c r="CX43" i="80"/>
  <c r="CX42" i="80"/>
  <c r="CX40" i="80"/>
  <c r="CX38" i="80"/>
  <c r="CX36" i="80"/>
  <c r="CX34" i="80"/>
  <c r="CX32" i="80"/>
  <c r="CX27" i="80"/>
  <c r="CX72" i="80"/>
  <c r="CX70" i="80"/>
  <c r="CX39" i="80"/>
  <c r="CX35" i="80"/>
  <c r="CX31" i="80"/>
  <c r="CX29" i="80"/>
  <c r="CX68" i="80"/>
  <c r="CX47" i="80"/>
  <c r="CX46" i="80"/>
  <c r="CX37" i="80"/>
  <c r="CX28" i="80"/>
  <c r="CX71" i="80"/>
  <c r="CX69" i="80"/>
  <c r="CX45" i="80"/>
  <c r="CX44" i="80"/>
  <c r="CX41" i="80"/>
  <c r="CX33" i="80"/>
  <c r="CX30" i="80"/>
  <c r="DU227" i="80"/>
  <c r="DU226" i="80"/>
  <c r="DU225" i="80"/>
  <c r="DU223" i="80"/>
  <c r="DU222" i="80"/>
  <c r="DU221" i="80"/>
  <c r="DU217" i="80"/>
  <c r="DU220" i="80"/>
  <c r="DU224" i="80"/>
  <c r="DU219" i="80"/>
  <c r="DU216" i="80"/>
  <c r="DU215" i="80"/>
  <c r="DU214" i="80"/>
  <c r="DU213" i="80"/>
  <c r="DU212" i="80"/>
  <c r="DU211" i="80"/>
  <c r="DU210" i="80"/>
  <c r="DU209" i="80"/>
  <c r="DU208" i="80"/>
  <c r="DU207" i="80"/>
  <c r="DU206" i="80"/>
  <c r="DU205" i="80"/>
  <c r="DU218" i="80"/>
  <c r="DU204" i="80"/>
  <c r="DU203" i="80"/>
  <c r="DU202" i="80"/>
  <c r="DU201" i="80"/>
  <c r="DU200" i="80"/>
  <c r="DU199" i="80"/>
  <c r="DU198" i="80"/>
  <c r="DU197" i="80"/>
  <c r="DU196" i="80"/>
  <c r="DU195" i="80"/>
  <c r="DU194" i="80"/>
  <c r="DU193" i="80"/>
  <c r="DU192" i="80"/>
  <c r="DU191" i="80"/>
  <c r="DU190" i="80"/>
  <c r="DU189" i="80"/>
  <c r="DU188" i="80"/>
  <c r="DU187" i="80"/>
  <c r="DU186" i="80"/>
  <c r="DU185" i="80"/>
  <c r="DU184" i="80"/>
  <c r="DU182" i="80"/>
  <c r="DU181" i="80"/>
  <c r="DU180" i="80"/>
  <c r="DU179" i="80"/>
  <c r="DU178" i="80"/>
  <c r="DU183" i="80"/>
  <c r="DU173" i="80"/>
  <c r="DU172" i="80"/>
  <c r="DU171" i="80"/>
  <c r="DU170" i="80"/>
  <c r="DU169" i="80"/>
  <c r="DU168" i="80"/>
  <c r="DU167" i="80"/>
  <c r="DU166" i="80"/>
  <c r="DU165" i="80"/>
  <c r="DU164" i="80"/>
  <c r="DU163" i="80"/>
  <c r="DU162" i="80"/>
  <c r="DU161" i="80"/>
  <c r="DU160" i="80"/>
  <c r="DU159" i="80"/>
  <c r="DU158" i="80"/>
  <c r="DU157" i="80"/>
  <c r="DU156" i="80"/>
  <c r="DU155" i="80"/>
  <c r="DU154" i="80"/>
  <c r="DU153" i="80"/>
  <c r="DU152" i="80"/>
  <c r="DU151" i="80"/>
  <c r="DU150" i="80"/>
  <c r="DU149" i="80"/>
  <c r="DU148" i="80"/>
  <c r="DU147" i="80"/>
  <c r="DU146" i="80"/>
  <c r="DU145" i="80"/>
  <c r="DU144" i="80"/>
  <c r="DU143" i="80"/>
  <c r="DU142" i="80"/>
  <c r="DU141" i="80"/>
  <c r="DU140" i="80"/>
  <c r="DU139" i="80"/>
  <c r="DU174" i="80"/>
  <c r="DU175" i="80"/>
  <c r="DU176" i="80"/>
  <c r="DU177" i="80"/>
  <c r="DU136" i="80"/>
  <c r="DU135" i="80"/>
  <c r="DU134" i="80"/>
  <c r="DU133" i="80"/>
  <c r="DU132" i="80"/>
  <c r="DU131" i="80"/>
  <c r="DU130" i="80"/>
  <c r="DU129" i="80"/>
  <c r="DU128" i="80"/>
  <c r="DU127" i="80"/>
  <c r="DU126" i="80"/>
  <c r="DU125" i="80"/>
  <c r="DU124" i="80"/>
  <c r="DU123" i="80"/>
  <c r="DU138" i="80"/>
  <c r="DU137" i="80"/>
  <c r="DU116" i="80"/>
  <c r="DU115" i="80"/>
  <c r="DU114" i="80"/>
  <c r="DU113" i="80"/>
  <c r="DU112" i="80"/>
  <c r="DU111" i="80"/>
  <c r="DU110" i="80"/>
  <c r="DU109" i="80"/>
  <c r="DU108" i="80"/>
  <c r="DU107" i="80"/>
  <c r="DU106" i="80"/>
  <c r="DU105" i="80"/>
  <c r="DU104" i="80"/>
  <c r="DU103" i="80"/>
  <c r="DU102" i="80"/>
  <c r="DU101" i="80"/>
  <c r="DU100" i="80"/>
  <c r="DU99" i="80"/>
  <c r="DU98" i="80"/>
  <c r="DU97" i="80"/>
  <c r="DU96" i="80"/>
  <c r="DU95" i="80"/>
  <c r="DU94" i="80"/>
  <c r="DU93" i="80"/>
  <c r="DU92" i="80"/>
  <c r="DU91" i="80"/>
  <c r="DU90" i="80"/>
  <c r="DU89" i="80"/>
  <c r="DU88" i="80"/>
  <c r="DU87" i="80"/>
  <c r="DU86" i="80"/>
  <c r="DU85" i="80"/>
  <c r="DU84" i="80"/>
  <c r="DU83" i="80"/>
  <c r="DU82" i="80"/>
  <c r="DU81" i="80"/>
  <c r="DU80" i="80"/>
  <c r="DU79" i="80"/>
  <c r="DU78" i="80"/>
  <c r="DU77" i="80"/>
  <c r="DU122" i="80"/>
  <c r="DU121" i="80"/>
  <c r="DU120" i="80"/>
  <c r="DU119" i="80"/>
  <c r="DU118" i="80"/>
  <c r="DU117" i="80"/>
  <c r="DU76" i="80"/>
  <c r="DU75" i="80"/>
  <c r="DU74" i="80"/>
  <c r="DU73" i="80"/>
  <c r="DU72" i="80"/>
  <c r="DU71" i="80"/>
  <c r="DU70" i="80"/>
  <c r="DU69" i="80"/>
  <c r="DU68" i="80"/>
  <c r="DU67" i="80"/>
  <c r="DU66" i="80"/>
  <c r="DU65" i="80"/>
  <c r="DU64" i="80"/>
  <c r="DU63" i="80"/>
  <c r="DU62" i="80"/>
  <c r="DU61" i="80"/>
  <c r="DU60" i="80"/>
  <c r="DU59" i="80"/>
  <c r="DU58" i="80"/>
  <c r="DU57" i="80"/>
  <c r="DU56" i="80"/>
  <c r="DU55" i="80"/>
  <c r="DU54" i="80"/>
  <c r="DU53" i="80"/>
  <c r="DU52" i="80"/>
  <c r="DU51" i="80"/>
  <c r="DU50" i="80"/>
  <c r="DU49" i="80"/>
  <c r="DU48" i="80"/>
  <c r="DU47" i="80"/>
  <c r="DU46" i="80"/>
  <c r="DU45" i="80"/>
  <c r="DU44" i="80"/>
  <c r="DU43" i="80"/>
  <c r="DU42" i="80"/>
  <c r="DU41" i="80"/>
  <c r="DU40" i="80"/>
  <c r="DU39" i="80"/>
  <c r="DU38" i="80"/>
  <c r="DU37" i="80"/>
  <c r="DU36" i="80"/>
  <c r="DU35" i="80"/>
  <c r="DU34" i="80"/>
  <c r="DU33" i="80"/>
  <c r="DU32" i="80"/>
  <c r="DU31" i="80"/>
  <c r="DU30" i="80"/>
  <c r="DU29" i="80"/>
  <c r="DU28" i="80"/>
  <c r="DU27" i="80"/>
  <c r="CZ226" i="80"/>
  <c r="CZ224" i="80"/>
  <c r="CZ223" i="80"/>
  <c r="CZ227" i="80"/>
  <c r="CZ225" i="80"/>
  <c r="CZ220" i="80"/>
  <c r="CZ219" i="80"/>
  <c r="CZ222" i="80"/>
  <c r="CZ218" i="80"/>
  <c r="CZ216" i="80"/>
  <c r="CZ215" i="80"/>
  <c r="CZ221" i="80"/>
  <c r="CZ217" i="80"/>
  <c r="CZ214" i="80"/>
  <c r="CZ213" i="80"/>
  <c r="CZ212" i="80"/>
  <c r="CZ211" i="80"/>
  <c r="CZ210" i="80"/>
  <c r="CZ209" i="80"/>
  <c r="CZ208" i="80"/>
  <c r="CZ207" i="80"/>
  <c r="CZ206" i="80"/>
  <c r="CZ205" i="80"/>
  <c r="CZ204" i="80"/>
  <c r="CZ203" i="80"/>
  <c r="CZ202" i="80"/>
  <c r="CZ201" i="80"/>
  <c r="CZ200" i="80"/>
  <c r="CZ199" i="80"/>
  <c r="CZ198" i="80"/>
  <c r="CZ197" i="80"/>
  <c r="CZ196" i="80"/>
  <c r="CZ195" i="80"/>
  <c r="CZ194" i="80"/>
  <c r="CZ193" i="80"/>
  <c r="CZ192" i="80"/>
  <c r="CZ191" i="80"/>
  <c r="CZ190" i="80"/>
  <c r="CZ189" i="80"/>
  <c r="CZ188" i="80"/>
  <c r="CZ187" i="80"/>
  <c r="CZ186" i="80"/>
  <c r="CZ185" i="80"/>
  <c r="CZ184" i="80"/>
  <c r="CZ183" i="80"/>
  <c r="CZ182" i="80"/>
  <c r="CZ181" i="80"/>
  <c r="CZ180" i="80"/>
  <c r="CZ179" i="80"/>
  <c r="CZ178" i="80"/>
  <c r="CZ177" i="80"/>
  <c r="CZ176" i="80"/>
  <c r="CZ174" i="80"/>
  <c r="CZ173" i="80"/>
  <c r="CZ172" i="80"/>
  <c r="CZ171" i="80"/>
  <c r="CZ170" i="80"/>
  <c r="CZ169" i="80"/>
  <c r="CZ168" i="80"/>
  <c r="CZ167" i="80"/>
  <c r="CZ166" i="80"/>
  <c r="CZ165" i="80"/>
  <c r="CZ164" i="80"/>
  <c r="CZ163" i="80"/>
  <c r="CZ162" i="80"/>
  <c r="CZ161" i="80"/>
  <c r="CZ160" i="80"/>
  <c r="CZ159" i="80"/>
  <c r="CZ158" i="80"/>
  <c r="CZ157" i="80"/>
  <c r="CZ156" i="80"/>
  <c r="CZ155" i="80"/>
  <c r="CZ154" i="80"/>
  <c r="CZ153" i="80"/>
  <c r="CZ152" i="80"/>
  <c r="CZ151" i="80"/>
  <c r="CZ150" i="80"/>
  <c r="CZ149" i="80"/>
  <c r="CZ148" i="80"/>
  <c r="CZ147" i="80"/>
  <c r="CZ146" i="80"/>
  <c r="CZ145" i="80"/>
  <c r="CZ144" i="80"/>
  <c r="CZ143" i="80"/>
  <c r="CZ142" i="80"/>
  <c r="CZ141" i="80"/>
  <c r="CZ140" i="80"/>
  <c r="CZ175" i="80"/>
  <c r="CZ136" i="80"/>
  <c r="CZ135" i="80"/>
  <c r="CZ134" i="80"/>
  <c r="CZ133" i="80"/>
  <c r="CZ132" i="80"/>
  <c r="CZ131" i="80"/>
  <c r="CZ130" i="80"/>
  <c r="CZ129" i="80"/>
  <c r="CZ128" i="80"/>
  <c r="CZ127" i="80"/>
  <c r="CZ126" i="80"/>
  <c r="CZ125" i="80"/>
  <c r="CZ124" i="80"/>
  <c r="CZ123" i="80"/>
  <c r="CZ139" i="80"/>
  <c r="CZ138" i="80"/>
  <c r="CZ137" i="80"/>
  <c r="CZ122" i="80"/>
  <c r="CZ121" i="80"/>
  <c r="CZ120" i="80"/>
  <c r="CZ116" i="80"/>
  <c r="CZ115" i="80"/>
  <c r="CZ114" i="80"/>
  <c r="CZ113" i="80"/>
  <c r="CZ112" i="80"/>
  <c r="CZ111" i="80"/>
  <c r="CZ110" i="80"/>
  <c r="CZ109" i="80"/>
  <c r="CZ108" i="80"/>
  <c r="CZ107" i="80"/>
  <c r="CZ106" i="80"/>
  <c r="CZ105" i="80"/>
  <c r="CZ104" i="80"/>
  <c r="CZ103" i="80"/>
  <c r="CZ102" i="80"/>
  <c r="CZ101" i="80"/>
  <c r="CZ100" i="80"/>
  <c r="CZ99" i="80"/>
  <c r="CZ98" i="80"/>
  <c r="CZ97" i="80"/>
  <c r="CZ96" i="80"/>
  <c r="CZ95" i="80"/>
  <c r="CZ94" i="80"/>
  <c r="CZ93" i="80"/>
  <c r="CZ92" i="80"/>
  <c r="CZ91" i="80"/>
  <c r="CZ90" i="80"/>
  <c r="CZ89" i="80"/>
  <c r="CZ88" i="80"/>
  <c r="CZ87" i="80"/>
  <c r="CZ86" i="80"/>
  <c r="CZ85" i="80"/>
  <c r="CZ84" i="80"/>
  <c r="CZ83" i="80"/>
  <c r="CZ82" i="80"/>
  <c r="CZ81" i="80"/>
  <c r="CZ80" i="80"/>
  <c r="CZ79" i="80"/>
  <c r="CZ78" i="80"/>
  <c r="CZ77" i="80"/>
  <c r="CZ119" i="80"/>
  <c r="CZ118" i="80"/>
  <c r="CZ117" i="80"/>
  <c r="CZ76" i="80"/>
  <c r="CZ75" i="80"/>
  <c r="CZ74" i="80"/>
  <c r="CZ73" i="80"/>
  <c r="CZ72" i="80"/>
  <c r="CZ71" i="80"/>
  <c r="CZ70" i="80"/>
  <c r="CZ69" i="80"/>
  <c r="CZ68" i="80"/>
  <c r="CZ67" i="80"/>
  <c r="CZ66" i="80"/>
  <c r="CZ65" i="80"/>
  <c r="CZ64" i="80"/>
  <c r="CZ63" i="80"/>
  <c r="CZ62" i="80"/>
  <c r="CZ61" i="80"/>
  <c r="CZ60" i="80"/>
  <c r="CZ59" i="80"/>
  <c r="CZ58" i="80"/>
  <c r="CZ57" i="80"/>
  <c r="CZ56" i="80"/>
  <c r="CZ55" i="80"/>
  <c r="CZ54" i="80"/>
  <c r="CZ53" i="80"/>
  <c r="CZ52" i="80"/>
  <c r="CZ51" i="80"/>
  <c r="CZ50" i="80"/>
  <c r="CZ49" i="80"/>
  <c r="CZ48" i="80"/>
  <c r="CZ47" i="80"/>
  <c r="CZ46" i="80"/>
  <c r="CZ45" i="80"/>
  <c r="CZ44" i="80"/>
  <c r="CZ43" i="80"/>
  <c r="CZ42" i="80"/>
  <c r="CZ41" i="80"/>
  <c r="CZ40" i="80"/>
  <c r="CZ39" i="80"/>
  <c r="CZ38" i="80"/>
  <c r="CZ37" i="80"/>
  <c r="CZ36" i="80"/>
  <c r="CZ35" i="80"/>
  <c r="CZ34" i="80"/>
  <c r="CZ33" i="80"/>
  <c r="CZ32" i="80"/>
  <c r="CZ31" i="80"/>
  <c r="CZ30" i="80"/>
  <c r="CZ29" i="80"/>
  <c r="CZ28" i="80"/>
  <c r="CZ27" i="80"/>
  <c r="DE224" i="80"/>
  <c r="DE223" i="80"/>
  <c r="DE227" i="80"/>
  <c r="DE222" i="80"/>
  <c r="DE221" i="80"/>
  <c r="DE220" i="80"/>
  <c r="DE219" i="80"/>
  <c r="DE218" i="80"/>
  <c r="DE217" i="80"/>
  <c r="DE216" i="80"/>
  <c r="DE225" i="80"/>
  <c r="DE214" i="80"/>
  <c r="DE212" i="80"/>
  <c r="DE211" i="80"/>
  <c r="DE209" i="80"/>
  <c r="DE207" i="80"/>
  <c r="DE204" i="80"/>
  <c r="DE203" i="80"/>
  <c r="DE202" i="80"/>
  <c r="DE208" i="80"/>
  <c r="DE198" i="80"/>
  <c r="BI198" i="80" s="1"/>
  <c r="AC198" i="80" s="1"/>
  <c r="AS198" i="80" s="1"/>
  <c r="DE194" i="80"/>
  <c r="DE213" i="80"/>
  <c r="DE199" i="80"/>
  <c r="BI199" i="80" s="1"/>
  <c r="AC199" i="80" s="1"/>
  <c r="AS199" i="80" s="1"/>
  <c r="DE215" i="80"/>
  <c r="DE210" i="80"/>
  <c r="DE201" i="80"/>
  <c r="DE195" i="80"/>
  <c r="DE193" i="80"/>
  <c r="BI193" i="80" s="1"/>
  <c r="AC193" i="80" s="1"/>
  <c r="AS193" i="80" s="1"/>
  <c r="DE206" i="80"/>
  <c r="DE197" i="80"/>
  <c r="DE196" i="80"/>
  <c r="DE192" i="80"/>
  <c r="DE189" i="80"/>
  <c r="DE187" i="80"/>
  <c r="BI187" i="80" s="1"/>
  <c r="AC187" i="80" s="1"/>
  <c r="AS187" i="80" s="1"/>
  <c r="DE205" i="80"/>
  <c r="DE226" i="80"/>
  <c r="DE200" i="80"/>
  <c r="BI200" i="80" s="1"/>
  <c r="AC200" i="80" s="1"/>
  <c r="AS200" i="80" s="1"/>
  <c r="DE186" i="80"/>
  <c r="DE185" i="80"/>
  <c r="DE190" i="80"/>
  <c r="DE184" i="80"/>
  <c r="BI184" i="80" s="1"/>
  <c r="AC184" i="80" s="1"/>
  <c r="AS184" i="80" s="1"/>
  <c r="DE183" i="80"/>
  <c r="DE182" i="80"/>
  <c r="DE181" i="80"/>
  <c r="DE180" i="80"/>
  <c r="DE179" i="80"/>
  <c r="DE178" i="80"/>
  <c r="DE191" i="80"/>
  <c r="DE188" i="80"/>
  <c r="BI188" i="80" s="1"/>
  <c r="AC188" i="80" s="1"/>
  <c r="AS188" i="80" s="1"/>
  <c r="DE177" i="80"/>
  <c r="BI177" i="80" s="1"/>
  <c r="AC177" i="80" s="1"/>
  <c r="AS177" i="80" s="1"/>
  <c r="DE176" i="80"/>
  <c r="DE174" i="80"/>
  <c r="DE173" i="80"/>
  <c r="DE172" i="80"/>
  <c r="DE171" i="80"/>
  <c r="DE170" i="80"/>
  <c r="DE169" i="80"/>
  <c r="DE168" i="80"/>
  <c r="DE167" i="80"/>
  <c r="DE166" i="80"/>
  <c r="DE165" i="80"/>
  <c r="DE164" i="80"/>
  <c r="DE163" i="80"/>
  <c r="DE161" i="80"/>
  <c r="BI161" i="80" s="1"/>
  <c r="AC161" i="80" s="1"/>
  <c r="AS161" i="80" s="1"/>
  <c r="DE159" i="80"/>
  <c r="DE157" i="80"/>
  <c r="DE155" i="80"/>
  <c r="DE153" i="80"/>
  <c r="BI153" i="80" s="1"/>
  <c r="AC153" i="80" s="1"/>
  <c r="AS153" i="80" s="1"/>
  <c r="DE151" i="80"/>
  <c r="DE149" i="80"/>
  <c r="DE147" i="80"/>
  <c r="DE139" i="80"/>
  <c r="DE138" i="80"/>
  <c r="BI138" i="80" s="1"/>
  <c r="AC138" i="80" s="1"/>
  <c r="AS138" i="80" s="1"/>
  <c r="DE175" i="80"/>
  <c r="DE162" i="80"/>
  <c r="BI162" i="80" s="1"/>
  <c r="AC162" i="80" s="1"/>
  <c r="AS162" i="80" s="1"/>
  <c r="DE154" i="80"/>
  <c r="DE156" i="80"/>
  <c r="BI156" i="80" s="1"/>
  <c r="AC156" i="80" s="1"/>
  <c r="AS156" i="80" s="1"/>
  <c r="DE148" i="80"/>
  <c r="DE158" i="80"/>
  <c r="BI158" i="80" s="1"/>
  <c r="AC158" i="80" s="1"/>
  <c r="AS158" i="80" s="1"/>
  <c r="DE150" i="80"/>
  <c r="DE146" i="80"/>
  <c r="DE145" i="80"/>
  <c r="DE144" i="80"/>
  <c r="DE143" i="80"/>
  <c r="DE142" i="80"/>
  <c r="DE141" i="80"/>
  <c r="DE140" i="80"/>
  <c r="DE137" i="80"/>
  <c r="DE160" i="80"/>
  <c r="DE152" i="80"/>
  <c r="DE136" i="80"/>
  <c r="BI136" i="80" s="1"/>
  <c r="AC136" i="80" s="1"/>
  <c r="AS136" i="80" s="1"/>
  <c r="DE135" i="80"/>
  <c r="BI135" i="80" s="1"/>
  <c r="AC135" i="80" s="1"/>
  <c r="AS135" i="80" s="1"/>
  <c r="DE134" i="80"/>
  <c r="BI134" i="80" s="1"/>
  <c r="AC134" i="80" s="1"/>
  <c r="AS134" i="80" s="1"/>
  <c r="DE133" i="80"/>
  <c r="BI133" i="80" s="1"/>
  <c r="AC133" i="80" s="1"/>
  <c r="AS133" i="80" s="1"/>
  <c r="DE132" i="80"/>
  <c r="BI132" i="80" s="1"/>
  <c r="AC132" i="80" s="1"/>
  <c r="AS132" i="80" s="1"/>
  <c r="DE131" i="80"/>
  <c r="BI131" i="80" s="1"/>
  <c r="AC131" i="80" s="1"/>
  <c r="AS131" i="80" s="1"/>
  <c r="DE130" i="80"/>
  <c r="BI130" i="80" s="1"/>
  <c r="AC130" i="80" s="1"/>
  <c r="AS130" i="80" s="1"/>
  <c r="DE129" i="80"/>
  <c r="BI129" i="80" s="1"/>
  <c r="AC129" i="80" s="1"/>
  <c r="AS129" i="80" s="1"/>
  <c r="DE128" i="80"/>
  <c r="BI128" i="80" s="1"/>
  <c r="AC128" i="80" s="1"/>
  <c r="AS128" i="80" s="1"/>
  <c r="DE127" i="80"/>
  <c r="BI127" i="80" s="1"/>
  <c r="AC127" i="80" s="1"/>
  <c r="AS127" i="80" s="1"/>
  <c r="DE126" i="80"/>
  <c r="DE125" i="80"/>
  <c r="BI125" i="80" s="1"/>
  <c r="AC125" i="80" s="1"/>
  <c r="AS125" i="80" s="1"/>
  <c r="DE124" i="80"/>
  <c r="BI124" i="80" s="1"/>
  <c r="AC124" i="80" s="1"/>
  <c r="AS124" i="80" s="1"/>
  <c r="DE123" i="80"/>
  <c r="BI123" i="80" s="1"/>
  <c r="AC123" i="80" s="1"/>
  <c r="AS123" i="80" s="1"/>
  <c r="DE122" i="80"/>
  <c r="DE121" i="80"/>
  <c r="DE120" i="80"/>
  <c r="DE119" i="80"/>
  <c r="DE118" i="80"/>
  <c r="DE117" i="80"/>
  <c r="DE116" i="80"/>
  <c r="BI116" i="80" s="1"/>
  <c r="AC116" i="80" s="1"/>
  <c r="AS116" i="80" s="1"/>
  <c r="DE115" i="80"/>
  <c r="BI115" i="80" s="1"/>
  <c r="AC115" i="80" s="1"/>
  <c r="AS115" i="80" s="1"/>
  <c r="DE114" i="80"/>
  <c r="BI114" i="80" s="1"/>
  <c r="AC114" i="80" s="1"/>
  <c r="AS114" i="80" s="1"/>
  <c r="DE113" i="80"/>
  <c r="BI113" i="80" s="1"/>
  <c r="AC113" i="80" s="1"/>
  <c r="AS113" i="80" s="1"/>
  <c r="DE112" i="80"/>
  <c r="BI112" i="80" s="1"/>
  <c r="AC112" i="80" s="1"/>
  <c r="AS112" i="80" s="1"/>
  <c r="DE111" i="80"/>
  <c r="BI111" i="80" s="1"/>
  <c r="AC111" i="80" s="1"/>
  <c r="AS111" i="80" s="1"/>
  <c r="DE110" i="80"/>
  <c r="BI110" i="80" s="1"/>
  <c r="AC110" i="80" s="1"/>
  <c r="AS110" i="80" s="1"/>
  <c r="DE109" i="80"/>
  <c r="BI109" i="80" s="1"/>
  <c r="AC109" i="80" s="1"/>
  <c r="AS109" i="80" s="1"/>
  <c r="DE108" i="80"/>
  <c r="BI108" i="80" s="1"/>
  <c r="AC108" i="80" s="1"/>
  <c r="AS108" i="80" s="1"/>
  <c r="DE107" i="80"/>
  <c r="BI107" i="80" s="1"/>
  <c r="AC107" i="80" s="1"/>
  <c r="AS107" i="80" s="1"/>
  <c r="DE106" i="80"/>
  <c r="BI106" i="80" s="1"/>
  <c r="AC106" i="80" s="1"/>
  <c r="AS106" i="80" s="1"/>
  <c r="DE105" i="80"/>
  <c r="BI105" i="80" s="1"/>
  <c r="AC105" i="80" s="1"/>
  <c r="AS105" i="80" s="1"/>
  <c r="DE104" i="80"/>
  <c r="BI104" i="80" s="1"/>
  <c r="AC104" i="80" s="1"/>
  <c r="AS104" i="80" s="1"/>
  <c r="DE103" i="80"/>
  <c r="BI103" i="80" s="1"/>
  <c r="AC103" i="80" s="1"/>
  <c r="AS103" i="80" s="1"/>
  <c r="DE102" i="80"/>
  <c r="BI102" i="80" s="1"/>
  <c r="AC102" i="80" s="1"/>
  <c r="AS102" i="80" s="1"/>
  <c r="DE101" i="80"/>
  <c r="BI101" i="80" s="1"/>
  <c r="AC101" i="80" s="1"/>
  <c r="AS101" i="80" s="1"/>
  <c r="DE100" i="80"/>
  <c r="BI100" i="80" s="1"/>
  <c r="AC100" i="80" s="1"/>
  <c r="AS100" i="80" s="1"/>
  <c r="DE99" i="80"/>
  <c r="BI99" i="80" s="1"/>
  <c r="AC99" i="80" s="1"/>
  <c r="AS99" i="80" s="1"/>
  <c r="DE98" i="80"/>
  <c r="BI98" i="80" s="1"/>
  <c r="AC98" i="80" s="1"/>
  <c r="AS98" i="80" s="1"/>
  <c r="DE97" i="80"/>
  <c r="BI97" i="80" s="1"/>
  <c r="AC97" i="80" s="1"/>
  <c r="AS97" i="80" s="1"/>
  <c r="DE96" i="80"/>
  <c r="BI96" i="80" s="1"/>
  <c r="AC96" i="80" s="1"/>
  <c r="AS96" i="80" s="1"/>
  <c r="DE95" i="80"/>
  <c r="BI95" i="80" s="1"/>
  <c r="AC95" i="80" s="1"/>
  <c r="AS95" i="80" s="1"/>
  <c r="DE94" i="80"/>
  <c r="BI94" i="80" s="1"/>
  <c r="AC94" i="80" s="1"/>
  <c r="AS94" i="80" s="1"/>
  <c r="DE93" i="80"/>
  <c r="BI93" i="80" s="1"/>
  <c r="AC93" i="80" s="1"/>
  <c r="AS93" i="80" s="1"/>
  <c r="DE92" i="80"/>
  <c r="BI92" i="80" s="1"/>
  <c r="AC92" i="80" s="1"/>
  <c r="AS92" i="80" s="1"/>
  <c r="DE91" i="80"/>
  <c r="BI91" i="80" s="1"/>
  <c r="AC91" i="80" s="1"/>
  <c r="AS91" i="80" s="1"/>
  <c r="DE90" i="80"/>
  <c r="BI90" i="80" s="1"/>
  <c r="AC90" i="80" s="1"/>
  <c r="AS90" i="80" s="1"/>
  <c r="DE89" i="80"/>
  <c r="BI89" i="80" s="1"/>
  <c r="AC89" i="80" s="1"/>
  <c r="AS89" i="80" s="1"/>
  <c r="DE88" i="80"/>
  <c r="BI88" i="80" s="1"/>
  <c r="AC88" i="80" s="1"/>
  <c r="AS88" i="80" s="1"/>
  <c r="DE86" i="80"/>
  <c r="DE84" i="80"/>
  <c r="DE82" i="80"/>
  <c r="DE80" i="80"/>
  <c r="BI80" i="80" s="1"/>
  <c r="AC80" i="80" s="1"/>
  <c r="AS80" i="80" s="1"/>
  <c r="DE78" i="80"/>
  <c r="DE76" i="80"/>
  <c r="BI76" i="80" s="1"/>
  <c r="AC76" i="80" s="1"/>
  <c r="AS76" i="80" s="1"/>
  <c r="DE75" i="80"/>
  <c r="DE74" i="80"/>
  <c r="BI74" i="80" s="1"/>
  <c r="AC74" i="80" s="1"/>
  <c r="AS74" i="80" s="1"/>
  <c r="DE73" i="80"/>
  <c r="BI73" i="80" s="1"/>
  <c r="AC73" i="80" s="1"/>
  <c r="AS73" i="80" s="1"/>
  <c r="DE72" i="80"/>
  <c r="BI72" i="80" s="1"/>
  <c r="AC72" i="80" s="1"/>
  <c r="AS72" i="80" s="1"/>
  <c r="DE71" i="80"/>
  <c r="BI71" i="80" s="1"/>
  <c r="AC71" i="80" s="1"/>
  <c r="AS71" i="80" s="1"/>
  <c r="DE70" i="80"/>
  <c r="BI70" i="80" s="1"/>
  <c r="AC70" i="80" s="1"/>
  <c r="AS70" i="80" s="1"/>
  <c r="DE69" i="80"/>
  <c r="BI69" i="80" s="1"/>
  <c r="AC69" i="80" s="1"/>
  <c r="AS69" i="80" s="1"/>
  <c r="DE87" i="80"/>
  <c r="DE85" i="80"/>
  <c r="BI85" i="80" s="1"/>
  <c r="AC85" i="80" s="1"/>
  <c r="AS85" i="80" s="1"/>
  <c r="DE83" i="80"/>
  <c r="DE81" i="80"/>
  <c r="DE79" i="80"/>
  <c r="DE77" i="80"/>
  <c r="BI77" i="80" s="1"/>
  <c r="AC77" i="80" s="1"/>
  <c r="AS77" i="80" s="1"/>
  <c r="DE68" i="80"/>
  <c r="DE66" i="80"/>
  <c r="DE65" i="80"/>
  <c r="DE64" i="80"/>
  <c r="DE63" i="80"/>
  <c r="DE62" i="80"/>
  <c r="DE61" i="80"/>
  <c r="DE60" i="80"/>
  <c r="DE59" i="80"/>
  <c r="DE58" i="80"/>
  <c r="DE57" i="80"/>
  <c r="DE56" i="80"/>
  <c r="DE55" i="80"/>
  <c r="DE54" i="80"/>
  <c r="DE53" i="80"/>
  <c r="DE52" i="80"/>
  <c r="DE51" i="80"/>
  <c r="DE50" i="80"/>
  <c r="DE49" i="80"/>
  <c r="DE48" i="80"/>
  <c r="DE47" i="80"/>
  <c r="DE46" i="80"/>
  <c r="DE45" i="80"/>
  <c r="DE44" i="80"/>
  <c r="DE43" i="80"/>
  <c r="DE42" i="80"/>
  <c r="DE41" i="80"/>
  <c r="BI41" i="80" s="1"/>
  <c r="AC41" i="80" s="1"/>
  <c r="AS41" i="80" s="1"/>
  <c r="DE40" i="80"/>
  <c r="DE39" i="80"/>
  <c r="BI39" i="80" s="1"/>
  <c r="AC39" i="80" s="1"/>
  <c r="AS39" i="80" s="1"/>
  <c r="DE38" i="80"/>
  <c r="BI38" i="80" s="1"/>
  <c r="AC38" i="80" s="1"/>
  <c r="AS38" i="80" s="1"/>
  <c r="DE37" i="80"/>
  <c r="DE36" i="80"/>
  <c r="DE35" i="80"/>
  <c r="DE34" i="80"/>
  <c r="DE33" i="80"/>
  <c r="DE32" i="80"/>
  <c r="DE31" i="80"/>
  <c r="DE30" i="80"/>
  <c r="DE29" i="80"/>
  <c r="DE28" i="80"/>
  <c r="DE27" i="80"/>
  <c r="DE67" i="80"/>
  <c r="DD227" i="80"/>
  <c r="DD226" i="80"/>
  <c r="DD225" i="80"/>
  <c r="DD224" i="80"/>
  <c r="DD223" i="80"/>
  <c r="DD222" i="80"/>
  <c r="DD221" i="80"/>
  <c r="DD217" i="80"/>
  <c r="DD220" i="80"/>
  <c r="DD219" i="80"/>
  <c r="DD216" i="80"/>
  <c r="DD215" i="80"/>
  <c r="DD214" i="80"/>
  <c r="DD213" i="80"/>
  <c r="DD212" i="80"/>
  <c r="DD211" i="80"/>
  <c r="DD210" i="80"/>
  <c r="DD209" i="80"/>
  <c r="DD208" i="80"/>
  <c r="DD207" i="80"/>
  <c r="DD206" i="80"/>
  <c r="DD205" i="80"/>
  <c r="DD218" i="80"/>
  <c r="DD204" i="80"/>
  <c r="DD203" i="80"/>
  <c r="DD202" i="80"/>
  <c r="DD201" i="80"/>
  <c r="DD200" i="80"/>
  <c r="DD199" i="80"/>
  <c r="DD198" i="80"/>
  <c r="DD197" i="80"/>
  <c r="DD196" i="80"/>
  <c r="DD195" i="80"/>
  <c r="DD194" i="80"/>
  <c r="DD193" i="80"/>
  <c r="DD192" i="80"/>
  <c r="DD191" i="80"/>
  <c r="DD190" i="80"/>
  <c r="DD189" i="80"/>
  <c r="DD188" i="80"/>
  <c r="DD187" i="80"/>
  <c r="DD186" i="80"/>
  <c r="DD185" i="80"/>
  <c r="DD184" i="80"/>
  <c r="DD182" i="80"/>
  <c r="DD181" i="80"/>
  <c r="DD180" i="80"/>
  <c r="DD179" i="80"/>
  <c r="DD178" i="80"/>
  <c r="DD183" i="80"/>
  <c r="DD174" i="80"/>
  <c r="DD173" i="80"/>
  <c r="DD172" i="80"/>
  <c r="DD171" i="80"/>
  <c r="DD170" i="80"/>
  <c r="DD169" i="80"/>
  <c r="DD168" i="80"/>
  <c r="DD167" i="80"/>
  <c r="DD166" i="80"/>
  <c r="DD165" i="80"/>
  <c r="DD164" i="80"/>
  <c r="DD163" i="80"/>
  <c r="DD162" i="80"/>
  <c r="DD161" i="80"/>
  <c r="DD160" i="80"/>
  <c r="DD159" i="80"/>
  <c r="DD158" i="80"/>
  <c r="DD157" i="80"/>
  <c r="DD156" i="80"/>
  <c r="DD155" i="80"/>
  <c r="DD154" i="80"/>
  <c r="DD153" i="80"/>
  <c r="DD152" i="80"/>
  <c r="DD151" i="80"/>
  <c r="DD150" i="80"/>
  <c r="DD149" i="80"/>
  <c r="DD148" i="80"/>
  <c r="DD147" i="80"/>
  <c r="DD146" i="80"/>
  <c r="DD145" i="80"/>
  <c r="DD144" i="80"/>
  <c r="DD143" i="80"/>
  <c r="DD142" i="80"/>
  <c r="DD141" i="80"/>
  <c r="DD140" i="80"/>
  <c r="DD175" i="80"/>
  <c r="DD176" i="80"/>
  <c r="DD177" i="80"/>
  <c r="DD136" i="80"/>
  <c r="DD135" i="80"/>
  <c r="DD134" i="80"/>
  <c r="DD133" i="80"/>
  <c r="DD132" i="80"/>
  <c r="DD131" i="80"/>
  <c r="DD130" i="80"/>
  <c r="DD129" i="80"/>
  <c r="DD128" i="80"/>
  <c r="DD127" i="80"/>
  <c r="DD126" i="80"/>
  <c r="DD125" i="80"/>
  <c r="DD124" i="80"/>
  <c r="DD123" i="80"/>
  <c r="DD139" i="80"/>
  <c r="DD138" i="80"/>
  <c r="DD137" i="80"/>
  <c r="DD116" i="80"/>
  <c r="DD115" i="80"/>
  <c r="DD114" i="80"/>
  <c r="DD113" i="80"/>
  <c r="DD112" i="80"/>
  <c r="DD111" i="80"/>
  <c r="DD110" i="80"/>
  <c r="DD109" i="80"/>
  <c r="DD108" i="80"/>
  <c r="DD107" i="80"/>
  <c r="DD106" i="80"/>
  <c r="DD105" i="80"/>
  <c r="DD104" i="80"/>
  <c r="DD103" i="80"/>
  <c r="DD102" i="80"/>
  <c r="DD101" i="80"/>
  <c r="DD100" i="80"/>
  <c r="DD99" i="80"/>
  <c r="DD98" i="80"/>
  <c r="DD97" i="80"/>
  <c r="DD96" i="80"/>
  <c r="DD95" i="80"/>
  <c r="DD94" i="80"/>
  <c r="DD93" i="80"/>
  <c r="DD92" i="80"/>
  <c r="DD91" i="80"/>
  <c r="DD90" i="80"/>
  <c r="DD89" i="80"/>
  <c r="DD88" i="80"/>
  <c r="DD87" i="80"/>
  <c r="DD86" i="80"/>
  <c r="DD85" i="80"/>
  <c r="DD84" i="80"/>
  <c r="DD83" i="80"/>
  <c r="DD82" i="80"/>
  <c r="DD81" i="80"/>
  <c r="DD80" i="80"/>
  <c r="DD79" i="80"/>
  <c r="DD78" i="80"/>
  <c r="DD77" i="80"/>
  <c r="DD122" i="80"/>
  <c r="DD121" i="80"/>
  <c r="DD120" i="80"/>
  <c r="DD119" i="80"/>
  <c r="DD118" i="80"/>
  <c r="DD117" i="80"/>
  <c r="DD76" i="80"/>
  <c r="DD75" i="80"/>
  <c r="DD74" i="80"/>
  <c r="DD73" i="80"/>
  <c r="DD72" i="80"/>
  <c r="DD71" i="80"/>
  <c r="DD70" i="80"/>
  <c r="DD69" i="80"/>
  <c r="DD68" i="80"/>
  <c r="DD67" i="80"/>
  <c r="DD66" i="80"/>
  <c r="DD65" i="80"/>
  <c r="DD64" i="80"/>
  <c r="DD63" i="80"/>
  <c r="DD62" i="80"/>
  <c r="DD61" i="80"/>
  <c r="DD60" i="80"/>
  <c r="DD59" i="80"/>
  <c r="DD58" i="80"/>
  <c r="DD57" i="80"/>
  <c r="DD56" i="80"/>
  <c r="DD55" i="80"/>
  <c r="DD54" i="80"/>
  <c r="DD53" i="80"/>
  <c r="DD52" i="80"/>
  <c r="DD51" i="80"/>
  <c r="DD50" i="80"/>
  <c r="DD49" i="80"/>
  <c r="DD48" i="80"/>
  <c r="DD47" i="80"/>
  <c r="DD46" i="80"/>
  <c r="DD45" i="80"/>
  <c r="DD44" i="80"/>
  <c r="DD43" i="80"/>
  <c r="DD42" i="80"/>
  <c r="DD41" i="80"/>
  <c r="DD40" i="80"/>
  <c r="DD39" i="80"/>
  <c r="DD38" i="80"/>
  <c r="DD37" i="80"/>
  <c r="DD36" i="80"/>
  <c r="DD35" i="80"/>
  <c r="DD34" i="80"/>
  <c r="DD33" i="80"/>
  <c r="DD32" i="80"/>
  <c r="DD31" i="80"/>
  <c r="DD30" i="80"/>
  <c r="DD29" i="80"/>
  <c r="DD28" i="80"/>
  <c r="DD27" i="80"/>
  <c r="DQ226" i="80"/>
  <c r="DQ223" i="80"/>
  <c r="DQ225" i="80"/>
  <c r="DQ224" i="80"/>
  <c r="DQ227" i="80"/>
  <c r="DQ220" i="80"/>
  <c r="DQ219" i="80"/>
  <c r="DQ222" i="80"/>
  <c r="DQ218" i="80"/>
  <c r="DQ216" i="80"/>
  <c r="DQ215" i="80"/>
  <c r="DQ221" i="80"/>
  <c r="DQ214" i="80"/>
  <c r="DQ213" i="80"/>
  <c r="DQ212" i="80"/>
  <c r="DQ211" i="80"/>
  <c r="DQ210" i="80"/>
  <c r="DQ209" i="80"/>
  <c r="DQ208" i="80"/>
  <c r="DQ207" i="80"/>
  <c r="DQ206" i="80"/>
  <c r="DQ205" i="80"/>
  <c r="DQ217" i="80"/>
  <c r="DQ204" i="80"/>
  <c r="DQ203" i="80"/>
  <c r="DQ202" i="80"/>
  <c r="DQ201" i="80"/>
  <c r="DQ200" i="80"/>
  <c r="DQ199" i="80"/>
  <c r="DQ198" i="80"/>
  <c r="DQ197" i="80"/>
  <c r="DQ196" i="80"/>
  <c r="DQ195" i="80"/>
  <c r="DQ194" i="80"/>
  <c r="DQ193" i="80"/>
  <c r="DQ192" i="80"/>
  <c r="DQ191" i="80"/>
  <c r="DQ190" i="80"/>
  <c r="DQ189" i="80"/>
  <c r="DQ188" i="80"/>
  <c r="DQ187" i="80"/>
  <c r="DQ186" i="80"/>
  <c r="DQ185" i="80"/>
  <c r="DQ184" i="80"/>
  <c r="DQ183" i="80"/>
  <c r="DQ182" i="80"/>
  <c r="DQ181" i="80"/>
  <c r="DQ180" i="80"/>
  <c r="DQ179" i="80"/>
  <c r="DQ178" i="80"/>
  <c r="DQ177" i="80"/>
  <c r="DQ176" i="80"/>
  <c r="DQ175" i="80"/>
  <c r="DQ173" i="80"/>
  <c r="DQ172" i="80"/>
  <c r="DQ171" i="80"/>
  <c r="DQ170" i="80"/>
  <c r="DQ169" i="80"/>
  <c r="DQ168" i="80"/>
  <c r="DQ167" i="80"/>
  <c r="DQ166" i="80"/>
  <c r="DQ165" i="80"/>
  <c r="DQ164" i="80"/>
  <c r="DQ163" i="80"/>
  <c r="DQ162" i="80"/>
  <c r="DQ161" i="80"/>
  <c r="DQ160" i="80"/>
  <c r="DQ159" i="80"/>
  <c r="DQ158" i="80"/>
  <c r="DQ157" i="80"/>
  <c r="DQ156" i="80"/>
  <c r="DQ155" i="80"/>
  <c r="DQ154" i="80"/>
  <c r="DQ153" i="80"/>
  <c r="DQ152" i="80"/>
  <c r="DQ151" i="80"/>
  <c r="DQ150" i="80"/>
  <c r="DQ149" i="80"/>
  <c r="DQ148" i="80"/>
  <c r="DQ147" i="80"/>
  <c r="DQ146" i="80"/>
  <c r="DQ145" i="80"/>
  <c r="DQ144" i="80"/>
  <c r="DQ143" i="80"/>
  <c r="DQ142" i="80"/>
  <c r="DQ141" i="80"/>
  <c r="DQ140" i="80"/>
  <c r="DQ139" i="80"/>
  <c r="DQ174" i="80"/>
  <c r="DQ136" i="80"/>
  <c r="DQ135" i="80"/>
  <c r="DQ134" i="80"/>
  <c r="DQ133" i="80"/>
  <c r="DQ132" i="80"/>
  <c r="DQ131" i="80"/>
  <c r="DQ130" i="80"/>
  <c r="DQ129" i="80"/>
  <c r="DQ128" i="80"/>
  <c r="DQ127" i="80"/>
  <c r="DQ126" i="80"/>
  <c r="DQ125" i="80"/>
  <c r="DQ124" i="80"/>
  <c r="DQ123" i="80"/>
  <c r="DQ138" i="80"/>
  <c r="DQ137" i="80"/>
  <c r="DQ122" i="80"/>
  <c r="DQ121" i="80"/>
  <c r="DQ120" i="80"/>
  <c r="DQ116" i="80"/>
  <c r="DQ115" i="80"/>
  <c r="DQ114" i="80"/>
  <c r="DQ113" i="80"/>
  <c r="DQ112" i="80"/>
  <c r="DQ111" i="80"/>
  <c r="DQ110" i="80"/>
  <c r="DQ109" i="80"/>
  <c r="DQ108" i="80"/>
  <c r="DQ107" i="80"/>
  <c r="DQ106" i="80"/>
  <c r="DQ105" i="80"/>
  <c r="DQ104" i="80"/>
  <c r="DQ103" i="80"/>
  <c r="DQ102" i="80"/>
  <c r="DQ101" i="80"/>
  <c r="DQ100" i="80"/>
  <c r="DQ99" i="80"/>
  <c r="DQ98" i="80"/>
  <c r="DQ97" i="80"/>
  <c r="DQ96" i="80"/>
  <c r="DQ95" i="80"/>
  <c r="DQ94" i="80"/>
  <c r="DQ93" i="80"/>
  <c r="DQ92" i="80"/>
  <c r="DQ91" i="80"/>
  <c r="DQ90" i="80"/>
  <c r="DQ89" i="80"/>
  <c r="DQ88" i="80"/>
  <c r="DQ87" i="80"/>
  <c r="DQ86" i="80"/>
  <c r="DQ85" i="80"/>
  <c r="DQ84" i="80"/>
  <c r="DQ83" i="80"/>
  <c r="DQ82" i="80"/>
  <c r="DQ81" i="80"/>
  <c r="DQ80" i="80"/>
  <c r="DQ79" i="80"/>
  <c r="DQ78" i="80"/>
  <c r="DQ77" i="80"/>
  <c r="DQ119" i="80"/>
  <c r="DQ118" i="80"/>
  <c r="DQ117" i="80"/>
  <c r="DQ76" i="80"/>
  <c r="DQ75" i="80"/>
  <c r="DQ74" i="80"/>
  <c r="DQ73" i="80"/>
  <c r="DQ72" i="80"/>
  <c r="DQ71" i="80"/>
  <c r="DQ70" i="80"/>
  <c r="DQ69" i="80"/>
  <c r="DQ68" i="80"/>
  <c r="DQ67" i="80"/>
  <c r="DQ66" i="80"/>
  <c r="DQ65" i="80"/>
  <c r="DQ64" i="80"/>
  <c r="DQ63" i="80"/>
  <c r="DQ62" i="80"/>
  <c r="DQ61" i="80"/>
  <c r="DQ60" i="80"/>
  <c r="DQ59" i="80"/>
  <c r="DQ58" i="80"/>
  <c r="DQ57" i="80"/>
  <c r="DQ56" i="80"/>
  <c r="DQ55" i="80"/>
  <c r="DQ54" i="80"/>
  <c r="DQ53" i="80"/>
  <c r="DQ52" i="80"/>
  <c r="DQ51" i="80"/>
  <c r="DQ50" i="80"/>
  <c r="DQ49" i="80"/>
  <c r="DQ48" i="80"/>
  <c r="DQ47" i="80"/>
  <c r="DQ46" i="80"/>
  <c r="DQ45" i="80"/>
  <c r="DQ44" i="80"/>
  <c r="DQ43" i="80"/>
  <c r="DQ42" i="80"/>
  <c r="DQ41" i="80"/>
  <c r="DQ40" i="80"/>
  <c r="DQ39" i="80"/>
  <c r="DQ38" i="80"/>
  <c r="DQ37" i="80"/>
  <c r="DQ36" i="80"/>
  <c r="DQ35" i="80"/>
  <c r="DQ34" i="80"/>
  <c r="DQ33" i="80"/>
  <c r="DQ32" i="80"/>
  <c r="DQ31" i="80"/>
  <c r="DQ30" i="80"/>
  <c r="DQ29" i="80"/>
  <c r="DQ28" i="80"/>
  <c r="DQ27" i="80"/>
  <c r="DM227" i="80"/>
  <c r="DM226" i="80"/>
  <c r="DM225" i="80"/>
  <c r="DM224" i="80"/>
  <c r="DM223" i="80"/>
  <c r="DM222" i="80"/>
  <c r="DM219" i="80"/>
  <c r="DM218" i="80"/>
  <c r="DM221" i="80"/>
  <c r="DM217" i="80"/>
  <c r="DM216" i="80"/>
  <c r="DM215" i="80"/>
  <c r="DM220" i="80"/>
  <c r="DM214" i="80"/>
  <c r="DM213" i="80"/>
  <c r="DM212" i="80"/>
  <c r="DM211" i="80"/>
  <c r="DM210" i="80"/>
  <c r="DM209" i="80"/>
  <c r="DM208" i="80"/>
  <c r="DM207" i="80"/>
  <c r="DM206" i="80"/>
  <c r="DM205" i="80"/>
  <c r="DM204" i="80"/>
  <c r="DM203" i="80"/>
  <c r="DM202" i="80"/>
  <c r="DM201" i="80"/>
  <c r="DM200" i="80"/>
  <c r="DM199" i="80"/>
  <c r="DM198" i="80"/>
  <c r="DM197" i="80"/>
  <c r="DM196" i="80"/>
  <c r="DM195" i="80"/>
  <c r="DM194" i="80"/>
  <c r="DM193" i="80"/>
  <c r="DM192" i="80"/>
  <c r="DM191" i="80"/>
  <c r="DM190" i="80"/>
  <c r="DM189" i="80"/>
  <c r="DM188" i="80"/>
  <c r="DM187" i="80"/>
  <c r="DM185" i="80"/>
  <c r="DM183" i="80"/>
  <c r="DM182" i="80"/>
  <c r="DM181" i="80"/>
  <c r="DM180" i="80"/>
  <c r="DM179" i="80"/>
  <c r="DM178" i="80"/>
  <c r="DM186" i="80"/>
  <c r="DM184" i="80"/>
  <c r="DM174" i="80"/>
  <c r="DM173" i="80"/>
  <c r="DM172" i="80"/>
  <c r="DM171" i="80"/>
  <c r="DM170" i="80"/>
  <c r="DM169" i="80"/>
  <c r="DM168" i="80"/>
  <c r="DM167" i="80"/>
  <c r="DM166" i="80"/>
  <c r="DM165" i="80"/>
  <c r="DM164" i="80"/>
  <c r="DM163" i="80"/>
  <c r="DM162" i="80"/>
  <c r="DM161" i="80"/>
  <c r="DM160" i="80"/>
  <c r="DM159" i="80"/>
  <c r="DM158" i="80"/>
  <c r="DM157" i="80"/>
  <c r="DM156" i="80"/>
  <c r="DM155" i="80"/>
  <c r="DM154" i="80"/>
  <c r="DM153" i="80"/>
  <c r="DM152" i="80"/>
  <c r="DM151" i="80"/>
  <c r="DM150" i="80"/>
  <c r="DM149" i="80"/>
  <c r="DM148" i="80"/>
  <c r="DM147" i="80"/>
  <c r="DM146" i="80"/>
  <c r="DM145" i="80"/>
  <c r="DM144" i="80"/>
  <c r="DM143" i="80"/>
  <c r="DM142" i="80"/>
  <c r="DM141" i="80"/>
  <c r="DM140" i="80"/>
  <c r="DM139" i="80"/>
  <c r="DM177" i="80"/>
  <c r="DM175" i="80"/>
  <c r="DM176" i="80"/>
  <c r="DM136" i="80"/>
  <c r="DM135" i="80"/>
  <c r="DM134" i="80"/>
  <c r="DM133" i="80"/>
  <c r="DM132" i="80"/>
  <c r="DM131" i="80"/>
  <c r="DM130" i="80"/>
  <c r="DM129" i="80"/>
  <c r="DM128" i="80"/>
  <c r="DM127" i="80"/>
  <c r="DM126" i="80"/>
  <c r="DM125" i="80"/>
  <c r="DM124" i="80"/>
  <c r="DM123" i="80"/>
  <c r="DM137" i="80"/>
  <c r="DM138" i="80"/>
  <c r="DM119" i="80"/>
  <c r="DM118" i="80"/>
  <c r="DM117" i="80"/>
  <c r="DM116" i="80"/>
  <c r="DM115" i="80"/>
  <c r="DM114" i="80"/>
  <c r="DM113" i="80"/>
  <c r="DM112" i="80"/>
  <c r="DM111" i="80"/>
  <c r="DM110" i="80"/>
  <c r="DM109" i="80"/>
  <c r="DM108" i="80"/>
  <c r="DM107" i="80"/>
  <c r="DM106" i="80"/>
  <c r="DM105" i="80"/>
  <c r="DM104" i="80"/>
  <c r="DM103" i="80"/>
  <c r="DM102" i="80"/>
  <c r="DM101" i="80"/>
  <c r="DM100" i="80"/>
  <c r="DM99" i="80"/>
  <c r="DM98" i="80"/>
  <c r="DM97" i="80"/>
  <c r="DM96" i="80"/>
  <c r="DM95" i="80"/>
  <c r="DM94" i="80"/>
  <c r="DM93" i="80"/>
  <c r="DM92" i="80"/>
  <c r="DM91" i="80"/>
  <c r="DM90" i="80"/>
  <c r="DM89" i="80"/>
  <c r="DM88" i="80"/>
  <c r="DM87" i="80"/>
  <c r="DM86" i="80"/>
  <c r="DM85" i="80"/>
  <c r="DM84" i="80"/>
  <c r="DM83" i="80"/>
  <c r="DM82" i="80"/>
  <c r="DM81" i="80"/>
  <c r="DM80" i="80"/>
  <c r="DM79" i="80"/>
  <c r="DM78" i="80"/>
  <c r="DM77" i="80"/>
  <c r="DM122" i="80"/>
  <c r="DM121" i="80"/>
  <c r="DM120" i="80"/>
  <c r="DM76" i="80"/>
  <c r="DM75" i="80"/>
  <c r="DM74" i="80"/>
  <c r="DM73" i="80"/>
  <c r="DM72" i="80"/>
  <c r="DM71" i="80"/>
  <c r="DM70" i="80"/>
  <c r="DM69" i="80"/>
  <c r="DM68" i="80"/>
  <c r="DM67" i="80"/>
  <c r="DM66" i="80"/>
  <c r="DM65" i="80"/>
  <c r="DM64" i="80"/>
  <c r="DM63" i="80"/>
  <c r="DM62" i="80"/>
  <c r="DM61" i="80"/>
  <c r="DM60" i="80"/>
  <c r="DM59" i="80"/>
  <c r="DM58" i="80"/>
  <c r="DM57" i="80"/>
  <c r="DM56" i="80"/>
  <c r="DM55" i="80"/>
  <c r="DM54" i="80"/>
  <c r="DM53" i="80"/>
  <c r="DM52" i="80"/>
  <c r="DM51" i="80"/>
  <c r="DM50" i="80"/>
  <c r="DM49" i="80"/>
  <c r="DM48" i="80"/>
  <c r="DM47" i="80"/>
  <c r="DM46" i="80"/>
  <c r="DM45" i="80"/>
  <c r="DM44" i="80"/>
  <c r="DM43" i="80"/>
  <c r="DM42" i="80"/>
  <c r="DM41" i="80"/>
  <c r="DM40" i="80"/>
  <c r="DM39" i="80"/>
  <c r="DM38" i="80"/>
  <c r="DM37" i="80"/>
  <c r="DM36" i="80"/>
  <c r="DM35" i="80"/>
  <c r="DM34" i="80"/>
  <c r="DM33" i="80"/>
  <c r="DM32" i="80"/>
  <c r="DM31" i="80"/>
  <c r="DM30" i="80"/>
  <c r="DM29" i="80"/>
  <c r="DM28" i="80"/>
  <c r="DM27" i="80"/>
  <c r="DP227" i="80"/>
  <c r="DP226" i="80"/>
  <c r="DP225" i="80"/>
  <c r="DP224" i="80"/>
  <c r="DP223" i="80"/>
  <c r="DP221" i="80"/>
  <c r="DP217" i="80"/>
  <c r="DP220" i="80"/>
  <c r="DP219" i="80"/>
  <c r="DP218" i="80"/>
  <c r="DP216" i="80"/>
  <c r="DP222" i="80"/>
  <c r="DP214" i="80"/>
  <c r="DP213" i="80"/>
  <c r="DP212" i="80"/>
  <c r="DP215" i="80"/>
  <c r="DP210" i="80"/>
  <c r="DP208" i="80"/>
  <c r="DP206" i="80"/>
  <c r="DP198" i="80"/>
  <c r="DP194" i="80"/>
  <c r="DP209" i="80"/>
  <c r="DP204" i="80"/>
  <c r="DP199" i="80"/>
  <c r="DP203" i="80"/>
  <c r="DP201" i="80"/>
  <c r="DP207" i="80"/>
  <c r="DP191" i="80"/>
  <c r="DP205" i="80"/>
  <c r="DP197" i="80"/>
  <c r="DP196" i="80"/>
  <c r="DP189" i="80"/>
  <c r="DP187" i="80"/>
  <c r="DP186" i="80"/>
  <c r="DP185" i="80"/>
  <c r="DP211" i="80"/>
  <c r="DP202" i="80"/>
  <c r="DP195" i="80"/>
  <c r="DP200" i="80"/>
  <c r="DP184" i="80"/>
  <c r="DP183" i="80"/>
  <c r="DP182" i="80"/>
  <c r="DP181" i="80"/>
  <c r="DP180" i="80"/>
  <c r="DP179" i="80"/>
  <c r="DP178" i="80"/>
  <c r="DP193" i="80"/>
  <c r="DP188" i="80"/>
  <c r="DP192" i="80"/>
  <c r="DP190" i="80"/>
  <c r="DP177" i="80"/>
  <c r="DP176" i="80"/>
  <c r="DP175" i="80"/>
  <c r="DP174" i="80"/>
  <c r="DP170" i="80"/>
  <c r="DP166" i="80"/>
  <c r="DP164" i="80"/>
  <c r="DP138" i="80"/>
  <c r="DP137" i="80"/>
  <c r="DP171" i="80"/>
  <c r="DP167" i="80"/>
  <c r="DP161" i="80"/>
  <c r="DP159" i="80"/>
  <c r="DP157" i="80"/>
  <c r="DP155" i="80"/>
  <c r="DP153" i="80"/>
  <c r="DP151" i="80"/>
  <c r="DP149" i="80"/>
  <c r="DP147" i="80"/>
  <c r="DP172" i="80"/>
  <c r="DP168" i="80"/>
  <c r="DP163" i="80"/>
  <c r="DP173" i="80"/>
  <c r="DP169" i="80"/>
  <c r="DP165" i="80"/>
  <c r="DP162" i="80"/>
  <c r="DP158" i="80"/>
  <c r="DP150" i="80"/>
  <c r="DP160" i="80"/>
  <c r="DP152" i="80"/>
  <c r="DP136" i="80"/>
  <c r="DP135" i="80"/>
  <c r="DP134" i="80"/>
  <c r="DP133" i="80"/>
  <c r="DP132" i="80"/>
  <c r="DP131" i="80"/>
  <c r="DP130" i="80"/>
  <c r="DP129" i="80"/>
  <c r="DP128" i="80"/>
  <c r="DP127" i="80"/>
  <c r="DP126" i="80"/>
  <c r="DP125" i="80"/>
  <c r="DP124" i="80"/>
  <c r="DP123" i="80"/>
  <c r="DP122" i="80"/>
  <c r="DP121" i="80"/>
  <c r="DP120" i="80"/>
  <c r="DP119" i="80"/>
  <c r="DP118" i="80"/>
  <c r="DP117" i="80"/>
  <c r="DP154" i="80"/>
  <c r="DP146" i="80"/>
  <c r="DP145" i="80"/>
  <c r="DP144" i="80"/>
  <c r="DP143" i="80"/>
  <c r="DP142" i="80"/>
  <c r="DP141" i="80"/>
  <c r="DP140" i="80"/>
  <c r="DP139" i="80"/>
  <c r="DP156" i="80"/>
  <c r="DP148" i="80"/>
  <c r="DP116" i="80"/>
  <c r="DP115" i="80"/>
  <c r="DP114" i="80"/>
  <c r="DP113" i="80"/>
  <c r="DP112" i="80"/>
  <c r="DP111" i="80"/>
  <c r="DP110" i="80"/>
  <c r="DP109" i="80"/>
  <c r="DP108" i="80"/>
  <c r="DP107" i="80"/>
  <c r="DP106" i="80"/>
  <c r="DP105" i="80"/>
  <c r="DP104" i="80"/>
  <c r="DP103" i="80"/>
  <c r="DP102" i="80"/>
  <c r="DP101" i="80"/>
  <c r="DP100" i="80"/>
  <c r="DP99" i="80"/>
  <c r="DP98" i="80"/>
  <c r="DP97" i="80"/>
  <c r="DP96" i="80"/>
  <c r="DP95" i="80"/>
  <c r="DP94" i="80"/>
  <c r="DP93" i="80"/>
  <c r="DP92" i="80"/>
  <c r="DP91" i="80"/>
  <c r="DP90" i="80"/>
  <c r="DP88" i="80"/>
  <c r="DP86" i="80"/>
  <c r="DP84" i="80"/>
  <c r="DP82" i="80"/>
  <c r="DP80" i="80"/>
  <c r="DP78" i="80"/>
  <c r="DP89" i="80"/>
  <c r="DP87" i="80"/>
  <c r="DP85" i="80"/>
  <c r="DP83" i="80"/>
  <c r="DP81" i="80"/>
  <c r="DP79" i="80"/>
  <c r="DP77" i="80"/>
  <c r="DP76" i="80"/>
  <c r="DP75" i="80"/>
  <c r="DP74" i="80"/>
  <c r="DP73" i="80"/>
  <c r="DP72" i="80"/>
  <c r="DP71" i="80"/>
  <c r="DP70" i="80"/>
  <c r="DP69" i="80"/>
  <c r="DP68" i="80"/>
  <c r="DP67" i="80"/>
  <c r="DP66" i="80"/>
  <c r="DP65" i="80"/>
  <c r="DP64" i="80"/>
  <c r="DP63" i="80"/>
  <c r="DP62" i="80"/>
  <c r="DP61" i="80"/>
  <c r="DP60" i="80"/>
  <c r="DP59" i="80"/>
  <c r="DP58" i="80"/>
  <c r="DP57" i="80"/>
  <c r="DP56" i="80"/>
  <c r="DP55" i="80"/>
  <c r="DP54" i="80"/>
  <c r="DP53" i="80"/>
  <c r="DP52" i="80"/>
  <c r="DP51" i="80"/>
  <c r="DP50" i="80"/>
  <c r="DP49" i="80"/>
  <c r="DP48" i="80"/>
  <c r="DP47" i="80"/>
  <c r="DP46" i="80"/>
  <c r="DP45" i="80"/>
  <c r="DP44" i="80"/>
  <c r="DP43" i="80"/>
  <c r="DP42" i="80"/>
  <c r="DP41" i="80"/>
  <c r="DP40" i="80"/>
  <c r="DP39" i="80"/>
  <c r="DP38" i="80"/>
  <c r="DP37" i="80"/>
  <c r="DP36" i="80"/>
  <c r="DP35" i="80"/>
  <c r="DP34" i="80"/>
  <c r="DP33" i="80"/>
  <c r="DP32" i="80"/>
  <c r="DP31" i="80"/>
  <c r="DP30" i="80"/>
  <c r="DP29" i="80"/>
  <c r="DP28" i="80"/>
  <c r="DP27" i="80"/>
  <c r="DL227" i="80"/>
  <c r="DL226" i="80"/>
  <c r="DL225" i="80"/>
  <c r="DL224" i="80"/>
  <c r="DL223" i="80"/>
  <c r="DL220" i="80"/>
  <c r="DL222" i="80"/>
  <c r="DL219" i="80"/>
  <c r="DL218" i="80"/>
  <c r="DL221" i="80"/>
  <c r="DL216" i="80"/>
  <c r="DL215" i="80"/>
  <c r="DL214" i="80"/>
  <c r="DL213" i="80"/>
  <c r="DL212" i="80"/>
  <c r="DL217" i="80"/>
  <c r="DL211" i="80"/>
  <c r="DL209" i="80"/>
  <c r="DL207" i="80"/>
  <c r="DL210" i="80"/>
  <c r="DL206" i="80"/>
  <c r="DL205" i="80"/>
  <c r="DL203" i="80"/>
  <c r="DL199" i="80"/>
  <c r="DL195" i="80"/>
  <c r="DL192" i="80"/>
  <c r="DL202" i="80"/>
  <c r="DL201" i="80"/>
  <c r="DL200" i="80"/>
  <c r="DL196" i="80"/>
  <c r="DL208" i="80"/>
  <c r="DL193" i="80"/>
  <c r="DL198" i="80"/>
  <c r="DL186" i="80"/>
  <c r="DL185" i="80"/>
  <c r="DL204" i="80"/>
  <c r="DL197" i="80"/>
  <c r="DL187" i="80"/>
  <c r="DL184" i="80"/>
  <c r="DL183" i="80"/>
  <c r="DL182" i="80"/>
  <c r="DL181" i="80"/>
  <c r="DL180" i="80"/>
  <c r="DL179" i="80"/>
  <c r="DL178" i="80"/>
  <c r="DL194" i="80"/>
  <c r="DL191" i="80"/>
  <c r="DL189" i="80"/>
  <c r="DL190" i="80"/>
  <c r="DL188" i="80"/>
  <c r="DL177" i="80"/>
  <c r="DL176" i="80"/>
  <c r="DL175" i="80"/>
  <c r="DL173" i="80"/>
  <c r="DL169" i="80"/>
  <c r="DL165" i="80"/>
  <c r="DL163" i="80"/>
  <c r="DL161" i="80"/>
  <c r="DL159" i="80"/>
  <c r="DL157" i="80"/>
  <c r="DL155" i="80"/>
  <c r="DL153" i="80"/>
  <c r="DL151" i="80"/>
  <c r="DL149" i="80"/>
  <c r="DL147" i="80"/>
  <c r="DL145" i="80"/>
  <c r="DL143" i="80"/>
  <c r="DL141" i="80"/>
  <c r="DL139" i="80"/>
  <c r="DL138" i="80"/>
  <c r="DL137" i="80"/>
  <c r="DL174" i="80"/>
  <c r="DL170" i="80"/>
  <c r="DL166" i="80"/>
  <c r="DL171" i="80"/>
  <c r="DL167" i="80"/>
  <c r="DL164" i="80"/>
  <c r="DL162" i="80"/>
  <c r="DL160" i="80"/>
  <c r="DL158" i="80"/>
  <c r="DL156" i="80"/>
  <c r="DL154" i="80"/>
  <c r="DL152" i="80"/>
  <c r="DL150" i="80"/>
  <c r="DL148" i="80"/>
  <c r="DL146" i="80"/>
  <c r="DL144" i="80"/>
  <c r="DL142" i="80"/>
  <c r="DL140" i="80"/>
  <c r="DL172" i="80"/>
  <c r="DL168" i="80"/>
  <c r="DL136" i="80"/>
  <c r="DL135" i="80"/>
  <c r="DL134" i="80"/>
  <c r="DL133" i="80"/>
  <c r="DL132" i="80"/>
  <c r="DL131" i="80"/>
  <c r="DL130" i="80"/>
  <c r="DL129" i="80"/>
  <c r="DL128" i="80"/>
  <c r="DL127" i="80"/>
  <c r="DL126" i="80"/>
  <c r="DL125" i="80"/>
  <c r="DL124" i="80"/>
  <c r="DL123" i="80"/>
  <c r="DL122" i="80"/>
  <c r="DL121" i="80"/>
  <c r="DL120" i="80"/>
  <c r="DL119" i="80"/>
  <c r="DL118" i="80"/>
  <c r="DL117" i="80"/>
  <c r="DL116" i="80"/>
  <c r="DL115" i="80"/>
  <c r="DL114" i="80"/>
  <c r="DL113" i="80"/>
  <c r="DL112" i="80"/>
  <c r="DL111" i="80"/>
  <c r="DL110" i="80"/>
  <c r="DL109" i="80"/>
  <c r="DL108" i="80"/>
  <c r="DL107" i="80"/>
  <c r="DL106" i="80"/>
  <c r="DL105" i="80"/>
  <c r="DL104" i="80"/>
  <c r="DL103" i="80"/>
  <c r="DL102" i="80"/>
  <c r="DL101" i="80"/>
  <c r="DL100" i="80"/>
  <c r="DL99" i="80"/>
  <c r="DL98" i="80"/>
  <c r="DL97" i="80"/>
  <c r="DL96" i="80"/>
  <c r="DL95" i="80"/>
  <c r="DL94" i="80"/>
  <c r="DL93" i="80"/>
  <c r="DL92" i="80"/>
  <c r="DL91" i="80"/>
  <c r="DL86" i="80"/>
  <c r="DL84" i="80"/>
  <c r="DL82" i="80"/>
  <c r="DL80" i="80"/>
  <c r="DL78" i="80"/>
  <c r="DL89" i="80"/>
  <c r="DL87" i="80"/>
  <c r="DL85" i="80"/>
  <c r="DL83" i="80"/>
  <c r="DL81" i="80"/>
  <c r="DL79" i="80"/>
  <c r="DL77" i="80"/>
  <c r="DL90" i="80"/>
  <c r="DL88" i="80"/>
  <c r="DL76" i="80"/>
  <c r="DL75" i="80"/>
  <c r="DL74" i="80"/>
  <c r="DL73" i="80"/>
  <c r="DL72" i="80"/>
  <c r="DL71" i="80"/>
  <c r="DL70" i="80"/>
  <c r="DL69" i="80"/>
  <c r="DL68" i="80"/>
  <c r="DL67" i="80"/>
  <c r="DL66" i="80"/>
  <c r="DL65" i="80"/>
  <c r="DL64" i="80"/>
  <c r="DL63" i="80"/>
  <c r="DL62" i="80"/>
  <c r="DL61" i="80"/>
  <c r="DL60" i="80"/>
  <c r="DL59" i="80"/>
  <c r="DL58" i="80"/>
  <c r="DL57" i="80"/>
  <c r="DL56" i="80"/>
  <c r="DL55" i="80"/>
  <c r="DL54" i="80"/>
  <c r="DL53" i="80"/>
  <c r="DL52" i="80"/>
  <c r="DL51" i="80"/>
  <c r="DL50" i="80"/>
  <c r="DL49" i="80"/>
  <c r="DL48" i="80"/>
  <c r="DL47" i="80"/>
  <c r="DL46" i="80"/>
  <c r="DL45" i="80"/>
  <c r="DL44" i="80"/>
  <c r="DL43" i="80"/>
  <c r="DL42" i="80"/>
  <c r="DL41" i="80"/>
  <c r="DL40" i="80"/>
  <c r="DL39" i="80"/>
  <c r="DL38" i="80"/>
  <c r="DL37" i="80"/>
  <c r="DL36" i="80"/>
  <c r="DL35" i="80"/>
  <c r="DL34" i="80"/>
  <c r="DL33" i="80"/>
  <c r="DL32" i="80"/>
  <c r="DL31" i="80"/>
  <c r="DL30" i="80"/>
  <c r="DL29" i="80"/>
  <c r="DL28" i="80"/>
  <c r="DL27" i="80"/>
  <c r="DB227" i="80"/>
  <c r="DB226" i="80"/>
  <c r="DB225" i="80"/>
  <c r="DB223" i="80"/>
  <c r="DB222" i="80"/>
  <c r="DB224" i="80"/>
  <c r="DB219" i="80"/>
  <c r="DB218" i="80"/>
  <c r="DB221" i="80"/>
  <c r="DB217" i="80"/>
  <c r="DB215" i="80"/>
  <c r="DB213" i="80"/>
  <c r="DB211" i="80"/>
  <c r="DB210" i="80"/>
  <c r="DB209" i="80"/>
  <c r="DB208" i="80"/>
  <c r="DB207" i="80"/>
  <c r="DB216" i="80"/>
  <c r="DB214" i="80"/>
  <c r="DB220" i="80"/>
  <c r="DB206" i="80"/>
  <c r="DB205" i="80"/>
  <c r="DB204" i="80"/>
  <c r="DB201" i="80"/>
  <c r="DB200" i="80"/>
  <c r="DB196" i="80"/>
  <c r="DB212" i="80"/>
  <c r="DB203" i="80"/>
  <c r="DB197" i="80"/>
  <c r="DB202" i="80"/>
  <c r="DB199" i="80"/>
  <c r="DB198" i="80"/>
  <c r="DB193" i="80"/>
  <c r="DB190" i="80"/>
  <c r="DB188" i="80"/>
  <c r="DB195" i="80"/>
  <c r="DB194" i="80"/>
  <c r="DB191" i="80"/>
  <c r="DB187" i="80"/>
  <c r="DB184" i="80"/>
  <c r="DB183" i="80"/>
  <c r="DB192" i="80"/>
  <c r="DB189" i="80"/>
  <c r="DB186" i="80"/>
  <c r="DB185" i="80"/>
  <c r="DB182" i="80"/>
  <c r="DB181" i="80"/>
  <c r="DB175" i="80"/>
  <c r="DB178" i="80"/>
  <c r="DB180" i="80"/>
  <c r="DB177" i="80"/>
  <c r="DB176" i="80"/>
  <c r="DB174" i="80"/>
  <c r="DB173" i="80"/>
  <c r="DB172" i="80"/>
  <c r="DB171" i="80"/>
  <c r="DB170" i="80"/>
  <c r="DB169" i="80"/>
  <c r="DB168" i="80"/>
  <c r="DB167" i="80"/>
  <c r="DB166" i="80"/>
  <c r="DB165" i="80"/>
  <c r="DB163" i="80"/>
  <c r="DB162" i="80"/>
  <c r="DB160" i="80"/>
  <c r="DB158" i="80"/>
  <c r="DB156" i="80"/>
  <c r="DB154" i="80"/>
  <c r="DB152" i="80"/>
  <c r="DB150" i="80"/>
  <c r="DB148" i="80"/>
  <c r="DB179" i="80"/>
  <c r="DB164" i="80"/>
  <c r="DB161" i="80"/>
  <c r="DB155" i="80"/>
  <c r="DB147" i="80"/>
  <c r="DB139" i="80"/>
  <c r="DB138" i="80"/>
  <c r="DB137" i="80"/>
  <c r="DB157" i="80"/>
  <c r="DB149" i="80"/>
  <c r="DB159" i="80"/>
  <c r="DB151" i="80"/>
  <c r="DB136" i="80"/>
  <c r="DB135" i="80"/>
  <c r="DB134" i="80"/>
  <c r="DB133" i="80"/>
  <c r="DB132" i="80"/>
  <c r="DB131" i="80"/>
  <c r="DB130" i="80"/>
  <c r="DB129" i="80"/>
  <c r="DB153" i="80"/>
  <c r="DB146" i="80"/>
  <c r="DB145" i="80"/>
  <c r="DB144" i="80"/>
  <c r="DB143" i="80"/>
  <c r="DB142" i="80"/>
  <c r="DB141" i="80"/>
  <c r="DB140" i="80"/>
  <c r="DB127" i="80"/>
  <c r="DB125" i="80"/>
  <c r="DB123" i="80"/>
  <c r="DB116" i="80"/>
  <c r="DB115" i="80"/>
  <c r="DB114" i="80"/>
  <c r="DB113" i="80"/>
  <c r="DB112" i="80"/>
  <c r="DB111" i="80"/>
  <c r="DB110" i="80"/>
  <c r="DB109" i="80"/>
  <c r="DB108" i="80"/>
  <c r="DB107" i="80"/>
  <c r="DB106" i="80"/>
  <c r="DB128" i="80"/>
  <c r="DB126" i="80"/>
  <c r="DB124" i="80"/>
  <c r="DB122" i="80"/>
  <c r="DB121" i="80"/>
  <c r="DB120" i="80"/>
  <c r="DB119" i="80"/>
  <c r="DB118" i="80"/>
  <c r="DB117" i="80"/>
  <c r="DB90" i="80"/>
  <c r="DB88" i="80"/>
  <c r="DB76" i="80"/>
  <c r="DB75" i="80"/>
  <c r="DB74" i="80"/>
  <c r="DB73" i="80"/>
  <c r="DB105" i="80"/>
  <c r="DB103" i="80"/>
  <c r="DB101" i="80"/>
  <c r="DB99" i="80"/>
  <c r="DB97" i="80"/>
  <c r="DB95" i="80"/>
  <c r="DB93" i="80"/>
  <c r="DB91" i="80"/>
  <c r="DB87" i="80"/>
  <c r="DB85" i="80"/>
  <c r="DB83" i="80"/>
  <c r="DB81" i="80"/>
  <c r="DB79" i="80"/>
  <c r="DB77" i="80"/>
  <c r="DB89" i="80"/>
  <c r="DB104" i="80"/>
  <c r="DB102" i="80"/>
  <c r="DB100" i="80"/>
  <c r="DB98" i="80"/>
  <c r="DB96" i="80"/>
  <c r="DB94" i="80"/>
  <c r="DB92" i="80"/>
  <c r="DB86" i="80"/>
  <c r="DB84" i="80"/>
  <c r="DB82" i="80"/>
  <c r="DB80" i="80"/>
  <c r="DB78" i="80"/>
  <c r="DB72" i="80"/>
  <c r="DB70" i="80"/>
  <c r="DB66" i="80"/>
  <c r="DB65" i="80"/>
  <c r="DB64" i="80"/>
  <c r="DB63" i="80"/>
  <c r="DB62" i="80"/>
  <c r="DB61" i="80"/>
  <c r="DB60" i="80"/>
  <c r="DB59" i="80"/>
  <c r="DB58" i="80"/>
  <c r="DB57" i="80"/>
  <c r="DB56" i="80"/>
  <c r="DB55" i="80"/>
  <c r="DB54" i="80"/>
  <c r="DB53" i="80"/>
  <c r="DB52" i="80"/>
  <c r="DB51" i="80"/>
  <c r="DB50" i="80"/>
  <c r="DB49" i="80"/>
  <c r="DB48" i="80"/>
  <c r="DB43" i="80"/>
  <c r="DB42" i="80"/>
  <c r="DB38" i="80"/>
  <c r="DB35" i="80"/>
  <c r="DB34" i="80"/>
  <c r="DB32" i="80"/>
  <c r="DB30" i="80"/>
  <c r="DB27" i="80"/>
  <c r="DB67" i="80"/>
  <c r="DB40" i="80"/>
  <c r="DB39" i="80"/>
  <c r="DB71" i="80"/>
  <c r="DB69" i="80"/>
  <c r="DB47" i="80"/>
  <c r="DB68" i="80"/>
  <c r="DB46" i="80"/>
  <c r="DB45" i="80"/>
  <c r="DB44" i="80"/>
  <c r="DB41" i="80"/>
  <c r="DB37" i="80"/>
  <c r="DB36" i="80"/>
  <c r="DB33" i="80"/>
  <c r="DB31" i="80"/>
  <c r="DB29" i="80"/>
  <c r="DB28" i="80"/>
  <c r="CV227" i="80"/>
  <c r="CV226" i="80"/>
  <c r="CV225" i="80"/>
  <c r="CV224" i="80"/>
  <c r="CV223" i="80"/>
  <c r="CV222" i="80"/>
  <c r="CV219" i="80"/>
  <c r="CV218" i="80"/>
  <c r="CV221" i="80"/>
  <c r="CV217" i="80"/>
  <c r="CV216" i="80"/>
  <c r="CV215" i="80"/>
  <c r="CV220" i="80"/>
  <c r="CV214" i="80"/>
  <c r="CV213" i="80"/>
  <c r="CV212" i="80"/>
  <c r="CV211" i="80"/>
  <c r="CV210" i="80"/>
  <c r="CV209" i="80"/>
  <c r="CV208" i="80"/>
  <c r="AZ208" i="80" s="1"/>
  <c r="T208" i="80" s="1"/>
  <c r="AJ208" i="80" s="1"/>
  <c r="CV207" i="80"/>
  <c r="AZ207" i="80" s="1"/>
  <c r="T207" i="80" s="1"/>
  <c r="AJ207" i="80" s="1"/>
  <c r="CV206" i="80"/>
  <c r="CV205" i="80"/>
  <c r="AZ205" i="80" s="1"/>
  <c r="T205" i="80" s="1"/>
  <c r="AJ205" i="80" s="1"/>
  <c r="CV204" i="80"/>
  <c r="CV203" i="80"/>
  <c r="AZ203" i="80" s="1"/>
  <c r="T203" i="80" s="1"/>
  <c r="AJ203" i="80" s="1"/>
  <c r="CV202" i="80"/>
  <c r="CV201" i="80"/>
  <c r="CV200" i="80"/>
  <c r="CV199" i="80"/>
  <c r="CV198" i="80"/>
  <c r="CV197" i="80"/>
  <c r="AZ197" i="80" s="1"/>
  <c r="T197" i="80" s="1"/>
  <c r="AJ197" i="80" s="1"/>
  <c r="CV196" i="80"/>
  <c r="AZ196" i="80" s="1"/>
  <c r="T196" i="80" s="1"/>
  <c r="AJ196" i="80" s="1"/>
  <c r="CV195" i="80"/>
  <c r="CV194" i="80"/>
  <c r="CV193" i="80"/>
  <c r="CV192" i="80"/>
  <c r="AZ192" i="80" s="1"/>
  <c r="T192" i="80" s="1"/>
  <c r="AJ192" i="80" s="1"/>
  <c r="CV191" i="80"/>
  <c r="AZ191" i="80" s="1"/>
  <c r="T191" i="80" s="1"/>
  <c r="AJ191" i="80" s="1"/>
  <c r="CV190" i="80"/>
  <c r="CV189" i="80"/>
  <c r="CV188" i="80"/>
  <c r="AZ188" i="80" s="1"/>
  <c r="T188" i="80" s="1"/>
  <c r="AJ188" i="80" s="1"/>
  <c r="CV187" i="80"/>
  <c r="CV183" i="80"/>
  <c r="AZ183" i="80" s="1"/>
  <c r="T183" i="80" s="1"/>
  <c r="AJ183" i="80" s="1"/>
  <c r="CV182" i="80"/>
  <c r="AZ182" i="80" s="1"/>
  <c r="T182" i="80" s="1"/>
  <c r="AJ182" i="80" s="1"/>
  <c r="CV181" i="80"/>
  <c r="AZ181" i="80" s="1"/>
  <c r="T181" i="80" s="1"/>
  <c r="AJ181" i="80" s="1"/>
  <c r="CV180" i="80"/>
  <c r="AZ180" i="80" s="1"/>
  <c r="T180" i="80" s="1"/>
  <c r="AJ180" i="80" s="1"/>
  <c r="CV179" i="80"/>
  <c r="AZ179" i="80" s="1"/>
  <c r="T179" i="80" s="1"/>
  <c r="AJ179" i="80" s="1"/>
  <c r="CV178" i="80"/>
  <c r="AZ178" i="80" s="1"/>
  <c r="T178" i="80" s="1"/>
  <c r="AJ178" i="80" s="1"/>
  <c r="CV186" i="80"/>
  <c r="AZ186" i="80" s="1"/>
  <c r="T186" i="80" s="1"/>
  <c r="AJ186" i="80" s="1"/>
  <c r="CV185" i="80"/>
  <c r="AZ185" i="80" s="1"/>
  <c r="T185" i="80" s="1"/>
  <c r="AJ185" i="80" s="1"/>
  <c r="CV184" i="80"/>
  <c r="CV175" i="80"/>
  <c r="AZ175" i="80" s="1"/>
  <c r="T175" i="80" s="1"/>
  <c r="AJ175" i="80" s="1"/>
  <c r="CV174" i="80"/>
  <c r="CV173" i="80"/>
  <c r="CV172" i="80"/>
  <c r="CV171" i="80"/>
  <c r="CV170" i="80"/>
  <c r="CV169" i="80"/>
  <c r="AZ169" i="80" s="1"/>
  <c r="T169" i="80" s="1"/>
  <c r="AJ169" i="80" s="1"/>
  <c r="CV168" i="80"/>
  <c r="CV167" i="80"/>
  <c r="CV166" i="80"/>
  <c r="AZ166" i="80" s="1"/>
  <c r="T166" i="80" s="1"/>
  <c r="AJ166" i="80" s="1"/>
  <c r="CV165" i="80"/>
  <c r="CV164" i="80"/>
  <c r="CV163" i="80"/>
  <c r="AZ163" i="80" s="1"/>
  <c r="T163" i="80" s="1"/>
  <c r="AJ163" i="80" s="1"/>
  <c r="CV162" i="80"/>
  <c r="AZ162" i="80" s="1"/>
  <c r="T162" i="80" s="1"/>
  <c r="AJ162" i="80" s="1"/>
  <c r="CV161" i="80"/>
  <c r="CV160" i="80"/>
  <c r="CV159" i="80"/>
  <c r="CV158" i="80"/>
  <c r="CV157" i="80"/>
  <c r="CV156" i="80"/>
  <c r="CV155" i="80"/>
  <c r="AZ155" i="80" s="1"/>
  <c r="T155" i="80" s="1"/>
  <c r="AJ155" i="80" s="1"/>
  <c r="CV154" i="80"/>
  <c r="AZ154" i="80" s="1"/>
  <c r="T154" i="80" s="1"/>
  <c r="AJ154" i="80" s="1"/>
  <c r="CV153" i="80"/>
  <c r="CV152" i="80"/>
  <c r="CV151" i="80"/>
  <c r="CV150" i="80"/>
  <c r="CV149" i="80"/>
  <c r="CV148" i="80"/>
  <c r="CV147" i="80"/>
  <c r="AZ147" i="80" s="1"/>
  <c r="T147" i="80" s="1"/>
  <c r="AJ147" i="80" s="1"/>
  <c r="CV146" i="80"/>
  <c r="AZ146" i="80" s="1"/>
  <c r="T146" i="80" s="1"/>
  <c r="AJ146" i="80" s="1"/>
  <c r="CV145" i="80"/>
  <c r="CV144" i="80"/>
  <c r="CV143" i="80"/>
  <c r="CV142" i="80"/>
  <c r="CV141" i="80"/>
  <c r="CV140" i="80"/>
  <c r="CV176" i="80"/>
  <c r="CV177" i="80"/>
  <c r="CV136" i="80"/>
  <c r="CV135" i="80"/>
  <c r="CV134" i="80"/>
  <c r="CV133" i="80"/>
  <c r="CV132" i="80"/>
  <c r="CV131" i="80"/>
  <c r="CV130" i="80"/>
  <c r="CV129" i="80"/>
  <c r="CV128" i="80"/>
  <c r="CV127" i="80"/>
  <c r="CV126" i="80"/>
  <c r="CV125" i="80"/>
  <c r="CV124" i="80"/>
  <c r="CV123" i="80"/>
  <c r="CV137" i="80"/>
  <c r="CV139" i="80"/>
  <c r="CV138" i="80"/>
  <c r="CV119" i="80"/>
  <c r="CV118" i="80"/>
  <c r="CV117" i="80"/>
  <c r="CV116" i="80"/>
  <c r="CV115" i="80"/>
  <c r="CV114" i="80"/>
  <c r="CV113" i="80"/>
  <c r="CV112" i="80"/>
  <c r="CV111" i="80"/>
  <c r="CV110" i="80"/>
  <c r="CV109" i="80"/>
  <c r="CV108" i="80"/>
  <c r="CV107" i="80"/>
  <c r="CV106" i="80"/>
  <c r="CV105" i="80"/>
  <c r="CV104" i="80"/>
  <c r="CV103" i="80"/>
  <c r="CV102" i="80"/>
  <c r="CV101" i="80"/>
  <c r="CV100" i="80"/>
  <c r="CV99" i="80"/>
  <c r="CV98" i="80"/>
  <c r="CV97" i="80"/>
  <c r="CV96" i="80"/>
  <c r="CV95" i="80"/>
  <c r="CV94" i="80"/>
  <c r="CV93" i="80"/>
  <c r="CV92" i="80"/>
  <c r="CV91" i="80"/>
  <c r="CV90" i="80"/>
  <c r="CV89" i="80"/>
  <c r="CV88" i="80"/>
  <c r="AZ88" i="80" s="1"/>
  <c r="T88" i="80" s="1"/>
  <c r="AJ88" i="80" s="1"/>
  <c r="CV87" i="80"/>
  <c r="AZ87" i="80" s="1"/>
  <c r="T87" i="80" s="1"/>
  <c r="AJ87" i="80" s="1"/>
  <c r="CV86" i="80"/>
  <c r="CV85" i="80"/>
  <c r="CV84" i="80"/>
  <c r="AZ84" i="80" s="1"/>
  <c r="T84" i="80" s="1"/>
  <c r="AJ84" i="80" s="1"/>
  <c r="CV83" i="80"/>
  <c r="CV82" i="80"/>
  <c r="CV81" i="80"/>
  <c r="CV80" i="80"/>
  <c r="CV79" i="80"/>
  <c r="AZ79" i="80" s="1"/>
  <c r="T79" i="80" s="1"/>
  <c r="AJ79" i="80" s="1"/>
  <c r="CV78" i="80"/>
  <c r="CV77" i="80"/>
  <c r="CV122" i="80"/>
  <c r="CV121" i="80"/>
  <c r="CV120" i="80"/>
  <c r="CV76" i="80"/>
  <c r="CV75" i="80"/>
  <c r="CV74" i="80"/>
  <c r="CV73" i="80"/>
  <c r="CV72" i="80"/>
  <c r="CV71" i="80"/>
  <c r="CV70" i="80"/>
  <c r="CV69" i="80"/>
  <c r="CV68" i="80"/>
  <c r="CV67" i="80"/>
  <c r="CV66" i="80"/>
  <c r="CV65" i="80"/>
  <c r="CV64" i="80"/>
  <c r="CV63" i="80"/>
  <c r="CV62" i="80"/>
  <c r="CV61" i="80"/>
  <c r="CV60" i="80"/>
  <c r="CV59" i="80"/>
  <c r="CV58" i="80"/>
  <c r="CV57" i="80"/>
  <c r="CV56" i="80"/>
  <c r="CV55" i="80"/>
  <c r="CV54" i="80"/>
  <c r="CV53" i="80"/>
  <c r="CV52" i="80"/>
  <c r="CV51" i="80"/>
  <c r="CV50" i="80"/>
  <c r="CV49" i="80"/>
  <c r="CV48" i="80"/>
  <c r="CV47" i="80"/>
  <c r="CV46" i="80"/>
  <c r="CV45" i="80"/>
  <c r="CV44" i="80"/>
  <c r="CV43" i="80"/>
  <c r="CV42" i="80"/>
  <c r="CV41" i="80"/>
  <c r="CV40" i="80"/>
  <c r="CV39" i="80"/>
  <c r="CV38" i="80"/>
  <c r="CV37" i="80"/>
  <c r="CV36" i="80"/>
  <c r="CV35" i="80"/>
  <c r="CV34" i="80"/>
  <c r="CV33" i="80"/>
  <c r="CV32" i="80"/>
  <c r="CV31" i="80"/>
  <c r="AZ31" i="80" s="1"/>
  <c r="T31" i="80" s="1"/>
  <c r="AJ31" i="80" s="1"/>
  <c r="CV30" i="80"/>
  <c r="CV29" i="80"/>
  <c r="AZ29" i="80" s="1"/>
  <c r="T29" i="80" s="1"/>
  <c r="AJ29" i="80" s="1"/>
  <c r="CV28" i="80"/>
  <c r="AZ28" i="80" s="1"/>
  <c r="T28" i="80" s="1"/>
  <c r="AJ28" i="80" s="1"/>
  <c r="CV27" i="80"/>
  <c r="AZ27" i="80" s="1"/>
  <c r="T27" i="80" s="1"/>
  <c r="AJ27" i="80" s="1"/>
  <c r="DF227" i="80"/>
  <c r="DF226" i="80"/>
  <c r="DF225" i="80"/>
  <c r="DF222" i="80"/>
  <c r="DF224" i="80"/>
  <c r="DF220" i="80"/>
  <c r="DF219" i="80"/>
  <c r="DF223" i="80"/>
  <c r="DF218" i="80"/>
  <c r="DF217" i="80"/>
  <c r="DF216" i="80"/>
  <c r="DF215" i="80"/>
  <c r="DF221" i="80"/>
  <c r="DF210" i="80"/>
  <c r="DF208" i="80"/>
  <c r="DF213" i="80"/>
  <c r="DF212" i="80"/>
  <c r="DF209" i="80"/>
  <c r="DF202" i="80"/>
  <c r="DF199" i="80"/>
  <c r="BJ199" i="80" s="1"/>
  <c r="AD199" i="80" s="1"/>
  <c r="AT199" i="80" s="1"/>
  <c r="DF195" i="80"/>
  <c r="DF192" i="80"/>
  <c r="DF201" i="80"/>
  <c r="BJ201" i="80" s="1"/>
  <c r="AD201" i="80" s="1"/>
  <c r="AT201" i="80" s="1"/>
  <c r="DF200" i="80"/>
  <c r="BJ200" i="80" s="1"/>
  <c r="AD200" i="80" s="1"/>
  <c r="AT200" i="80" s="1"/>
  <c r="DF196" i="80"/>
  <c r="BJ196" i="80" s="1"/>
  <c r="AD196" i="80" s="1"/>
  <c r="AT196" i="80" s="1"/>
  <c r="DF214" i="80"/>
  <c r="DF211" i="80"/>
  <c r="DF207" i="80"/>
  <c r="DF206" i="80"/>
  <c r="DF205" i="80"/>
  <c r="DF204" i="80"/>
  <c r="DF197" i="80"/>
  <c r="BJ197" i="80" s="1"/>
  <c r="AD197" i="80" s="1"/>
  <c r="AT197" i="80" s="1"/>
  <c r="DF194" i="80"/>
  <c r="DF191" i="80"/>
  <c r="DF203" i="80"/>
  <c r="DF198" i="80"/>
  <c r="BJ198" i="80" s="1"/>
  <c r="AD198" i="80" s="1"/>
  <c r="AT198" i="80" s="1"/>
  <c r="DF193" i="80"/>
  <c r="DF189" i="80"/>
  <c r="DF190" i="80"/>
  <c r="DF184" i="80"/>
  <c r="DF183" i="80"/>
  <c r="DF188" i="80"/>
  <c r="DF186" i="80"/>
  <c r="DF182" i="80"/>
  <c r="DF181" i="80"/>
  <c r="DF180" i="80"/>
  <c r="DF187" i="80"/>
  <c r="DF185" i="80"/>
  <c r="DF178" i="80"/>
  <c r="DF179" i="80"/>
  <c r="DF177" i="80"/>
  <c r="DF176" i="80"/>
  <c r="DF175" i="80"/>
  <c r="DF174" i="80"/>
  <c r="DF173" i="80"/>
  <c r="DF172" i="80"/>
  <c r="DF171" i="80"/>
  <c r="DF170" i="80"/>
  <c r="DF169" i="80"/>
  <c r="DF168" i="80"/>
  <c r="DF167" i="80"/>
  <c r="DF166" i="80"/>
  <c r="DF165" i="80"/>
  <c r="DF161" i="80"/>
  <c r="DF159" i="80"/>
  <c r="DF157" i="80"/>
  <c r="BJ157" i="80" s="1"/>
  <c r="AD157" i="80" s="1"/>
  <c r="AT157" i="80" s="1"/>
  <c r="DF155" i="80"/>
  <c r="DF153" i="80"/>
  <c r="DF151" i="80"/>
  <c r="DF149" i="80"/>
  <c r="DF147" i="80"/>
  <c r="DF145" i="80"/>
  <c r="DF143" i="80"/>
  <c r="DF141" i="80"/>
  <c r="DF164" i="80"/>
  <c r="DF162" i="80"/>
  <c r="DF160" i="80"/>
  <c r="DF158" i="80"/>
  <c r="DF156" i="80"/>
  <c r="DF154" i="80"/>
  <c r="DF152" i="80"/>
  <c r="DF150" i="80"/>
  <c r="DF148" i="80"/>
  <c r="DF146" i="80"/>
  <c r="DF144" i="80"/>
  <c r="DF142" i="80"/>
  <c r="DF140" i="80"/>
  <c r="DF163" i="80"/>
  <c r="DF137" i="80"/>
  <c r="DF139" i="80"/>
  <c r="DF138" i="80"/>
  <c r="DF136" i="80"/>
  <c r="DF135" i="80"/>
  <c r="DF134" i="80"/>
  <c r="DF133" i="80"/>
  <c r="DF132" i="80"/>
  <c r="DF131" i="80"/>
  <c r="DF130" i="80"/>
  <c r="DF129" i="80"/>
  <c r="DF127" i="80"/>
  <c r="DF125" i="80"/>
  <c r="DF123" i="80"/>
  <c r="DF119" i="80"/>
  <c r="DF118" i="80"/>
  <c r="DF117" i="80"/>
  <c r="DF122" i="80"/>
  <c r="DF121" i="80"/>
  <c r="DF120" i="80"/>
  <c r="DF128" i="80"/>
  <c r="DF126" i="80"/>
  <c r="DF124" i="80"/>
  <c r="DF116" i="80"/>
  <c r="DF115" i="80"/>
  <c r="DF114" i="80"/>
  <c r="DF113" i="80"/>
  <c r="DF112" i="80"/>
  <c r="DF111" i="80"/>
  <c r="DF110" i="80"/>
  <c r="DF109" i="80"/>
  <c r="DF108" i="80"/>
  <c r="DF107" i="80"/>
  <c r="DF106" i="80"/>
  <c r="DF105" i="80"/>
  <c r="DF103" i="80"/>
  <c r="DF101" i="80"/>
  <c r="BJ101" i="80" s="1"/>
  <c r="AD101" i="80" s="1"/>
  <c r="AT101" i="80" s="1"/>
  <c r="DF99" i="80"/>
  <c r="DF97" i="80"/>
  <c r="DF95" i="80"/>
  <c r="DF93" i="80"/>
  <c r="BJ93" i="80" s="1"/>
  <c r="AD93" i="80" s="1"/>
  <c r="AT93" i="80" s="1"/>
  <c r="DF91" i="80"/>
  <c r="DF89" i="80"/>
  <c r="DF86" i="80"/>
  <c r="DF84" i="80"/>
  <c r="DF82" i="80"/>
  <c r="DF80" i="80"/>
  <c r="DF78" i="80"/>
  <c r="DF76" i="80"/>
  <c r="DF75" i="80"/>
  <c r="DF74" i="80"/>
  <c r="DF73" i="80"/>
  <c r="DF104" i="80"/>
  <c r="DF102" i="80"/>
  <c r="DF100" i="80"/>
  <c r="DF98" i="80"/>
  <c r="DF96" i="80"/>
  <c r="DF94" i="80"/>
  <c r="DF92" i="80"/>
  <c r="DF90" i="80"/>
  <c r="DF88" i="80"/>
  <c r="DF87" i="80"/>
  <c r="DF85" i="80"/>
  <c r="DF83" i="80"/>
  <c r="DF81" i="80"/>
  <c r="DF79" i="80"/>
  <c r="DF77" i="80"/>
  <c r="DF68" i="80"/>
  <c r="DF66" i="80"/>
  <c r="DF65" i="80"/>
  <c r="DF64" i="80"/>
  <c r="DF63" i="80"/>
  <c r="DF62" i="80"/>
  <c r="DF61" i="80"/>
  <c r="DF60" i="80"/>
  <c r="DF59" i="80"/>
  <c r="DF58" i="80"/>
  <c r="DF57" i="80"/>
  <c r="DF56" i="80"/>
  <c r="DF55" i="80"/>
  <c r="DF54" i="80"/>
  <c r="DF53" i="80"/>
  <c r="DF52" i="80"/>
  <c r="DF51" i="80"/>
  <c r="DF50" i="80"/>
  <c r="DF49" i="80"/>
  <c r="DF48" i="80"/>
  <c r="DF44" i="80"/>
  <c r="BJ44" i="80" s="1"/>
  <c r="AD44" i="80" s="1"/>
  <c r="AT44" i="80" s="1"/>
  <c r="DF43" i="80"/>
  <c r="BJ43" i="80" s="1"/>
  <c r="AD43" i="80" s="1"/>
  <c r="AT43" i="80" s="1"/>
  <c r="DF42" i="80"/>
  <c r="BJ42" i="80" s="1"/>
  <c r="AD42" i="80" s="1"/>
  <c r="AT42" i="80" s="1"/>
  <c r="DF40" i="80"/>
  <c r="BJ40" i="80" s="1"/>
  <c r="AD40" i="80" s="1"/>
  <c r="AT40" i="80" s="1"/>
  <c r="DF36" i="80"/>
  <c r="DF34" i="80"/>
  <c r="DF32" i="80"/>
  <c r="DF71" i="80"/>
  <c r="DF69" i="80"/>
  <c r="DF35" i="80"/>
  <c r="DF33" i="80"/>
  <c r="DF31" i="80"/>
  <c r="DF29" i="80"/>
  <c r="DF67" i="80"/>
  <c r="DF47" i="80"/>
  <c r="DF39" i="80"/>
  <c r="BJ39" i="80" s="1"/>
  <c r="AD39" i="80" s="1"/>
  <c r="AT39" i="80" s="1"/>
  <c r="DF38" i="80"/>
  <c r="BJ38" i="80" s="1"/>
  <c r="AD38" i="80" s="1"/>
  <c r="AT38" i="80" s="1"/>
  <c r="DF28" i="80"/>
  <c r="DF72" i="80"/>
  <c r="DF70" i="80"/>
  <c r="DF46" i="80"/>
  <c r="DF45" i="80"/>
  <c r="DF41" i="80"/>
  <c r="BJ41" i="80" s="1"/>
  <c r="AD41" i="80" s="1"/>
  <c r="AT41" i="80" s="1"/>
  <c r="DF37" i="80"/>
  <c r="DF30" i="80"/>
  <c r="DF27" i="80"/>
  <c r="DA227" i="80"/>
  <c r="DA226" i="80"/>
  <c r="DA224" i="80"/>
  <c r="DA223" i="80"/>
  <c r="DA225" i="80"/>
  <c r="DA222" i="80"/>
  <c r="DA221" i="80"/>
  <c r="DA220" i="80"/>
  <c r="DA219" i="80"/>
  <c r="DA218" i="80"/>
  <c r="DA217" i="80"/>
  <c r="DA216" i="80"/>
  <c r="DA214" i="80"/>
  <c r="DA215" i="80"/>
  <c r="DA213" i="80"/>
  <c r="DA212" i="80"/>
  <c r="DA210" i="80"/>
  <c r="DA208" i="80"/>
  <c r="DA204" i="80"/>
  <c r="DA203" i="80"/>
  <c r="DA202" i="80"/>
  <c r="DA206" i="80"/>
  <c r="DA205" i="80"/>
  <c r="DA199" i="80"/>
  <c r="DA195" i="80"/>
  <c r="BE195" i="80" s="1"/>
  <c r="Y195" i="80" s="1"/>
  <c r="AO195" i="80" s="1"/>
  <c r="DA192" i="80"/>
  <c r="BE192" i="80" s="1"/>
  <c r="Y192" i="80" s="1"/>
  <c r="AO192" i="80" s="1"/>
  <c r="DA209" i="80"/>
  <c r="DA201" i="80"/>
  <c r="DA200" i="80"/>
  <c r="DA196" i="80"/>
  <c r="BE196" i="80" s="1"/>
  <c r="Y196" i="80" s="1"/>
  <c r="AO196" i="80" s="1"/>
  <c r="DA194" i="80"/>
  <c r="BE194" i="80" s="1"/>
  <c r="Y194" i="80" s="1"/>
  <c r="AO194" i="80" s="1"/>
  <c r="DA191" i="80"/>
  <c r="DA207" i="80"/>
  <c r="DA198" i="80"/>
  <c r="DA197" i="80"/>
  <c r="DA211" i="80"/>
  <c r="DA193" i="80"/>
  <c r="BE193" i="80" s="1"/>
  <c r="Y193" i="80" s="1"/>
  <c r="AO193" i="80" s="1"/>
  <c r="DA188" i="80"/>
  <c r="DA187" i="80"/>
  <c r="DA184" i="80"/>
  <c r="DA183" i="80"/>
  <c r="DA182" i="80"/>
  <c r="DA181" i="80"/>
  <c r="DA180" i="80"/>
  <c r="DA179" i="80"/>
  <c r="DA178" i="80"/>
  <c r="DA190" i="80"/>
  <c r="BE190" i="80" s="1"/>
  <c r="Y190" i="80" s="1"/>
  <c r="AO190" i="80" s="1"/>
  <c r="DA189" i="80"/>
  <c r="BE189" i="80" s="1"/>
  <c r="Y189" i="80" s="1"/>
  <c r="AO189" i="80" s="1"/>
  <c r="DA186" i="80"/>
  <c r="DA185" i="80"/>
  <c r="DA177" i="80"/>
  <c r="DA176" i="80"/>
  <c r="DA174" i="80"/>
  <c r="DA173" i="80"/>
  <c r="DA172" i="80"/>
  <c r="DA171" i="80"/>
  <c r="DA170" i="80"/>
  <c r="DA169" i="80"/>
  <c r="DA168" i="80"/>
  <c r="DA167" i="80"/>
  <c r="DA166" i="80"/>
  <c r="DA165" i="80"/>
  <c r="DA164" i="80"/>
  <c r="DA163" i="80"/>
  <c r="DA175" i="80"/>
  <c r="DA161" i="80"/>
  <c r="DA159" i="80"/>
  <c r="DA157" i="80"/>
  <c r="DA155" i="80"/>
  <c r="DA153" i="80"/>
  <c r="DA151" i="80"/>
  <c r="DA149" i="80"/>
  <c r="DA147" i="80"/>
  <c r="DA145" i="80"/>
  <c r="DA143" i="80"/>
  <c r="DA141" i="80"/>
  <c r="DA162" i="80"/>
  <c r="DA160" i="80"/>
  <c r="DA158" i="80"/>
  <c r="DA156" i="80"/>
  <c r="DA154" i="80"/>
  <c r="DA152" i="80"/>
  <c r="DA150" i="80"/>
  <c r="DA148" i="80"/>
  <c r="DA146" i="80"/>
  <c r="DA144" i="80"/>
  <c r="DA142" i="80"/>
  <c r="DA140" i="80"/>
  <c r="DA139" i="80"/>
  <c r="DA138" i="80"/>
  <c r="DA137" i="80"/>
  <c r="DA136" i="80"/>
  <c r="DA135" i="80"/>
  <c r="DA134" i="80"/>
  <c r="DA133" i="80"/>
  <c r="DA132" i="80"/>
  <c r="DA131" i="80"/>
  <c r="DA130" i="80"/>
  <c r="DA129" i="80"/>
  <c r="DA128" i="80"/>
  <c r="DA127" i="80"/>
  <c r="DA126" i="80"/>
  <c r="DA125" i="80"/>
  <c r="DA124" i="80"/>
  <c r="DA123" i="80"/>
  <c r="DA122" i="80"/>
  <c r="DA121" i="80"/>
  <c r="DA120" i="80"/>
  <c r="DA119" i="80"/>
  <c r="DA118" i="80"/>
  <c r="DA117" i="80"/>
  <c r="DA116" i="80"/>
  <c r="DA115" i="80"/>
  <c r="DA114" i="80"/>
  <c r="DA113" i="80"/>
  <c r="DA112" i="80"/>
  <c r="DA111" i="80"/>
  <c r="DA110" i="80"/>
  <c r="DA109" i="80"/>
  <c r="DA108" i="80"/>
  <c r="DA107" i="80"/>
  <c r="DA106" i="80"/>
  <c r="DA105" i="80"/>
  <c r="DA104" i="80"/>
  <c r="DA103" i="80"/>
  <c r="DA102" i="80"/>
  <c r="DA101" i="80"/>
  <c r="DA100" i="80"/>
  <c r="DA99" i="80"/>
  <c r="DA98" i="80"/>
  <c r="DA97" i="80"/>
  <c r="DA96" i="80"/>
  <c r="DA95" i="80"/>
  <c r="DA94" i="80"/>
  <c r="DA93" i="80"/>
  <c r="DA92" i="80"/>
  <c r="DA91" i="80"/>
  <c r="DA90" i="80"/>
  <c r="DA89" i="80"/>
  <c r="DA88" i="80"/>
  <c r="DA86" i="80"/>
  <c r="DA84" i="80"/>
  <c r="DA82" i="80"/>
  <c r="DA80" i="80"/>
  <c r="DA78" i="80"/>
  <c r="DA76" i="80"/>
  <c r="DA75" i="80"/>
  <c r="DA74" i="80"/>
  <c r="DA73" i="80"/>
  <c r="DA72" i="80"/>
  <c r="DA71" i="80"/>
  <c r="DA70" i="80"/>
  <c r="DA69" i="80"/>
  <c r="DA87" i="80"/>
  <c r="DA85" i="80"/>
  <c r="DA83" i="80"/>
  <c r="DA81" i="80"/>
  <c r="DA79" i="80"/>
  <c r="DA77" i="80"/>
  <c r="DA68" i="80"/>
  <c r="DA66" i="80"/>
  <c r="DA65" i="80"/>
  <c r="DA64" i="80"/>
  <c r="DA63" i="80"/>
  <c r="DA62" i="80"/>
  <c r="DA61" i="80"/>
  <c r="DA60" i="80"/>
  <c r="DA59" i="80"/>
  <c r="DA58" i="80"/>
  <c r="DA57" i="80"/>
  <c r="DA56" i="80"/>
  <c r="DA55" i="80"/>
  <c r="DA54" i="80"/>
  <c r="DA53" i="80"/>
  <c r="DA52" i="80"/>
  <c r="DA51" i="80"/>
  <c r="DA50" i="80"/>
  <c r="DA49" i="80"/>
  <c r="DA48" i="80"/>
  <c r="DA47" i="80"/>
  <c r="DA46" i="80"/>
  <c r="DA45" i="80"/>
  <c r="DA44" i="80"/>
  <c r="BE44" i="80" s="1"/>
  <c r="Y44" i="80" s="1"/>
  <c r="AO44" i="80" s="1"/>
  <c r="DA43" i="80"/>
  <c r="BE43" i="80" s="1"/>
  <c r="Y43" i="80" s="1"/>
  <c r="AO43" i="80" s="1"/>
  <c r="DA42" i="80"/>
  <c r="DA41" i="80"/>
  <c r="DA40" i="80"/>
  <c r="DA39" i="80"/>
  <c r="DA38" i="80"/>
  <c r="DA37" i="80"/>
  <c r="DA36" i="80"/>
  <c r="DA35" i="80"/>
  <c r="DA34" i="80"/>
  <c r="DA33" i="80"/>
  <c r="DA32" i="80"/>
  <c r="DA31" i="80"/>
  <c r="DA30" i="80"/>
  <c r="DA29" i="80"/>
  <c r="DA28" i="80"/>
  <c r="DA27" i="80"/>
  <c r="DA67" i="80"/>
  <c r="CU227" i="80"/>
  <c r="CU226" i="80"/>
  <c r="CU225" i="80"/>
  <c r="CU224" i="80"/>
  <c r="CU223" i="80"/>
  <c r="CU220" i="80"/>
  <c r="CU222" i="80"/>
  <c r="CU219" i="80"/>
  <c r="CU218" i="80"/>
  <c r="CU221" i="80"/>
  <c r="CU217" i="80"/>
  <c r="CU216" i="80"/>
  <c r="CU215" i="80"/>
  <c r="CU214" i="80"/>
  <c r="CU213" i="80"/>
  <c r="CU212" i="80"/>
  <c r="CU211" i="80"/>
  <c r="CU209" i="80"/>
  <c r="CU207" i="80"/>
  <c r="AY207" i="80" s="1"/>
  <c r="S207" i="80" s="1"/>
  <c r="AI207" i="80" s="1"/>
  <c r="CU203" i="80"/>
  <c r="CU199" i="80"/>
  <c r="CU195" i="80"/>
  <c r="CU192" i="80"/>
  <c r="CU210" i="80"/>
  <c r="CU202" i="80"/>
  <c r="CU201" i="80"/>
  <c r="AY201" i="80" s="1"/>
  <c r="S201" i="80" s="1"/>
  <c r="AI201" i="80" s="1"/>
  <c r="CU200" i="80"/>
  <c r="CU196" i="80"/>
  <c r="CU206" i="80"/>
  <c r="AY206" i="80" s="1"/>
  <c r="S206" i="80" s="1"/>
  <c r="AI206" i="80" s="1"/>
  <c r="CU205" i="80"/>
  <c r="AY205" i="80" s="1"/>
  <c r="S205" i="80" s="1"/>
  <c r="AI205" i="80" s="1"/>
  <c r="CU204" i="80"/>
  <c r="AY204" i="80" s="1"/>
  <c r="S204" i="80" s="1"/>
  <c r="AI204" i="80" s="1"/>
  <c r="CU197" i="80"/>
  <c r="CU208" i="80"/>
  <c r="CU193" i="80"/>
  <c r="CU186" i="80"/>
  <c r="CU185" i="80"/>
  <c r="CU198" i="80"/>
  <c r="CU188" i="80"/>
  <c r="CU184" i="80"/>
  <c r="CU183" i="80"/>
  <c r="CU182" i="80"/>
  <c r="CU181" i="80"/>
  <c r="CU180" i="80"/>
  <c r="CU179" i="80"/>
  <c r="CU178" i="80"/>
  <c r="CU190" i="80"/>
  <c r="CU187" i="80"/>
  <c r="CU194" i="80"/>
  <c r="CU191" i="80"/>
  <c r="CU189" i="80"/>
  <c r="CU177" i="80"/>
  <c r="CU176" i="80"/>
  <c r="CU175" i="80"/>
  <c r="CU173" i="80"/>
  <c r="CU169" i="80"/>
  <c r="CU165" i="80"/>
  <c r="CU163" i="80"/>
  <c r="CU161" i="80"/>
  <c r="CU159" i="80"/>
  <c r="CU157" i="80"/>
  <c r="CU155" i="80"/>
  <c r="CU153" i="80"/>
  <c r="CU151" i="80"/>
  <c r="CU149" i="80"/>
  <c r="CU147" i="80"/>
  <c r="CU145" i="80"/>
  <c r="CU143" i="80"/>
  <c r="CU141" i="80"/>
  <c r="CU139" i="80"/>
  <c r="CU138" i="80"/>
  <c r="CU137" i="80"/>
  <c r="CU174" i="80"/>
  <c r="CU170" i="80"/>
  <c r="CU166" i="80"/>
  <c r="CU171" i="80"/>
  <c r="CU167" i="80"/>
  <c r="CU164" i="80"/>
  <c r="CU162" i="80"/>
  <c r="CU160" i="80"/>
  <c r="CU158" i="80"/>
  <c r="CU156" i="80"/>
  <c r="CU154" i="80"/>
  <c r="CU152" i="80"/>
  <c r="CU150" i="80"/>
  <c r="CU148" i="80"/>
  <c r="CU146" i="80"/>
  <c r="CU144" i="80"/>
  <c r="CU142" i="80"/>
  <c r="CU140" i="80"/>
  <c r="CU172" i="80"/>
  <c r="CU168" i="80"/>
  <c r="CU136" i="80"/>
  <c r="CU135" i="80"/>
  <c r="CU134" i="80"/>
  <c r="CU133" i="80"/>
  <c r="CU132" i="80"/>
  <c r="CU131" i="80"/>
  <c r="CU130" i="80"/>
  <c r="CU129" i="80"/>
  <c r="CU128" i="80"/>
  <c r="CU127" i="80"/>
  <c r="CU126" i="80"/>
  <c r="CU125" i="80"/>
  <c r="CU124" i="80"/>
  <c r="CU123" i="80"/>
  <c r="CU122" i="80"/>
  <c r="CU121" i="80"/>
  <c r="CU120" i="80"/>
  <c r="CU119" i="80"/>
  <c r="CU118" i="80"/>
  <c r="CU117" i="80"/>
  <c r="CU116" i="80"/>
  <c r="CU115" i="80"/>
  <c r="CU114" i="80"/>
  <c r="CU113" i="80"/>
  <c r="CU112" i="80"/>
  <c r="CU111" i="80"/>
  <c r="CU110" i="80"/>
  <c r="CU109" i="80"/>
  <c r="CU108" i="80"/>
  <c r="CU107" i="80"/>
  <c r="CU106" i="80"/>
  <c r="CU105" i="80"/>
  <c r="CU104" i="80"/>
  <c r="CU103" i="80"/>
  <c r="CU102" i="80"/>
  <c r="CU101" i="80"/>
  <c r="CU100" i="80"/>
  <c r="CU99" i="80"/>
  <c r="CU98" i="80"/>
  <c r="CU97" i="80"/>
  <c r="CU96" i="80"/>
  <c r="CU95" i="80"/>
  <c r="CU94" i="80"/>
  <c r="CU93" i="80"/>
  <c r="CU92" i="80"/>
  <c r="CU91" i="80"/>
  <c r="CU86" i="80"/>
  <c r="CU84" i="80"/>
  <c r="CU82" i="80"/>
  <c r="CU80" i="80"/>
  <c r="CU78" i="80"/>
  <c r="CU89" i="80"/>
  <c r="CU87" i="80"/>
  <c r="CU85" i="80"/>
  <c r="CU83" i="80"/>
  <c r="CU81" i="80"/>
  <c r="CU79" i="80"/>
  <c r="CU77" i="80"/>
  <c r="CU90" i="80"/>
  <c r="CU88" i="80"/>
  <c r="CU76" i="80"/>
  <c r="CU75" i="80"/>
  <c r="CU74" i="80"/>
  <c r="CU73" i="80"/>
  <c r="CU72" i="80"/>
  <c r="CU71" i="80"/>
  <c r="CU70" i="80"/>
  <c r="CU69" i="80"/>
  <c r="CU68" i="80"/>
  <c r="CU67" i="80"/>
  <c r="CU66" i="80"/>
  <c r="CU65" i="80"/>
  <c r="CU64" i="80"/>
  <c r="CU63" i="80"/>
  <c r="CU62" i="80"/>
  <c r="CU61" i="80"/>
  <c r="CU60" i="80"/>
  <c r="CU59" i="80"/>
  <c r="CU58" i="80"/>
  <c r="CU57" i="80"/>
  <c r="CU56" i="80"/>
  <c r="CU55" i="80"/>
  <c r="CU54" i="80"/>
  <c r="CU53" i="80"/>
  <c r="CU52" i="80"/>
  <c r="CU51" i="80"/>
  <c r="CU50" i="80"/>
  <c r="CU49" i="80"/>
  <c r="CU48" i="80"/>
  <c r="CU47" i="80"/>
  <c r="CU46" i="80"/>
  <c r="CU45" i="80"/>
  <c r="CU44" i="80"/>
  <c r="CU43" i="80"/>
  <c r="CU42" i="80"/>
  <c r="CU41" i="80"/>
  <c r="CU40" i="80"/>
  <c r="CU39" i="80"/>
  <c r="CU38" i="80"/>
  <c r="CU37" i="80"/>
  <c r="CU36" i="80"/>
  <c r="CU35" i="80"/>
  <c r="CU34" i="80"/>
  <c r="CU33" i="80"/>
  <c r="AY33" i="80" s="1"/>
  <c r="S33" i="80" s="1"/>
  <c r="AI33" i="80" s="1"/>
  <c r="CU32" i="80"/>
  <c r="AY32" i="80" s="1"/>
  <c r="S32" i="80" s="1"/>
  <c r="AI32" i="80" s="1"/>
  <c r="CU31" i="80"/>
  <c r="AY31" i="80" s="1"/>
  <c r="S31" i="80" s="1"/>
  <c r="AI31" i="80" s="1"/>
  <c r="CU30" i="80"/>
  <c r="AY30" i="80" s="1"/>
  <c r="S30" i="80" s="1"/>
  <c r="AI30" i="80" s="1"/>
  <c r="CU29" i="80"/>
  <c r="AY29" i="80" s="1"/>
  <c r="S29" i="80" s="1"/>
  <c r="AI29" i="80" s="1"/>
  <c r="CU28" i="80"/>
  <c r="AY28" i="80" s="1"/>
  <c r="S28" i="80" s="1"/>
  <c r="AI28" i="80" s="1"/>
  <c r="CU27" i="80"/>
  <c r="AY27" i="80" s="1"/>
  <c r="S27" i="80" s="1"/>
  <c r="AI27" i="80" s="1"/>
  <c r="DT227" i="80"/>
  <c r="DT226" i="80"/>
  <c r="DT225" i="80"/>
  <c r="DT224" i="80"/>
  <c r="DT223" i="80"/>
  <c r="DT218" i="80"/>
  <c r="DT222" i="80"/>
  <c r="DT221" i="80"/>
  <c r="DT217" i="80"/>
  <c r="DT220" i="80"/>
  <c r="DT215" i="80"/>
  <c r="DT219" i="80"/>
  <c r="DT216" i="80"/>
  <c r="DT214" i="80"/>
  <c r="DT213" i="80"/>
  <c r="DT212" i="80"/>
  <c r="DT211" i="80"/>
  <c r="DT209" i="80"/>
  <c r="DT207" i="80"/>
  <c r="DT205" i="80"/>
  <c r="DT208" i="80"/>
  <c r="DT203" i="80"/>
  <c r="DT197" i="80"/>
  <c r="DT193" i="80"/>
  <c r="DT191" i="80"/>
  <c r="DT202" i="80"/>
  <c r="DT198" i="80"/>
  <c r="DT210" i="80"/>
  <c r="DT206" i="80"/>
  <c r="DT196" i="80"/>
  <c r="DT195" i="80"/>
  <c r="DT190" i="80"/>
  <c r="DT204" i="80"/>
  <c r="DT199" i="80"/>
  <c r="DT194" i="80"/>
  <c r="DT192" i="80"/>
  <c r="DT186" i="80"/>
  <c r="DT185" i="80"/>
  <c r="DT201" i="80"/>
  <c r="DT200" i="80"/>
  <c r="DT189" i="80"/>
  <c r="DT184" i="80"/>
  <c r="DT183" i="80"/>
  <c r="DT182" i="80"/>
  <c r="DT181" i="80"/>
  <c r="DT180" i="80"/>
  <c r="DT179" i="80"/>
  <c r="DT178" i="80"/>
  <c r="DT188" i="80"/>
  <c r="DT177" i="80"/>
  <c r="DT176" i="80"/>
  <c r="DT175" i="80"/>
  <c r="DT174" i="80"/>
  <c r="DT187" i="80"/>
  <c r="DT171" i="80"/>
  <c r="DT167" i="80"/>
  <c r="DT163" i="80"/>
  <c r="DT162" i="80"/>
  <c r="DT160" i="80"/>
  <c r="DT158" i="80"/>
  <c r="DT156" i="80"/>
  <c r="DT154" i="80"/>
  <c r="DT152" i="80"/>
  <c r="DT150" i="80"/>
  <c r="DT148" i="80"/>
  <c r="DT146" i="80"/>
  <c r="DT144" i="80"/>
  <c r="DT142" i="80"/>
  <c r="DT140" i="80"/>
  <c r="DT138" i="80"/>
  <c r="DT137" i="80"/>
  <c r="DT172" i="80"/>
  <c r="DT168" i="80"/>
  <c r="DT173" i="80"/>
  <c r="DT169" i="80"/>
  <c r="DT165" i="80"/>
  <c r="DT164" i="80"/>
  <c r="DT161" i="80"/>
  <c r="DT159" i="80"/>
  <c r="DT157" i="80"/>
  <c r="DT155" i="80"/>
  <c r="DT153" i="80"/>
  <c r="DT151" i="80"/>
  <c r="DT149" i="80"/>
  <c r="DT147" i="80"/>
  <c r="DT145" i="80"/>
  <c r="DT143" i="80"/>
  <c r="DT141" i="80"/>
  <c r="DT139" i="80"/>
  <c r="DT170" i="80"/>
  <c r="DT166" i="80"/>
  <c r="DT136" i="80"/>
  <c r="DT135" i="80"/>
  <c r="DT134" i="80"/>
  <c r="DT133" i="80"/>
  <c r="DT132" i="80"/>
  <c r="DT131" i="80"/>
  <c r="DT130" i="80"/>
  <c r="DT129" i="80"/>
  <c r="DT128" i="80"/>
  <c r="DT127" i="80"/>
  <c r="DT126" i="80"/>
  <c r="DT125" i="80"/>
  <c r="DT124" i="80"/>
  <c r="DT123" i="80"/>
  <c r="DT122" i="80"/>
  <c r="DT121" i="80"/>
  <c r="DT120" i="80"/>
  <c r="DT119" i="80"/>
  <c r="DT118" i="80"/>
  <c r="DT117" i="80"/>
  <c r="DT116" i="80"/>
  <c r="DT115" i="80"/>
  <c r="DT114" i="80"/>
  <c r="DT113" i="80"/>
  <c r="DT112" i="80"/>
  <c r="DT111" i="80"/>
  <c r="DT110" i="80"/>
  <c r="DT109" i="80"/>
  <c r="DT108" i="80"/>
  <c r="DT107" i="80"/>
  <c r="DT106" i="80"/>
  <c r="DT105" i="80"/>
  <c r="DT104" i="80"/>
  <c r="DT103" i="80"/>
  <c r="DT102" i="80"/>
  <c r="DT101" i="80"/>
  <c r="DT100" i="80"/>
  <c r="DT99" i="80"/>
  <c r="DT98" i="80"/>
  <c r="DT97" i="80"/>
  <c r="DT96" i="80"/>
  <c r="DT95" i="80"/>
  <c r="DT94" i="80"/>
  <c r="DT93" i="80"/>
  <c r="DT92" i="80"/>
  <c r="DT91" i="80"/>
  <c r="DT87" i="80"/>
  <c r="DT85" i="80"/>
  <c r="DT83" i="80"/>
  <c r="DT81" i="80"/>
  <c r="DT79" i="80"/>
  <c r="DT77" i="80"/>
  <c r="DT89" i="80"/>
  <c r="DT86" i="80"/>
  <c r="DT84" i="80"/>
  <c r="DT82" i="80"/>
  <c r="DT80" i="80"/>
  <c r="DT78" i="80"/>
  <c r="DT90" i="80"/>
  <c r="DT88" i="80"/>
  <c r="DT76" i="80"/>
  <c r="DT75" i="80"/>
  <c r="DT74" i="80"/>
  <c r="DT73" i="80"/>
  <c r="DT72" i="80"/>
  <c r="DT71" i="80"/>
  <c r="DT70" i="80"/>
  <c r="DT69" i="80"/>
  <c r="DT67" i="80"/>
  <c r="DT68" i="80"/>
  <c r="DT66" i="80"/>
  <c r="DT65" i="80"/>
  <c r="DT64" i="80"/>
  <c r="DT63" i="80"/>
  <c r="DT62" i="80"/>
  <c r="DT61" i="80"/>
  <c r="DT60" i="80"/>
  <c r="DT59" i="80"/>
  <c r="DT58" i="80"/>
  <c r="DT57" i="80"/>
  <c r="DT56" i="80"/>
  <c r="DT55" i="80"/>
  <c r="DT54" i="80"/>
  <c r="DT53" i="80"/>
  <c r="DT52" i="80"/>
  <c r="DT51" i="80"/>
  <c r="DT50" i="80"/>
  <c r="DT49" i="80"/>
  <c r="DT48" i="80"/>
  <c r="DT47" i="80"/>
  <c r="DT46" i="80"/>
  <c r="DT45" i="80"/>
  <c r="DT44" i="80"/>
  <c r="DT43" i="80"/>
  <c r="DT42" i="80"/>
  <c r="DT41" i="80"/>
  <c r="DT40" i="80"/>
  <c r="DT39" i="80"/>
  <c r="DT38" i="80"/>
  <c r="DT37" i="80"/>
  <c r="DT36" i="80"/>
  <c r="DT35" i="80"/>
  <c r="DT34" i="80"/>
  <c r="DT33" i="80"/>
  <c r="DT32" i="80"/>
  <c r="DT31" i="80"/>
  <c r="DT30" i="80"/>
  <c r="DT29" i="80"/>
  <c r="DT28" i="80"/>
  <c r="DT27" i="80"/>
  <c r="CW227" i="80"/>
  <c r="CW226" i="80"/>
  <c r="CW224" i="80"/>
  <c r="CW223" i="80"/>
  <c r="CW222" i="80"/>
  <c r="CW221" i="80"/>
  <c r="CW220" i="80"/>
  <c r="CW219" i="80"/>
  <c r="CW218" i="80"/>
  <c r="CW217" i="80"/>
  <c r="CW225" i="80"/>
  <c r="CW216" i="80"/>
  <c r="CW214" i="80"/>
  <c r="CW215" i="80"/>
  <c r="CW212" i="80"/>
  <c r="CW211" i="80"/>
  <c r="CW210" i="80"/>
  <c r="CW209" i="80"/>
  <c r="CW208" i="80"/>
  <c r="CW207" i="80"/>
  <c r="CW204" i="80"/>
  <c r="BA204" i="80" s="1"/>
  <c r="U204" i="80" s="1"/>
  <c r="AK204" i="80" s="1"/>
  <c r="CW203" i="80"/>
  <c r="BA203" i="80" s="1"/>
  <c r="U203" i="80" s="1"/>
  <c r="AK203" i="80" s="1"/>
  <c r="CW202" i="80"/>
  <c r="CW206" i="80"/>
  <c r="BA206" i="80" s="1"/>
  <c r="U206" i="80" s="1"/>
  <c r="AK206" i="80" s="1"/>
  <c r="CW205" i="80"/>
  <c r="BA205" i="80" s="1"/>
  <c r="U205" i="80" s="1"/>
  <c r="AK205" i="80" s="1"/>
  <c r="CW201" i="80"/>
  <c r="BA201" i="80" s="1"/>
  <c r="U201" i="80" s="1"/>
  <c r="AK201" i="80" s="1"/>
  <c r="CW200" i="80"/>
  <c r="BA200" i="80" s="1"/>
  <c r="U200" i="80" s="1"/>
  <c r="AK200" i="80" s="1"/>
  <c r="CW196" i="80"/>
  <c r="CW197" i="80"/>
  <c r="CW213" i="80"/>
  <c r="CW193" i="80"/>
  <c r="CW195" i="80"/>
  <c r="CW190" i="80"/>
  <c r="CW188" i="80"/>
  <c r="CW199" i="80"/>
  <c r="CW198" i="80"/>
  <c r="CW187" i="80"/>
  <c r="CW194" i="80"/>
  <c r="CW191" i="80"/>
  <c r="CW189" i="80"/>
  <c r="CW186" i="80"/>
  <c r="CW185" i="80"/>
  <c r="CW184" i="80"/>
  <c r="CW183" i="80"/>
  <c r="CW182" i="80"/>
  <c r="CW181" i="80"/>
  <c r="CW180" i="80"/>
  <c r="CW179" i="80"/>
  <c r="CW178" i="80"/>
  <c r="CW192" i="80"/>
  <c r="CW177" i="80"/>
  <c r="CW176" i="80"/>
  <c r="CW175" i="80"/>
  <c r="CW174" i="80"/>
  <c r="CW173" i="80"/>
  <c r="CW172" i="80"/>
  <c r="CW171" i="80"/>
  <c r="CW170" i="80"/>
  <c r="CW169" i="80"/>
  <c r="CW168" i="80"/>
  <c r="CW167" i="80"/>
  <c r="CW166" i="80"/>
  <c r="CW165" i="80"/>
  <c r="CW164" i="80"/>
  <c r="CW163" i="80"/>
  <c r="CW162" i="80"/>
  <c r="CW160" i="80"/>
  <c r="CW158" i="80"/>
  <c r="CW156" i="80"/>
  <c r="CW154" i="80"/>
  <c r="CW152" i="80"/>
  <c r="CW150" i="80"/>
  <c r="CW148" i="80"/>
  <c r="CW139" i="80"/>
  <c r="CW138" i="80"/>
  <c r="CW161" i="80"/>
  <c r="CW153" i="80"/>
  <c r="CW137" i="80"/>
  <c r="CW155" i="80"/>
  <c r="CW147" i="80"/>
  <c r="CW146" i="80"/>
  <c r="CW145" i="80"/>
  <c r="CW144" i="80"/>
  <c r="CW143" i="80"/>
  <c r="CW142" i="80"/>
  <c r="CW141" i="80"/>
  <c r="CW140" i="80"/>
  <c r="CW157" i="80"/>
  <c r="CW149" i="80"/>
  <c r="CW159" i="80"/>
  <c r="CW151" i="80"/>
  <c r="CW136" i="80"/>
  <c r="CW135" i="80"/>
  <c r="CW134" i="80"/>
  <c r="CW133" i="80"/>
  <c r="CW132" i="80"/>
  <c r="CW131" i="80"/>
  <c r="CW130" i="80"/>
  <c r="CW129" i="80"/>
  <c r="CW128" i="80"/>
  <c r="CW127" i="80"/>
  <c r="CW126" i="80"/>
  <c r="CW125" i="80"/>
  <c r="CW124" i="80"/>
  <c r="CW123" i="80"/>
  <c r="CW122" i="80"/>
  <c r="CW121" i="80"/>
  <c r="CW120" i="80"/>
  <c r="CW119" i="80"/>
  <c r="CW118" i="80"/>
  <c r="CW117" i="80"/>
  <c r="CW116" i="80"/>
  <c r="CW115" i="80"/>
  <c r="CW114" i="80"/>
  <c r="CW113" i="80"/>
  <c r="CW112" i="80"/>
  <c r="CW111" i="80"/>
  <c r="CW110" i="80"/>
  <c r="CW109" i="80"/>
  <c r="CW108" i="80"/>
  <c r="CW107" i="80"/>
  <c r="CW106" i="80"/>
  <c r="CW105" i="80"/>
  <c r="CW104" i="80"/>
  <c r="CW103" i="80"/>
  <c r="CW102" i="80"/>
  <c r="CW101" i="80"/>
  <c r="CW100" i="80"/>
  <c r="CW99" i="80"/>
  <c r="CW98" i="80"/>
  <c r="CW97" i="80"/>
  <c r="CW96" i="80"/>
  <c r="CW95" i="80"/>
  <c r="CW94" i="80"/>
  <c r="CW93" i="80"/>
  <c r="CW92" i="80"/>
  <c r="CW91" i="80"/>
  <c r="CW90" i="80"/>
  <c r="CW89" i="80"/>
  <c r="CW88" i="80"/>
  <c r="CW87" i="80"/>
  <c r="CW85" i="80"/>
  <c r="CW83" i="80"/>
  <c r="CW81" i="80"/>
  <c r="CW79" i="80"/>
  <c r="CW77" i="80"/>
  <c r="CW76" i="80"/>
  <c r="CW75" i="80"/>
  <c r="CW74" i="80"/>
  <c r="CW73" i="80"/>
  <c r="CW72" i="80"/>
  <c r="CW71" i="80"/>
  <c r="CW70" i="80"/>
  <c r="CW69" i="80"/>
  <c r="CW86" i="80"/>
  <c r="CW84" i="80"/>
  <c r="CW82" i="80"/>
  <c r="CW80" i="80"/>
  <c r="CW78" i="80"/>
  <c r="CW67" i="80"/>
  <c r="CW66" i="80"/>
  <c r="CW65" i="80"/>
  <c r="CW64" i="80"/>
  <c r="CW63" i="80"/>
  <c r="CW62" i="80"/>
  <c r="CW61" i="80"/>
  <c r="CW60" i="80"/>
  <c r="CW59" i="80"/>
  <c r="CW58" i="80"/>
  <c r="CW57" i="80"/>
  <c r="CW56" i="80"/>
  <c r="CW55" i="80"/>
  <c r="CW54" i="80"/>
  <c r="CW53" i="80"/>
  <c r="CW52" i="80"/>
  <c r="CW51" i="80"/>
  <c r="CW50" i="80"/>
  <c r="CW49" i="80"/>
  <c r="CW48" i="80"/>
  <c r="CW47" i="80"/>
  <c r="CW46" i="80"/>
  <c r="CW45" i="80"/>
  <c r="CW44" i="80"/>
  <c r="BA44" i="80" s="1"/>
  <c r="U44" i="80" s="1"/>
  <c r="AK44" i="80" s="1"/>
  <c r="CW43" i="80"/>
  <c r="CW42" i="80"/>
  <c r="CW41" i="80"/>
  <c r="CW40" i="80"/>
  <c r="BA40" i="80" s="1"/>
  <c r="U40" i="80" s="1"/>
  <c r="AK40" i="80" s="1"/>
  <c r="CW39" i="80"/>
  <c r="BA39" i="80" s="1"/>
  <c r="U39" i="80" s="1"/>
  <c r="AK39" i="80" s="1"/>
  <c r="CW38" i="80"/>
  <c r="CW37" i="80"/>
  <c r="CW36" i="80"/>
  <c r="BA36" i="80" s="1"/>
  <c r="U36" i="80" s="1"/>
  <c r="AK36" i="80" s="1"/>
  <c r="CW35" i="80"/>
  <c r="BA35" i="80" s="1"/>
  <c r="U35" i="80" s="1"/>
  <c r="AK35" i="80" s="1"/>
  <c r="CW34" i="80"/>
  <c r="BA34" i="80" s="1"/>
  <c r="U34" i="80" s="1"/>
  <c r="AK34" i="80" s="1"/>
  <c r="CW33" i="80"/>
  <c r="BA33" i="80" s="1"/>
  <c r="U33" i="80" s="1"/>
  <c r="AK33" i="80" s="1"/>
  <c r="CW32" i="80"/>
  <c r="CW31" i="80"/>
  <c r="CW30" i="80"/>
  <c r="CW29" i="80"/>
  <c r="CW28" i="80"/>
  <c r="CW27" i="80"/>
  <c r="CW68" i="80"/>
  <c r="DN227" i="80"/>
  <c r="DN226" i="80"/>
  <c r="DN224" i="80"/>
  <c r="DN223" i="80"/>
  <c r="DN225" i="80"/>
  <c r="DN222" i="80"/>
  <c r="DN221" i="80"/>
  <c r="DN220" i="80"/>
  <c r="DN219" i="80"/>
  <c r="DN218" i="80"/>
  <c r="DN217" i="80"/>
  <c r="DN216" i="80"/>
  <c r="DN214" i="80"/>
  <c r="DN215" i="80"/>
  <c r="DN212" i="80"/>
  <c r="DN211" i="80"/>
  <c r="DN210" i="80"/>
  <c r="DN209" i="80"/>
  <c r="DN208" i="80"/>
  <c r="DN207" i="80"/>
  <c r="DN206" i="80"/>
  <c r="DN213" i="80"/>
  <c r="DN204" i="80"/>
  <c r="DN203" i="80"/>
  <c r="DN202" i="80"/>
  <c r="DN205" i="80"/>
  <c r="DN201" i="80"/>
  <c r="DN200" i="80"/>
  <c r="DN196" i="80"/>
  <c r="DN197" i="80"/>
  <c r="DN199" i="80"/>
  <c r="DN198" i="80"/>
  <c r="DN195" i="80"/>
  <c r="DN194" i="80"/>
  <c r="DN192" i="80"/>
  <c r="DN191" i="80"/>
  <c r="DN190" i="80"/>
  <c r="DN188" i="80"/>
  <c r="DN189" i="80"/>
  <c r="DN193" i="80"/>
  <c r="DN186" i="80"/>
  <c r="DN185" i="80"/>
  <c r="DN184" i="80"/>
  <c r="DN183" i="80"/>
  <c r="DN182" i="80"/>
  <c r="DN181" i="80"/>
  <c r="DN180" i="80"/>
  <c r="DN179" i="80"/>
  <c r="DN178" i="80"/>
  <c r="DN187" i="80"/>
  <c r="DN177" i="80"/>
  <c r="DN176" i="80"/>
  <c r="DN175" i="80"/>
  <c r="DN174" i="80"/>
  <c r="DN173" i="80"/>
  <c r="DN172" i="80"/>
  <c r="DN171" i="80"/>
  <c r="DN170" i="80"/>
  <c r="DN169" i="80"/>
  <c r="DN168" i="80"/>
  <c r="DN167" i="80"/>
  <c r="DN166" i="80"/>
  <c r="DN165" i="80"/>
  <c r="DN164" i="80"/>
  <c r="DN163" i="80"/>
  <c r="DN162" i="80"/>
  <c r="DN160" i="80"/>
  <c r="DN158" i="80"/>
  <c r="DN156" i="80"/>
  <c r="DN154" i="80"/>
  <c r="DN152" i="80"/>
  <c r="DN150" i="80"/>
  <c r="DN148" i="80"/>
  <c r="DN138" i="80"/>
  <c r="DN161" i="80"/>
  <c r="DN159" i="80"/>
  <c r="DN151" i="80"/>
  <c r="DN137" i="80"/>
  <c r="DN153" i="80"/>
  <c r="DN155" i="80"/>
  <c r="DN147" i="80"/>
  <c r="DN157" i="80"/>
  <c r="DN149" i="80"/>
  <c r="DN146" i="80"/>
  <c r="DN145" i="80"/>
  <c r="DN144" i="80"/>
  <c r="DN143" i="80"/>
  <c r="DN142" i="80"/>
  <c r="DN141" i="80"/>
  <c r="DN140" i="80"/>
  <c r="DN139" i="80"/>
  <c r="DN136" i="80"/>
  <c r="DN135" i="80"/>
  <c r="DN134" i="80"/>
  <c r="DN133" i="80"/>
  <c r="DN132" i="80"/>
  <c r="DN131" i="80"/>
  <c r="DN130" i="80"/>
  <c r="DN129" i="80"/>
  <c r="DN128" i="80"/>
  <c r="DN127" i="80"/>
  <c r="DN126" i="80"/>
  <c r="DN125" i="80"/>
  <c r="DN124" i="80"/>
  <c r="DN123" i="80"/>
  <c r="DN122" i="80"/>
  <c r="DN121" i="80"/>
  <c r="DN120" i="80"/>
  <c r="DN119" i="80"/>
  <c r="DN118" i="80"/>
  <c r="DN117" i="80"/>
  <c r="DN116" i="80"/>
  <c r="DN115" i="80"/>
  <c r="DN114" i="80"/>
  <c r="DN113" i="80"/>
  <c r="DN112" i="80"/>
  <c r="DN111" i="80"/>
  <c r="DN110" i="80"/>
  <c r="DN109" i="80"/>
  <c r="DN108" i="80"/>
  <c r="DN107" i="80"/>
  <c r="DN106" i="80"/>
  <c r="DN105" i="80"/>
  <c r="DN104" i="80"/>
  <c r="DN103" i="80"/>
  <c r="DN102" i="80"/>
  <c r="DN101" i="80"/>
  <c r="DN100" i="80"/>
  <c r="DN99" i="80"/>
  <c r="DN98" i="80"/>
  <c r="DN97" i="80"/>
  <c r="DN96" i="80"/>
  <c r="DN95" i="80"/>
  <c r="DN94" i="80"/>
  <c r="DN93" i="80"/>
  <c r="DN92" i="80"/>
  <c r="DN91" i="80"/>
  <c r="DN90" i="80"/>
  <c r="DN89" i="80"/>
  <c r="DN88" i="80"/>
  <c r="DN87" i="80"/>
  <c r="DN85" i="80"/>
  <c r="DN83" i="80"/>
  <c r="DN81" i="80"/>
  <c r="DN79" i="80"/>
  <c r="DN77" i="80"/>
  <c r="DN76" i="80"/>
  <c r="DN75" i="80"/>
  <c r="DN74" i="80"/>
  <c r="DN73" i="80"/>
  <c r="DN72" i="80"/>
  <c r="DN71" i="80"/>
  <c r="DN70" i="80"/>
  <c r="DN69" i="80"/>
  <c r="DN86" i="80"/>
  <c r="DN84" i="80"/>
  <c r="DN82" i="80"/>
  <c r="DN80" i="80"/>
  <c r="DN78" i="80"/>
  <c r="DN67" i="80"/>
  <c r="DN66" i="80"/>
  <c r="DN65" i="80"/>
  <c r="DN64" i="80"/>
  <c r="DN63" i="80"/>
  <c r="DN62" i="80"/>
  <c r="DN61" i="80"/>
  <c r="DN60" i="80"/>
  <c r="DN59" i="80"/>
  <c r="DN58" i="80"/>
  <c r="DN57" i="80"/>
  <c r="DN56" i="80"/>
  <c r="DN55" i="80"/>
  <c r="DN54" i="80"/>
  <c r="DN53" i="80"/>
  <c r="DN52" i="80"/>
  <c r="DN51" i="80"/>
  <c r="DN50" i="80"/>
  <c r="DN49" i="80"/>
  <c r="DN48" i="80"/>
  <c r="DN47" i="80"/>
  <c r="DN46" i="80"/>
  <c r="DN45" i="80"/>
  <c r="DN44" i="80"/>
  <c r="DN43" i="80"/>
  <c r="DN42" i="80"/>
  <c r="DN41" i="80"/>
  <c r="DN40" i="80"/>
  <c r="DN39" i="80"/>
  <c r="DN38" i="80"/>
  <c r="DN37" i="80"/>
  <c r="DN36" i="80"/>
  <c r="DN35" i="80"/>
  <c r="DN34" i="80"/>
  <c r="DN33" i="80"/>
  <c r="DN32" i="80"/>
  <c r="DN31" i="80"/>
  <c r="DN30" i="80"/>
  <c r="DN29" i="80"/>
  <c r="DN28" i="80"/>
  <c r="DN27" i="80"/>
  <c r="DN68" i="80"/>
  <c r="DR227" i="80"/>
  <c r="DR226" i="80"/>
  <c r="DR223" i="80"/>
  <c r="DR225" i="80"/>
  <c r="DR224" i="80"/>
  <c r="DR222" i="80"/>
  <c r="DR221" i="80"/>
  <c r="DR220" i="80"/>
  <c r="DR219" i="80"/>
  <c r="DR218" i="80"/>
  <c r="DR217" i="80"/>
  <c r="DR216" i="80"/>
  <c r="DR214" i="80"/>
  <c r="DR215" i="80"/>
  <c r="DR204" i="80"/>
  <c r="DR203" i="80"/>
  <c r="DR202" i="80"/>
  <c r="DR211" i="80"/>
  <c r="DR209" i="80"/>
  <c r="DR207" i="80"/>
  <c r="DR199" i="80"/>
  <c r="DR195" i="80"/>
  <c r="DR192" i="80"/>
  <c r="DR208" i="80"/>
  <c r="DR201" i="80"/>
  <c r="DR200" i="80"/>
  <c r="DR196" i="80"/>
  <c r="DR213" i="80"/>
  <c r="DR212" i="80"/>
  <c r="DR205" i="80"/>
  <c r="DR206" i="80"/>
  <c r="DR197" i="80"/>
  <c r="DR193" i="80"/>
  <c r="DR210" i="80"/>
  <c r="DR198" i="80"/>
  <c r="DR194" i="80"/>
  <c r="DR191" i="80"/>
  <c r="DR188" i="80"/>
  <c r="DR190" i="80"/>
  <c r="DR187" i="80"/>
  <c r="DR189" i="80"/>
  <c r="DR184" i="80"/>
  <c r="DR183" i="80"/>
  <c r="DR182" i="80"/>
  <c r="DR181" i="80"/>
  <c r="DR180" i="80"/>
  <c r="DR179" i="80"/>
  <c r="DR178" i="80"/>
  <c r="DR186" i="80"/>
  <c r="DR185" i="80"/>
  <c r="DR177" i="80"/>
  <c r="DR176" i="80"/>
  <c r="DR175" i="80"/>
  <c r="DR173" i="80"/>
  <c r="DR172" i="80"/>
  <c r="DR171" i="80"/>
  <c r="DR170" i="80"/>
  <c r="DR169" i="80"/>
  <c r="DR168" i="80"/>
  <c r="DR167" i="80"/>
  <c r="DR166" i="80"/>
  <c r="DR165" i="80"/>
  <c r="DR164" i="80"/>
  <c r="DR163" i="80"/>
  <c r="DR174" i="80"/>
  <c r="DR161" i="80"/>
  <c r="DR159" i="80"/>
  <c r="DR157" i="80"/>
  <c r="DR155" i="80"/>
  <c r="DR153" i="80"/>
  <c r="DR151" i="80"/>
  <c r="DR149" i="80"/>
  <c r="DR147" i="80"/>
  <c r="DR145" i="80"/>
  <c r="DR143" i="80"/>
  <c r="DR141" i="80"/>
  <c r="DR139" i="80"/>
  <c r="DR162" i="80"/>
  <c r="DR160" i="80"/>
  <c r="DR158" i="80"/>
  <c r="DR156" i="80"/>
  <c r="DR154" i="80"/>
  <c r="DR152" i="80"/>
  <c r="DR150" i="80"/>
  <c r="DR148" i="80"/>
  <c r="DR146" i="80"/>
  <c r="DR144" i="80"/>
  <c r="DR142" i="80"/>
  <c r="DR140" i="80"/>
  <c r="DR138" i="80"/>
  <c r="DR137" i="80"/>
  <c r="DR136" i="80"/>
  <c r="DR135" i="80"/>
  <c r="DR134" i="80"/>
  <c r="DR133" i="80"/>
  <c r="DR132" i="80"/>
  <c r="DR131" i="80"/>
  <c r="DR130" i="80"/>
  <c r="DR129" i="80"/>
  <c r="DR128" i="80"/>
  <c r="DR127" i="80"/>
  <c r="DR126" i="80"/>
  <c r="DR125" i="80"/>
  <c r="DR124" i="80"/>
  <c r="DR123" i="80"/>
  <c r="DR122" i="80"/>
  <c r="DR121" i="80"/>
  <c r="DR120" i="80"/>
  <c r="DR119" i="80"/>
  <c r="DR118" i="80"/>
  <c r="DR117" i="80"/>
  <c r="DR116" i="80"/>
  <c r="DR115" i="80"/>
  <c r="DR114" i="80"/>
  <c r="DR113" i="80"/>
  <c r="DR112" i="80"/>
  <c r="DR111" i="80"/>
  <c r="DR110" i="80"/>
  <c r="DR109" i="80"/>
  <c r="DR108" i="80"/>
  <c r="DR107" i="80"/>
  <c r="DR106" i="80"/>
  <c r="DR105" i="80"/>
  <c r="DR104" i="80"/>
  <c r="DR103" i="80"/>
  <c r="DR102" i="80"/>
  <c r="DR101" i="80"/>
  <c r="DR100" i="80"/>
  <c r="DR99" i="80"/>
  <c r="DR98" i="80"/>
  <c r="DR97" i="80"/>
  <c r="DR96" i="80"/>
  <c r="DR95" i="80"/>
  <c r="DR94" i="80"/>
  <c r="DR93" i="80"/>
  <c r="DR92" i="80"/>
  <c r="DR91" i="80"/>
  <c r="DR90" i="80"/>
  <c r="DR89" i="80"/>
  <c r="DR88" i="80"/>
  <c r="DR86" i="80"/>
  <c r="DR84" i="80"/>
  <c r="DR82" i="80"/>
  <c r="DR80" i="80"/>
  <c r="DR78" i="80"/>
  <c r="DR76" i="80"/>
  <c r="DR75" i="80"/>
  <c r="DR74" i="80"/>
  <c r="DR73" i="80"/>
  <c r="DR72" i="80"/>
  <c r="DR71" i="80"/>
  <c r="DR70" i="80"/>
  <c r="DR69" i="80"/>
  <c r="DR87" i="80"/>
  <c r="DR85" i="80"/>
  <c r="DR83" i="80"/>
  <c r="DR81" i="80"/>
  <c r="DR79" i="80"/>
  <c r="DR77" i="80"/>
  <c r="DR68" i="80"/>
  <c r="DR66" i="80"/>
  <c r="DR65" i="80"/>
  <c r="DR64" i="80"/>
  <c r="DR63" i="80"/>
  <c r="DR62" i="80"/>
  <c r="DR61" i="80"/>
  <c r="DR60" i="80"/>
  <c r="DR59" i="80"/>
  <c r="DR58" i="80"/>
  <c r="DR57" i="80"/>
  <c r="DR56" i="80"/>
  <c r="DR55" i="80"/>
  <c r="DR54" i="80"/>
  <c r="DR53" i="80"/>
  <c r="DR52" i="80"/>
  <c r="DR51" i="80"/>
  <c r="DR50" i="80"/>
  <c r="DR49" i="80"/>
  <c r="DR48" i="80"/>
  <c r="DR47" i="80"/>
  <c r="DR46" i="80"/>
  <c r="DR45" i="80"/>
  <c r="DR44" i="80"/>
  <c r="DR43" i="80"/>
  <c r="DR42" i="80"/>
  <c r="DR41" i="80"/>
  <c r="DR40" i="80"/>
  <c r="DR39" i="80"/>
  <c r="DR38" i="80"/>
  <c r="DR37" i="80"/>
  <c r="DR36" i="80"/>
  <c r="DR35" i="80"/>
  <c r="DR34" i="80"/>
  <c r="DR33" i="80"/>
  <c r="DR32" i="80"/>
  <c r="DR31" i="80"/>
  <c r="DR30" i="80"/>
  <c r="DR29" i="80"/>
  <c r="DR28" i="80"/>
  <c r="DR27" i="80"/>
  <c r="DR67" i="80"/>
  <c r="DK194" i="79"/>
  <c r="DK136" i="79"/>
  <c r="DK64" i="79"/>
  <c r="DK196" i="79"/>
  <c r="DK99" i="79"/>
  <c r="DK155" i="79"/>
  <c r="DK218" i="79"/>
  <c r="DK73" i="79"/>
  <c r="DK102" i="79"/>
  <c r="DK178" i="79"/>
  <c r="DK48" i="79"/>
  <c r="DK124" i="79"/>
  <c r="DV226" i="79"/>
  <c r="DV90" i="79"/>
  <c r="DK222" i="79"/>
  <c r="DK35" i="79"/>
  <c r="DK74" i="79"/>
  <c r="DK56" i="79"/>
  <c r="DK80" i="79"/>
  <c r="DK86" i="79"/>
  <c r="DK112" i="79"/>
  <c r="DK125" i="79"/>
  <c r="DK144" i="79"/>
  <c r="DK174" i="79"/>
  <c r="DK175" i="79"/>
  <c r="DK195" i="79"/>
  <c r="DK206" i="79"/>
  <c r="DK225" i="79"/>
  <c r="DK40" i="79"/>
  <c r="DK44" i="79"/>
  <c r="DK60" i="79"/>
  <c r="DK91" i="79"/>
  <c r="DK94" i="79"/>
  <c r="DK116" i="79"/>
  <c r="DK132" i="79"/>
  <c r="DK149" i="79"/>
  <c r="DK161" i="79"/>
  <c r="DK193" i="79"/>
  <c r="DK185" i="79"/>
  <c r="DK214" i="79"/>
  <c r="DK34" i="79"/>
  <c r="DK79" i="79"/>
  <c r="DK52" i="79"/>
  <c r="DK68" i="79"/>
  <c r="DK107" i="79"/>
  <c r="DK110" i="79"/>
  <c r="DK117" i="79"/>
  <c r="DK140" i="79"/>
  <c r="DK154" i="79"/>
  <c r="DK169" i="79"/>
  <c r="DK200" i="79"/>
  <c r="DK203" i="79"/>
  <c r="DV192" i="79"/>
  <c r="DV123" i="79"/>
  <c r="DV80" i="79"/>
  <c r="DV172" i="79"/>
  <c r="DV59" i="79"/>
  <c r="DK224" i="79"/>
  <c r="DK27" i="79"/>
  <c r="DK38" i="79"/>
  <c r="DK39" i="79"/>
  <c r="DK33" i="79"/>
  <c r="DK83" i="79"/>
  <c r="DK85" i="79"/>
  <c r="DK41" i="79"/>
  <c r="DK45" i="79"/>
  <c r="DK49" i="79"/>
  <c r="DK53" i="79"/>
  <c r="DK57" i="79"/>
  <c r="DK61" i="79"/>
  <c r="DK65" i="79"/>
  <c r="DK69" i="79"/>
  <c r="DK81" i="79"/>
  <c r="DK93" i="79"/>
  <c r="DK101" i="79"/>
  <c r="DK109" i="79"/>
  <c r="DK88" i="79"/>
  <c r="DK96" i="79"/>
  <c r="DK104" i="79"/>
  <c r="DK127" i="79"/>
  <c r="DK113" i="79"/>
  <c r="DK118" i="79"/>
  <c r="DK126" i="79"/>
  <c r="DK119" i="79"/>
  <c r="DK146" i="79"/>
  <c r="DK133" i="79"/>
  <c r="DK137" i="79"/>
  <c r="DK141" i="79"/>
  <c r="DK145" i="79"/>
  <c r="DK151" i="79"/>
  <c r="DK160" i="79"/>
  <c r="DK156" i="79"/>
  <c r="DK172" i="79"/>
  <c r="DK163" i="79"/>
  <c r="DK180" i="79"/>
  <c r="DK170" i="79"/>
  <c r="DK177" i="79"/>
  <c r="DK191" i="79"/>
  <c r="DK197" i="79"/>
  <c r="DK205" i="79"/>
  <c r="DK182" i="79"/>
  <c r="DK186" i="79"/>
  <c r="DK202" i="79"/>
  <c r="DK207" i="79"/>
  <c r="DK209" i="79"/>
  <c r="DK215" i="79"/>
  <c r="DK219" i="79"/>
  <c r="DK223" i="79"/>
  <c r="DK226" i="79"/>
  <c r="DK29" i="79"/>
  <c r="DK28" i="79"/>
  <c r="DK32" i="79"/>
  <c r="DK37" i="79"/>
  <c r="DK75" i="79"/>
  <c r="DK70" i="79"/>
  <c r="DK42" i="79"/>
  <c r="DK46" i="79"/>
  <c r="DK50" i="79"/>
  <c r="DK54" i="79"/>
  <c r="DK58" i="79"/>
  <c r="DK62" i="79"/>
  <c r="DK66" i="79"/>
  <c r="DK76" i="79"/>
  <c r="DK87" i="79"/>
  <c r="DK95" i="79"/>
  <c r="DK103" i="79"/>
  <c r="DK82" i="79"/>
  <c r="DK90" i="79"/>
  <c r="DK98" i="79"/>
  <c r="DK106" i="79"/>
  <c r="DK129" i="79"/>
  <c r="DK114" i="79"/>
  <c r="DK120" i="79"/>
  <c r="DK128" i="79"/>
  <c r="DK121" i="79"/>
  <c r="DK148" i="79"/>
  <c r="DK134" i="79"/>
  <c r="DK138" i="79"/>
  <c r="DK142" i="79"/>
  <c r="DK150" i="79"/>
  <c r="DK164" i="79"/>
  <c r="DK152" i="79"/>
  <c r="DK158" i="79"/>
  <c r="DK157" i="79"/>
  <c r="DK165" i="79"/>
  <c r="DK167" i="79"/>
  <c r="DK171" i="79"/>
  <c r="DK179" i="79"/>
  <c r="DK189" i="79"/>
  <c r="DK198" i="79"/>
  <c r="DK190" i="79"/>
  <c r="DK183" i="79"/>
  <c r="DK187" i="79"/>
  <c r="DK210" i="79"/>
  <c r="DK208" i="79"/>
  <c r="DK211" i="79"/>
  <c r="DK216" i="79"/>
  <c r="DK220" i="79"/>
  <c r="DK227" i="79"/>
  <c r="DK30" i="79"/>
  <c r="DK31" i="79"/>
  <c r="DK36" i="79"/>
  <c r="DK71" i="79"/>
  <c r="DK77" i="79"/>
  <c r="DK72" i="79"/>
  <c r="DK43" i="79"/>
  <c r="DK47" i="79"/>
  <c r="DK51" i="79"/>
  <c r="DK55" i="79"/>
  <c r="DK59" i="79"/>
  <c r="DK63" i="79"/>
  <c r="DK67" i="79"/>
  <c r="DK78" i="79"/>
  <c r="DK89" i="79"/>
  <c r="DK97" i="79"/>
  <c r="DK105" i="79"/>
  <c r="DK84" i="79"/>
  <c r="DK92" i="79"/>
  <c r="DK100" i="79"/>
  <c r="DK108" i="79"/>
  <c r="DK111" i="79"/>
  <c r="DK115" i="79"/>
  <c r="DK122" i="79"/>
  <c r="DK130" i="79"/>
  <c r="DK123" i="79"/>
  <c r="DK131" i="79"/>
  <c r="DK135" i="79"/>
  <c r="DK139" i="79"/>
  <c r="DK143" i="79"/>
  <c r="DK147" i="79"/>
  <c r="DK162" i="79"/>
  <c r="DK153" i="79"/>
  <c r="DK166" i="79"/>
  <c r="DK159" i="79"/>
  <c r="DK176" i="79"/>
  <c r="DK168" i="79"/>
  <c r="DK173" i="79"/>
  <c r="DK181" i="79"/>
  <c r="DK201" i="79"/>
  <c r="DK199" i="79"/>
  <c r="DK192" i="79"/>
  <c r="DK184" i="79"/>
  <c r="DK188" i="79"/>
  <c r="DK212" i="79"/>
  <c r="DK204" i="79"/>
  <c r="DK213" i="79"/>
  <c r="DK217" i="79"/>
  <c r="DK221" i="79"/>
  <c r="DV211" i="79"/>
  <c r="DV43" i="79"/>
  <c r="DV79" i="79"/>
  <c r="DV114" i="79"/>
  <c r="DV146" i="79"/>
  <c r="DV176" i="79"/>
  <c r="DV201" i="79"/>
  <c r="DV51" i="79"/>
  <c r="DV98" i="79"/>
  <c r="DV125" i="79"/>
  <c r="DV158" i="79"/>
  <c r="DV191" i="79"/>
  <c r="DV218" i="79"/>
  <c r="DV35" i="79"/>
  <c r="DV67" i="79"/>
  <c r="DV106" i="79"/>
  <c r="DV138" i="79"/>
  <c r="DV165" i="79"/>
  <c r="DV223" i="79"/>
  <c r="DV83" i="79"/>
  <c r="DV36" i="79"/>
  <c r="DV44" i="79"/>
  <c r="DV52" i="79"/>
  <c r="DV60" i="79"/>
  <c r="DV68" i="79"/>
  <c r="DV81" i="79"/>
  <c r="DV100" i="79"/>
  <c r="DV92" i="79"/>
  <c r="DV107" i="79"/>
  <c r="DV115" i="79"/>
  <c r="DV126" i="79"/>
  <c r="DV139" i="79"/>
  <c r="DV148" i="79"/>
  <c r="DV151" i="79"/>
  <c r="DV166" i="79"/>
  <c r="DV169" i="79"/>
  <c r="DV177" i="79"/>
  <c r="DV196" i="79"/>
  <c r="DV195" i="79"/>
  <c r="DV213" i="79"/>
  <c r="DV202" i="79"/>
  <c r="DV219" i="79"/>
  <c r="DV227" i="79"/>
  <c r="DV71" i="79"/>
  <c r="DV31" i="79"/>
  <c r="DV39" i="79"/>
  <c r="DV47" i="79"/>
  <c r="DV55" i="79"/>
  <c r="DV63" i="79"/>
  <c r="DV72" i="79"/>
  <c r="DV91" i="79"/>
  <c r="DV82" i="79"/>
  <c r="DV99" i="79"/>
  <c r="DV110" i="79"/>
  <c r="DV118" i="79"/>
  <c r="DV132" i="79"/>
  <c r="DV131" i="79"/>
  <c r="DV142" i="79"/>
  <c r="DV150" i="79"/>
  <c r="DV154" i="79"/>
  <c r="DV157" i="79"/>
  <c r="DV173" i="79"/>
  <c r="DV180" i="79"/>
  <c r="DV186" i="79"/>
  <c r="DV199" i="79"/>
  <c r="DV208" i="79"/>
  <c r="DV205" i="79"/>
  <c r="DV222" i="79"/>
  <c r="DV27" i="79"/>
  <c r="DV127" i="79"/>
  <c r="DV73" i="79"/>
  <c r="DV32" i="79"/>
  <c r="DV40" i="79"/>
  <c r="DV48" i="79"/>
  <c r="DV56" i="79"/>
  <c r="DV64" i="79"/>
  <c r="DV74" i="79"/>
  <c r="DV93" i="79"/>
  <c r="DV84" i="79"/>
  <c r="DV101" i="79"/>
  <c r="DV111" i="79"/>
  <c r="DV120" i="79"/>
  <c r="DV117" i="79"/>
  <c r="DV135" i="79"/>
  <c r="DV143" i="79"/>
  <c r="DV155" i="79"/>
  <c r="DV164" i="79"/>
  <c r="DV159" i="79"/>
  <c r="DV175" i="79"/>
  <c r="DV181" i="79"/>
  <c r="DV187" i="79"/>
  <c r="DV194" i="79"/>
  <c r="DV210" i="79"/>
  <c r="DV215" i="79"/>
  <c r="DV225" i="79"/>
  <c r="DV29" i="79"/>
  <c r="DV76" i="79"/>
  <c r="DV85" i="79"/>
  <c r="DV33" i="79"/>
  <c r="DV37" i="79"/>
  <c r="DV41" i="79"/>
  <c r="DV45" i="79"/>
  <c r="DV49" i="79"/>
  <c r="DV53" i="79"/>
  <c r="DV57" i="79"/>
  <c r="DV61" i="79"/>
  <c r="DV65" i="79"/>
  <c r="DV69" i="79"/>
  <c r="DV75" i="79"/>
  <c r="DV87" i="79"/>
  <c r="DV95" i="79"/>
  <c r="DV102" i="79"/>
  <c r="DV86" i="79"/>
  <c r="DV94" i="79"/>
  <c r="DV103" i="79"/>
  <c r="DV108" i="79"/>
  <c r="DV112" i="79"/>
  <c r="DV134" i="79"/>
  <c r="DV122" i="79"/>
  <c r="DV129" i="79"/>
  <c r="DV119" i="79"/>
  <c r="DV128" i="79"/>
  <c r="DV136" i="79"/>
  <c r="DV140" i="79"/>
  <c r="DV144" i="79"/>
  <c r="DV147" i="79"/>
  <c r="DV160" i="79"/>
  <c r="DV152" i="79"/>
  <c r="DV162" i="79"/>
  <c r="DV167" i="79"/>
  <c r="DV161" i="79"/>
  <c r="DV171" i="79"/>
  <c r="DV182" i="79"/>
  <c r="DV178" i="79"/>
  <c r="DV183" i="79"/>
  <c r="DV184" i="79"/>
  <c r="DV188" i="79"/>
  <c r="DV197" i="79"/>
  <c r="DV206" i="79"/>
  <c r="DV216" i="79"/>
  <c r="DV212" i="79"/>
  <c r="DV203" i="79"/>
  <c r="DV214" i="79"/>
  <c r="DV220" i="79"/>
  <c r="DV224" i="79"/>
  <c r="DV28" i="79"/>
  <c r="DV78" i="79"/>
  <c r="DV30" i="79"/>
  <c r="DV34" i="79"/>
  <c r="DV38" i="79"/>
  <c r="DV42" i="79"/>
  <c r="DV46" i="79"/>
  <c r="DV50" i="79"/>
  <c r="DV54" i="79"/>
  <c r="DV58" i="79"/>
  <c r="DV62" i="79"/>
  <c r="DV66" i="79"/>
  <c r="DV70" i="79"/>
  <c r="DV77" i="79"/>
  <c r="DV89" i="79"/>
  <c r="DV97" i="79"/>
  <c r="DV104" i="79"/>
  <c r="DV88" i="79"/>
  <c r="DV96" i="79"/>
  <c r="DV105" i="79"/>
  <c r="DV109" i="79"/>
  <c r="DV113" i="79"/>
  <c r="DV116" i="79"/>
  <c r="DV124" i="79"/>
  <c r="DV133" i="79"/>
  <c r="DV121" i="79"/>
  <c r="DV130" i="79"/>
  <c r="DV137" i="79"/>
  <c r="DV141" i="79"/>
  <c r="DV145" i="79"/>
  <c r="DV149" i="79"/>
  <c r="DV156" i="79"/>
  <c r="DV153" i="79"/>
  <c r="DV168" i="79"/>
  <c r="DV170" i="79"/>
  <c r="DV163" i="79"/>
  <c r="DV174" i="79"/>
  <c r="DV193" i="79"/>
  <c r="DV179" i="79"/>
  <c r="DV189" i="79"/>
  <c r="DV185" i="79"/>
  <c r="DV190" i="79"/>
  <c r="DV198" i="79"/>
  <c r="DV209" i="79"/>
  <c r="DV207" i="79"/>
  <c r="DV200" i="79"/>
  <c r="DV204" i="79"/>
  <c r="DV217" i="79"/>
  <c r="DV221" i="79"/>
  <c r="DQ227" i="79"/>
  <c r="DQ226" i="79"/>
  <c r="DQ224" i="79"/>
  <c r="DQ222" i="79"/>
  <c r="DQ221" i="79"/>
  <c r="DQ220" i="79"/>
  <c r="DQ219" i="79"/>
  <c r="DQ223" i="79"/>
  <c r="DQ218" i="79"/>
  <c r="DQ217" i="79"/>
  <c r="DQ225" i="79"/>
  <c r="DQ216" i="79"/>
  <c r="DQ215" i="79"/>
  <c r="DQ214" i="79"/>
  <c r="DQ213" i="79"/>
  <c r="DQ212" i="79"/>
  <c r="DQ211" i="79"/>
  <c r="DQ210" i="79"/>
  <c r="DQ209" i="79"/>
  <c r="DQ208" i="79"/>
  <c r="DQ207" i="79"/>
  <c r="DQ206" i="79"/>
  <c r="DQ203" i="79"/>
  <c r="DQ200" i="79"/>
  <c r="DQ199" i="79"/>
  <c r="DQ198" i="79"/>
  <c r="DQ197" i="79"/>
  <c r="DQ196" i="79"/>
  <c r="DQ195" i="79"/>
  <c r="DQ194" i="79"/>
  <c r="DQ193" i="79"/>
  <c r="DQ192" i="79"/>
  <c r="DQ191" i="79"/>
  <c r="DQ190" i="79"/>
  <c r="DQ189" i="79"/>
  <c r="DQ202" i="79"/>
  <c r="DQ205" i="79"/>
  <c r="DQ201" i="79"/>
  <c r="DQ204" i="79"/>
  <c r="DQ186" i="79"/>
  <c r="DQ183" i="79"/>
  <c r="DQ185" i="79"/>
  <c r="DQ182" i="79"/>
  <c r="DQ181" i="79"/>
  <c r="DQ180" i="79"/>
  <c r="DQ179" i="79"/>
  <c r="DQ178" i="79"/>
  <c r="DQ177" i="79"/>
  <c r="DQ176" i="79"/>
  <c r="DQ175" i="79"/>
  <c r="DQ174" i="79"/>
  <c r="DQ173" i="79"/>
  <c r="DQ172" i="79"/>
  <c r="DQ188" i="79"/>
  <c r="DQ184" i="79"/>
  <c r="DQ187" i="79"/>
  <c r="DQ171" i="79"/>
  <c r="DQ170" i="79"/>
  <c r="DQ169" i="79"/>
  <c r="DQ168" i="79"/>
  <c r="DQ167" i="79"/>
  <c r="DQ166" i="79"/>
  <c r="DQ165" i="79"/>
  <c r="DQ164" i="79"/>
  <c r="DQ163" i="79"/>
  <c r="DQ162" i="79"/>
  <c r="DQ161" i="79"/>
  <c r="DQ160" i="79"/>
  <c r="DQ159" i="79"/>
  <c r="DQ158" i="79"/>
  <c r="DQ157" i="79"/>
  <c r="DQ156" i="79"/>
  <c r="DQ155" i="79"/>
  <c r="DQ154" i="79"/>
  <c r="DQ153" i="79"/>
  <c r="DQ152" i="79"/>
  <c r="DQ151" i="79"/>
  <c r="DQ150" i="79"/>
  <c r="DQ149" i="79"/>
  <c r="DQ148" i="79"/>
  <c r="DQ147" i="79"/>
  <c r="DQ146" i="79"/>
  <c r="DQ145" i="79"/>
  <c r="DQ144" i="79"/>
  <c r="DQ143" i="79"/>
  <c r="DQ142" i="79"/>
  <c r="DQ141" i="79"/>
  <c r="DQ140" i="79"/>
  <c r="DQ139" i="79"/>
  <c r="DQ138" i="79"/>
  <c r="DQ137" i="79"/>
  <c r="DQ136" i="79"/>
  <c r="DQ135" i="79"/>
  <c r="DQ134" i="79"/>
  <c r="DQ133" i="79"/>
  <c r="DQ132" i="79"/>
  <c r="DQ131" i="79"/>
  <c r="DQ130" i="79"/>
  <c r="DQ129" i="79"/>
  <c r="DQ128" i="79"/>
  <c r="DQ127" i="79"/>
  <c r="DQ126" i="79"/>
  <c r="DQ125" i="79"/>
  <c r="DQ124" i="79"/>
  <c r="DQ123" i="79"/>
  <c r="DQ122" i="79"/>
  <c r="DQ121" i="79"/>
  <c r="DQ120" i="79"/>
  <c r="DQ119" i="79"/>
  <c r="DQ118" i="79"/>
  <c r="DQ117" i="79"/>
  <c r="DQ116" i="79"/>
  <c r="DQ115" i="79"/>
  <c r="DQ114" i="79"/>
  <c r="DQ113" i="79"/>
  <c r="DQ112" i="79"/>
  <c r="DQ111" i="79"/>
  <c r="DQ110" i="79"/>
  <c r="DQ109" i="79"/>
  <c r="DQ108" i="79"/>
  <c r="DQ107" i="79"/>
  <c r="DQ106" i="79"/>
  <c r="DQ105" i="79"/>
  <c r="DQ104" i="79"/>
  <c r="DQ103" i="79"/>
  <c r="DQ102" i="79"/>
  <c r="DQ101" i="79"/>
  <c r="DQ100" i="79"/>
  <c r="DQ99" i="79"/>
  <c r="DQ98" i="79"/>
  <c r="DQ97" i="79"/>
  <c r="DQ96" i="79"/>
  <c r="DQ95" i="79"/>
  <c r="DQ94" i="79"/>
  <c r="DQ93" i="79"/>
  <c r="DQ92" i="79"/>
  <c r="DQ91" i="79"/>
  <c r="DQ90" i="79"/>
  <c r="DQ89" i="79"/>
  <c r="DQ88" i="79"/>
  <c r="DQ87" i="79"/>
  <c r="DQ86" i="79"/>
  <c r="DQ85" i="79"/>
  <c r="DQ84" i="79"/>
  <c r="DQ83" i="79"/>
  <c r="DQ82" i="79"/>
  <c r="DQ81" i="79"/>
  <c r="DQ80" i="79"/>
  <c r="DQ79" i="79"/>
  <c r="DQ78" i="79"/>
  <c r="DQ77" i="79"/>
  <c r="DQ76" i="79"/>
  <c r="DQ75" i="79"/>
  <c r="DQ74" i="79"/>
  <c r="DQ73" i="79"/>
  <c r="DQ72" i="79"/>
  <c r="DQ71" i="79"/>
  <c r="DQ70" i="79"/>
  <c r="DQ69" i="79"/>
  <c r="DQ68" i="79"/>
  <c r="DQ67" i="79"/>
  <c r="DQ63" i="79"/>
  <c r="DQ59" i="79"/>
  <c r="DQ55" i="79"/>
  <c r="DQ54" i="79"/>
  <c r="DQ40" i="79"/>
  <c r="DQ36" i="79"/>
  <c r="DQ66" i="79"/>
  <c r="DQ62" i="79"/>
  <c r="DQ58" i="79"/>
  <c r="DQ53" i="79"/>
  <c r="DQ51" i="79"/>
  <c r="DQ49" i="79"/>
  <c r="DQ47" i="79"/>
  <c r="DQ45" i="79"/>
  <c r="DQ43" i="79"/>
  <c r="DQ41" i="79"/>
  <c r="DQ39" i="79"/>
  <c r="DQ35" i="79"/>
  <c r="DQ31" i="79"/>
  <c r="DQ29" i="79"/>
  <c r="DQ28" i="79"/>
  <c r="DQ27" i="79"/>
  <c r="DQ65" i="79"/>
  <c r="DQ61" i="79"/>
  <c r="DQ57" i="79"/>
  <c r="DQ38" i="79"/>
  <c r="DQ34" i="79"/>
  <c r="DQ30" i="79"/>
  <c r="DQ32" i="79"/>
  <c r="DQ64" i="79"/>
  <c r="DQ60" i="79"/>
  <c r="DQ56" i="79"/>
  <c r="DQ52" i="79"/>
  <c r="DQ50" i="79"/>
  <c r="DQ48" i="79"/>
  <c r="DQ46" i="79"/>
  <c r="DQ44" i="79"/>
  <c r="DQ42" i="79"/>
  <c r="DQ37" i="79"/>
  <c r="DQ33" i="79"/>
  <c r="DP226" i="79"/>
  <c r="DP224" i="79"/>
  <c r="DP225" i="79"/>
  <c r="DP223" i="79"/>
  <c r="DP222" i="79"/>
  <c r="DP221" i="79"/>
  <c r="DP220" i="79"/>
  <c r="DP219" i="79"/>
  <c r="DP218" i="79"/>
  <c r="DP217" i="79"/>
  <c r="DP227" i="79"/>
  <c r="DP216" i="79"/>
  <c r="DP215" i="79"/>
  <c r="DP214" i="79"/>
  <c r="DP213" i="79"/>
  <c r="DP204" i="79"/>
  <c r="DP212" i="79"/>
  <c r="DP210" i="79"/>
  <c r="DP206" i="79"/>
  <c r="DP203" i="79"/>
  <c r="DP200" i="79"/>
  <c r="DP199" i="79"/>
  <c r="DP198" i="79"/>
  <c r="DP197" i="79"/>
  <c r="DP202" i="79"/>
  <c r="DP211" i="79"/>
  <c r="DP194" i="79"/>
  <c r="DP207" i="79"/>
  <c r="DP205" i="79"/>
  <c r="DP195" i="79"/>
  <c r="DP192" i="79"/>
  <c r="DP190" i="79"/>
  <c r="DP209" i="79"/>
  <c r="DP201" i="79"/>
  <c r="DP196" i="79"/>
  <c r="DP208" i="79"/>
  <c r="DP187" i="79"/>
  <c r="DP191" i="79"/>
  <c r="DP186" i="79"/>
  <c r="DP183" i="79"/>
  <c r="DP193" i="79"/>
  <c r="DP189" i="79"/>
  <c r="DP185" i="79"/>
  <c r="DP182" i="79"/>
  <c r="DP188" i="79"/>
  <c r="DP184" i="79"/>
  <c r="DP180" i="79"/>
  <c r="DP178" i="79"/>
  <c r="DP176" i="79"/>
  <c r="DP175" i="79"/>
  <c r="DP173" i="79"/>
  <c r="DP171" i="79"/>
  <c r="DP181" i="79"/>
  <c r="DP179" i="79"/>
  <c r="DP177" i="79"/>
  <c r="DP172" i="79"/>
  <c r="DP170" i="79"/>
  <c r="DP165" i="79"/>
  <c r="DP163" i="79"/>
  <c r="DP161" i="79"/>
  <c r="DP159" i="79"/>
  <c r="DP157" i="79"/>
  <c r="DP174" i="79"/>
  <c r="DP167" i="79"/>
  <c r="DP168" i="79"/>
  <c r="DP166" i="79"/>
  <c r="DP169" i="79"/>
  <c r="DP160" i="79"/>
  <c r="DP162" i="79"/>
  <c r="DP156" i="79"/>
  <c r="DP164" i="79"/>
  <c r="DP155" i="79"/>
  <c r="DP158" i="79"/>
  <c r="DP154" i="79"/>
  <c r="DP153" i="79"/>
  <c r="DP152" i="79"/>
  <c r="DP151" i="79"/>
  <c r="DP150" i="79"/>
  <c r="DP149" i="79"/>
  <c r="DP147" i="79"/>
  <c r="DP145" i="79"/>
  <c r="DP144" i="79"/>
  <c r="DP143" i="79"/>
  <c r="DP142" i="79"/>
  <c r="DP141" i="79"/>
  <c r="DP140" i="79"/>
  <c r="DP139" i="79"/>
  <c r="DP138" i="79"/>
  <c r="DP137" i="79"/>
  <c r="DP136" i="79"/>
  <c r="DP135" i="79"/>
  <c r="DP134" i="79"/>
  <c r="DP133" i="79"/>
  <c r="DP132" i="79"/>
  <c r="DP131" i="79"/>
  <c r="DP130" i="79"/>
  <c r="DP129" i="79"/>
  <c r="DP128" i="79"/>
  <c r="DP127" i="79"/>
  <c r="DP126" i="79"/>
  <c r="DP125" i="79"/>
  <c r="DP148" i="79"/>
  <c r="DP146" i="79"/>
  <c r="DP123" i="79"/>
  <c r="DP121" i="79"/>
  <c r="DP119" i="79"/>
  <c r="DP117" i="79"/>
  <c r="DP115" i="79"/>
  <c r="DP114" i="79"/>
  <c r="DP113" i="79"/>
  <c r="DP112" i="79"/>
  <c r="DP111" i="79"/>
  <c r="DP110" i="79"/>
  <c r="DP109" i="79"/>
  <c r="DP108" i="79"/>
  <c r="DP107" i="79"/>
  <c r="DP106" i="79"/>
  <c r="DP105" i="79"/>
  <c r="DP104" i="79"/>
  <c r="DP103" i="79"/>
  <c r="DP102" i="79"/>
  <c r="DP101" i="79"/>
  <c r="DP100" i="79"/>
  <c r="DP99" i="79"/>
  <c r="DP98" i="79"/>
  <c r="DP124" i="79"/>
  <c r="DP122" i="79"/>
  <c r="DP120" i="79"/>
  <c r="DP118" i="79"/>
  <c r="DP116" i="79"/>
  <c r="DP96" i="79"/>
  <c r="DP94" i="79"/>
  <c r="DP92" i="79"/>
  <c r="DP90" i="79"/>
  <c r="DP88" i="79"/>
  <c r="DP86" i="79"/>
  <c r="DP84" i="79"/>
  <c r="DP82" i="79"/>
  <c r="DP80" i="79"/>
  <c r="DP79" i="79"/>
  <c r="DP78" i="79"/>
  <c r="DP77" i="79"/>
  <c r="DP76" i="79"/>
  <c r="DP75" i="79"/>
  <c r="DP97" i="79"/>
  <c r="DP95" i="79"/>
  <c r="DP93" i="79"/>
  <c r="DP91" i="79"/>
  <c r="DP89" i="79"/>
  <c r="DP87" i="79"/>
  <c r="DP85" i="79"/>
  <c r="DP83" i="79"/>
  <c r="DP74" i="79"/>
  <c r="DP72" i="79"/>
  <c r="DP70" i="79"/>
  <c r="DP81" i="79"/>
  <c r="DP73" i="79"/>
  <c r="DP71" i="79"/>
  <c r="DP69" i="79"/>
  <c r="DP68" i="79"/>
  <c r="DP67" i="79"/>
  <c r="DP66" i="79"/>
  <c r="DP65" i="79"/>
  <c r="DP64" i="79"/>
  <c r="DP63" i="79"/>
  <c r="DP62" i="79"/>
  <c r="DP61" i="79"/>
  <c r="DP60" i="79"/>
  <c r="DP59" i="79"/>
  <c r="DP58" i="79"/>
  <c r="DP57" i="79"/>
  <c r="DP56" i="79"/>
  <c r="DP55" i="79"/>
  <c r="DP52" i="79"/>
  <c r="DP50" i="79"/>
  <c r="DP48" i="79"/>
  <c r="DP46" i="79"/>
  <c r="DP44" i="79"/>
  <c r="DP42" i="79"/>
  <c r="DP37" i="79"/>
  <c r="DP33" i="79"/>
  <c r="DP54" i="79"/>
  <c r="DP40" i="79"/>
  <c r="DP36" i="79"/>
  <c r="DP32" i="79"/>
  <c r="DP28" i="79"/>
  <c r="DP53" i="79"/>
  <c r="DP51" i="79"/>
  <c r="DP49" i="79"/>
  <c r="DP47" i="79"/>
  <c r="DP45" i="79"/>
  <c r="DP43" i="79"/>
  <c r="DP41" i="79"/>
  <c r="DP39" i="79"/>
  <c r="DP35" i="79"/>
  <c r="DP31" i="79"/>
  <c r="DP29" i="79"/>
  <c r="DP27" i="79"/>
  <c r="DP38" i="79"/>
  <c r="DP34" i="79"/>
  <c r="DP30" i="79"/>
  <c r="CV227" i="79"/>
  <c r="CV226" i="79"/>
  <c r="CV225" i="79"/>
  <c r="CV223" i="79"/>
  <c r="CV222" i="79"/>
  <c r="CV221" i="79"/>
  <c r="CV220" i="79"/>
  <c r="CV219" i="79"/>
  <c r="CV218" i="79"/>
  <c r="CV217" i="79"/>
  <c r="CV224" i="79"/>
  <c r="CV216" i="79"/>
  <c r="CV215" i="79"/>
  <c r="CV214" i="79"/>
  <c r="CV213" i="79"/>
  <c r="CV212" i="79"/>
  <c r="CV211" i="79"/>
  <c r="CV210" i="79"/>
  <c r="CV209" i="79"/>
  <c r="CV208" i="79"/>
  <c r="CV207" i="79"/>
  <c r="CV206" i="79"/>
  <c r="CV202" i="79"/>
  <c r="CV200" i="79"/>
  <c r="CV199" i="79"/>
  <c r="CV198" i="79"/>
  <c r="CV197" i="79"/>
  <c r="CV196" i="79"/>
  <c r="CV195" i="79"/>
  <c r="CV194" i="79"/>
  <c r="CV193" i="79"/>
  <c r="CV192" i="79"/>
  <c r="CV191" i="79"/>
  <c r="CV190" i="79"/>
  <c r="CV189" i="79"/>
  <c r="CV205" i="79"/>
  <c r="CV201" i="79"/>
  <c r="CV204" i="79"/>
  <c r="CV203" i="79"/>
  <c r="CV188" i="79"/>
  <c r="CV184" i="79"/>
  <c r="CV182" i="79"/>
  <c r="CV187" i="79"/>
  <c r="CV181" i="79"/>
  <c r="CV180" i="79"/>
  <c r="CV179" i="79"/>
  <c r="CV178" i="79"/>
  <c r="CV177" i="79"/>
  <c r="CV176" i="79"/>
  <c r="CV175" i="79"/>
  <c r="CV174" i="79"/>
  <c r="CV173" i="79"/>
  <c r="CV172" i="79"/>
  <c r="CV186" i="79"/>
  <c r="CV185" i="79"/>
  <c r="CV183" i="79"/>
  <c r="CV171" i="79"/>
  <c r="CV170" i="79"/>
  <c r="CV169" i="79"/>
  <c r="CV168" i="79"/>
  <c r="CV167" i="79"/>
  <c r="CV166" i="79"/>
  <c r="CV165" i="79"/>
  <c r="CV164" i="79"/>
  <c r="CV163" i="79"/>
  <c r="CV162" i="79"/>
  <c r="CV161" i="79"/>
  <c r="CV160" i="79"/>
  <c r="CV159" i="79"/>
  <c r="CV158" i="79"/>
  <c r="CV157" i="79"/>
  <c r="CV156" i="79"/>
  <c r="CV155" i="79"/>
  <c r="CV154" i="79"/>
  <c r="CV153" i="79"/>
  <c r="CV152" i="79"/>
  <c r="CV151" i="79"/>
  <c r="CV150" i="79"/>
  <c r="CV149" i="79"/>
  <c r="CV148" i="79"/>
  <c r="CV147" i="79"/>
  <c r="CV146" i="79"/>
  <c r="CV145" i="79"/>
  <c r="CV144" i="79"/>
  <c r="CV143" i="79"/>
  <c r="CV142" i="79"/>
  <c r="CV141" i="79"/>
  <c r="CV140" i="79"/>
  <c r="CV139" i="79"/>
  <c r="CV138" i="79"/>
  <c r="CV137" i="79"/>
  <c r="CV136" i="79"/>
  <c r="CV135" i="79"/>
  <c r="CV134" i="79"/>
  <c r="CV133" i="79"/>
  <c r="CV132" i="79"/>
  <c r="CV131" i="79"/>
  <c r="CV130" i="79"/>
  <c r="CV129" i="79"/>
  <c r="CV128" i="79"/>
  <c r="CV127" i="79"/>
  <c r="CV126" i="79"/>
  <c r="CV125" i="79"/>
  <c r="CV124" i="79"/>
  <c r="CV123" i="79"/>
  <c r="CV122" i="79"/>
  <c r="CV121" i="79"/>
  <c r="CV120" i="79"/>
  <c r="CV119" i="79"/>
  <c r="CV118" i="79"/>
  <c r="CV117" i="79"/>
  <c r="CV116" i="79"/>
  <c r="CV115" i="79"/>
  <c r="CV114" i="79"/>
  <c r="CV113" i="79"/>
  <c r="CV112" i="79"/>
  <c r="CV111" i="79"/>
  <c r="CV110" i="79"/>
  <c r="CV109" i="79"/>
  <c r="CV108" i="79"/>
  <c r="CV107" i="79"/>
  <c r="CV106" i="79"/>
  <c r="CV105" i="79"/>
  <c r="CV104" i="79"/>
  <c r="CV103" i="79"/>
  <c r="CV102" i="79"/>
  <c r="CV101" i="79"/>
  <c r="CV100" i="79"/>
  <c r="CV99" i="79"/>
  <c r="CV98" i="79"/>
  <c r="CV97" i="79"/>
  <c r="CV96" i="79"/>
  <c r="CV95" i="79"/>
  <c r="CV94" i="79"/>
  <c r="CV93" i="79"/>
  <c r="CV92" i="79"/>
  <c r="CV91" i="79"/>
  <c r="CV90" i="79"/>
  <c r="CV89" i="79"/>
  <c r="CV88" i="79"/>
  <c r="CV87" i="79"/>
  <c r="CV86" i="79"/>
  <c r="CV85" i="79"/>
  <c r="CV84" i="79"/>
  <c r="CV83" i="79"/>
  <c r="CV82" i="79"/>
  <c r="CV81" i="79"/>
  <c r="CV80" i="79"/>
  <c r="CV79" i="79"/>
  <c r="CV78" i="79"/>
  <c r="CV77" i="79"/>
  <c r="CV76" i="79"/>
  <c r="CV75" i="79"/>
  <c r="CV74" i="79"/>
  <c r="CV73" i="79"/>
  <c r="CV72" i="79"/>
  <c r="CV71" i="79"/>
  <c r="CV70" i="79"/>
  <c r="CV69" i="79"/>
  <c r="CV68" i="79"/>
  <c r="CV67" i="79"/>
  <c r="CV64" i="79"/>
  <c r="CV60" i="79"/>
  <c r="CV56" i="79"/>
  <c r="CV39" i="79"/>
  <c r="CV35" i="79"/>
  <c r="CV63" i="79"/>
  <c r="CV59" i="79"/>
  <c r="CV55" i="79"/>
  <c r="CV52" i="79"/>
  <c r="CV50" i="79"/>
  <c r="CV48" i="79"/>
  <c r="CV46" i="79"/>
  <c r="CV44" i="79"/>
  <c r="CV42" i="79"/>
  <c r="CV38" i="79"/>
  <c r="CV34" i="79"/>
  <c r="CV30" i="79"/>
  <c r="CV29" i="79"/>
  <c r="CV28" i="79"/>
  <c r="CV27" i="79"/>
  <c r="CV31" i="79"/>
  <c r="CV66" i="79"/>
  <c r="CV62" i="79"/>
  <c r="CV58" i="79"/>
  <c r="CV54" i="79"/>
  <c r="CV37" i="79"/>
  <c r="CV33" i="79"/>
  <c r="CV65" i="79"/>
  <c r="CV61" i="79"/>
  <c r="CV57" i="79"/>
  <c r="CV53" i="79"/>
  <c r="CV51" i="79"/>
  <c r="CV49" i="79"/>
  <c r="CV47" i="79"/>
  <c r="CV45" i="79"/>
  <c r="CV43" i="79"/>
  <c r="CV41" i="79"/>
  <c r="CV40" i="79"/>
  <c r="CV36" i="79"/>
  <c r="CV32" i="79"/>
  <c r="CY226" i="79"/>
  <c r="CY224" i="79"/>
  <c r="CY225" i="79"/>
  <c r="CY227" i="79"/>
  <c r="CY222" i="79"/>
  <c r="CY221" i="79"/>
  <c r="CY220" i="79"/>
  <c r="CY218" i="79"/>
  <c r="CY217" i="79"/>
  <c r="CY223" i="79"/>
  <c r="CY219" i="79"/>
  <c r="CY216" i="79"/>
  <c r="CY215" i="79"/>
  <c r="CY214" i="79"/>
  <c r="CY213" i="79"/>
  <c r="CY212" i="79"/>
  <c r="CY210" i="79"/>
  <c r="CY204" i="79"/>
  <c r="CY208" i="79"/>
  <c r="CY207" i="79"/>
  <c r="CY203" i="79"/>
  <c r="CY200" i="79"/>
  <c r="CY199" i="79"/>
  <c r="CY198" i="79"/>
  <c r="CY197" i="79"/>
  <c r="CY211" i="79"/>
  <c r="CY209" i="79"/>
  <c r="CY206" i="79"/>
  <c r="CY202" i="79"/>
  <c r="CY205" i="79"/>
  <c r="CY194" i="79"/>
  <c r="CY201" i="79"/>
  <c r="CY195" i="79"/>
  <c r="CY192" i="79"/>
  <c r="CY190" i="79"/>
  <c r="CY196" i="79"/>
  <c r="CY191" i="79"/>
  <c r="CY189" i="79"/>
  <c r="CY187" i="79"/>
  <c r="CY193" i="79"/>
  <c r="CY186" i="79"/>
  <c r="CY183" i="79"/>
  <c r="CY185" i="79"/>
  <c r="CY182" i="79"/>
  <c r="CY188" i="79"/>
  <c r="CY184" i="79"/>
  <c r="CY180" i="79"/>
  <c r="CY178" i="79"/>
  <c r="CY176" i="79"/>
  <c r="CY175" i="79"/>
  <c r="CY173" i="79"/>
  <c r="CY171" i="79"/>
  <c r="CY181" i="79"/>
  <c r="CY179" i="79"/>
  <c r="CY177" i="79"/>
  <c r="CY174" i="79"/>
  <c r="CY170" i="79"/>
  <c r="CY165" i="79"/>
  <c r="CY163" i="79"/>
  <c r="CY161" i="79"/>
  <c r="CY159" i="79"/>
  <c r="CY157" i="79"/>
  <c r="CY167" i="79"/>
  <c r="CY168" i="79"/>
  <c r="CY166" i="79"/>
  <c r="CY172" i="79"/>
  <c r="CY169" i="79"/>
  <c r="CY162" i="79"/>
  <c r="CY164" i="79"/>
  <c r="CY155" i="79"/>
  <c r="CY158" i="79"/>
  <c r="CY156" i="79"/>
  <c r="CY160" i="79"/>
  <c r="CY154" i="79"/>
  <c r="CY153" i="79"/>
  <c r="CY152" i="79"/>
  <c r="CY151" i="79"/>
  <c r="CY150" i="79"/>
  <c r="CY149" i="79"/>
  <c r="CY147" i="79"/>
  <c r="CY146" i="79"/>
  <c r="CY145" i="79"/>
  <c r="CY144" i="79"/>
  <c r="CY143" i="79"/>
  <c r="CY142" i="79"/>
  <c r="CY141" i="79"/>
  <c r="CY140" i="79"/>
  <c r="CY139" i="79"/>
  <c r="CY138" i="79"/>
  <c r="CY137" i="79"/>
  <c r="CY136" i="79"/>
  <c r="CY135" i="79"/>
  <c r="CY134" i="79"/>
  <c r="CY133" i="79"/>
  <c r="CY132" i="79"/>
  <c r="CY131" i="79"/>
  <c r="CY130" i="79"/>
  <c r="CY129" i="79"/>
  <c r="CY128" i="79"/>
  <c r="CY127" i="79"/>
  <c r="CY126" i="79"/>
  <c r="CY148" i="79"/>
  <c r="CY125" i="79"/>
  <c r="CY123" i="79"/>
  <c r="CY121" i="79"/>
  <c r="CY119" i="79"/>
  <c r="CY117" i="79"/>
  <c r="CY115" i="79"/>
  <c r="CY114" i="79"/>
  <c r="CY113" i="79"/>
  <c r="CY112" i="79"/>
  <c r="CY111" i="79"/>
  <c r="CY110" i="79"/>
  <c r="CY109" i="79"/>
  <c r="CY108" i="79"/>
  <c r="CY107" i="79"/>
  <c r="CY106" i="79"/>
  <c r="CY105" i="79"/>
  <c r="CY104" i="79"/>
  <c r="CY103" i="79"/>
  <c r="CY102" i="79"/>
  <c r="CY101" i="79"/>
  <c r="CY100" i="79"/>
  <c r="CY99" i="79"/>
  <c r="CY98" i="79"/>
  <c r="CY124" i="79"/>
  <c r="CY122" i="79"/>
  <c r="CY120" i="79"/>
  <c r="CY118" i="79"/>
  <c r="CY116" i="79"/>
  <c r="CY96" i="79"/>
  <c r="CY94" i="79"/>
  <c r="CY92" i="79"/>
  <c r="CY90" i="79"/>
  <c r="CY88" i="79"/>
  <c r="CY86" i="79"/>
  <c r="CY84" i="79"/>
  <c r="CY82" i="79"/>
  <c r="CY80" i="79"/>
  <c r="CY79" i="79"/>
  <c r="CY78" i="79"/>
  <c r="CY77" i="79"/>
  <c r="CY76" i="79"/>
  <c r="CY75" i="79"/>
  <c r="CY97" i="79"/>
  <c r="CY95" i="79"/>
  <c r="CY93" i="79"/>
  <c r="CY91" i="79"/>
  <c r="CY89" i="79"/>
  <c r="CY87" i="79"/>
  <c r="CY81" i="79"/>
  <c r="CY74" i="79"/>
  <c r="CY72" i="79"/>
  <c r="CY70" i="79"/>
  <c r="CY85" i="79"/>
  <c r="CY83" i="79"/>
  <c r="CY73" i="79"/>
  <c r="CY71" i="79"/>
  <c r="CY69" i="79"/>
  <c r="CY68" i="79"/>
  <c r="CY67" i="79"/>
  <c r="CY66" i="79"/>
  <c r="CY65" i="79"/>
  <c r="CY64" i="79"/>
  <c r="CY63" i="79"/>
  <c r="CY62" i="79"/>
  <c r="CY61" i="79"/>
  <c r="CY60" i="79"/>
  <c r="CY59" i="79"/>
  <c r="CY58" i="79"/>
  <c r="CY57" i="79"/>
  <c r="CY56" i="79"/>
  <c r="CY55" i="79"/>
  <c r="CY52" i="79"/>
  <c r="CY50" i="79"/>
  <c r="CY48" i="79"/>
  <c r="CY46" i="79"/>
  <c r="CY44" i="79"/>
  <c r="CY42" i="79"/>
  <c r="CY37" i="79"/>
  <c r="CY33" i="79"/>
  <c r="CY54" i="79"/>
  <c r="CY40" i="79"/>
  <c r="CY36" i="79"/>
  <c r="CY32" i="79"/>
  <c r="CY53" i="79"/>
  <c r="CY51" i="79"/>
  <c r="CY49" i="79"/>
  <c r="CY47" i="79"/>
  <c r="CY45" i="79"/>
  <c r="CY43" i="79"/>
  <c r="CY41" i="79"/>
  <c r="CY39" i="79"/>
  <c r="CY35" i="79"/>
  <c r="CY31" i="79"/>
  <c r="CY29" i="79"/>
  <c r="CY28" i="79"/>
  <c r="CY27" i="79"/>
  <c r="CY38" i="79"/>
  <c r="CY34" i="79"/>
  <c r="CY30" i="79"/>
  <c r="DU227" i="79"/>
  <c r="DU226" i="79"/>
  <c r="DU225" i="79"/>
  <c r="DU222" i="79"/>
  <c r="DU221" i="79"/>
  <c r="DU220" i="79"/>
  <c r="DU219" i="79"/>
  <c r="DU224" i="79"/>
  <c r="DU218" i="79"/>
  <c r="DU217" i="79"/>
  <c r="DU223" i="79"/>
  <c r="DU216" i="79"/>
  <c r="DU215" i="79"/>
  <c r="DU214" i="79"/>
  <c r="DU213" i="79"/>
  <c r="DU212" i="79"/>
  <c r="DU211" i="79"/>
  <c r="DU210" i="79"/>
  <c r="DU209" i="79"/>
  <c r="DU208" i="79"/>
  <c r="DU207" i="79"/>
  <c r="DU206" i="79"/>
  <c r="DU204" i="79"/>
  <c r="DU200" i="79"/>
  <c r="DU199" i="79"/>
  <c r="DU198" i="79"/>
  <c r="DU197" i="79"/>
  <c r="DU196" i="79"/>
  <c r="DU195" i="79"/>
  <c r="DU194" i="79"/>
  <c r="DU193" i="79"/>
  <c r="DU192" i="79"/>
  <c r="DU191" i="79"/>
  <c r="DU190" i="79"/>
  <c r="DU189" i="79"/>
  <c r="DU203" i="79"/>
  <c r="DU202" i="79"/>
  <c r="DU205" i="79"/>
  <c r="DU201" i="79"/>
  <c r="DU188" i="79"/>
  <c r="DU184" i="79"/>
  <c r="DU187" i="79"/>
  <c r="DU183" i="79"/>
  <c r="DU181" i="79"/>
  <c r="DU180" i="79"/>
  <c r="DU179" i="79"/>
  <c r="DU178" i="79"/>
  <c r="DU177" i="79"/>
  <c r="DU176" i="79"/>
  <c r="DU175" i="79"/>
  <c r="DU174" i="79"/>
  <c r="DU173" i="79"/>
  <c r="DU172" i="79"/>
  <c r="DU186" i="79"/>
  <c r="DU182" i="79"/>
  <c r="DU185" i="79"/>
  <c r="DU171" i="79"/>
  <c r="DU170" i="79"/>
  <c r="DU169" i="79"/>
  <c r="DU168" i="79"/>
  <c r="DU167" i="79"/>
  <c r="DU166" i="79"/>
  <c r="DU165" i="79"/>
  <c r="DU164" i="79"/>
  <c r="DU163" i="79"/>
  <c r="DU162" i="79"/>
  <c r="DU161" i="79"/>
  <c r="DU160" i="79"/>
  <c r="DU159" i="79"/>
  <c r="DU158" i="79"/>
  <c r="DU157" i="79"/>
  <c r="DU156" i="79"/>
  <c r="DU155" i="79"/>
  <c r="DU154" i="79"/>
  <c r="DU153" i="79"/>
  <c r="DU152" i="79"/>
  <c r="DU151" i="79"/>
  <c r="DU150" i="79"/>
  <c r="DU149" i="79"/>
  <c r="DU148" i="79"/>
  <c r="DU147" i="79"/>
  <c r="DU146" i="79"/>
  <c r="DU145" i="79"/>
  <c r="DU144" i="79"/>
  <c r="DU143" i="79"/>
  <c r="DU142" i="79"/>
  <c r="DU141" i="79"/>
  <c r="DU140" i="79"/>
  <c r="DU139" i="79"/>
  <c r="DU138" i="79"/>
  <c r="DU137" i="79"/>
  <c r="DU136" i="79"/>
  <c r="DU135" i="79"/>
  <c r="DU134" i="79"/>
  <c r="DU133" i="79"/>
  <c r="DU132" i="79"/>
  <c r="DU131" i="79"/>
  <c r="DU130" i="79"/>
  <c r="DU129" i="79"/>
  <c r="DU128" i="79"/>
  <c r="DU127" i="79"/>
  <c r="DU126" i="79"/>
  <c r="DU125" i="79"/>
  <c r="DU124" i="79"/>
  <c r="DU123" i="79"/>
  <c r="DU122" i="79"/>
  <c r="DU121" i="79"/>
  <c r="DU120" i="79"/>
  <c r="DU119" i="79"/>
  <c r="DU118" i="79"/>
  <c r="DU117" i="79"/>
  <c r="DU116" i="79"/>
  <c r="DU115" i="79"/>
  <c r="DU114" i="79"/>
  <c r="DU113" i="79"/>
  <c r="DU112" i="79"/>
  <c r="DU111" i="79"/>
  <c r="DU110" i="79"/>
  <c r="DU109" i="79"/>
  <c r="DU108" i="79"/>
  <c r="DU107" i="79"/>
  <c r="DU106" i="79"/>
  <c r="DU105" i="79"/>
  <c r="DU104" i="79"/>
  <c r="DU103" i="79"/>
  <c r="DU102" i="79"/>
  <c r="DU101" i="79"/>
  <c r="DU100" i="79"/>
  <c r="DU99" i="79"/>
  <c r="DU98" i="79"/>
  <c r="DU97" i="79"/>
  <c r="DU96" i="79"/>
  <c r="DU95" i="79"/>
  <c r="DU94" i="79"/>
  <c r="DU93" i="79"/>
  <c r="DU92" i="79"/>
  <c r="DU91" i="79"/>
  <c r="DU90" i="79"/>
  <c r="DU89" i="79"/>
  <c r="DU88" i="79"/>
  <c r="DU87" i="79"/>
  <c r="DU86" i="79"/>
  <c r="DU85" i="79"/>
  <c r="DU84" i="79"/>
  <c r="DU83" i="79"/>
  <c r="DU82" i="79"/>
  <c r="DU81" i="79"/>
  <c r="DU80" i="79"/>
  <c r="DU79" i="79"/>
  <c r="DU78" i="79"/>
  <c r="DU77" i="79"/>
  <c r="DU76" i="79"/>
  <c r="DU75" i="79"/>
  <c r="DU74" i="79"/>
  <c r="DU73" i="79"/>
  <c r="DU72" i="79"/>
  <c r="DU71" i="79"/>
  <c r="DU70" i="79"/>
  <c r="DU69" i="79"/>
  <c r="DU68" i="79"/>
  <c r="DU67" i="79"/>
  <c r="DU66" i="79"/>
  <c r="DU62" i="79"/>
  <c r="DU58" i="79"/>
  <c r="DU37" i="79"/>
  <c r="DU33" i="79"/>
  <c r="DU65" i="79"/>
  <c r="DU61" i="79"/>
  <c r="DU57" i="79"/>
  <c r="DU52" i="79"/>
  <c r="DU50" i="79"/>
  <c r="DU48" i="79"/>
  <c r="DU46" i="79"/>
  <c r="DU44" i="79"/>
  <c r="DU42" i="79"/>
  <c r="DU40" i="79"/>
  <c r="DU36" i="79"/>
  <c r="DU32" i="79"/>
  <c r="DU29" i="79"/>
  <c r="DU28" i="79"/>
  <c r="DU27" i="79"/>
  <c r="DU64" i="79"/>
  <c r="DU60" i="79"/>
  <c r="DU56" i="79"/>
  <c r="DU54" i="79"/>
  <c r="DU39" i="79"/>
  <c r="DU35" i="79"/>
  <c r="DU31" i="79"/>
  <c r="DU63" i="79"/>
  <c r="DU59" i="79"/>
  <c r="DU55" i="79"/>
  <c r="DU53" i="79"/>
  <c r="DU51" i="79"/>
  <c r="DU49" i="79"/>
  <c r="DU47" i="79"/>
  <c r="DU45" i="79"/>
  <c r="DU43" i="79"/>
  <c r="DU41" i="79"/>
  <c r="DU38" i="79"/>
  <c r="DU34" i="79"/>
  <c r="DU30" i="79"/>
  <c r="DA227" i="79"/>
  <c r="DA225" i="79"/>
  <c r="DA224" i="79"/>
  <c r="DA223" i="79"/>
  <c r="DA222" i="79"/>
  <c r="DA221" i="79"/>
  <c r="DA220" i="79"/>
  <c r="DA219" i="79"/>
  <c r="DA226" i="79"/>
  <c r="DA218" i="79"/>
  <c r="DA217" i="79"/>
  <c r="DA216" i="79"/>
  <c r="DA213" i="79"/>
  <c r="DA214" i="79"/>
  <c r="DA205" i="79"/>
  <c r="DA204" i="79"/>
  <c r="DA203" i="79"/>
  <c r="DA202" i="79"/>
  <c r="DA201" i="79"/>
  <c r="DA215" i="79"/>
  <c r="DA212" i="79"/>
  <c r="DA211" i="79"/>
  <c r="DA210" i="79"/>
  <c r="DA209" i="79"/>
  <c r="DA208" i="79"/>
  <c r="DA207" i="79"/>
  <c r="DA206" i="79"/>
  <c r="DA195" i="79"/>
  <c r="DA192" i="79"/>
  <c r="BE192" i="79" s="1"/>
  <c r="Y192" i="79" s="1"/>
  <c r="AO192" i="79" s="1"/>
  <c r="DA190" i="79"/>
  <c r="BE190" i="79" s="1"/>
  <c r="Y190" i="79" s="1"/>
  <c r="AO190" i="79" s="1"/>
  <c r="DA196" i="79"/>
  <c r="DA188" i="79"/>
  <c r="DA187" i="79"/>
  <c r="DA186" i="79"/>
  <c r="DA185" i="79"/>
  <c r="DA184" i="79"/>
  <c r="DA193" i="79"/>
  <c r="BE193" i="79" s="1"/>
  <c r="Y193" i="79" s="1"/>
  <c r="AO193" i="79" s="1"/>
  <c r="DA191" i="79"/>
  <c r="BE191" i="79" s="1"/>
  <c r="Y191" i="79" s="1"/>
  <c r="AO191" i="79" s="1"/>
  <c r="DA200" i="79"/>
  <c r="DA199" i="79"/>
  <c r="DA198" i="79"/>
  <c r="DA182" i="79"/>
  <c r="DA181" i="79"/>
  <c r="DA180" i="79"/>
  <c r="DA179" i="79"/>
  <c r="DA178" i="79"/>
  <c r="DA177" i="79"/>
  <c r="DA176" i="79"/>
  <c r="DA197" i="79"/>
  <c r="DA194" i="79"/>
  <c r="DA189" i="79"/>
  <c r="BE189" i="79" s="1"/>
  <c r="Y189" i="79" s="1"/>
  <c r="AO189" i="79" s="1"/>
  <c r="DA183" i="79"/>
  <c r="DA175" i="79"/>
  <c r="DA173" i="79"/>
  <c r="DA174" i="79"/>
  <c r="DA172" i="79"/>
  <c r="DA167" i="79"/>
  <c r="DA171" i="79"/>
  <c r="DA168" i="79"/>
  <c r="DA166" i="79"/>
  <c r="DA164" i="79"/>
  <c r="DA162" i="79"/>
  <c r="DA160" i="79"/>
  <c r="DA158" i="79"/>
  <c r="DA169" i="79"/>
  <c r="DA170" i="79"/>
  <c r="DA165" i="79"/>
  <c r="DA163" i="79"/>
  <c r="DA161" i="79"/>
  <c r="DA159" i="79"/>
  <c r="DA157" i="79"/>
  <c r="DA155" i="79"/>
  <c r="DA156" i="79"/>
  <c r="DA154" i="79"/>
  <c r="DA153" i="79"/>
  <c r="DA152" i="79"/>
  <c r="DA151" i="79"/>
  <c r="DA149" i="79"/>
  <c r="DA147" i="79"/>
  <c r="DA148" i="79"/>
  <c r="DA150" i="79"/>
  <c r="DA146" i="79"/>
  <c r="DA145" i="79"/>
  <c r="DA144" i="79"/>
  <c r="DA143" i="79"/>
  <c r="DA142" i="79"/>
  <c r="DA141" i="79"/>
  <c r="DA140" i="79"/>
  <c r="DA139" i="79"/>
  <c r="DA138" i="79"/>
  <c r="DA137" i="79"/>
  <c r="DA136" i="79"/>
  <c r="DA134" i="79"/>
  <c r="DA129" i="79"/>
  <c r="DA127" i="79"/>
  <c r="DA135" i="79"/>
  <c r="DA131" i="79"/>
  <c r="DA124" i="79"/>
  <c r="DA122" i="79"/>
  <c r="DA120" i="79"/>
  <c r="DA118" i="79"/>
  <c r="DA116" i="79"/>
  <c r="DA132" i="79"/>
  <c r="DA130" i="79"/>
  <c r="DA128" i="79"/>
  <c r="DA126" i="79"/>
  <c r="DA133" i="79"/>
  <c r="DA125" i="79"/>
  <c r="DA123" i="79"/>
  <c r="DA121" i="79"/>
  <c r="DA119" i="79"/>
  <c r="DA117" i="79"/>
  <c r="DA115" i="79"/>
  <c r="DA114" i="79"/>
  <c r="DA113" i="79"/>
  <c r="DA112" i="79"/>
  <c r="DA111" i="79"/>
  <c r="DA110" i="79"/>
  <c r="DA109" i="79"/>
  <c r="DA108" i="79"/>
  <c r="DA107" i="79"/>
  <c r="DA106" i="79"/>
  <c r="DA96" i="79"/>
  <c r="DA94" i="79"/>
  <c r="DA92" i="79"/>
  <c r="DA90" i="79"/>
  <c r="DA104" i="79"/>
  <c r="DA102" i="79"/>
  <c r="DA100" i="79"/>
  <c r="DA98" i="79"/>
  <c r="DA97" i="79"/>
  <c r="DA95" i="79"/>
  <c r="DA93" i="79"/>
  <c r="DA91" i="79"/>
  <c r="DA89" i="79"/>
  <c r="DA87" i="79"/>
  <c r="DA85" i="79"/>
  <c r="DA83" i="79"/>
  <c r="DA81" i="79"/>
  <c r="DA105" i="79"/>
  <c r="DA103" i="79"/>
  <c r="DA101" i="79"/>
  <c r="DA99" i="79"/>
  <c r="DA86" i="79"/>
  <c r="DA74" i="79"/>
  <c r="DA72" i="79"/>
  <c r="DA70" i="79"/>
  <c r="DA88" i="79"/>
  <c r="DA84" i="79"/>
  <c r="DA80" i="79"/>
  <c r="DA78" i="79"/>
  <c r="DA76" i="79"/>
  <c r="DA69" i="79"/>
  <c r="DA68" i="79"/>
  <c r="DA67" i="79"/>
  <c r="DA66" i="79"/>
  <c r="DA65" i="79"/>
  <c r="DA64" i="79"/>
  <c r="DA63" i="79"/>
  <c r="DA62" i="79"/>
  <c r="DA61" i="79"/>
  <c r="DA60" i="79"/>
  <c r="DA59" i="79"/>
  <c r="DA58" i="79"/>
  <c r="DA57" i="79"/>
  <c r="DA56" i="79"/>
  <c r="DA55" i="79"/>
  <c r="DA54" i="79"/>
  <c r="DA53" i="79"/>
  <c r="DA52" i="79"/>
  <c r="DA51" i="79"/>
  <c r="DA50" i="79"/>
  <c r="DA49" i="79"/>
  <c r="DA48" i="79"/>
  <c r="DA47" i="79"/>
  <c r="DA46" i="79"/>
  <c r="DA45" i="79"/>
  <c r="DA44" i="79"/>
  <c r="DA43" i="79"/>
  <c r="BE43" i="79" s="1"/>
  <c r="Y43" i="79" s="1"/>
  <c r="AO43" i="79" s="1"/>
  <c r="DA42" i="79"/>
  <c r="BE42" i="79" s="1"/>
  <c r="Y42" i="79" s="1"/>
  <c r="AO42" i="79" s="1"/>
  <c r="DA41" i="79"/>
  <c r="BE41" i="79" s="1"/>
  <c r="Y41" i="79" s="1"/>
  <c r="AO41" i="79" s="1"/>
  <c r="DA40" i="79"/>
  <c r="DA39" i="79"/>
  <c r="DA38" i="79"/>
  <c r="DA37" i="79"/>
  <c r="DA36" i="79"/>
  <c r="DA35" i="79"/>
  <c r="DA34" i="79"/>
  <c r="DA33" i="79"/>
  <c r="DA32" i="79"/>
  <c r="DA31" i="79"/>
  <c r="DA30" i="79"/>
  <c r="DA82" i="79"/>
  <c r="DA73" i="79"/>
  <c r="DA71" i="79"/>
  <c r="DA79" i="79"/>
  <c r="DA77" i="79"/>
  <c r="DA75" i="79"/>
  <c r="DA28" i="79"/>
  <c r="DA27" i="79"/>
  <c r="DA29" i="79"/>
  <c r="DS225" i="79"/>
  <c r="DS224" i="79"/>
  <c r="DS227" i="79"/>
  <c r="DS223" i="79"/>
  <c r="DS222" i="79"/>
  <c r="DS221" i="79"/>
  <c r="DS226" i="79"/>
  <c r="DS220" i="79"/>
  <c r="DS219" i="79"/>
  <c r="DS218" i="79"/>
  <c r="DS216" i="79"/>
  <c r="DS215" i="79"/>
  <c r="DS214" i="79"/>
  <c r="DS213" i="79"/>
  <c r="DS212" i="79"/>
  <c r="DS211" i="79"/>
  <c r="DS210" i="79"/>
  <c r="DS209" i="79"/>
  <c r="DS208" i="79"/>
  <c r="DS207" i="79"/>
  <c r="DS206" i="79"/>
  <c r="DS217" i="79"/>
  <c r="DS202" i="79"/>
  <c r="DS205" i="79"/>
  <c r="DS201" i="79"/>
  <c r="DS204" i="79"/>
  <c r="DS196" i="79"/>
  <c r="DS188" i="79"/>
  <c r="DS187" i="79"/>
  <c r="DS186" i="79"/>
  <c r="DS185" i="79"/>
  <c r="DS184" i="79"/>
  <c r="DS183" i="79"/>
  <c r="DS182" i="79"/>
  <c r="DS193" i="79"/>
  <c r="DS191" i="79"/>
  <c r="DS189" i="79"/>
  <c r="DS203" i="79"/>
  <c r="DS200" i="79"/>
  <c r="DS199" i="79"/>
  <c r="DS198" i="79"/>
  <c r="DS197" i="79"/>
  <c r="DS194" i="79"/>
  <c r="DS192" i="79"/>
  <c r="DS190" i="79"/>
  <c r="DS195" i="79"/>
  <c r="DS181" i="79"/>
  <c r="DS179" i="79"/>
  <c r="DS177" i="79"/>
  <c r="DS174" i="79"/>
  <c r="DS172" i="79"/>
  <c r="DS171" i="79"/>
  <c r="DS170" i="79"/>
  <c r="DS169" i="79"/>
  <c r="DS168" i="79"/>
  <c r="DS167" i="79"/>
  <c r="DS180" i="79"/>
  <c r="DS178" i="79"/>
  <c r="DS175" i="79"/>
  <c r="DS166" i="79"/>
  <c r="DS164" i="79"/>
  <c r="DS162" i="79"/>
  <c r="DS160" i="79"/>
  <c r="DS158" i="79"/>
  <c r="DS176" i="79"/>
  <c r="DS173" i="79"/>
  <c r="DS163" i="79"/>
  <c r="DS154" i="79"/>
  <c r="DS153" i="79"/>
  <c r="DS152" i="79"/>
  <c r="DS165" i="79"/>
  <c r="DS157" i="79"/>
  <c r="DS155" i="79"/>
  <c r="DS159" i="79"/>
  <c r="DS161" i="79"/>
  <c r="DS156" i="79"/>
  <c r="DS148" i="79"/>
  <c r="DS146" i="79"/>
  <c r="DS151" i="79"/>
  <c r="DS150" i="79"/>
  <c r="DS145" i="79"/>
  <c r="DS144" i="79"/>
  <c r="DS143" i="79"/>
  <c r="DS142" i="79"/>
  <c r="DS141" i="79"/>
  <c r="DS140" i="79"/>
  <c r="DS139" i="79"/>
  <c r="DS138" i="79"/>
  <c r="DS137" i="79"/>
  <c r="DS136" i="79"/>
  <c r="DS135" i="79"/>
  <c r="DS134" i="79"/>
  <c r="DS133" i="79"/>
  <c r="DS132" i="79"/>
  <c r="DS131" i="79"/>
  <c r="DS149" i="79"/>
  <c r="DS147" i="79"/>
  <c r="DS124" i="79"/>
  <c r="DS122" i="79"/>
  <c r="DS120" i="79"/>
  <c r="DS118" i="79"/>
  <c r="DS116" i="79"/>
  <c r="DS130" i="79"/>
  <c r="DS128" i="79"/>
  <c r="DS126" i="79"/>
  <c r="DS123" i="79"/>
  <c r="DS121" i="79"/>
  <c r="DS119" i="79"/>
  <c r="DS117" i="79"/>
  <c r="DS115" i="79"/>
  <c r="DS114" i="79"/>
  <c r="DS113" i="79"/>
  <c r="DS112" i="79"/>
  <c r="DS111" i="79"/>
  <c r="DS129" i="79"/>
  <c r="DS127" i="79"/>
  <c r="DS125" i="79"/>
  <c r="DS109" i="79"/>
  <c r="DS107" i="79"/>
  <c r="DS104" i="79"/>
  <c r="DS102" i="79"/>
  <c r="DS100" i="79"/>
  <c r="DS98" i="79"/>
  <c r="DS97" i="79"/>
  <c r="DS95" i="79"/>
  <c r="DS93" i="79"/>
  <c r="DS91" i="79"/>
  <c r="DS89" i="79"/>
  <c r="DS87" i="79"/>
  <c r="DS85" i="79"/>
  <c r="DS83" i="79"/>
  <c r="DS81" i="79"/>
  <c r="DS110" i="79"/>
  <c r="DS108" i="79"/>
  <c r="DS106" i="79"/>
  <c r="DS105" i="79"/>
  <c r="DS103" i="79"/>
  <c r="DS101" i="79"/>
  <c r="DS99" i="79"/>
  <c r="DS96" i="79"/>
  <c r="DS94" i="79"/>
  <c r="DS92" i="79"/>
  <c r="DS90" i="79"/>
  <c r="DS88" i="79"/>
  <c r="DS80" i="79"/>
  <c r="DS78" i="79"/>
  <c r="DS76" i="79"/>
  <c r="DS69" i="79"/>
  <c r="DS68" i="79"/>
  <c r="DS67" i="79"/>
  <c r="DS66" i="79"/>
  <c r="DS65" i="79"/>
  <c r="DS64" i="79"/>
  <c r="DS63" i="79"/>
  <c r="DS62" i="79"/>
  <c r="DS61" i="79"/>
  <c r="DS60" i="79"/>
  <c r="DS59" i="79"/>
  <c r="DS58" i="79"/>
  <c r="DS57" i="79"/>
  <c r="DS56" i="79"/>
  <c r="DS55" i="79"/>
  <c r="DS54" i="79"/>
  <c r="DS53" i="79"/>
  <c r="DS52" i="79"/>
  <c r="DS51" i="79"/>
  <c r="DS50" i="79"/>
  <c r="DS49" i="79"/>
  <c r="DS48" i="79"/>
  <c r="DS47" i="79"/>
  <c r="DS46" i="79"/>
  <c r="DS45" i="79"/>
  <c r="DS44" i="79"/>
  <c r="DS43" i="79"/>
  <c r="DS42" i="79"/>
  <c r="DS41" i="79"/>
  <c r="DS86" i="79"/>
  <c r="DS73" i="79"/>
  <c r="DS71" i="79"/>
  <c r="DS84" i="79"/>
  <c r="DS79" i="79"/>
  <c r="DS77" i="79"/>
  <c r="DS75" i="79"/>
  <c r="DS82" i="79"/>
  <c r="DS74" i="79"/>
  <c r="DS72" i="79"/>
  <c r="DS70" i="79"/>
  <c r="DS39" i="79"/>
  <c r="DS35" i="79"/>
  <c r="DS38" i="79"/>
  <c r="DS34" i="79"/>
  <c r="DS30" i="79"/>
  <c r="DS31" i="79"/>
  <c r="DS37" i="79"/>
  <c r="DS33" i="79"/>
  <c r="DS28" i="79"/>
  <c r="DS40" i="79"/>
  <c r="DS36" i="79"/>
  <c r="DS32" i="79"/>
  <c r="DS29" i="79"/>
  <c r="DS27" i="79"/>
  <c r="DO225" i="79"/>
  <c r="DO224" i="79"/>
  <c r="DO226" i="79"/>
  <c r="DO227" i="79"/>
  <c r="DO219" i="79"/>
  <c r="DO222" i="79"/>
  <c r="DO223" i="79"/>
  <c r="DO221" i="79"/>
  <c r="DO217" i="79"/>
  <c r="DO216" i="79"/>
  <c r="DO215" i="79"/>
  <c r="DO214" i="79"/>
  <c r="DO213" i="79"/>
  <c r="DO212" i="79"/>
  <c r="DO211" i="79"/>
  <c r="DO210" i="79"/>
  <c r="DO209" i="79"/>
  <c r="DO218" i="79"/>
  <c r="DO220" i="79"/>
  <c r="DO208" i="79"/>
  <c r="DO207" i="79"/>
  <c r="DO205" i="79"/>
  <c r="DO201" i="79"/>
  <c r="DO204" i="79"/>
  <c r="DO206" i="79"/>
  <c r="DO203" i="79"/>
  <c r="DO200" i="79"/>
  <c r="DO199" i="79"/>
  <c r="DO198" i="79"/>
  <c r="DO197" i="79"/>
  <c r="DO193" i="79"/>
  <c r="DO191" i="79"/>
  <c r="DO189" i="79"/>
  <c r="DO188" i="79"/>
  <c r="DO187" i="79"/>
  <c r="DO186" i="79"/>
  <c r="DO185" i="79"/>
  <c r="DO184" i="79"/>
  <c r="DO183" i="79"/>
  <c r="DO182" i="79"/>
  <c r="DO202" i="79"/>
  <c r="DO194" i="79"/>
  <c r="DO195" i="79"/>
  <c r="DO192" i="79"/>
  <c r="DO196" i="79"/>
  <c r="DO190" i="79"/>
  <c r="DO174" i="79"/>
  <c r="DO172" i="79"/>
  <c r="DO180" i="79"/>
  <c r="DO178" i="79"/>
  <c r="DO176" i="79"/>
  <c r="DO175" i="79"/>
  <c r="DO173" i="79"/>
  <c r="DO171" i="79"/>
  <c r="DO170" i="79"/>
  <c r="DO169" i="79"/>
  <c r="DO168" i="79"/>
  <c r="DO167" i="79"/>
  <c r="DO181" i="79"/>
  <c r="DO179" i="79"/>
  <c r="DO165" i="79"/>
  <c r="DO163" i="79"/>
  <c r="DO161" i="79"/>
  <c r="DO159" i="79"/>
  <c r="DO157" i="79"/>
  <c r="DO177" i="79"/>
  <c r="DO166" i="79"/>
  <c r="DO164" i="79"/>
  <c r="DO162" i="79"/>
  <c r="DO160" i="79"/>
  <c r="DO158" i="79"/>
  <c r="DO156" i="79"/>
  <c r="DO154" i="79"/>
  <c r="DO153" i="79"/>
  <c r="DO152" i="79"/>
  <c r="DO155" i="79"/>
  <c r="DO150" i="79"/>
  <c r="DO148" i="79"/>
  <c r="DO146" i="79"/>
  <c r="DO149" i="79"/>
  <c r="DO147" i="79"/>
  <c r="DO145" i="79"/>
  <c r="DO144" i="79"/>
  <c r="DO143" i="79"/>
  <c r="DO142" i="79"/>
  <c r="DO141" i="79"/>
  <c r="DO140" i="79"/>
  <c r="DO139" i="79"/>
  <c r="DO138" i="79"/>
  <c r="DO137" i="79"/>
  <c r="DO136" i="79"/>
  <c r="DO135" i="79"/>
  <c r="DO134" i="79"/>
  <c r="DO133" i="79"/>
  <c r="DO132" i="79"/>
  <c r="DO131" i="79"/>
  <c r="DO151" i="79"/>
  <c r="DO129" i="79"/>
  <c r="DO127" i="79"/>
  <c r="DO125" i="79"/>
  <c r="DO123" i="79"/>
  <c r="DO121" i="79"/>
  <c r="DO119" i="79"/>
  <c r="DO117" i="79"/>
  <c r="DO115" i="79"/>
  <c r="DO114" i="79"/>
  <c r="DO113" i="79"/>
  <c r="DO112" i="79"/>
  <c r="DO111" i="79"/>
  <c r="DO130" i="79"/>
  <c r="DO128" i="79"/>
  <c r="DO126" i="79"/>
  <c r="DO124" i="79"/>
  <c r="DO122" i="79"/>
  <c r="DO120" i="79"/>
  <c r="DO118" i="79"/>
  <c r="DO116" i="79"/>
  <c r="DO105" i="79"/>
  <c r="DO103" i="79"/>
  <c r="DO101" i="79"/>
  <c r="DO99" i="79"/>
  <c r="DO97" i="79"/>
  <c r="DO95" i="79"/>
  <c r="DO93" i="79"/>
  <c r="DO91" i="79"/>
  <c r="DO89" i="79"/>
  <c r="DO109" i="79"/>
  <c r="DO107" i="79"/>
  <c r="DO104" i="79"/>
  <c r="DO102" i="79"/>
  <c r="DO100" i="79"/>
  <c r="DO98" i="79"/>
  <c r="DO96" i="79"/>
  <c r="DO94" i="79"/>
  <c r="DO92" i="79"/>
  <c r="DO90" i="79"/>
  <c r="DO88" i="79"/>
  <c r="DO86" i="79"/>
  <c r="DO84" i="79"/>
  <c r="DO82" i="79"/>
  <c r="DO110" i="79"/>
  <c r="DO108" i="79"/>
  <c r="DO106" i="79"/>
  <c r="DO79" i="79"/>
  <c r="DO77" i="79"/>
  <c r="DO75" i="79"/>
  <c r="DO73" i="79"/>
  <c r="DO71" i="79"/>
  <c r="DO69" i="79"/>
  <c r="DO68" i="79"/>
  <c r="DO67" i="79"/>
  <c r="DO66" i="79"/>
  <c r="DO65" i="79"/>
  <c r="DO64" i="79"/>
  <c r="DO63" i="79"/>
  <c r="DO62" i="79"/>
  <c r="DO61" i="79"/>
  <c r="DO60" i="79"/>
  <c r="DO59" i="79"/>
  <c r="DO58" i="79"/>
  <c r="DO57" i="79"/>
  <c r="DO56" i="79"/>
  <c r="DO55" i="79"/>
  <c r="DO54" i="79"/>
  <c r="DO53" i="79"/>
  <c r="DO52" i="79"/>
  <c r="DO51" i="79"/>
  <c r="DO50" i="79"/>
  <c r="DO49" i="79"/>
  <c r="DO48" i="79"/>
  <c r="DO47" i="79"/>
  <c r="DO46" i="79"/>
  <c r="DO45" i="79"/>
  <c r="DO44" i="79"/>
  <c r="DO43" i="79"/>
  <c r="DO42" i="79"/>
  <c r="DO41" i="79"/>
  <c r="DO85" i="79"/>
  <c r="DO83" i="79"/>
  <c r="DO80" i="79"/>
  <c r="DO78" i="79"/>
  <c r="DO76" i="79"/>
  <c r="DO74" i="79"/>
  <c r="DO72" i="79"/>
  <c r="DO70" i="79"/>
  <c r="DO87" i="79"/>
  <c r="DO81" i="79"/>
  <c r="DO38" i="79"/>
  <c r="DO34" i="79"/>
  <c r="DO37" i="79"/>
  <c r="DO33" i="79"/>
  <c r="DO40" i="79"/>
  <c r="DO36" i="79"/>
  <c r="DO32" i="79"/>
  <c r="DO28" i="79"/>
  <c r="DO39" i="79"/>
  <c r="DO35" i="79"/>
  <c r="DO31" i="79"/>
  <c r="DO29" i="79"/>
  <c r="DO27" i="79"/>
  <c r="DO30" i="79"/>
  <c r="CX225" i="79"/>
  <c r="CX224" i="79"/>
  <c r="CX226" i="79"/>
  <c r="CX221" i="79"/>
  <c r="CX220" i="79"/>
  <c r="CX222" i="79"/>
  <c r="CX227" i="79"/>
  <c r="CX218" i="79"/>
  <c r="CX223" i="79"/>
  <c r="CX219" i="79"/>
  <c r="CX217" i="79"/>
  <c r="CX216" i="79"/>
  <c r="CX215" i="79"/>
  <c r="CX214" i="79"/>
  <c r="CX213" i="79"/>
  <c r="CX212" i="79"/>
  <c r="CX211" i="79"/>
  <c r="CX210" i="79"/>
  <c r="CX209" i="79"/>
  <c r="CX205" i="79"/>
  <c r="CX201" i="79"/>
  <c r="CX204" i="79"/>
  <c r="CX208" i="79"/>
  <c r="CX207" i="79"/>
  <c r="CX203" i="79"/>
  <c r="CX202" i="79"/>
  <c r="CX200" i="79"/>
  <c r="CX199" i="79"/>
  <c r="CX198" i="79"/>
  <c r="CX197" i="79"/>
  <c r="CX193" i="79"/>
  <c r="CX191" i="79"/>
  <c r="CX189" i="79"/>
  <c r="CX188" i="79"/>
  <c r="CX187" i="79"/>
  <c r="CX186" i="79"/>
  <c r="CX185" i="79"/>
  <c r="CX184" i="79"/>
  <c r="CX183" i="79"/>
  <c r="CX182" i="79"/>
  <c r="CX194" i="79"/>
  <c r="CX195" i="79"/>
  <c r="CX192" i="79"/>
  <c r="CX206" i="79"/>
  <c r="CX196" i="79"/>
  <c r="CX190" i="79"/>
  <c r="CX174" i="79"/>
  <c r="CX172" i="79"/>
  <c r="CX180" i="79"/>
  <c r="CX178" i="79"/>
  <c r="CX176" i="79"/>
  <c r="CX175" i="79"/>
  <c r="CX173" i="79"/>
  <c r="CX171" i="79"/>
  <c r="CX170" i="79"/>
  <c r="CX169" i="79"/>
  <c r="CX168" i="79"/>
  <c r="CX167" i="79"/>
  <c r="CX181" i="79"/>
  <c r="CX179" i="79"/>
  <c r="CX177" i="79"/>
  <c r="CX165" i="79"/>
  <c r="CX163" i="79"/>
  <c r="CX161" i="79"/>
  <c r="CX159" i="79"/>
  <c r="CX157" i="79"/>
  <c r="CX166" i="79"/>
  <c r="CX164" i="79"/>
  <c r="CX162" i="79"/>
  <c r="CX160" i="79"/>
  <c r="CX158" i="79"/>
  <c r="CX156" i="79"/>
  <c r="CX154" i="79"/>
  <c r="CX153" i="79"/>
  <c r="CX152" i="79"/>
  <c r="CX155" i="79"/>
  <c r="CX150" i="79"/>
  <c r="CX148" i="79"/>
  <c r="CX149" i="79"/>
  <c r="CX147" i="79"/>
  <c r="CX146" i="79"/>
  <c r="CX145" i="79"/>
  <c r="CX144" i="79"/>
  <c r="CX143" i="79"/>
  <c r="CX142" i="79"/>
  <c r="CX141" i="79"/>
  <c r="CX140" i="79"/>
  <c r="CX139" i="79"/>
  <c r="CX138" i="79"/>
  <c r="CX137" i="79"/>
  <c r="CX136" i="79"/>
  <c r="CX135" i="79"/>
  <c r="CX134" i="79"/>
  <c r="CX133" i="79"/>
  <c r="CX132" i="79"/>
  <c r="CX131" i="79"/>
  <c r="CX151" i="79"/>
  <c r="CX129" i="79"/>
  <c r="CX127" i="79"/>
  <c r="CX125" i="79"/>
  <c r="CX123" i="79"/>
  <c r="CX121" i="79"/>
  <c r="CX119" i="79"/>
  <c r="CX117" i="79"/>
  <c r="CX115" i="79"/>
  <c r="CX114" i="79"/>
  <c r="CX113" i="79"/>
  <c r="CX112" i="79"/>
  <c r="CX111" i="79"/>
  <c r="CX130" i="79"/>
  <c r="CX128" i="79"/>
  <c r="CX126" i="79"/>
  <c r="CX124" i="79"/>
  <c r="CX122" i="79"/>
  <c r="CX120" i="79"/>
  <c r="CX118" i="79"/>
  <c r="CX116" i="79"/>
  <c r="CX105" i="79"/>
  <c r="CX103" i="79"/>
  <c r="CX101" i="79"/>
  <c r="CX99" i="79"/>
  <c r="CX97" i="79"/>
  <c r="CX95" i="79"/>
  <c r="CX93" i="79"/>
  <c r="CX91" i="79"/>
  <c r="CX89" i="79"/>
  <c r="CX109" i="79"/>
  <c r="CX107" i="79"/>
  <c r="CX104" i="79"/>
  <c r="CX102" i="79"/>
  <c r="CX100" i="79"/>
  <c r="CX98" i="79"/>
  <c r="CX96" i="79"/>
  <c r="CX94" i="79"/>
  <c r="CX92" i="79"/>
  <c r="CX90" i="79"/>
  <c r="CX88" i="79"/>
  <c r="CX86" i="79"/>
  <c r="CX84" i="79"/>
  <c r="CX82" i="79"/>
  <c r="CX110" i="79"/>
  <c r="CX108" i="79"/>
  <c r="CX106" i="79"/>
  <c r="CX83" i="79"/>
  <c r="CX79" i="79"/>
  <c r="CX77" i="79"/>
  <c r="CX75" i="79"/>
  <c r="CX73" i="79"/>
  <c r="CX71" i="79"/>
  <c r="CX69" i="79"/>
  <c r="CX68" i="79"/>
  <c r="CX67" i="79"/>
  <c r="CX66" i="79"/>
  <c r="CX65" i="79"/>
  <c r="CX64" i="79"/>
  <c r="CX63" i="79"/>
  <c r="CX62" i="79"/>
  <c r="CX61" i="79"/>
  <c r="CX60" i="79"/>
  <c r="CX59" i="79"/>
  <c r="CX58" i="79"/>
  <c r="CX57" i="79"/>
  <c r="CX56" i="79"/>
  <c r="CX55" i="79"/>
  <c r="CX54" i="79"/>
  <c r="CX53" i="79"/>
  <c r="CX52" i="79"/>
  <c r="CX51" i="79"/>
  <c r="CX50" i="79"/>
  <c r="CX49" i="79"/>
  <c r="CX48" i="79"/>
  <c r="CX47" i="79"/>
  <c r="CX46" i="79"/>
  <c r="CX45" i="79"/>
  <c r="CX44" i="79"/>
  <c r="CX43" i="79"/>
  <c r="CX42" i="79"/>
  <c r="CX41" i="79"/>
  <c r="CX81" i="79"/>
  <c r="CX87" i="79"/>
  <c r="CX80" i="79"/>
  <c r="CX78" i="79"/>
  <c r="CX76" i="79"/>
  <c r="CX74" i="79"/>
  <c r="CX72" i="79"/>
  <c r="CX70" i="79"/>
  <c r="CX85" i="79"/>
  <c r="CX38" i="79"/>
  <c r="CX34" i="79"/>
  <c r="CX30" i="79"/>
  <c r="CX37" i="79"/>
  <c r="CX33" i="79"/>
  <c r="CX40" i="79"/>
  <c r="CX36" i="79"/>
  <c r="CX32" i="79"/>
  <c r="CX28" i="79"/>
  <c r="CX39" i="79"/>
  <c r="CX35" i="79"/>
  <c r="CX31" i="79"/>
  <c r="CX29" i="79"/>
  <c r="CX27" i="79"/>
  <c r="DN227" i="79"/>
  <c r="DN225" i="79"/>
  <c r="DN224" i="79"/>
  <c r="DN223" i="79"/>
  <c r="DN226" i="79"/>
  <c r="DN220" i="79"/>
  <c r="DN219" i="79"/>
  <c r="DN222" i="79"/>
  <c r="DN218" i="79"/>
  <c r="DN221" i="79"/>
  <c r="DN217" i="79"/>
  <c r="DN216" i="79"/>
  <c r="DN213" i="79"/>
  <c r="DN212" i="79"/>
  <c r="DN211" i="79"/>
  <c r="DN210" i="79"/>
  <c r="DN209" i="79"/>
  <c r="DN208" i="79"/>
  <c r="DN207" i="79"/>
  <c r="DN206" i="79"/>
  <c r="DN205" i="79"/>
  <c r="DN204" i="79"/>
  <c r="DN203" i="79"/>
  <c r="DN202" i="79"/>
  <c r="DN201" i="79"/>
  <c r="DN214" i="79"/>
  <c r="DN196" i="79"/>
  <c r="DN200" i="79"/>
  <c r="DN199" i="79"/>
  <c r="DN198" i="79"/>
  <c r="DN197" i="79"/>
  <c r="DN193" i="79"/>
  <c r="DN191" i="79"/>
  <c r="DN189" i="79"/>
  <c r="DN188" i="79"/>
  <c r="DN187" i="79"/>
  <c r="DN186" i="79"/>
  <c r="DN185" i="79"/>
  <c r="DN184" i="79"/>
  <c r="DN215" i="79"/>
  <c r="DN194" i="79"/>
  <c r="DN181" i="79"/>
  <c r="DN180" i="79"/>
  <c r="DN179" i="79"/>
  <c r="DN178" i="79"/>
  <c r="DN177" i="79"/>
  <c r="DN176" i="79"/>
  <c r="DN192" i="79"/>
  <c r="DN190" i="79"/>
  <c r="DN183" i="79"/>
  <c r="DN195" i="79"/>
  <c r="DN182" i="79"/>
  <c r="DN174" i="79"/>
  <c r="DN172" i="79"/>
  <c r="DN173" i="79"/>
  <c r="DN169" i="79"/>
  <c r="DN166" i="79"/>
  <c r="DN164" i="79"/>
  <c r="DN162" i="79"/>
  <c r="DN160" i="79"/>
  <c r="DN158" i="79"/>
  <c r="DN175" i="79"/>
  <c r="DN170" i="79"/>
  <c r="DN171" i="79"/>
  <c r="DN167" i="79"/>
  <c r="DN168" i="79"/>
  <c r="DN161" i="79"/>
  <c r="DN155" i="79"/>
  <c r="DN163" i="79"/>
  <c r="DN154" i="79"/>
  <c r="DN153" i="79"/>
  <c r="DN152" i="79"/>
  <c r="DN151" i="79"/>
  <c r="DN165" i="79"/>
  <c r="DN157" i="79"/>
  <c r="DN156" i="79"/>
  <c r="DN159" i="79"/>
  <c r="DN150" i="79"/>
  <c r="DN148" i="79"/>
  <c r="DN146" i="79"/>
  <c r="DN149" i="79"/>
  <c r="DN147" i="79"/>
  <c r="DN145" i="79"/>
  <c r="DN144" i="79"/>
  <c r="DN143" i="79"/>
  <c r="DN142" i="79"/>
  <c r="DN141" i="79"/>
  <c r="DN140" i="79"/>
  <c r="DN139" i="79"/>
  <c r="DN138" i="79"/>
  <c r="DN137" i="79"/>
  <c r="DN136" i="79"/>
  <c r="DN133" i="79"/>
  <c r="DN130" i="79"/>
  <c r="DN128" i="79"/>
  <c r="DN126" i="79"/>
  <c r="DN124" i="79"/>
  <c r="DN122" i="79"/>
  <c r="DN120" i="79"/>
  <c r="DN118" i="79"/>
  <c r="DN116" i="79"/>
  <c r="DN134" i="79"/>
  <c r="DN135" i="79"/>
  <c r="DN131" i="79"/>
  <c r="DN129" i="79"/>
  <c r="DN127" i="79"/>
  <c r="DN125" i="79"/>
  <c r="DN123" i="79"/>
  <c r="DN121" i="79"/>
  <c r="DN119" i="79"/>
  <c r="DN117" i="79"/>
  <c r="DN132" i="79"/>
  <c r="DN115" i="79"/>
  <c r="DN114" i="79"/>
  <c r="DN113" i="79"/>
  <c r="DN112" i="79"/>
  <c r="DN111" i="79"/>
  <c r="DN110" i="79"/>
  <c r="DN109" i="79"/>
  <c r="DN108" i="79"/>
  <c r="DN107" i="79"/>
  <c r="DN106" i="79"/>
  <c r="DN105" i="79"/>
  <c r="DN103" i="79"/>
  <c r="DN101" i="79"/>
  <c r="DN99" i="79"/>
  <c r="DN97" i="79"/>
  <c r="DN95" i="79"/>
  <c r="DN93" i="79"/>
  <c r="DN91" i="79"/>
  <c r="DN89" i="79"/>
  <c r="DN87" i="79"/>
  <c r="DN85" i="79"/>
  <c r="DN83" i="79"/>
  <c r="DN81" i="79"/>
  <c r="DN104" i="79"/>
  <c r="DN102" i="79"/>
  <c r="DN100" i="79"/>
  <c r="DN98" i="79"/>
  <c r="DN96" i="79"/>
  <c r="DN94" i="79"/>
  <c r="DN92" i="79"/>
  <c r="DN90" i="79"/>
  <c r="DN88" i="79"/>
  <c r="DN84" i="79"/>
  <c r="DN82" i="79"/>
  <c r="DN79" i="79"/>
  <c r="DN77" i="79"/>
  <c r="DN75" i="79"/>
  <c r="DN73" i="79"/>
  <c r="DN71" i="79"/>
  <c r="DN69" i="79"/>
  <c r="DN68" i="79"/>
  <c r="DN67" i="79"/>
  <c r="DN66" i="79"/>
  <c r="DN65" i="79"/>
  <c r="DN64" i="79"/>
  <c r="DN63" i="79"/>
  <c r="DN62" i="79"/>
  <c r="DN61" i="79"/>
  <c r="DN60" i="79"/>
  <c r="DN59" i="79"/>
  <c r="DN58" i="79"/>
  <c r="DN57" i="79"/>
  <c r="DN56" i="79"/>
  <c r="DN55" i="79"/>
  <c r="DN54" i="79"/>
  <c r="DN53" i="79"/>
  <c r="DN52" i="79"/>
  <c r="DN51" i="79"/>
  <c r="DN50" i="79"/>
  <c r="DN49" i="79"/>
  <c r="DN48" i="79"/>
  <c r="DN47" i="79"/>
  <c r="DN46" i="79"/>
  <c r="DN45" i="79"/>
  <c r="DN44" i="79"/>
  <c r="DN43" i="79"/>
  <c r="DN42" i="79"/>
  <c r="DN41" i="79"/>
  <c r="DN40" i="79"/>
  <c r="DN39" i="79"/>
  <c r="DN38" i="79"/>
  <c r="DN37" i="79"/>
  <c r="DN36" i="79"/>
  <c r="DN35" i="79"/>
  <c r="DN34" i="79"/>
  <c r="DN33" i="79"/>
  <c r="DN32" i="79"/>
  <c r="DN31" i="79"/>
  <c r="DN30" i="79"/>
  <c r="DN86" i="79"/>
  <c r="DN80" i="79"/>
  <c r="DN78" i="79"/>
  <c r="DN76" i="79"/>
  <c r="DN74" i="79"/>
  <c r="DN72" i="79"/>
  <c r="DN70" i="79"/>
  <c r="DN28" i="79"/>
  <c r="DN29" i="79"/>
  <c r="DN27" i="79"/>
  <c r="DT227" i="79"/>
  <c r="DT226" i="79"/>
  <c r="DT225" i="79"/>
  <c r="DT224" i="79"/>
  <c r="DT221" i="79"/>
  <c r="DT223" i="79"/>
  <c r="DT220" i="79"/>
  <c r="DT219" i="79"/>
  <c r="DT218" i="79"/>
  <c r="DT216" i="79"/>
  <c r="DT215" i="79"/>
  <c r="DT214" i="79"/>
  <c r="DT213" i="79"/>
  <c r="DT222" i="79"/>
  <c r="DT217" i="79"/>
  <c r="DT212" i="79"/>
  <c r="DT211" i="79"/>
  <c r="DT210" i="79"/>
  <c r="DT209" i="79"/>
  <c r="DT205" i="79"/>
  <c r="DT201" i="79"/>
  <c r="DT204" i="79"/>
  <c r="DT200" i="79"/>
  <c r="DT199" i="79"/>
  <c r="DT198" i="79"/>
  <c r="DT197" i="79"/>
  <c r="DT208" i="79"/>
  <c r="DT207" i="79"/>
  <c r="DT203" i="79"/>
  <c r="DT206" i="79"/>
  <c r="DT202" i="79"/>
  <c r="DT193" i="79"/>
  <c r="DT191" i="79"/>
  <c r="DT189" i="79"/>
  <c r="DT194" i="79"/>
  <c r="DT195" i="79"/>
  <c r="DT192" i="79"/>
  <c r="DT185" i="79"/>
  <c r="DT188" i="79"/>
  <c r="DT184" i="79"/>
  <c r="DT187" i="79"/>
  <c r="DT183" i="79"/>
  <c r="DT196" i="79"/>
  <c r="DT190" i="79"/>
  <c r="DT186" i="79"/>
  <c r="DT182" i="79"/>
  <c r="DT181" i="79"/>
  <c r="DT179" i="79"/>
  <c r="DT177" i="79"/>
  <c r="DT174" i="79"/>
  <c r="DT172" i="79"/>
  <c r="DT171" i="79"/>
  <c r="DT180" i="79"/>
  <c r="DT178" i="79"/>
  <c r="DT176" i="79"/>
  <c r="DT175" i="79"/>
  <c r="DT173" i="79"/>
  <c r="DT168" i="79"/>
  <c r="DT169" i="79"/>
  <c r="DT165" i="79"/>
  <c r="DT163" i="79"/>
  <c r="DT161" i="79"/>
  <c r="DT159" i="79"/>
  <c r="DT157" i="79"/>
  <c r="DT170" i="79"/>
  <c r="DT167" i="79"/>
  <c r="DT166" i="79"/>
  <c r="DT164" i="79"/>
  <c r="DT162" i="79"/>
  <c r="DT160" i="79"/>
  <c r="DT158" i="79"/>
  <c r="DT156" i="79"/>
  <c r="DT155" i="79"/>
  <c r="DT154" i="79"/>
  <c r="DT153" i="79"/>
  <c r="DT152" i="79"/>
  <c r="DT151" i="79"/>
  <c r="DT150" i="79"/>
  <c r="DT148" i="79"/>
  <c r="DT146" i="79"/>
  <c r="DT145" i="79"/>
  <c r="DT144" i="79"/>
  <c r="DT143" i="79"/>
  <c r="DT142" i="79"/>
  <c r="DT141" i="79"/>
  <c r="DT140" i="79"/>
  <c r="DT139" i="79"/>
  <c r="DT138" i="79"/>
  <c r="DT137" i="79"/>
  <c r="DT136" i="79"/>
  <c r="DT135" i="79"/>
  <c r="DT134" i="79"/>
  <c r="DT133" i="79"/>
  <c r="DT132" i="79"/>
  <c r="DT131" i="79"/>
  <c r="DT130" i="79"/>
  <c r="DT129" i="79"/>
  <c r="DT128" i="79"/>
  <c r="DT127" i="79"/>
  <c r="DT126" i="79"/>
  <c r="DT125" i="79"/>
  <c r="DT149" i="79"/>
  <c r="DT147" i="79"/>
  <c r="DT123" i="79"/>
  <c r="DT121" i="79"/>
  <c r="DT119" i="79"/>
  <c r="DT117" i="79"/>
  <c r="DT115" i="79"/>
  <c r="DT114" i="79"/>
  <c r="DT113" i="79"/>
  <c r="DT112" i="79"/>
  <c r="DT111" i="79"/>
  <c r="DT110" i="79"/>
  <c r="DT109" i="79"/>
  <c r="DT108" i="79"/>
  <c r="DT107" i="79"/>
  <c r="DT106" i="79"/>
  <c r="DT105" i="79"/>
  <c r="DT104" i="79"/>
  <c r="DT103" i="79"/>
  <c r="DT102" i="79"/>
  <c r="DT101" i="79"/>
  <c r="DT100" i="79"/>
  <c r="DT99" i="79"/>
  <c r="DT98" i="79"/>
  <c r="DT124" i="79"/>
  <c r="DT122" i="79"/>
  <c r="DT120" i="79"/>
  <c r="DT118" i="79"/>
  <c r="DT116" i="79"/>
  <c r="DT97" i="79"/>
  <c r="DT95" i="79"/>
  <c r="DT93" i="79"/>
  <c r="DT91" i="79"/>
  <c r="DT89" i="79"/>
  <c r="DT96" i="79"/>
  <c r="DT94" i="79"/>
  <c r="DT92" i="79"/>
  <c r="DT90" i="79"/>
  <c r="DT88" i="79"/>
  <c r="DT86" i="79"/>
  <c r="DT84" i="79"/>
  <c r="DT82" i="79"/>
  <c r="DT80" i="79"/>
  <c r="DT79" i="79"/>
  <c r="DT78" i="79"/>
  <c r="DT77" i="79"/>
  <c r="DT76" i="79"/>
  <c r="DT75" i="79"/>
  <c r="DT83" i="79"/>
  <c r="DT73" i="79"/>
  <c r="DT71" i="79"/>
  <c r="DT81" i="79"/>
  <c r="DT87" i="79"/>
  <c r="DT74" i="79"/>
  <c r="DT72" i="79"/>
  <c r="DT70" i="79"/>
  <c r="DT85" i="79"/>
  <c r="DT69" i="79"/>
  <c r="DT68" i="79"/>
  <c r="DT67" i="79"/>
  <c r="DT66" i="79"/>
  <c r="DT65" i="79"/>
  <c r="DT64" i="79"/>
  <c r="DT63" i="79"/>
  <c r="DT62" i="79"/>
  <c r="DT61" i="79"/>
  <c r="DT60" i="79"/>
  <c r="DT59" i="79"/>
  <c r="DT58" i="79"/>
  <c r="DT57" i="79"/>
  <c r="DT56" i="79"/>
  <c r="DT55" i="79"/>
  <c r="DT53" i="79"/>
  <c r="DT51" i="79"/>
  <c r="DT49" i="79"/>
  <c r="DT47" i="79"/>
  <c r="DT45" i="79"/>
  <c r="DT43" i="79"/>
  <c r="DT41" i="79"/>
  <c r="DT38" i="79"/>
  <c r="DT34" i="79"/>
  <c r="DT30" i="79"/>
  <c r="DT37" i="79"/>
  <c r="DT33" i="79"/>
  <c r="DT28" i="79"/>
  <c r="DT52" i="79"/>
  <c r="DT50" i="79"/>
  <c r="DT48" i="79"/>
  <c r="DT46" i="79"/>
  <c r="DT44" i="79"/>
  <c r="DT42" i="79"/>
  <c r="DT40" i="79"/>
  <c r="DT36" i="79"/>
  <c r="DT32" i="79"/>
  <c r="DT29" i="79"/>
  <c r="DT27" i="79"/>
  <c r="DT54" i="79"/>
  <c r="DT39" i="79"/>
  <c r="DT35" i="79"/>
  <c r="DT31" i="79"/>
  <c r="DE227" i="79"/>
  <c r="DE226" i="79"/>
  <c r="DE225" i="79"/>
  <c r="DE224" i="79"/>
  <c r="DE223" i="79"/>
  <c r="DE222" i="79"/>
  <c r="DE221" i="79"/>
  <c r="DE220" i="79"/>
  <c r="DE219" i="79"/>
  <c r="DE218" i="79"/>
  <c r="DE217" i="79"/>
  <c r="DE214" i="79"/>
  <c r="DE215" i="79"/>
  <c r="DE205" i="79"/>
  <c r="DE204" i="79"/>
  <c r="DE203" i="79"/>
  <c r="DE202" i="79"/>
  <c r="DE201" i="79"/>
  <c r="BI201" i="79" s="1"/>
  <c r="AC201" i="79" s="1"/>
  <c r="AS201" i="79" s="1"/>
  <c r="DE211" i="79"/>
  <c r="DE209" i="79"/>
  <c r="DE216" i="79"/>
  <c r="DE208" i="79"/>
  <c r="DE194" i="79"/>
  <c r="DE212" i="79"/>
  <c r="DE200" i="79"/>
  <c r="BI200" i="79" s="1"/>
  <c r="AC200" i="79" s="1"/>
  <c r="AS200" i="79" s="1"/>
  <c r="DE199" i="79"/>
  <c r="BI199" i="79" s="1"/>
  <c r="AC199" i="79" s="1"/>
  <c r="AS199" i="79" s="1"/>
  <c r="DE198" i="79"/>
  <c r="BI198" i="79" s="1"/>
  <c r="AC198" i="79" s="1"/>
  <c r="AS198" i="79" s="1"/>
  <c r="DE197" i="79"/>
  <c r="BI197" i="79" s="1"/>
  <c r="AC197" i="79" s="1"/>
  <c r="AS197" i="79" s="1"/>
  <c r="DE195" i="79"/>
  <c r="BI195" i="79" s="1"/>
  <c r="AC195" i="79" s="1"/>
  <c r="AS195" i="79" s="1"/>
  <c r="DE192" i="79"/>
  <c r="DE190" i="79"/>
  <c r="DE188" i="79"/>
  <c r="DE187" i="79"/>
  <c r="DE186" i="79"/>
  <c r="DE185" i="79"/>
  <c r="DE184" i="79"/>
  <c r="DE213" i="79"/>
  <c r="DE207" i="79"/>
  <c r="DE206" i="79"/>
  <c r="DE196" i="79"/>
  <c r="BI196" i="79" s="1"/>
  <c r="AC196" i="79" s="1"/>
  <c r="AS196" i="79" s="1"/>
  <c r="DE210" i="79"/>
  <c r="DE193" i="79"/>
  <c r="DE183" i="79"/>
  <c r="DE181" i="79"/>
  <c r="DE180" i="79"/>
  <c r="DE179" i="79"/>
  <c r="DE178" i="79"/>
  <c r="DE177" i="79"/>
  <c r="DE176" i="79"/>
  <c r="DE182" i="79"/>
  <c r="DE189" i="79"/>
  <c r="DE191" i="79"/>
  <c r="DE175" i="79"/>
  <c r="DE173" i="79"/>
  <c r="DE171" i="79"/>
  <c r="DE169" i="79"/>
  <c r="DE165" i="79"/>
  <c r="DE163" i="79"/>
  <c r="DE161" i="79"/>
  <c r="DE159" i="79"/>
  <c r="DE157" i="79"/>
  <c r="DE170" i="79"/>
  <c r="DE172" i="79"/>
  <c r="DE167" i="79"/>
  <c r="DE166" i="79"/>
  <c r="DE174" i="79"/>
  <c r="DE168" i="79"/>
  <c r="DE164" i="79"/>
  <c r="DE158" i="79"/>
  <c r="DE155" i="79"/>
  <c r="DE154" i="79"/>
  <c r="DE153" i="79"/>
  <c r="DE152" i="79"/>
  <c r="DE151" i="79"/>
  <c r="DE160" i="79"/>
  <c r="DE162" i="79"/>
  <c r="DE156" i="79"/>
  <c r="DE150" i="79"/>
  <c r="DE149" i="79"/>
  <c r="DE147" i="79"/>
  <c r="DE148" i="79"/>
  <c r="DE146" i="79"/>
  <c r="DE145" i="79"/>
  <c r="DE144" i="79"/>
  <c r="DE143" i="79"/>
  <c r="DE142" i="79"/>
  <c r="DE141" i="79"/>
  <c r="DE140" i="79"/>
  <c r="DE139" i="79"/>
  <c r="DE138" i="79"/>
  <c r="DE137" i="79"/>
  <c r="DE136" i="79"/>
  <c r="DE135" i="79"/>
  <c r="DE131" i="79"/>
  <c r="DE130" i="79"/>
  <c r="DE128" i="79"/>
  <c r="DE126" i="79"/>
  <c r="DE125" i="79"/>
  <c r="DE123" i="79"/>
  <c r="DE121" i="79"/>
  <c r="DE119" i="79"/>
  <c r="DE117" i="79"/>
  <c r="DE132" i="79"/>
  <c r="DE133" i="79"/>
  <c r="DE129" i="79"/>
  <c r="DE127" i="79"/>
  <c r="DE124" i="79"/>
  <c r="DE122" i="79"/>
  <c r="DE120" i="79"/>
  <c r="DE118" i="79"/>
  <c r="DE116" i="79"/>
  <c r="DE134" i="79"/>
  <c r="DE115" i="79"/>
  <c r="DE114" i="79"/>
  <c r="DE113" i="79"/>
  <c r="DE112" i="79"/>
  <c r="DE111" i="79"/>
  <c r="DE110" i="79"/>
  <c r="DE109" i="79"/>
  <c r="DE108" i="79"/>
  <c r="DE107" i="79"/>
  <c r="DE106" i="79"/>
  <c r="DE105" i="79"/>
  <c r="DE103" i="79"/>
  <c r="DE101" i="79"/>
  <c r="DE99" i="79"/>
  <c r="DE96" i="79"/>
  <c r="DE94" i="79"/>
  <c r="DE92" i="79"/>
  <c r="DE90" i="79"/>
  <c r="DE88" i="79"/>
  <c r="DE86" i="79"/>
  <c r="DE84" i="79"/>
  <c r="DE82" i="79"/>
  <c r="DE104" i="79"/>
  <c r="DE102" i="79"/>
  <c r="DE100" i="79"/>
  <c r="DE98" i="79"/>
  <c r="DE97" i="79"/>
  <c r="DE95" i="79"/>
  <c r="DE93" i="79"/>
  <c r="DE91" i="79"/>
  <c r="DE89" i="79"/>
  <c r="DE87" i="79"/>
  <c r="DE85" i="79"/>
  <c r="DE83" i="79"/>
  <c r="DE79" i="79"/>
  <c r="DE77" i="79"/>
  <c r="DE75" i="79"/>
  <c r="DE74" i="79"/>
  <c r="DE72" i="79"/>
  <c r="DE70" i="79"/>
  <c r="DE69" i="79"/>
  <c r="DE68" i="79"/>
  <c r="DE67" i="79"/>
  <c r="DE66" i="79"/>
  <c r="DE65" i="79"/>
  <c r="DE64" i="79"/>
  <c r="DE63" i="79"/>
  <c r="DE62" i="79"/>
  <c r="DE61" i="79"/>
  <c r="DE60" i="79"/>
  <c r="DE59" i="79"/>
  <c r="DE58" i="79"/>
  <c r="DE57" i="79"/>
  <c r="DE56" i="79"/>
  <c r="DE55" i="79"/>
  <c r="DE54" i="79"/>
  <c r="DE53" i="79"/>
  <c r="DE52" i="79"/>
  <c r="DE51" i="79"/>
  <c r="DE50" i="79"/>
  <c r="DE49" i="79"/>
  <c r="DE48" i="79"/>
  <c r="DE47" i="79"/>
  <c r="BI47" i="79" s="1"/>
  <c r="AC47" i="79" s="1"/>
  <c r="AS47" i="79" s="1"/>
  <c r="DE46" i="79"/>
  <c r="DE45" i="79"/>
  <c r="DE44" i="79"/>
  <c r="BI44" i="79" s="1"/>
  <c r="AC44" i="79" s="1"/>
  <c r="AS44" i="79" s="1"/>
  <c r="DE43" i="79"/>
  <c r="BI43" i="79" s="1"/>
  <c r="AC43" i="79" s="1"/>
  <c r="AS43" i="79" s="1"/>
  <c r="DE42" i="79"/>
  <c r="BI42" i="79" s="1"/>
  <c r="AC42" i="79" s="1"/>
  <c r="AS42" i="79" s="1"/>
  <c r="DE41" i="79"/>
  <c r="DE40" i="79"/>
  <c r="DE39" i="79"/>
  <c r="DE38" i="79"/>
  <c r="DE37" i="79"/>
  <c r="DE36" i="79"/>
  <c r="DE35" i="79"/>
  <c r="DE34" i="79"/>
  <c r="DE33" i="79"/>
  <c r="DE32" i="79"/>
  <c r="DE31" i="79"/>
  <c r="DE30" i="79"/>
  <c r="DE81" i="79"/>
  <c r="DE80" i="79"/>
  <c r="DE78" i="79"/>
  <c r="DE76" i="79"/>
  <c r="DE73" i="79"/>
  <c r="DE71" i="79"/>
  <c r="DE29" i="79"/>
  <c r="DE27" i="79"/>
  <c r="DE28" i="79"/>
  <c r="CU227" i="79"/>
  <c r="CU226" i="79"/>
  <c r="CU225" i="79"/>
  <c r="CU223" i="79"/>
  <c r="CU222" i="79"/>
  <c r="CU221" i="79"/>
  <c r="CU220" i="79"/>
  <c r="CU219" i="79"/>
  <c r="CU218" i="79"/>
  <c r="CU217" i="79"/>
  <c r="CU216" i="79"/>
  <c r="CU215" i="79"/>
  <c r="CU214" i="79"/>
  <c r="CU213" i="79"/>
  <c r="CU224" i="79"/>
  <c r="CU212" i="79"/>
  <c r="CU211" i="79"/>
  <c r="CU210" i="79"/>
  <c r="CU209" i="79"/>
  <c r="CU208" i="79"/>
  <c r="AY208" i="79" s="1"/>
  <c r="S208" i="79" s="1"/>
  <c r="AI208" i="79" s="1"/>
  <c r="CU207" i="79"/>
  <c r="AY207" i="79" s="1"/>
  <c r="S207" i="79" s="1"/>
  <c r="AI207" i="79" s="1"/>
  <c r="CU206" i="79"/>
  <c r="AY206" i="79" s="1"/>
  <c r="S206" i="79" s="1"/>
  <c r="AI206" i="79" s="1"/>
  <c r="CU203" i="79"/>
  <c r="CU202" i="79"/>
  <c r="CU200" i="79"/>
  <c r="CU199" i="79"/>
  <c r="CU198" i="79"/>
  <c r="CU197" i="79"/>
  <c r="CU205" i="79"/>
  <c r="AY205" i="79" s="1"/>
  <c r="S205" i="79" s="1"/>
  <c r="AI205" i="79" s="1"/>
  <c r="CU201" i="79"/>
  <c r="CU195" i="79"/>
  <c r="CU192" i="79"/>
  <c r="CU190" i="79"/>
  <c r="CU196" i="79"/>
  <c r="CU193" i="79"/>
  <c r="CU191" i="79"/>
  <c r="CU204" i="79"/>
  <c r="AY204" i="79" s="1"/>
  <c r="S204" i="79" s="1"/>
  <c r="AI204" i="79" s="1"/>
  <c r="CU185" i="79"/>
  <c r="CU183" i="79"/>
  <c r="CU189" i="79"/>
  <c r="CU188" i="79"/>
  <c r="CU184" i="79"/>
  <c r="CU182" i="79"/>
  <c r="CU194" i="79"/>
  <c r="CU187" i="79"/>
  <c r="CU186" i="79"/>
  <c r="CU181" i="79"/>
  <c r="CU179" i="79"/>
  <c r="CU177" i="79"/>
  <c r="CU175" i="79"/>
  <c r="CU173" i="79"/>
  <c r="CU171" i="79"/>
  <c r="CU180" i="79"/>
  <c r="CU178" i="79"/>
  <c r="CU176" i="79"/>
  <c r="CU174" i="79"/>
  <c r="CU172" i="79"/>
  <c r="CU168" i="79"/>
  <c r="CU169" i="79"/>
  <c r="CU166" i="79"/>
  <c r="CU164" i="79"/>
  <c r="CU162" i="79"/>
  <c r="CU160" i="79"/>
  <c r="CU158" i="79"/>
  <c r="CU170" i="79"/>
  <c r="CU167" i="79"/>
  <c r="CU165" i="79"/>
  <c r="CU163" i="79"/>
  <c r="CU161" i="79"/>
  <c r="CU159" i="79"/>
  <c r="CU157" i="79"/>
  <c r="CU156" i="79"/>
  <c r="CU155" i="79"/>
  <c r="CU154" i="79"/>
  <c r="CU153" i="79"/>
  <c r="CU152" i="79"/>
  <c r="CU151" i="79"/>
  <c r="CU150" i="79"/>
  <c r="CU149" i="79"/>
  <c r="CU147" i="79"/>
  <c r="CU146" i="79"/>
  <c r="CU145" i="79"/>
  <c r="CU144" i="79"/>
  <c r="CU143" i="79"/>
  <c r="CU142" i="79"/>
  <c r="CU141" i="79"/>
  <c r="CU140" i="79"/>
  <c r="CU139" i="79"/>
  <c r="CU138" i="79"/>
  <c r="CU137" i="79"/>
  <c r="CU136" i="79"/>
  <c r="CU135" i="79"/>
  <c r="CU134" i="79"/>
  <c r="CU133" i="79"/>
  <c r="CU132" i="79"/>
  <c r="CU131" i="79"/>
  <c r="CU130" i="79"/>
  <c r="CU129" i="79"/>
  <c r="CU128" i="79"/>
  <c r="CU127" i="79"/>
  <c r="CU126" i="79"/>
  <c r="CU148" i="79"/>
  <c r="CU124" i="79"/>
  <c r="CU122" i="79"/>
  <c r="CU120" i="79"/>
  <c r="CU118" i="79"/>
  <c r="CU116" i="79"/>
  <c r="CU115" i="79"/>
  <c r="CU114" i="79"/>
  <c r="CU113" i="79"/>
  <c r="CU112" i="79"/>
  <c r="CU111" i="79"/>
  <c r="CU110" i="79"/>
  <c r="CU109" i="79"/>
  <c r="CU108" i="79"/>
  <c r="CU107" i="79"/>
  <c r="CU106" i="79"/>
  <c r="CU105" i="79"/>
  <c r="CU104" i="79"/>
  <c r="CU103" i="79"/>
  <c r="CU102" i="79"/>
  <c r="CU101" i="79"/>
  <c r="CU100" i="79"/>
  <c r="CU99" i="79"/>
  <c r="CU98" i="79"/>
  <c r="CU125" i="79"/>
  <c r="CU123" i="79"/>
  <c r="CU121" i="79"/>
  <c r="CU119" i="79"/>
  <c r="CU117" i="79"/>
  <c r="CU96" i="79"/>
  <c r="CU94" i="79"/>
  <c r="CU92" i="79"/>
  <c r="CU90" i="79"/>
  <c r="CU97" i="79"/>
  <c r="CU95" i="79"/>
  <c r="CU93" i="79"/>
  <c r="CU91" i="79"/>
  <c r="CU89" i="79"/>
  <c r="CU87" i="79"/>
  <c r="CU85" i="79"/>
  <c r="CU83" i="79"/>
  <c r="CU81" i="79"/>
  <c r="CU80" i="79"/>
  <c r="CU79" i="79"/>
  <c r="CU78" i="79"/>
  <c r="CU77" i="79"/>
  <c r="CU76" i="79"/>
  <c r="CU75" i="79"/>
  <c r="CU82" i="79"/>
  <c r="CU74" i="79"/>
  <c r="CU72" i="79"/>
  <c r="CU70" i="79"/>
  <c r="CU88" i="79"/>
  <c r="CU86" i="79"/>
  <c r="CU73" i="79"/>
  <c r="CU71" i="79"/>
  <c r="CU84" i="79"/>
  <c r="CU69" i="79"/>
  <c r="CU68" i="79"/>
  <c r="CU67" i="79"/>
  <c r="CU66" i="79"/>
  <c r="CU65" i="79"/>
  <c r="CU64" i="79"/>
  <c r="CU63" i="79"/>
  <c r="CU62" i="79"/>
  <c r="CU61" i="79"/>
  <c r="CU60" i="79"/>
  <c r="CU59" i="79"/>
  <c r="CU58" i="79"/>
  <c r="CU57" i="79"/>
  <c r="CU56" i="79"/>
  <c r="CU55" i="79"/>
  <c r="CU53" i="79"/>
  <c r="CU51" i="79"/>
  <c r="CU49" i="79"/>
  <c r="CU47" i="79"/>
  <c r="CU45" i="79"/>
  <c r="CU43" i="79"/>
  <c r="CU41" i="79"/>
  <c r="CU40" i="79"/>
  <c r="AY40" i="79" s="1"/>
  <c r="S40" i="79" s="1"/>
  <c r="AI40" i="79" s="1"/>
  <c r="CU36" i="79"/>
  <c r="AY36" i="79" s="1"/>
  <c r="S36" i="79" s="1"/>
  <c r="AI36" i="79" s="1"/>
  <c r="CU39" i="79"/>
  <c r="CU35" i="79"/>
  <c r="AY35" i="79" s="1"/>
  <c r="S35" i="79" s="1"/>
  <c r="AI35" i="79" s="1"/>
  <c r="CU31" i="79"/>
  <c r="CU28" i="79"/>
  <c r="CU52" i="79"/>
  <c r="CU50" i="79"/>
  <c r="CU48" i="79"/>
  <c r="CU46" i="79"/>
  <c r="CU44" i="79"/>
  <c r="CU42" i="79"/>
  <c r="CU38" i="79"/>
  <c r="CU34" i="79"/>
  <c r="AY34" i="79" s="1"/>
  <c r="S34" i="79" s="1"/>
  <c r="AI34" i="79" s="1"/>
  <c r="CU30" i="79"/>
  <c r="CU29" i="79"/>
  <c r="CU27" i="79"/>
  <c r="CU32" i="79"/>
  <c r="CU54" i="79"/>
  <c r="CU37" i="79"/>
  <c r="CU33" i="79"/>
  <c r="AY33" i="79" s="1"/>
  <c r="S33" i="79" s="1"/>
  <c r="AI33" i="79" s="1"/>
  <c r="DG227" i="79"/>
  <c r="DG223" i="79"/>
  <c r="DG224" i="79"/>
  <c r="DG226" i="79"/>
  <c r="DG222" i="79"/>
  <c r="DG225" i="79"/>
  <c r="DG221" i="79"/>
  <c r="DG220" i="79"/>
  <c r="DG219" i="79"/>
  <c r="DG216" i="79"/>
  <c r="DG215" i="79"/>
  <c r="DG214" i="79"/>
  <c r="DG213" i="79"/>
  <c r="DG218" i="79"/>
  <c r="DG212" i="79"/>
  <c r="DG211" i="79"/>
  <c r="DG210" i="79"/>
  <c r="DG209" i="79"/>
  <c r="DG208" i="79"/>
  <c r="DG207" i="79"/>
  <c r="DG206" i="79"/>
  <c r="DG202" i="79"/>
  <c r="BK202" i="79" s="1"/>
  <c r="AE202" i="79" s="1"/>
  <c r="AU202" i="79" s="1"/>
  <c r="DG205" i="79"/>
  <c r="DG201" i="79"/>
  <c r="BK201" i="79" s="1"/>
  <c r="AE201" i="79" s="1"/>
  <c r="AU201" i="79" s="1"/>
  <c r="DG200" i="79"/>
  <c r="BK200" i="79" s="1"/>
  <c r="AE200" i="79" s="1"/>
  <c r="AU200" i="79" s="1"/>
  <c r="DG199" i="79"/>
  <c r="BK199" i="79" s="1"/>
  <c r="AE199" i="79" s="1"/>
  <c r="AU199" i="79" s="1"/>
  <c r="DG198" i="79"/>
  <c r="BK198" i="79" s="1"/>
  <c r="AE198" i="79" s="1"/>
  <c r="AU198" i="79" s="1"/>
  <c r="DG197" i="79"/>
  <c r="BK197" i="79" s="1"/>
  <c r="AE197" i="79" s="1"/>
  <c r="AU197" i="79" s="1"/>
  <c r="DG204" i="79"/>
  <c r="DG203" i="79"/>
  <c r="BK203" i="79" s="1"/>
  <c r="AE203" i="79" s="1"/>
  <c r="AU203" i="79" s="1"/>
  <c r="DG196" i="79"/>
  <c r="BK196" i="79" s="1"/>
  <c r="AE196" i="79" s="1"/>
  <c r="AU196" i="79" s="1"/>
  <c r="DG217" i="79"/>
  <c r="DG193" i="79"/>
  <c r="BK193" i="79" s="1"/>
  <c r="AE193" i="79" s="1"/>
  <c r="AU193" i="79" s="1"/>
  <c r="DG191" i="79"/>
  <c r="BK191" i="79" s="1"/>
  <c r="AE191" i="79" s="1"/>
  <c r="AU191" i="79" s="1"/>
  <c r="DG189" i="79"/>
  <c r="BK189" i="79" s="1"/>
  <c r="AE189" i="79" s="1"/>
  <c r="AU189" i="79" s="1"/>
  <c r="DG194" i="79"/>
  <c r="BK194" i="79" s="1"/>
  <c r="AE194" i="79" s="1"/>
  <c r="AU194" i="79" s="1"/>
  <c r="DG195" i="79"/>
  <c r="BK195" i="79" s="1"/>
  <c r="AE195" i="79" s="1"/>
  <c r="AU195" i="79" s="1"/>
  <c r="DG190" i="79"/>
  <c r="BK190" i="79" s="1"/>
  <c r="AE190" i="79" s="1"/>
  <c r="AU190" i="79" s="1"/>
  <c r="DG187" i="79"/>
  <c r="BK187" i="79" s="1"/>
  <c r="AE187" i="79" s="1"/>
  <c r="AU187" i="79" s="1"/>
  <c r="DG182" i="79"/>
  <c r="BK182" i="79" s="1"/>
  <c r="AE182" i="79" s="1"/>
  <c r="AU182" i="79" s="1"/>
  <c r="DG186" i="79"/>
  <c r="BK186" i="79" s="1"/>
  <c r="AE186" i="79" s="1"/>
  <c r="AU186" i="79" s="1"/>
  <c r="DG192" i="79"/>
  <c r="BK192" i="79" s="1"/>
  <c r="AE192" i="79" s="1"/>
  <c r="AU192" i="79" s="1"/>
  <c r="DG185" i="79"/>
  <c r="BK185" i="79" s="1"/>
  <c r="AE185" i="79" s="1"/>
  <c r="AU185" i="79" s="1"/>
  <c r="DG188" i="79"/>
  <c r="BK188" i="79" s="1"/>
  <c r="AE188" i="79" s="1"/>
  <c r="AU188" i="79" s="1"/>
  <c r="DG184" i="79"/>
  <c r="BK184" i="79" s="1"/>
  <c r="AE184" i="79" s="1"/>
  <c r="AU184" i="79" s="1"/>
  <c r="DG183" i="79"/>
  <c r="BK183" i="79" s="1"/>
  <c r="AE183" i="79" s="1"/>
  <c r="AU183" i="79" s="1"/>
  <c r="DG180" i="79"/>
  <c r="BK180" i="79" s="1"/>
  <c r="AE180" i="79" s="1"/>
  <c r="AU180" i="79" s="1"/>
  <c r="DG178" i="79"/>
  <c r="BK178" i="79" s="1"/>
  <c r="AE178" i="79" s="1"/>
  <c r="AU178" i="79" s="1"/>
  <c r="DG176" i="79"/>
  <c r="BK176" i="79" s="1"/>
  <c r="AE176" i="79" s="1"/>
  <c r="AU176" i="79" s="1"/>
  <c r="DG174" i="79"/>
  <c r="BK174" i="79" s="1"/>
  <c r="AE174" i="79" s="1"/>
  <c r="AU174" i="79" s="1"/>
  <c r="DG172" i="79"/>
  <c r="BK172" i="79" s="1"/>
  <c r="AE172" i="79" s="1"/>
  <c r="AU172" i="79" s="1"/>
  <c r="DG171" i="79"/>
  <c r="BK171" i="79" s="1"/>
  <c r="AE171" i="79" s="1"/>
  <c r="AU171" i="79" s="1"/>
  <c r="DG181" i="79"/>
  <c r="BK181" i="79" s="1"/>
  <c r="AE181" i="79" s="1"/>
  <c r="AU181" i="79" s="1"/>
  <c r="DG179" i="79"/>
  <c r="BK179" i="79" s="1"/>
  <c r="AE179" i="79" s="1"/>
  <c r="AU179" i="79" s="1"/>
  <c r="DG177" i="79"/>
  <c r="BK177" i="79" s="1"/>
  <c r="AE177" i="79" s="1"/>
  <c r="AU177" i="79" s="1"/>
  <c r="DG170" i="79"/>
  <c r="BK170" i="79" s="1"/>
  <c r="AE170" i="79" s="1"/>
  <c r="AU170" i="79" s="1"/>
  <c r="DG166" i="79"/>
  <c r="BK166" i="79" s="1"/>
  <c r="AE166" i="79" s="1"/>
  <c r="AU166" i="79" s="1"/>
  <c r="DG164" i="79"/>
  <c r="BK164" i="79" s="1"/>
  <c r="AE164" i="79" s="1"/>
  <c r="AU164" i="79" s="1"/>
  <c r="DG162" i="79"/>
  <c r="BK162" i="79" s="1"/>
  <c r="AE162" i="79" s="1"/>
  <c r="AU162" i="79" s="1"/>
  <c r="DG160" i="79"/>
  <c r="BK160" i="79" s="1"/>
  <c r="AE160" i="79" s="1"/>
  <c r="AU160" i="79" s="1"/>
  <c r="DG158" i="79"/>
  <c r="BK158" i="79" s="1"/>
  <c r="AE158" i="79" s="1"/>
  <c r="AU158" i="79" s="1"/>
  <c r="DG173" i="79"/>
  <c r="BK173" i="79" s="1"/>
  <c r="AE173" i="79" s="1"/>
  <c r="AU173" i="79" s="1"/>
  <c r="DG167" i="79"/>
  <c r="BK167" i="79" s="1"/>
  <c r="AE167" i="79" s="1"/>
  <c r="AU167" i="79" s="1"/>
  <c r="DG175" i="79"/>
  <c r="BK175" i="79" s="1"/>
  <c r="AE175" i="79" s="1"/>
  <c r="AU175" i="79" s="1"/>
  <c r="DG168" i="79"/>
  <c r="BK168" i="79" s="1"/>
  <c r="AE168" i="79" s="1"/>
  <c r="AU168" i="79" s="1"/>
  <c r="DG169" i="79"/>
  <c r="BK169" i="79" s="1"/>
  <c r="AE169" i="79" s="1"/>
  <c r="AU169" i="79" s="1"/>
  <c r="DG159" i="79"/>
  <c r="BK159" i="79" s="1"/>
  <c r="AE159" i="79" s="1"/>
  <c r="AU159" i="79" s="1"/>
  <c r="DG161" i="79"/>
  <c r="BK161" i="79" s="1"/>
  <c r="AE161" i="79" s="1"/>
  <c r="AU161" i="79" s="1"/>
  <c r="DG156" i="79"/>
  <c r="BK156" i="79" s="1"/>
  <c r="AE156" i="79" s="1"/>
  <c r="AU156" i="79" s="1"/>
  <c r="DG163" i="79"/>
  <c r="BK163" i="79" s="1"/>
  <c r="AE163" i="79" s="1"/>
  <c r="AU163" i="79" s="1"/>
  <c r="DG165" i="79"/>
  <c r="BK165" i="79" s="1"/>
  <c r="AE165" i="79" s="1"/>
  <c r="AU165" i="79" s="1"/>
  <c r="DG157" i="79"/>
  <c r="BK157" i="79" s="1"/>
  <c r="AE157" i="79" s="1"/>
  <c r="AU157" i="79" s="1"/>
  <c r="DG155" i="79"/>
  <c r="BK155" i="79" s="1"/>
  <c r="AE155" i="79" s="1"/>
  <c r="AU155" i="79" s="1"/>
  <c r="DG154" i="79"/>
  <c r="BK154" i="79" s="1"/>
  <c r="AE154" i="79" s="1"/>
  <c r="AU154" i="79" s="1"/>
  <c r="DG153" i="79"/>
  <c r="BK153" i="79" s="1"/>
  <c r="AE153" i="79" s="1"/>
  <c r="AU153" i="79" s="1"/>
  <c r="DG152" i="79"/>
  <c r="BK152" i="79" s="1"/>
  <c r="AE152" i="79" s="1"/>
  <c r="AU152" i="79" s="1"/>
  <c r="DG151" i="79"/>
  <c r="BK151" i="79" s="1"/>
  <c r="AE151" i="79" s="1"/>
  <c r="AU151" i="79" s="1"/>
  <c r="DG150" i="79"/>
  <c r="BK150" i="79" s="1"/>
  <c r="AE150" i="79" s="1"/>
  <c r="AU150" i="79" s="1"/>
  <c r="DG148" i="79"/>
  <c r="BK148" i="79" s="1"/>
  <c r="AE148" i="79" s="1"/>
  <c r="AU148" i="79" s="1"/>
  <c r="DG146" i="79"/>
  <c r="BK146" i="79" s="1"/>
  <c r="AE146" i="79" s="1"/>
  <c r="AU146" i="79" s="1"/>
  <c r="DG145" i="79"/>
  <c r="BK145" i="79" s="1"/>
  <c r="AE145" i="79" s="1"/>
  <c r="AU145" i="79" s="1"/>
  <c r="DG144" i="79"/>
  <c r="BK144" i="79" s="1"/>
  <c r="AE144" i="79" s="1"/>
  <c r="AU144" i="79" s="1"/>
  <c r="DG143" i="79"/>
  <c r="BK143" i="79" s="1"/>
  <c r="AE143" i="79" s="1"/>
  <c r="AU143" i="79" s="1"/>
  <c r="DG142" i="79"/>
  <c r="BK142" i="79" s="1"/>
  <c r="AE142" i="79" s="1"/>
  <c r="AU142" i="79" s="1"/>
  <c r="DG141" i="79"/>
  <c r="BK141" i="79" s="1"/>
  <c r="AE141" i="79" s="1"/>
  <c r="AU141" i="79" s="1"/>
  <c r="DG140" i="79"/>
  <c r="BK140" i="79" s="1"/>
  <c r="AE140" i="79" s="1"/>
  <c r="AU140" i="79" s="1"/>
  <c r="DG139" i="79"/>
  <c r="BK139" i="79" s="1"/>
  <c r="AE139" i="79" s="1"/>
  <c r="AU139" i="79" s="1"/>
  <c r="DG138" i="79"/>
  <c r="BK138" i="79" s="1"/>
  <c r="AE138" i="79" s="1"/>
  <c r="AU138" i="79" s="1"/>
  <c r="DG137" i="79"/>
  <c r="BK137" i="79" s="1"/>
  <c r="AE137" i="79" s="1"/>
  <c r="AU137" i="79" s="1"/>
  <c r="DG136" i="79"/>
  <c r="BK136" i="79" s="1"/>
  <c r="AE136" i="79" s="1"/>
  <c r="AU136" i="79" s="1"/>
  <c r="DG135" i="79"/>
  <c r="BK135" i="79" s="1"/>
  <c r="AE135" i="79" s="1"/>
  <c r="AU135" i="79" s="1"/>
  <c r="DG134" i="79"/>
  <c r="BK134" i="79" s="1"/>
  <c r="AE134" i="79" s="1"/>
  <c r="AU134" i="79" s="1"/>
  <c r="DG133" i="79"/>
  <c r="BK133" i="79" s="1"/>
  <c r="AE133" i="79" s="1"/>
  <c r="AU133" i="79" s="1"/>
  <c r="DG132" i="79"/>
  <c r="BK132" i="79" s="1"/>
  <c r="AE132" i="79" s="1"/>
  <c r="AU132" i="79" s="1"/>
  <c r="DG131" i="79"/>
  <c r="BK131" i="79" s="1"/>
  <c r="AE131" i="79" s="1"/>
  <c r="AU131" i="79" s="1"/>
  <c r="DG130" i="79"/>
  <c r="BK130" i="79" s="1"/>
  <c r="AE130" i="79" s="1"/>
  <c r="AU130" i="79" s="1"/>
  <c r="DG129" i="79"/>
  <c r="BK129" i="79" s="1"/>
  <c r="AE129" i="79" s="1"/>
  <c r="AU129" i="79" s="1"/>
  <c r="DG128" i="79"/>
  <c r="BK128" i="79" s="1"/>
  <c r="AE128" i="79" s="1"/>
  <c r="AU128" i="79" s="1"/>
  <c r="DG127" i="79"/>
  <c r="BK127" i="79" s="1"/>
  <c r="AE127" i="79" s="1"/>
  <c r="AU127" i="79" s="1"/>
  <c r="DG126" i="79"/>
  <c r="BK126" i="79" s="1"/>
  <c r="AE126" i="79" s="1"/>
  <c r="AU126" i="79" s="1"/>
  <c r="DG149" i="79"/>
  <c r="BK149" i="79" s="1"/>
  <c r="AE149" i="79" s="1"/>
  <c r="AU149" i="79" s="1"/>
  <c r="DG147" i="79"/>
  <c r="BK147" i="79" s="1"/>
  <c r="AE147" i="79" s="1"/>
  <c r="AU147" i="79" s="1"/>
  <c r="DG124" i="79"/>
  <c r="BK124" i="79" s="1"/>
  <c r="AE124" i="79" s="1"/>
  <c r="AU124" i="79" s="1"/>
  <c r="DG122" i="79"/>
  <c r="BK122" i="79" s="1"/>
  <c r="AE122" i="79" s="1"/>
  <c r="AU122" i="79" s="1"/>
  <c r="DG120" i="79"/>
  <c r="BK120" i="79" s="1"/>
  <c r="AE120" i="79" s="1"/>
  <c r="AU120" i="79" s="1"/>
  <c r="DG118" i="79"/>
  <c r="BK118" i="79" s="1"/>
  <c r="AE118" i="79" s="1"/>
  <c r="AU118" i="79" s="1"/>
  <c r="DG116" i="79"/>
  <c r="BK116" i="79" s="1"/>
  <c r="AE116" i="79" s="1"/>
  <c r="AU116" i="79" s="1"/>
  <c r="DG115" i="79"/>
  <c r="BK115" i="79" s="1"/>
  <c r="AE115" i="79" s="1"/>
  <c r="AU115" i="79" s="1"/>
  <c r="DG114" i="79"/>
  <c r="BK114" i="79" s="1"/>
  <c r="AE114" i="79" s="1"/>
  <c r="AU114" i="79" s="1"/>
  <c r="DG113" i="79"/>
  <c r="BK113" i="79" s="1"/>
  <c r="AE113" i="79" s="1"/>
  <c r="AU113" i="79" s="1"/>
  <c r="DG112" i="79"/>
  <c r="BK112" i="79" s="1"/>
  <c r="AE112" i="79" s="1"/>
  <c r="AU112" i="79" s="1"/>
  <c r="DG111" i="79"/>
  <c r="BK111" i="79" s="1"/>
  <c r="AE111" i="79" s="1"/>
  <c r="AU111" i="79" s="1"/>
  <c r="DG110" i="79"/>
  <c r="BK110" i="79" s="1"/>
  <c r="AE110" i="79" s="1"/>
  <c r="AU110" i="79" s="1"/>
  <c r="DG109" i="79"/>
  <c r="BK109" i="79" s="1"/>
  <c r="AE109" i="79" s="1"/>
  <c r="AU109" i="79" s="1"/>
  <c r="DG108" i="79"/>
  <c r="BK108" i="79" s="1"/>
  <c r="AE108" i="79" s="1"/>
  <c r="AU108" i="79" s="1"/>
  <c r="DG107" i="79"/>
  <c r="BK107" i="79" s="1"/>
  <c r="AE107" i="79" s="1"/>
  <c r="AU107" i="79" s="1"/>
  <c r="DG106" i="79"/>
  <c r="BK106" i="79" s="1"/>
  <c r="AE106" i="79" s="1"/>
  <c r="AU106" i="79" s="1"/>
  <c r="DG105" i="79"/>
  <c r="BK105" i="79" s="1"/>
  <c r="AE105" i="79" s="1"/>
  <c r="AU105" i="79" s="1"/>
  <c r="DG104" i="79"/>
  <c r="BK104" i="79" s="1"/>
  <c r="AE104" i="79" s="1"/>
  <c r="AU104" i="79" s="1"/>
  <c r="DG103" i="79"/>
  <c r="BK103" i="79" s="1"/>
  <c r="AE103" i="79" s="1"/>
  <c r="AU103" i="79" s="1"/>
  <c r="DG102" i="79"/>
  <c r="BK102" i="79" s="1"/>
  <c r="AE102" i="79" s="1"/>
  <c r="AU102" i="79" s="1"/>
  <c r="DG101" i="79"/>
  <c r="BK101" i="79" s="1"/>
  <c r="AE101" i="79" s="1"/>
  <c r="AU101" i="79" s="1"/>
  <c r="DG100" i="79"/>
  <c r="BK100" i="79" s="1"/>
  <c r="AE100" i="79" s="1"/>
  <c r="AU100" i="79" s="1"/>
  <c r="DG99" i="79"/>
  <c r="BK99" i="79" s="1"/>
  <c r="AE99" i="79" s="1"/>
  <c r="AU99" i="79" s="1"/>
  <c r="DG98" i="79"/>
  <c r="BK98" i="79" s="1"/>
  <c r="AE98" i="79" s="1"/>
  <c r="AU98" i="79" s="1"/>
  <c r="DG125" i="79"/>
  <c r="BK125" i="79" s="1"/>
  <c r="AE125" i="79" s="1"/>
  <c r="AU125" i="79" s="1"/>
  <c r="DG123" i="79"/>
  <c r="BK123" i="79" s="1"/>
  <c r="AE123" i="79" s="1"/>
  <c r="AU123" i="79" s="1"/>
  <c r="DG121" i="79"/>
  <c r="BK121" i="79" s="1"/>
  <c r="AE121" i="79" s="1"/>
  <c r="AU121" i="79" s="1"/>
  <c r="DG119" i="79"/>
  <c r="BK119" i="79" s="1"/>
  <c r="AE119" i="79" s="1"/>
  <c r="AU119" i="79" s="1"/>
  <c r="DG117" i="79"/>
  <c r="BK117" i="79" s="1"/>
  <c r="AE117" i="79" s="1"/>
  <c r="AU117" i="79" s="1"/>
  <c r="DG97" i="79"/>
  <c r="BK97" i="79" s="1"/>
  <c r="AE97" i="79" s="1"/>
  <c r="AU97" i="79" s="1"/>
  <c r="DG95" i="79"/>
  <c r="BK95" i="79" s="1"/>
  <c r="AE95" i="79" s="1"/>
  <c r="AU95" i="79" s="1"/>
  <c r="DG93" i="79"/>
  <c r="BK93" i="79" s="1"/>
  <c r="AE93" i="79" s="1"/>
  <c r="AU93" i="79" s="1"/>
  <c r="DG91" i="79"/>
  <c r="BK91" i="79" s="1"/>
  <c r="AE91" i="79" s="1"/>
  <c r="AU91" i="79" s="1"/>
  <c r="DG89" i="79"/>
  <c r="BK89" i="79" s="1"/>
  <c r="AE89" i="79" s="1"/>
  <c r="AU89" i="79" s="1"/>
  <c r="DG87" i="79"/>
  <c r="BK87" i="79" s="1"/>
  <c r="AE87" i="79" s="1"/>
  <c r="AU87" i="79" s="1"/>
  <c r="DG85" i="79"/>
  <c r="BK85" i="79" s="1"/>
  <c r="AE85" i="79" s="1"/>
  <c r="AU85" i="79" s="1"/>
  <c r="DG83" i="79"/>
  <c r="BK83" i="79" s="1"/>
  <c r="AE83" i="79" s="1"/>
  <c r="AU83" i="79" s="1"/>
  <c r="DG81" i="79"/>
  <c r="BK81" i="79" s="1"/>
  <c r="AE81" i="79" s="1"/>
  <c r="AU81" i="79" s="1"/>
  <c r="DG80" i="79"/>
  <c r="BK80" i="79" s="1"/>
  <c r="AE80" i="79" s="1"/>
  <c r="AU80" i="79" s="1"/>
  <c r="DG79" i="79"/>
  <c r="BK79" i="79" s="1"/>
  <c r="AE79" i="79" s="1"/>
  <c r="AU79" i="79" s="1"/>
  <c r="DG78" i="79"/>
  <c r="BK78" i="79" s="1"/>
  <c r="AE78" i="79" s="1"/>
  <c r="AU78" i="79" s="1"/>
  <c r="DG77" i="79"/>
  <c r="BK77" i="79" s="1"/>
  <c r="AE77" i="79" s="1"/>
  <c r="AU77" i="79" s="1"/>
  <c r="DG76" i="79"/>
  <c r="BK76" i="79" s="1"/>
  <c r="AE76" i="79" s="1"/>
  <c r="AU76" i="79" s="1"/>
  <c r="DG75" i="79"/>
  <c r="BK75" i="79" s="1"/>
  <c r="AE75" i="79" s="1"/>
  <c r="AU75" i="79" s="1"/>
  <c r="DG96" i="79"/>
  <c r="BK96" i="79" s="1"/>
  <c r="AE96" i="79" s="1"/>
  <c r="AU96" i="79" s="1"/>
  <c r="DG94" i="79"/>
  <c r="BK94" i="79" s="1"/>
  <c r="AE94" i="79" s="1"/>
  <c r="AU94" i="79" s="1"/>
  <c r="DG92" i="79"/>
  <c r="BK92" i="79" s="1"/>
  <c r="AE92" i="79" s="1"/>
  <c r="AU92" i="79" s="1"/>
  <c r="DG90" i="79"/>
  <c r="BK90" i="79" s="1"/>
  <c r="AE90" i="79" s="1"/>
  <c r="AU90" i="79" s="1"/>
  <c r="DG88" i="79"/>
  <c r="BK88" i="79" s="1"/>
  <c r="AE88" i="79" s="1"/>
  <c r="AU88" i="79" s="1"/>
  <c r="DG86" i="79"/>
  <c r="BK86" i="79" s="1"/>
  <c r="AE86" i="79" s="1"/>
  <c r="AU86" i="79" s="1"/>
  <c r="DG73" i="79"/>
  <c r="BK73" i="79" s="1"/>
  <c r="AE73" i="79" s="1"/>
  <c r="AU73" i="79" s="1"/>
  <c r="DG71" i="79"/>
  <c r="BK71" i="79" s="1"/>
  <c r="AE71" i="79" s="1"/>
  <c r="AU71" i="79" s="1"/>
  <c r="DG84" i="79"/>
  <c r="BK84" i="79" s="1"/>
  <c r="AE84" i="79" s="1"/>
  <c r="AU84" i="79" s="1"/>
  <c r="DG82" i="79"/>
  <c r="BK82" i="79" s="1"/>
  <c r="AE82" i="79" s="1"/>
  <c r="AU82" i="79" s="1"/>
  <c r="DG74" i="79"/>
  <c r="BK74" i="79" s="1"/>
  <c r="AE74" i="79" s="1"/>
  <c r="AU74" i="79" s="1"/>
  <c r="DG72" i="79"/>
  <c r="BK72" i="79" s="1"/>
  <c r="AE72" i="79" s="1"/>
  <c r="AU72" i="79" s="1"/>
  <c r="DG70" i="79"/>
  <c r="BK70" i="79" s="1"/>
  <c r="AE70" i="79" s="1"/>
  <c r="AU70" i="79" s="1"/>
  <c r="DG69" i="79"/>
  <c r="BK69" i="79" s="1"/>
  <c r="AE69" i="79" s="1"/>
  <c r="AU69" i="79" s="1"/>
  <c r="DG68" i="79"/>
  <c r="BK68" i="79" s="1"/>
  <c r="AE68" i="79" s="1"/>
  <c r="AU68" i="79" s="1"/>
  <c r="DG67" i="79"/>
  <c r="BK67" i="79" s="1"/>
  <c r="AE67" i="79" s="1"/>
  <c r="AU67" i="79" s="1"/>
  <c r="DG66" i="79"/>
  <c r="BK66" i="79" s="1"/>
  <c r="AE66" i="79" s="1"/>
  <c r="AU66" i="79" s="1"/>
  <c r="DG65" i="79"/>
  <c r="BK65" i="79" s="1"/>
  <c r="AE65" i="79" s="1"/>
  <c r="AU65" i="79" s="1"/>
  <c r="DG64" i="79"/>
  <c r="BK64" i="79" s="1"/>
  <c r="AE64" i="79" s="1"/>
  <c r="AU64" i="79" s="1"/>
  <c r="DG63" i="79"/>
  <c r="BK63" i="79" s="1"/>
  <c r="AE63" i="79" s="1"/>
  <c r="AU63" i="79" s="1"/>
  <c r="DG62" i="79"/>
  <c r="BK62" i="79" s="1"/>
  <c r="AE62" i="79" s="1"/>
  <c r="AU62" i="79" s="1"/>
  <c r="DG61" i="79"/>
  <c r="BK61" i="79" s="1"/>
  <c r="AE61" i="79" s="1"/>
  <c r="AU61" i="79" s="1"/>
  <c r="DG60" i="79"/>
  <c r="BK60" i="79" s="1"/>
  <c r="AE60" i="79" s="1"/>
  <c r="AU60" i="79" s="1"/>
  <c r="DG59" i="79"/>
  <c r="BK59" i="79" s="1"/>
  <c r="AE59" i="79" s="1"/>
  <c r="AU59" i="79" s="1"/>
  <c r="DG58" i="79"/>
  <c r="BK58" i="79" s="1"/>
  <c r="AE58" i="79" s="1"/>
  <c r="AU58" i="79" s="1"/>
  <c r="DG57" i="79"/>
  <c r="BK57" i="79" s="1"/>
  <c r="AE57" i="79" s="1"/>
  <c r="AU57" i="79" s="1"/>
  <c r="DG56" i="79"/>
  <c r="BK56" i="79" s="1"/>
  <c r="AE56" i="79" s="1"/>
  <c r="AU56" i="79" s="1"/>
  <c r="DG55" i="79"/>
  <c r="BK55" i="79" s="1"/>
  <c r="AE55" i="79" s="1"/>
  <c r="AU55" i="79" s="1"/>
  <c r="DG52" i="79"/>
  <c r="BK52" i="79" s="1"/>
  <c r="AE52" i="79" s="1"/>
  <c r="AU52" i="79" s="1"/>
  <c r="DG50" i="79"/>
  <c r="BK50" i="79" s="1"/>
  <c r="AE50" i="79" s="1"/>
  <c r="AU50" i="79" s="1"/>
  <c r="DG48" i="79"/>
  <c r="BK48" i="79" s="1"/>
  <c r="AE48" i="79" s="1"/>
  <c r="AU48" i="79" s="1"/>
  <c r="DG46" i="79"/>
  <c r="BK46" i="79" s="1"/>
  <c r="AE46" i="79" s="1"/>
  <c r="AU46" i="79" s="1"/>
  <c r="DG44" i="79"/>
  <c r="BK44" i="79" s="1"/>
  <c r="AE44" i="79" s="1"/>
  <c r="AU44" i="79" s="1"/>
  <c r="DG42" i="79"/>
  <c r="DG39" i="79"/>
  <c r="DG35" i="79"/>
  <c r="DG54" i="79"/>
  <c r="BK54" i="79" s="1"/>
  <c r="AE54" i="79" s="1"/>
  <c r="AU54" i="79" s="1"/>
  <c r="DG38" i="79"/>
  <c r="DG34" i="79"/>
  <c r="DG30" i="79"/>
  <c r="DG27" i="79"/>
  <c r="DG31" i="79"/>
  <c r="DG53" i="79"/>
  <c r="BK53" i="79" s="1"/>
  <c r="AE53" i="79" s="1"/>
  <c r="AU53" i="79" s="1"/>
  <c r="DG51" i="79"/>
  <c r="BK51" i="79" s="1"/>
  <c r="AE51" i="79" s="1"/>
  <c r="AU51" i="79" s="1"/>
  <c r="DG49" i="79"/>
  <c r="BK49" i="79" s="1"/>
  <c r="AE49" i="79" s="1"/>
  <c r="AU49" i="79" s="1"/>
  <c r="DG47" i="79"/>
  <c r="BK47" i="79" s="1"/>
  <c r="AE47" i="79" s="1"/>
  <c r="AU47" i="79" s="1"/>
  <c r="DG45" i="79"/>
  <c r="BK45" i="79" s="1"/>
  <c r="AE45" i="79" s="1"/>
  <c r="AU45" i="79" s="1"/>
  <c r="DG43" i="79"/>
  <c r="BK43" i="79" s="1"/>
  <c r="AE43" i="79" s="1"/>
  <c r="AU43" i="79" s="1"/>
  <c r="DG41" i="79"/>
  <c r="DG37" i="79"/>
  <c r="DG33" i="79"/>
  <c r="DG29" i="79"/>
  <c r="DG28" i="79"/>
  <c r="DG40" i="79"/>
  <c r="DG36" i="79"/>
  <c r="DG32" i="79"/>
  <c r="CZ227" i="79"/>
  <c r="CZ226" i="79"/>
  <c r="CZ224" i="79"/>
  <c r="CZ222" i="79"/>
  <c r="CZ221" i="79"/>
  <c r="CZ220" i="79"/>
  <c r="CZ223" i="79"/>
  <c r="CZ219" i="79"/>
  <c r="CZ218" i="79"/>
  <c r="CZ217" i="79"/>
  <c r="CZ225" i="79"/>
  <c r="CZ216" i="79"/>
  <c r="CZ215" i="79"/>
  <c r="CZ214" i="79"/>
  <c r="CZ213" i="79"/>
  <c r="CZ212" i="79"/>
  <c r="CZ211" i="79"/>
  <c r="CZ210" i="79"/>
  <c r="CZ209" i="79"/>
  <c r="CZ208" i="79"/>
  <c r="CZ207" i="79"/>
  <c r="CZ206" i="79"/>
  <c r="CZ203" i="79"/>
  <c r="CZ200" i="79"/>
  <c r="CZ199" i="79"/>
  <c r="CZ198" i="79"/>
  <c r="BD198" i="79" s="1"/>
  <c r="X198" i="79" s="1"/>
  <c r="AN198" i="79" s="1"/>
  <c r="CZ197" i="79"/>
  <c r="BD197" i="79" s="1"/>
  <c r="X197" i="79" s="1"/>
  <c r="AN197" i="79" s="1"/>
  <c r="CZ196" i="79"/>
  <c r="BD196" i="79" s="1"/>
  <c r="X196" i="79" s="1"/>
  <c r="AN196" i="79" s="1"/>
  <c r="CZ195" i="79"/>
  <c r="BD195" i="79" s="1"/>
  <c r="X195" i="79" s="1"/>
  <c r="AN195" i="79" s="1"/>
  <c r="CZ194" i="79"/>
  <c r="BD194" i="79" s="1"/>
  <c r="X194" i="79" s="1"/>
  <c r="AN194" i="79" s="1"/>
  <c r="CZ193" i="79"/>
  <c r="BD193" i="79" s="1"/>
  <c r="X193" i="79" s="1"/>
  <c r="AN193" i="79" s="1"/>
  <c r="CZ192" i="79"/>
  <c r="BD192" i="79" s="1"/>
  <c r="X192" i="79" s="1"/>
  <c r="AN192" i="79" s="1"/>
  <c r="CZ191" i="79"/>
  <c r="BD191" i="79" s="1"/>
  <c r="X191" i="79" s="1"/>
  <c r="AN191" i="79" s="1"/>
  <c r="CZ190" i="79"/>
  <c r="CZ189" i="79"/>
  <c r="CZ202" i="79"/>
  <c r="CZ205" i="79"/>
  <c r="CZ201" i="79"/>
  <c r="CZ204" i="79"/>
  <c r="CZ186" i="79"/>
  <c r="CZ183" i="79"/>
  <c r="CZ185" i="79"/>
  <c r="CZ182" i="79"/>
  <c r="CZ181" i="79"/>
  <c r="CZ180" i="79"/>
  <c r="CZ179" i="79"/>
  <c r="CZ178" i="79"/>
  <c r="CZ177" i="79"/>
  <c r="CZ176" i="79"/>
  <c r="CZ175" i="79"/>
  <c r="CZ174" i="79"/>
  <c r="CZ173" i="79"/>
  <c r="CZ172" i="79"/>
  <c r="CZ188" i="79"/>
  <c r="CZ184" i="79"/>
  <c r="CZ187" i="79"/>
  <c r="CZ171" i="79"/>
  <c r="CZ170" i="79"/>
  <c r="CZ169" i="79"/>
  <c r="CZ168" i="79"/>
  <c r="CZ167" i="79"/>
  <c r="CZ166" i="79"/>
  <c r="CZ165" i="79"/>
  <c r="CZ164" i="79"/>
  <c r="CZ163" i="79"/>
  <c r="CZ162" i="79"/>
  <c r="CZ161" i="79"/>
  <c r="CZ160" i="79"/>
  <c r="CZ159" i="79"/>
  <c r="CZ158" i="79"/>
  <c r="CZ157" i="79"/>
  <c r="CZ156" i="79"/>
  <c r="CZ155" i="79"/>
  <c r="CZ154" i="79"/>
  <c r="CZ153" i="79"/>
  <c r="CZ152" i="79"/>
  <c r="CZ151" i="79"/>
  <c r="CZ150" i="79"/>
  <c r="CZ149" i="79"/>
  <c r="CZ148" i="79"/>
  <c r="CZ147" i="79"/>
  <c r="CZ146" i="79"/>
  <c r="CZ145" i="79"/>
  <c r="CZ144" i="79"/>
  <c r="CZ143" i="79"/>
  <c r="CZ142" i="79"/>
  <c r="CZ141" i="79"/>
  <c r="CZ140" i="79"/>
  <c r="CZ139" i="79"/>
  <c r="CZ138" i="79"/>
  <c r="CZ137" i="79"/>
  <c r="CZ136" i="79"/>
  <c r="CZ135" i="79"/>
  <c r="CZ134" i="79"/>
  <c r="CZ133" i="79"/>
  <c r="CZ132" i="79"/>
  <c r="CZ131" i="79"/>
  <c r="CZ130" i="79"/>
  <c r="CZ129" i="79"/>
  <c r="CZ128" i="79"/>
  <c r="CZ127" i="79"/>
  <c r="CZ126" i="79"/>
  <c r="CZ125" i="79"/>
  <c r="CZ124" i="79"/>
  <c r="CZ123" i="79"/>
  <c r="CZ122" i="79"/>
  <c r="CZ121" i="79"/>
  <c r="CZ120" i="79"/>
  <c r="CZ119" i="79"/>
  <c r="CZ118" i="79"/>
  <c r="CZ117" i="79"/>
  <c r="CZ116" i="79"/>
  <c r="CZ115" i="79"/>
  <c r="CZ114" i="79"/>
  <c r="CZ113" i="79"/>
  <c r="CZ112" i="79"/>
  <c r="CZ111" i="79"/>
  <c r="CZ110" i="79"/>
  <c r="CZ109" i="79"/>
  <c r="CZ108" i="79"/>
  <c r="CZ107" i="79"/>
  <c r="CZ106" i="79"/>
  <c r="CZ105" i="79"/>
  <c r="CZ104" i="79"/>
  <c r="CZ103" i="79"/>
  <c r="CZ102" i="79"/>
  <c r="CZ101" i="79"/>
  <c r="CZ100" i="79"/>
  <c r="CZ99" i="79"/>
  <c r="CZ98" i="79"/>
  <c r="CZ97" i="79"/>
  <c r="CZ96" i="79"/>
  <c r="CZ95" i="79"/>
  <c r="CZ94" i="79"/>
  <c r="CZ93" i="79"/>
  <c r="CZ92" i="79"/>
  <c r="CZ91" i="79"/>
  <c r="CZ90" i="79"/>
  <c r="CZ89" i="79"/>
  <c r="CZ88" i="79"/>
  <c r="CZ87" i="79"/>
  <c r="CZ86" i="79"/>
  <c r="CZ85" i="79"/>
  <c r="CZ84" i="79"/>
  <c r="CZ83" i="79"/>
  <c r="CZ82" i="79"/>
  <c r="CZ81" i="79"/>
  <c r="CZ80" i="79"/>
  <c r="CZ79" i="79"/>
  <c r="CZ78" i="79"/>
  <c r="CZ77" i="79"/>
  <c r="CZ76" i="79"/>
  <c r="CZ75" i="79"/>
  <c r="CZ74" i="79"/>
  <c r="CZ73" i="79"/>
  <c r="CZ72" i="79"/>
  <c r="CZ71" i="79"/>
  <c r="CZ70" i="79"/>
  <c r="CZ69" i="79"/>
  <c r="CZ68" i="79"/>
  <c r="CZ67" i="79"/>
  <c r="CZ63" i="79"/>
  <c r="CZ59" i="79"/>
  <c r="CZ55" i="79"/>
  <c r="CZ54" i="79"/>
  <c r="CZ40" i="79"/>
  <c r="CZ36" i="79"/>
  <c r="CZ66" i="79"/>
  <c r="CZ62" i="79"/>
  <c r="CZ58" i="79"/>
  <c r="CZ53" i="79"/>
  <c r="CZ51" i="79"/>
  <c r="CZ49" i="79"/>
  <c r="CZ47" i="79"/>
  <c r="CZ45" i="79"/>
  <c r="BD45" i="79" s="1"/>
  <c r="X45" i="79" s="1"/>
  <c r="AN45" i="79" s="1"/>
  <c r="CZ43" i="79"/>
  <c r="CZ41" i="79"/>
  <c r="CZ39" i="79"/>
  <c r="CZ35" i="79"/>
  <c r="CZ31" i="79"/>
  <c r="CZ29" i="79"/>
  <c r="CZ28" i="79"/>
  <c r="CZ27" i="79"/>
  <c r="CZ65" i="79"/>
  <c r="CZ61" i="79"/>
  <c r="CZ57" i="79"/>
  <c r="CZ38" i="79"/>
  <c r="CZ34" i="79"/>
  <c r="CZ30" i="79"/>
  <c r="CZ32" i="79"/>
  <c r="CZ64" i="79"/>
  <c r="CZ60" i="79"/>
  <c r="CZ56" i="79"/>
  <c r="CZ52" i="79"/>
  <c r="CZ50" i="79"/>
  <c r="CZ48" i="79"/>
  <c r="CZ46" i="79"/>
  <c r="CZ44" i="79"/>
  <c r="CZ42" i="79"/>
  <c r="CZ37" i="79"/>
  <c r="CZ33" i="79"/>
  <c r="DD227" i="79"/>
  <c r="DD226" i="79"/>
  <c r="DD225" i="79"/>
  <c r="DD222" i="79"/>
  <c r="DD221" i="79"/>
  <c r="DD220" i="79"/>
  <c r="DD219" i="79"/>
  <c r="DD224" i="79"/>
  <c r="DD218" i="79"/>
  <c r="DD217" i="79"/>
  <c r="DD223" i="79"/>
  <c r="DD216" i="79"/>
  <c r="DD215" i="79"/>
  <c r="DD214" i="79"/>
  <c r="DD213" i="79"/>
  <c r="DD212" i="79"/>
  <c r="DD211" i="79"/>
  <c r="DD210" i="79"/>
  <c r="DD209" i="79"/>
  <c r="DD208" i="79"/>
  <c r="DD207" i="79"/>
  <c r="DD206" i="79"/>
  <c r="DD204" i="79"/>
  <c r="DD200" i="79"/>
  <c r="DD199" i="79"/>
  <c r="BH199" i="79" s="1"/>
  <c r="AB199" i="79" s="1"/>
  <c r="AR199" i="79" s="1"/>
  <c r="DD198" i="79"/>
  <c r="BH198" i="79" s="1"/>
  <c r="AB198" i="79" s="1"/>
  <c r="AR198" i="79" s="1"/>
  <c r="DD197" i="79"/>
  <c r="BH197" i="79" s="1"/>
  <c r="AB197" i="79" s="1"/>
  <c r="AR197" i="79" s="1"/>
  <c r="DD196" i="79"/>
  <c r="BH196" i="79" s="1"/>
  <c r="AB196" i="79" s="1"/>
  <c r="AR196" i="79" s="1"/>
  <c r="DD195" i="79"/>
  <c r="BH195" i="79" s="1"/>
  <c r="AB195" i="79" s="1"/>
  <c r="AR195" i="79" s="1"/>
  <c r="DD194" i="79"/>
  <c r="BH194" i="79" s="1"/>
  <c r="AB194" i="79" s="1"/>
  <c r="AR194" i="79" s="1"/>
  <c r="DD193" i="79"/>
  <c r="BH193" i="79" s="1"/>
  <c r="AB193" i="79" s="1"/>
  <c r="AR193" i="79" s="1"/>
  <c r="DD192" i="79"/>
  <c r="BH192" i="79" s="1"/>
  <c r="AB192" i="79" s="1"/>
  <c r="AR192" i="79" s="1"/>
  <c r="DD191" i="79"/>
  <c r="DD190" i="79"/>
  <c r="DD189" i="79"/>
  <c r="DD203" i="79"/>
  <c r="DD202" i="79"/>
  <c r="DD201" i="79"/>
  <c r="DD205" i="79"/>
  <c r="DD188" i="79"/>
  <c r="DD184" i="79"/>
  <c r="DD187" i="79"/>
  <c r="DD183" i="79"/>
  <c r="DD181" i="79"/>
  <c r="DD180" i="79"/>
  <c r="DD179" i="79"/>
  <c r="DD178" i="79"/>
  <c r="DD177" i="79"/>
  <c r="DD176" i="79"/>
  <c r="DD175" i="79"/>
  <c r="DD174" i="79"/>
  <c r="DD173" i="79"/>
  <c r="DD172" i="79"/>
  <c r="DD186" i="79"/>
  <c r="DD182" i="79"/>
  <c r="DD185" i="79"/>
  <c r="DD171" i="79"/>
  <c r="DD170" i="79"/>
  <c r="DD169" i="79"/>
  <c r="DD168" i="79"/>
  <c r="DD167" i="79"/>
  <c r="DD166" i="79"/>
  <c r="DD165" i="79"/>
  <c r="DD164" i="79"/>
  <c r="DD163" i="79"/>
  <c r="DD162" i="79"/>
  <c r="DD161" i="79"/>
  <c r="DD160" i="79"/>
  <c r="DD159" i="79"/>
  <c r="DD158" i="79"/>
  <c r="DD157" i="79"/>
  <c r="DD156" i="79"/>
  <c r="DD155" i="79"/>
  <c r="DD154" i="79"/>
  <c r="DD153" i="79"/>
  <c r="DD152" i="79"/>
  <c r="DD151" i="79"/>
  <c r="DD150" i="79"/>
  <c r="DD149" i="79"/>
  <c r="DD148" i="79"/>
  <c r="DD147" i="79"/>
  <c r="DD146" i="79"/>
  <c r="DD145" i="79"/>
  <c r="DD144" i="79"/>
  <c r="DD143" i="79"/>
  <c r="DD142" i="79"/>
  <c r="DD141" i="79"/>
  <c r="DD140" i="79"/>
  <c r="DD139" i="79"/>
  <c r="DD138" i="79"/>
  <c r="DD137" i="79"/>
  <c r="DD136" i="79"/>
  <c r="DD135" i="79"/>
  <c r="DD134" i="79"/>
  <c r="DD133" i="79"/>
  <c r="DD132" i="79"/>
  <c r="DD131" i="79"/>
  <c r="DD130" i="79"/>
  <c r="DD129" i="79"/>
  <c r="DD128" i="79"/>
  <c r="DD127" i="79"/>
  <c r="DD126" i="79"/>
  <c r="DD125" i="79"/>
  <c r="DD124" i="79"/>
  <c r="DD123" i="79"/>
  <c r="DD122" i="79"/>
  <c r="DD121" i="79"/>
  <c r="DD120" i="79"/>
  <c r="DD119" i="79"/>
  <c r="DD118" i="79"/>
  <c r="DD117" i="79"/>
  <c r="DD116" i="79"/>
  <c r="DD115" i="79"/>
  <c r="DD114" i="79"/>
  <c r="DD113" i="79"/>
  <c r="DD112" i="79"/>
  <c r="DD111" i="79"/>
  <c r="DD110" i="79"/>
  <c r="DD109" i="79"/>
  <c r="DD108" i="79"/>
  <c r="DD107" i="79"/>
  <c r="DD106" i="79"/>
  <c r="DD105" i="79"/>
  <c r="DD104" i="79"/>
  <c r="DD103" i="79"/>
  <c r="DD102" i="79"/>
  <c r="DD101" i="79"/>
  <c r="DD100" i="79"/>
  <c r="DD99" i="79"/>
  <c r="DD98" i="79"/>
  <c r="DD97" i="79"/>
  <c r="DD96" i="79"/>
  <c r="DD95" i="79"/>
  <c r="DD94" i="79"/>
  <c r="DD93" i="79"/>
  <c r="DD92" i="79"/>
  <c r="DD91" i="79"/>
  <c r="DD90" i="79"/>
  <c r="DD89" i="79"/>
  <c r="DD88" i="79"/>
  <c r="DD87" i="79"/>
  <c r="DD86" i="79"/>
  <c r="DD85" i="79"/>
  <c r="DD84" i="79"/>
  <c r="DD83" i="79"/>
  <c r="DD82" i="79"/>
  <c r="DD81" i="79"/>
  <c r="DD80" i="79"/>
  <c r="DD79" i="79"/>
  <c r="DD78" i="79"/>
  <c r="DD77" i="79"/>
  <c r="DD76" i="79"/>
  <c r="DD75" i="79"/>
  <c r="DD74" i="79"/>
  <c r="DD73" i="79"/>
  <c r="DD72" i="79"/>
  <c r="DD71" i="79"/>
  <c r="DD70" i="79"/>
  <c r="DD69" i="79"/>
  <c r="DD68" i="79"/>
  <c r="DD67" i="79"/>
  <c r="DD66" i="79"/>
  <c r="DD62" i="79"/>
  <c r="DD58" i="79"/>
  <c r="DD37" i="79"/>
  <c r="DD33" i="79"/>
  <c r="DD65" i="79"/>
  <c r="DD61" i="79"/>
  <c r="DD57" i="79"/>
  <c r="DD52" i="79"/>
  <c r="DD50" i="79"/>
  <c r="DD48" i="79"/>
  <c r="BH48" i="79" s="1"/>
  <c r="AB48" i="79" s="1"/>
  <c r="AR48" i="79" s="1"/>
  <c r="DD46" i="79"/>
  <c r="BH46" i="79" s="1"/>
  <c r="AB46" i="79" s="1"/>
  <c r="AR46" i="79" s="1"/>
  <c r="DD44" i="79"/>
  <c r="BH44" i="79" s="1"/>
  <c r="AB44" i="79" s="1"/>
  <c r="AR44" i="79" s="1"/>
  <c r="DD42" i="79"/>
  <c r="DD40" i="79"/>
  <c r="DD36" i="79"/>
  <c r="DD32" i="79"/>
  <c r="DD29" i="79"/>
  <c r="DD28" i="79"/>
  <c r="DD27" i="79"/>
  <c r="DD64" i="79"/>
  <c r="DD60" i="79"/>
  <c r="DD56" i="79"/>
  <c r="DD54" i="79"/>
  <c r="DD39" i="79"/>
  <c r="DD35" i="79"/>
  <c r="DD31" i="79"/>
  <c r="DD63" i="79"/>
  <c r="DD59" i="79"/>
  <c r="DD55" i="79"/>
  <c r="DD53" i="79"/>
  <c r="DD51" i="79"/>
  <c r="DD49" i="79"/>
  <c r="DD47" i="79"/>
  <c r="DD45" i="79"/>
  <c r="BH45" i="79" s="1"/>
  <c r="AB45" i="79" s="1"/>
  <c r="AR45" i="79" s="1"/>
  <c r="DD43" i="79"/>
  <c r="BH43" i="79" s="1"/>
  <c r="AB43" i="79" s="1"/>
  <c r="AR43" i="79" s="1"/>
  <c r="DD41" i="79"/>
  <c r="DD38" i="79"/>
  <c r="DD34" i="79"/>
  <c r="DD30" i="79"/>
  <c r="DF225" i="79"/>
  <c r="DF224" i="79"/>
  <c r="DF226" i="79"/>
  <c r="DF227" i="79"/>
  <c r="DF222" i="79"/>
  <c r="DF221" i="79"/>
  <c r="DF220" i="79"/>
  <c r="DF219" i="79"/>
  <c r="DF223" i="79"/>
  <c r="DF218" i="79"/>
  <c r="DF217" i="79"/>
  <c r="DF216" i="79"/>
  <c r="DF215" i="79"/>
  <c r="DF214" i="79"/>
  <c r="DF213" i="79"/>
  <c r="DF212" i="79"/>
  <c r="DF211" i="79"/>
  <c r="DF210" i="79"/>
  <c r="DF209" i="79"/>
  <c r="DF208" i="79"/>
  <c r="DF207" i="79"/>
  <c r="DF203" i="79"/>
  <c r="BJ203" i="79" s="1"/>
  <c r="AD203" i="79" s="1"/>
  <c r="AT203" i="79" s="1"/>
  <c r="DF202" i="79"/>
  <c r="BJ202" i="79" s="1"/>
  <c r="AD202" i="79" s="1"/>
  <c r="AT202" i="79" s="1"/>
  <c r="DF206" i="79"/>
  <c r="DF205" i="79"/>
  <c r="DF201" i="79"/>
  <c r="BJ201" i="79" s="1"/>
  <c r="AD201" i="79" s="1"/>
  <c r="AT201" i="79" s="1"/>
  <c r="DF200" i="79"/>
  <c r="BJ200" i="79" s="1"/>
  <c r="AD200" i="79" s="1"/>
  <c r="AT200" i="79" s="1"/>
  <c r="DF199" i="79"/>
  <c r="BJ199" i="79" s="1"/>
  <c r="AD199" i="79" s="1"/>
  <c r="AT199" i="79" s="1"/>
  <c r="DF198" i="79"/>
  <c r="BJ198" i="79" s="1"/>
  <c r="AD198" i="79" s="1"/>
  <c r="AT198" i="79" s="1"/>
  <c r="DF197" i="79"/>
  <c r="BJ197" i="79" s="1"/>
  <c r="AD197" i="79" s="1"/>
  <c r="AT197" i="79" s="1"/>
  <c r="DF195" i="79"/>
  <c r="BJ195" i="79" s="1"/>
  <c r="AD195" i="79" s="1"/>
  <c r="AT195" i="79" s="1"/>
  <c r="DF192" i="79"/>
  <c r="DF190" i="79"/>
  <c r="DF188" i="79"/>
  <c r="DF187" i="79"/>
  <c r="DF186" i="79"/>
  <c r="DF185" i="79"/>
  <c r="DF184" i="79"/>
  <c r="DF183" i="79"/>
  <c r="DF182" i="79"/>
  <c r="DF204" i="79"/>
  <c r="BJ204" i="79" s="1"/>
  <c r="AD204" i="79" s="1"/>
  <c r="AT204" i="79" s="1"/>
  <c r="DF196" i="79"/>
  <c r="BJ196" i="79" s="1"/>
  <c r="AD196" i="79" s="1"/>
  <c r="AT196" i="79" s="1"/>
  <c r="DF193" i="79"/>
  <c r="DF191" i="79"/>
  <c r="DF194" i="79"/>
  <c r="DF189" i="79"/>
  <c r="DF175" i="79"/>
  <c r="DF173" i="79"/>
  <c r="DF180" i="79"/>
  <c r="DF178" i="79"/>
  <c r="DF176" i="79"/>
  <c r="DF174" i="79"/>
  <c r="DF172" i="79"/>
  <c r="DF171" i="79"/>
  <c r="DF170" i="79"/>
  <c r="DF169" i="79"/>
  <c r="DF168" i="79"/>
  <c r="DF167" i="79"/>
  <c r="DF181" i="79"/>
  <c r="DF179" i="79"/>
  <c r="DF166" i="79"/>
  <c r="DF164" i="79"/>
  <c r="DF162" i="79"/>
  <c r="DF160" i="79"/>
  <c r="DF158" i="79"/>
  <c r="DF177" i="79"/>
  <c r="DF165" i="79"/>
  <c r="DF163" i="79"/>
  <c r="DF161" i="79"/>
  <c r="DF159" i="79"/>
  <c r="DF157" i="79"/>
  <c r="DF155" i="79"/>
  <c r="DF154" i="79"/>
  <c r="DF153" i="79"/>
  <c r="DF152" i="79"/>
  <c r="DF156" i="79"/>
  <c r="DF150" i="79"/>
  <c r="DF149" i="79"/>
  <c r="DF147" i="79"/>
  <c r="DF151" i="79"/>
  <c r="DF148" i="79"/>
  <c r="DF146" i="79"/>
  <c r="DF145" i="79"/>
  <c r="DF144" i="79"/>
  <c r="DF143" i="79"/>
  <c r="DF142" i="79"/>
  <c r="DF141" i="79"/>
  <c r="DF140" i="79"/>
  <c r="DF139" i="79"/>
  <c r="DF138" i="79"/>
  <c r="DF137" i="79"/>
  <c r="DF136" i="79"/>
  <c r="DF135" i="79"/>
  <c r="DF134" i="79"/>
  <c r="DF133" i="79"/>
  <c r="DF132" i="79"/>
  <c r="DF131" i="79"/>
  <c r="DF129" i="79"/>
  <c r="DF127" i="79"/>
  <c r="DF124" i="79"/>
  <c r="DF122" i="79"/>
  <c r="DF120" i="79"/>
  <c r="DF118" i="79"/>
  <c r="DF116" i="79"/>
  <c r="DF115" i="79"/>
  <c r="DF114" i="79"/>
  <c r="DF113" i="79"/>
  <c r="DF112" i="79"/>
  <c r="DF111" i="79"/>
  <c r="DF130" i="79"/>
  <c r="DF128" i="79"/>
  <c r="DF126" i="79"/>
  <c r="DF125" i="79"/>
  <c r="DF123" i="79"/>
  <c r="DF121" i="79"/>
  <c r="DF119" i="79"/>
  <c r="DF117" i="79"/>
  <c r="DF105" i="79"/>
  <c r="DF103" i="79"/>
  <c r="DF101" i="79"/>
  <c r="DF99" i="79"/>
  <c r="DF96" i="79"/>
  <c r="DF94" i="79"/>
  <c r="DF92" i="79"/>
  <c r="DF90" i="79"/>
  <c r="DF110" i="79"/>
  <c r="DF108" i="79"/>
  <c r="DF106" i="79"/>
  <c r="DF104" i="79"/>
  <c r="DF102" i="79"/>
  <c r="DF100" i="79"/>
  <c r="DF98" i="79"/>
  <c r="DF97" i="79"/>
  <c r="DF95" i="79"/>
  <c r="DF93" i="79"/>
  <c r="DF91" i="79"/>
  <c r="DF89" i="79"/>
  <c r="DF87" i="79"/>
  <c r="DF85" i="79"/>
  <c r="DF83" i="79"/>
  <c r="DF81" i="79"/>
  <c r="DF109" i="79"/>
  <c r="DF107" i="79"/>
  <c r="DF88" i="79"/>
  <c r="DF82" i="79"/>
  <c r="DF79" i="79"/>
  <c r="DF77" i="79"/>
  <c r="DF75" i="79"/>
  <c r="DF74" i="79"/>
  <c r="DF72" i="79"/>
  <c r="DF70" i="79"/>
  <c r="DF69" i="79"/>
  <c r="DF68" i="79"/>
  <c r="DF67" i="79"/>
  <c r="DF66" i="79"/>
  <c r="DF65" i="79"/>
  <c r="DF64" i="79"/>
  <c r="DF63" i="79"/>
  <c r="DF62" i="79"/>
  <c r="DF61" i="79"/>
  <c r="DF60" i="79"/>
  <c r="DF59" i="79"/>
  <c r="DF58" i="79"/>
  <c r="DF57" i="79"/>
  <c r="DF56" i="79"/>
  <c r="DF55" i="79"/>
  <c r="DF54" i="79"/>
  <c r="DF53" i="79"/>
  <c r="DF52" i="79"/>
  <c r="DF51" i="79"/>
  <c r="DF50" i="79"/>
  <c r="DF49" i="79"/>
  <c r="DF48" i="79"/>
  <c r="DF47" i="79"/>
  <c r="DF46" i="79"/>
  <c r="DF45" i="79"/>
  <c r="DF44" i="79"/>
  <c r="DF43" i="79"/>
  <c r="BJ43" i="79" s="1"/>
  <c r="AD43" i="79" s="1"/>
  <c r="AT43" i="79" s="1"/>
  <c r="DF42" i="79"/>
  <c r="DF41" i="79"/>
  <c r="DF86" i="79"/>
  <c r="DF80" i="79"/>
  <c r="DF78" i="79"/>
  <c r="DF76" i="79"/>
  <c r="DF73" i="79"/>
  <c r="DF71" i="79"/>
  <c r="DF84" i="79"/>
  <c r="DF40" i="79"/>
  <c r="DF36" i="79"/>
  <c r="DF39" i="79"/>
  <c r="DF35" i="79"/>
  <c r="DF31" i="79"/>
  <c r="DF38" i="79"/>
  <c r="DF34" i="79"/>
  <c r="DF30" i="79"/>
  <c r="DF28" i="79"/>
  <c r="DF32" i="79"/>
  <c r="DF37" i="79"/>
  <c r="DF33" i="79"/>
  <c r="DF29" i="79"/>
  <c r="DF27" i="79"/>
  <c r="DB225" i="79"/>
  <c r="DB224" i="79"/>
  <c r="DB227" i="79"/>
  <c r="DB223" i="79"/>
  <c r="DB226" i="79"/>
  <c r="DB220" i="79"/>
  <c r="DB219" i="79"/>
  <c r="DB222" i="79"/>
  <c r="DB218" i="79"/>
  <c r="DB217" i="79"/>
  <c r="DB221" i="79"/>
  <c r="DB216" i="79"/>
  <c r="DB215" i="79"/>
  <c r="DB214" i="79"/>
  <c r="DB213" i="79"/>
  <c r="DB212" i="79"/>
  <c r="DB211" i="79"/>
  <c r="DB210" i="79"/>
  <c r="DB209" i="79"/>
  <c r="DB208" i="79"/>
  <c r="DB207" i="79"/>
  <c r="DB206" i="79"/>
  <c r="DB202" i="79"/>
  <c r="DB205" i="79"/>
  <c r="DB201" i="79"/>
  <c r="DB204" i="79"/>
  <c r="DB196" i="79"/>
  <c r="DB188" i="79"/>
  <c r="DB187" i="79"/>
  <c r="DB186" i="79"/>
  <c r="DB185" i="79"/>
  <c r="DB184" i="79"/>
  <c r="DB183" i="79"/>
  <c r="DB182" i="79"/>
  <c r="DB203" i="79"/>
  <c r="DB193" i="79"/>
  <c r="DB191" i="79"/>
  <c r="DB189" i="79"/>
  <c r="DB200" i="79"/>
  <c r="DB199" i="79"/>
  <c r="DB198" i="79"/>
  <c r="DB197" i="79"/>
  <c r="DB194" i="79"/>
  <c r="DB195" i="79"/>
  <c r="DB190" i="79"/>
  <c r="DB192" i="79"/>
  <c r="DB181" i="79"/>
  <c r="DB179" i="79"/>
  <c r="DB177" i="79"/>
  <c r="DB174" i="79"/>
  <c r="DB172" i="79"/>
  <c r="DB171" i="79"/>
  <c r="DB170" i="79"/>
  <c r="DB169" i="79"/>
  <c r="DB168" i="79"/>
  <c r="DB167" i="79"/>
  <c r="DB180" i="79"/>
  <c r="DB178" i="79"/>
  <c r="DB166" i="79"/>
  <c r="DB164" i="79"/>
  <c r="DB162" i="79"/>
  <c r="DB160" i="79"/>
  <c r="DB158" i="79"/>
  <c r="DB176" i="79"/>
  <c r="DB173" i="79"/>
  <c r="DB175" i="79"/>
  <c r="DB165" i="79"/>
  <c r="DB157" i="79"/>
  <c r="DB156" i="79"/>
  <c r="DB154" i="79"/>
  <c r="DB153" i="79"/>
  <c r="DB152" i="79"/>
  <c r="DB159" i="79"/>
  <c r="DB161" i="79"/>
  <c r="DB163" i="79"/>
  <c r="DB155" i="79"/>
  <c r="DB148" i="79"/>
  <c r="DB151" i="79"/>
  <c r="DB150" i="79"/>
  <c r="DB146" i="79"/>
  <c r="DB145" i="79"/>
  <c r="DB144" i="79"/>
  <c r="DB143" i="79"/>
  <c r="DB142" i="79"/>
  <c r="DB141" i="79"/>
  <c r="DB140" i="79"/>
  <c r="DB139" i="79"/>
  <c r="DB138" i="79"/>
  <c r="DB137" i="79"/>
  <c r="DB136" i="79"/>
  <c r="DB135" i="79"/>
  <c r="DB134" i="79"/>
  <c r="DB133" i="79"/>
  <c r="DB132" i="79"/>
  <c r="DB131" i="79"/>
  <c r="DB149" i="79"/>
  <c r="DB147" i="79"/>
  <c r="DB124" i="79"/>
  <c r="DB122" i="79"/>
  <c r="DB120" i="79"/>
  <c r="DB118" i="79"/>
  <c r="DB116" i="79"/>
  <c r="DB130" i="79"/>
  <c r="DB128" i="79"/>
  <c r="DB126" i="79"/>
  <c r="DB125" i="79"/>
  <c r="DB123" i="79"/>
  <c r="DB121" i="79"/>
  <c r="DB119" i="79"/>
  <c r="DB117" i="79"/>
  <c r="DB115" i="79"/>
  <c r="DB114" i="79"/>
  <c r="DB113" i="79"/>
  <c r="DB112" i="79"/>
  <c r="DB111" i="79"/>
  <c r="DB129" i="79"/>
  <c r="DB127" i="79"/>
  <c r="DB109" i="79"/>
  <c r="DB107" i="79"/>
  <c r="DB104" i="79"/>
  <c r="DB102" i="79"/>
  <c r="DB100" i="79"/>
  <c r="DB98" i="79"/>
  <c r="DB97" i="79"/>
  <c r="DB95" i="79"/>
  <c r="DB93" i="79"/>
  <c r="DB91" i="79"/>
  <c r="DB89" i="79"/>
  <c r="DB87" i="79"/>
  <c r="DB85" i="79"/>
  <c r="DB83" i="79"/>
  <c r="DB81" i="79"/>
  <c r="DB110" i="79"/>
  <c r="DB108" i="79"/>
  <c r="DB106" i="79"/>
  <c r="DB105" i="79"/>
  <c r="DB103" i="79"/>
  <c r="DB101" i="79"/>
  <c r="DB99" i="79"/>
  <c r="DB96" i="79"/>
  <c r="DB94" i="79"/>
  <c r="DB92" i="79"/>
  <c r="DB90" i="79"/>
  <c r="DB88" i="79"/>
  <c r="DB84" i="79"/>
  <c r="DB80" i="79"/>
  <c r="DB78" i="79"/>
  <c r="DB76" i="79"/>
  <c r="DB69" i="79"/>
  <c r="DB68" i="79"/>
  <c r="DB67" i="79"/>
  <c r="DB66" i="79"/>
  <c r="DB65" i="79"/>
  <c r="DB64" i="79"/>
  <c r="DB63" i="79"/>
  <c r="DB62" i="79"/>
  <c r="DB61" i="79"/>
  <c r="DB60" i="79"/>
  <c r="DB59" i="79"/>
  <c r="DB58" i="79"/>
  <c r="DB57" i="79"/>
  <c r="DB56" i="79"/>
  <c r="DB55" i="79"/>
  <c r="DB54" i="79"/>
  <c r="DB53" i="79"/>
  <c r="DB52" i="79"/>
  <c r="DB51" i="79"/>
  <c r="DB50" i="79"/>
  <c r="DB49" i="79"/>
  <c r="DB48" i="79"/>
  <c r="DB47" i="79"/>
  <c r="DB46" i="79"/>
  <c r="DB45" i="79"/>
  <c r="DB44" i="79"/>
  <c r="DB43" i="79"/>
  <c r="DB42" i="79"/>
  <c r="DB41" i="79"/>
  <c r="DB82" i="79"/>
  <c r="DB73" i="79"/>
  <c r="DB71" i="79"/>
  <c r="DB79" i="79"/>
  <c r="DB77" i="79"/>
  <c r="DB75" i="79"/>
  <c r="DB86" i="79"/>
  <c r="DB74" i="79"/>
  <c r="DB72" i="79"/>
  <c r="DB70" i="79"/>
  <c r="DB39" i="79"/>
  <c r="DB35" i="79"/>
  <c r="DB31" i="79"/>
  <c r="DB38" i="79"/>
  <c r="DB34" i="79"/>
  <c r="DB30" i="79"/>
  <c r="DB27" i="79"/>
  <c r="DB37" i="79"/>
  <c r="DB33" i="79"/>
  <c r="DB28" i="79"/>
  <c r="DB40" i="79"/>
  <c r="DB36" i="79"/>
  <c r="DB32" i="79"/>
  <c r="DB29" i="79"/>
  <c r="DL227" i="79"/>
  <c r="DL225" i="79"/>
  <c r="DL222" i="79"/>
  <c r="DL221" i="79"/>
  <c r="DL220" i="79"/>
  <c r="DL219" i="79"/>
  <c r="DL218" i="79"/>
  <c r="DL217" i="79"/>
  <c r="DL224" i="79"/>
  <c r="DL223" i="79"/>
  <c r="DL216" i="79"/>
  <c r="DL215" i="79"/>
  <c r="DL214" i="79"/>
  <c r="DL213" i="79"/>
  <c r="DL226" i="79"/>
  <c r="DL212" i="79"/>
  <c r="DL211" i="79"/>
  <c r="DL210" i="79"/>
  <c r="DL209" i="79"/>
  <c r="DL208" i="79"/>
  <c r="DL207" i="79"/>
  <c r="DL203" i="79"/>
  <c r="DL202" i="79"/>
  <c r="DL200" i="79"/>
  <c r="DL199" i="79"/>
  <c r="DL198" i="79"/>
  <c r="DL197" i="79"/>
  <c r="DL205" i="79"/>
  <c r="DL201" i="79"/>
  <c r="DL204" i="79"/>
  <c r="DL195" i="79"/>
  <c r="DL192" i="79"/>
  <c r="DL190" i="79"/>
  <c r="DL206" i="79"/>
  <c r="DL196" i="79"/>
  <c r="DL193" i="79"/>
  <c r="DL191" i="79"/>
  <c r="DL185" i="79"/>
  <c r="DL183" i="79"/>
  <c r="DL188" i="79"/>
  <c r="DL184" i="79"/>
  <c r="DL182" i="79"/>
  <c r="DL187" i="79"/>
  <c r="DL194" i="79"/>
  <c r="DL189" i="79"/>
  <c r="DL186" i="79"/>
  <c r="DL181" i="79"/>
  <c r="DL179" i="79"/>
  <c r="DL177" i="79"/>
  <c r="DL175" i="79"/>
  <c r="DL173" i="79"/>
  <c r="DL171" i="79"/>
  <c r="DL180" i="79"/>
  <c r="DL178" i="79"/>
  <c r="DL176" i="79"/>
  <c r="DL174" i="79"/>
  <c r="DL172" i="79"/>
  <c r="DL168" i="79"/>
  <c r="DL169" i="79"/>
  <c r="DL166" i="79"/>
  <c r="DL164" i="79"/>
  <c r="DL162" i="79"/>
  <c r="DL160" i="79"/>
  <c r="DL158" i="79"/>
  <c r="DL170" i="79"/>
  <c r="DL167" i="79"/>
  <c r="DL165" i="79"/>
  <c r="DL163" i="79"/>
  <c r="DL161" i="79"/>
  <c r="DL159" i="79"/>
  <c r="DL157" i="79"/>
  <c r="DL155" i="79"/>
  <c r="DL156" i="79"/>
  <c r="DL154" i="79"/>
  <c r="DL153" i="79"/>
  <c r="DL152" i="79"/>
  <c r="DL151" i="79"/>
  <c r="DL150" i="79"/>
  <c r="DL149" i="79"/>
  <c r="DL147" i="79"/>
  <c r="DL145" i="79"/>
  <c r="DL144" i="79"/>
  <c r="DL143" i="79"/>
  <c r="DL142" i="79"/>
  <c r="DL141" i="79"/>
  <c r="DL140" i="79"/>
  <c r="DL139" i="79"/>
  <c r="DL138" i="79"/>
  <c r="DL137" i="79"/>
  <c r="DL136" i="79"/>
  <c r="DL135" i="79"/>
  <c r="DL134" i="79"/>
  <c r="DL133" i="79"/>
  <c r="DL132" i="79"/>
  <c r="DL131" i="79"/>
  <c r="DL130" i="79"/>
  <c r="DL129" i="79"/>
  <c r="DL128" i="79"/>
  <c r="DL127" i="79"/>
  <c r="DL126" i="79"/>
  <c r="DL148" i="79"/>
  <c r="DL146" i="79"/>
  <c r="DL124" i="79"/>
  <c r="DL122" i="79"/>
  <c r="DL120" i="79"/>
  <c r="DL118" i="79"/>
  <c r="DL116" i="79"/>
  <c r="DL115" i="79"/>
  <c r="DL114" i="79"/>
  <c r="DL113" i="79"/>
  <c r="DL112" i="79"/>
  <c r="DL111" i="79"/>
  <c r="DL110" i="79"/>
  <c r="DL109" i="79"/>
  <c r="DL108" i="79"/>
  <c r="DL107" i="79"/>
  <c r="DL106" i="79"/>
  <c r="DL105" i="79"/>
  <c r="DL104" i="79"/>
  <c r="DL103" i="79"/>
  <c r="DL102" i="79"/>
  <c r="DL101" i="79"/>
  <c r="DL100" i="79"/>
  <c r="DL99" i="79"/>
  <c r="DL98" i="79"/>
  <c r="DL125" i="79"/>
  <c r="DL123" i="79"/>
  <c r="DL121" i="79"/>
  <c r="DL119" i="79"/>
  <c r="DL117" i="79"/>
  <c r="DL96" i="79"/>
  <c r="DL94" i="79"/>
  <c r="DL92" i="79"/>
  <c r="DL90" i="79"/>
  <c r="DL97" i="79"/>
  <c r="DL95" i="79"/>
  <c r="DL93" i="79"/>
  <c r="DL91" i="79"/>
  <c r="DL89" i="79"/>
  <c r="DL87" i="79"/>
  <c r="DL85" i="79"/>
  <c r="DL83" i="79"/>
  <c r="DL81" i="79"/>
  <c r="DL80" i="79"/>
  <c r="DL79" i="79"/>
  <c r="DL78" i="79"/>
  <c r="DL77" i="79"/>
  <c r="DL76" i="79"/>
  <c r="DL75" i="79"/>
  <c r="DL86" i="79"/>
  <c r="DL74" i="79"/>
  <c r="DL72" i="79"/>
  <c r="DL70" i="79"/>
  <c r="DL84" i="79"/>
  <c r="DL82" i="79"/>
  <c r="DL73" i="79"/>
  <c r="DL71" i="79"/>
  <c r="DL88" i="79"/>
  <c r="DL69" i="79"/>
  <c r="DL68" i="79"/>
  <c r="DL67" i="79"/>
  <c r="DL66" i="79"/>
  <c r="DL65" i="79"/>
  <c r="DL64" i="79"/>
  <c r="DL63" i="79"/>
  <c r="DL62" i="79"/>
  <c r="DL61" i="79"/>
  <c r="DL60" i="79"/>
  <c r="DL59" i="79"/>
  <c r="DL58" i="79"/>
  <c r="DL57" i="79"/>
  <c r="DL56" i="79"/>
  <c r="DL55" i="79"/>
  <c r="DL53" i="79"/>
  <c r="DL51" i="79"/>
  <c r="DL49" i="79"/>
  <c r="DL47" i="79"/>
  <c r="DL45" i="79"/>
  <c r="DL43" i="79"/>
  <c r="DL41" i="79"/>
  <c r="DL40" i="79"/>
  <c r="DL36" i="79"/>
  <c r="DL39" i="79"/>
  <c r="DL35" i="79"/>
  <c r="DL31" i="79"/>
  <c r="DL28" i="79"/>
  <c r="DL52" i="79"/>
  <c r="DL50" i="79"/>
  <c r="DL48" i="79"/>
  <c r="DL46" i="79"/>
  <c r="DL44" i="79"/>
  <c r="DL42" i="79"/>
  <c r="DL38" i="79"/>
  <c r="DL34" i="79"/>
  <c r="DL30" i="79"/>
  <c r="DL29" i="79"/>
  <c r="DL27" i="79"/>
  <c r="DL32" i="79"/>
  <c r="DL54" i="79"/>
  <c r="DL37" i="79"/>
  <c r="DL33" i="79"/>
  <c r="DR227" i="79"/>
  <c r="DR225" i="79"/>
  <c r="DR224" i="79"/>
  <c r="DR223" i="79"/>
  <c r="DR226" i="79"/>
  <c r="DR222" i="79"/>
  <c r="DR221" i="79"/>
  <c r="DR220" i="79"/>
  <c r="DR219" i="79"/>
  <c r="DR218" i="79"/>
  <c r="DR217" i="79"/>
  <c r="DR216" i="79"/>
  <c r="DR213" i="79"/>
  <c r="DR214" i="79"/>
  <c r="DR205" i="79"/>
  <c r="DR204" i="79"/>
  <c r="DR203" i="79"/>
  <c r="DR202" i="79"/>
  <c r="DR201" i="79"/>
  <c r="DR215" i="79"/>
  <c r="DR212" i="79"/>
  <c r="DR211" i="79"/>
  <c r="DR210" i="79"/>
  <c r="DR209" i="79"/>
  <c r="DR208" i="79"/>
  <c r="DR207" i="79"/>
  <c r="DR206" i="79"/>
  <c r="DR195" i="79"/>
  <c r="DR192" i="79"/>
  <c r="DR190" i="79"/>
  <c r="DR196" i="79"/>
  <c r="DR188" i="79"/>
  <c r="DR187" i="79"/>
  <c r="DR186" i="79"/>
  <c r="DR185" i="79"/>
  <c r="DR184" i="79"/>
  <c r="DR193" i="79"/>
  <c r="DR191" i="79"/>
  <c r="DR200" i="79"/>
  <c r="DR199" i="79"/>
  <c r="DR198" i="79"/>
  <c r="DR197" i="79"/>
  <c r="DR182" i="79"/>
  <c r="DR181" i="79"/>
  <c r="DR180" i="79"/>
  <c r="DR179" i="79"/>
  <c r="DR178" i="79"/>
  <c r="DR177" i="79"/>
  <c r="DR176" i="79"/>
  <c r="DR189" i="79"/>
  <c r="DR194" i="79"/>
  <c r="DR183" i="79"/>
  <c r="DR175" i="79"/>
  <c r="DR173" i="79"/>
  <c r="DR174" i="79"/>
  <c r="DR172" i="79"/>
  <c r="DR167" i="79"/>
  <c r="DR171" i="79"/>
  <c r="DR168" i="79"/>
  <c r="DR166" i="79"/>
  <c r="DR164" i="79"/>
  <c r="DR162" i="79"/>
  <c r="DR160" i="79"/>
  <c r="DR158" i="79"/>
  <c r="DR169" i="79"/>
  <c r="DR170" i="79"/>
  <c r="DR165" i="79"/>
  <c r="DR163" i="79"/>
  <c r="DR161" i="79"/>
  <c r="DR159" i="79"/>
  <c r="DR157" i="79"/>
  <c r="DR155" i="79"/>
  <c r="DR156" i="79"/>
  <c r="DR154" i="79"/>
  <c r="DR153" i="79"/>
  <c r="DR152" i="79"/>
  <c r="DR151" i="79"/>
  <c r="DR149" i="79"/>
  <c r="DR147" i="79"/>
  <c r="DR148" i="79"/>
  <c r="DR146" i="79"/>
  <c r="DR150" i="79"/>
  <c r="DR145" i="79"/>
  <c r="DR144" i="79"/>
  <c r="DR143" i="79"/>
  <c r="DR142" i="79"/>
  <c r="DR141" i="79"/>
  <c r="DR140" i="79"/>
  <c r="DR139" i="79"/>
  <c r="DR138" i="79"/>
  <c r="DR137" i="79"/>
  <c r="DR136" i="79"/>
  <c r="DR134" i="79"/>
  <c r="DR129" i="79"/>
  <c r="DR127" i="79"/>
  <c r="DR125" i="79"/>
  <c r="DR135" i="79"/>
  <c r="DR131" i="79"/>
  <c r="DR124" i="79"/>
  <c r="DR122" i="79"/>
  <c r="DR120" i="79"/>
  <c r="DR118" i="79"/>
  <c r="DR116" i="79"/>
  <c r="DR132" i="79"/>
  <c r="DR130" i="79"/>
  <c r="DR128" i="79"/>
  <c r="DR126" i="79"/>
  <c r="DR133" i="79"/>
  <c r="DR123" i="79"/>
  <c r="DR121" i="79"/>
  <c r="DR119" i="79"/>
  <c r="DR117" i="79"/>
  <c r="DR115" i="79"/>
  <c r="DR114" i="79"/>
  <c r="DR113" i="79"/>
  <c r="DR112" i="79"/>
  <c r="DR111" i="79"/>
  <c r="DR110" i="79"/>
  <c r="DR109" i="79"/>
  <c r="DR108" i="79"/>
  <c r="DR107" i="79"/>
  <c r="DR106" i="79"/>
  <c r="DR96" i="79"/>
  <c r="DR94" i="79"/>
  <c r="DR92" i="79"/>
  <c r="DR90" i="79"/>
  <c r="DR104" i="79"/>
  <c r="DR102" i="79"/>
  <c r="DR100" i="79"/>
  <c r="DR98" i="79"/>
  <c r="DR97" i="79"/>
  <c r="DR95" i="79"/>
  <c r="DR93" i="79"/>
  <c r="DR91" i="79"/>
  <c r="DR89" i="79"/>
  <c r="DR87" i="79"/>
  <c r="DR85" i="79"/>
  <c r="DR83" i="79"/>
  <c r="DR81" i="79"/>
  <c r="DR105" i="79"/>
  <c r="DR103" i="79"/>
  <c r="DR101" i="79"/>
  <c r="DR99" i="79"/>
  <c r="DR82" i="79"/>
  <c r="DR74" i="79"/>
  <c r="DR72" i="79"/>
  <c r="DR70" i="79"/>
  <c r="DR80" i="79"/>
  <c r="DR78" i="79"/>
  <c r="DR76" i="79"/>
  <c r="DR69" i="79"/>
  <c r="DR68" i="79"/>
  <c r="DR67" i="79"/>
  <c r="DR66" i="79"/>
  <c r="DR65" i="79"/>
  <c r="DR64" i="79"/>
  <c r="DR63" i="79"/>
  <c r="DR62" i="79"/>
  <c r="DR61" i="79"/>
  <c r="DR60" i="79"/>
  <c r="DR59" i="79"/>
  <c r="DR58" i="79"/>
  <c r="DR57" i="79"/>
  <c r="DR56" i="79"/>
  <c r="DR55" i="79"/>
  <c r="DR54" i="79"/>
  <c r="DR53" i="79"/>
  <c r="DR52" i="79"/>
  <c r="DR51" i="79"/>
  <c r="DR50" i="79"/>
  <c r="DR49" i="79"/>
  <c r="DR48" i="79"/>
  <c r="DR47" i="79"/>
  <c r="DR46" i="79"/>
  <c r="DR45" i="79"/>
  <c r="DR44" i="79"/>
  <c r="DR43" i="79"/>
  <c r="DR42" i="79"/>
  <c r="DR41" i="79"/>
  <c r="DR40" i="79"/>
  <c r="DR39" i="79"/>
  <c r="DR38" i="79"/>
  <c r="DR37" i="79"/>
  <c r="DR36" i="79"/>
  <c r="DR35" i="79"/>
  <c r="DR34" i="79"/>
  <c r="DR33" i="79"/>
  <c r="DR32" i="79"/>
  <c r="DR31" i="79"/>
  <c r="DR30" i="79"/>
  <c r="DR88" i="79"/>
  <c r="DR86" i="79"/>
  <c r="DR73" i="79"/>
  <c r="DR71" i="79"/>
  <c r="DR84" i="79"/>
  <c r="DR79" i="79"/>
  <c r="DR77" i="79"/>
  <c r="DR75" i="79"/>
  <c r="DR27" i="79"/>
  <c r="DR29" i="79"/>
  <c r="DR28" i="79"/>
  <c r="DC227" i="79"/>
  <c r="DC226" i="79"/>
  <c r="DC225" i="79"/>
  <c r="DC223" i="79"/>
  <c r="DC224" i="79"/>
  <c r="DC219" i="79"/>
  <c r="DC222" i="79"/>
  <c r="DC221" i="79"/>
  <c r="DC220" i="79"/>
  <c r="DC217" i="79"/>
  <c r="DC216" i="79"/>
  <c r="DC215" i="79"/>
  <c r="DC214" i="79"/>
  <c r="DC213" i="79"/>
  <c r="DC212" i="79"/>
  <c r="DC211" i="79"/>
  <c r="DC210" i="79"/>
  <c r="DC209" i="79"/>
  <c r="DC218" i="79"/>
  <c r="DC208" i="79"/>
  <c r="DC207" i="79"/>
  <c r="DC206" i="79"/>
  <c r="DC205" i="79"/>
  <c r="DC201" i="79"/>
  <c r="DC204" i="79"/>
  <c r="DC200" i="79"/>
  <c r="DC199" i="79"/>
  <c r="DC198" i="79"/>
  <c r="BG198" i="79" s="1"/>
  <c r="AA198" i="79" s="1"/>
  <c r="AQ198" i="79" s="1"/>
  <c r="DC197" i="79"/>
  <c r="BG197" i="79" s="1"/>
  <c r="AA197" i="79" s="1"/>
  <c r="AQ197" i="79" s="1"/>
  <c r="DC203" i="79"/>
  <c r="DC193" i="79"/>
  <c r="DC191" i="79"/>
  <c r="DC189" i="79"/>
  <c r="DC194" i="79"/>
  <c r="BG194" i="79" s="1"/>
  <c r="AA194" i="79" s="1"/>
  <c r="AQ194" i="79" s="1"/>
  <c r="DC195" i="79"/>
  <c r="BG195" i="79" s="1"/>
  <c r="AA195" i="79" s="1"/>
  <c r="AQ195" i="79" s="1"/>
  <c r="DC192" i="79"/>
  <c r="BG192" i="79" s="1"/>
  <c r="AA192" i="79" s="1"/>
  <c r="AQ192" i="79" s="1"/>
  <c r="DC202" i="79"/>
  <c r="DC185" i="79"/>
  <c r="DC190" i="79"/>
  <c r="BG190" i="79" s="1"/>
  <c r="AA190" i="79" s="1"/>
  <c r="AQ190" i="79" s="1"/>
  <c r="DC188" i="79"/>
  <c r="DC184" i="79"/>
  <c r="DC196" i="79"/>
  <c r="BG196" i="79" s="1"/>
  <c r="AA196" i="79" s="1"/>
  <c r="AQ196" i="79" s="1"/>
  <c r="DC187" i="79"/>
  <c r="DC183" i="79"/>
  <c r="DC186" i="79"/>
  <c r="DC182" i="79"/>
  <c r="DC181" i="79"/>
  <c r="DC179" i="79"/>
  <c r="DC177" i="79"/>
  <c r="DC174" i="79"/>
  <c r="DC172" i="79"/>
  <c r="DC171" i="79"/>
  <c r="DC180" i="79"/>
  <c r="DC178" i="79"/>
  <c r="DC176" i="79"/>
  <c r="DC175" i="79"/>
  <c r="DC173" i="79"/>
  <c r="DC168" i="79"/>
  <c r="DC169" i="79"/>
  <c r="DC165" i="79"/>
  <c r="DC163" i="79"/>
  <c r="DC161" i="79"/>
  <c r="DC159" i="79"/>
  <c r="DC157" i="79"/>
  <c r="DC170" i="79"/>
  <c r="DC167" i="79"/>
  <c r="DC166" i="79"/>
  <c r="DC164" i="79"/>
  <c r="DC162" i="79"/>
  <c r="DC160" i="79"/>
  <c r="DC158" i="79"/>
  <c r="DC156" i="79"/>
  <c r="DC155" i="79"/>
  <c r="DC154" i="79"/>
  <c r="DC153" i="79"/>
  <c r="DC152" i="79"/>
  <c r="DC151" i="79"/>
  <c r="DC150" i="79"/>
  <c r="DC148" i="79"/>
  <c r="DC146" i="79"/>
  <c r="DC145" i="79"/>
  <c r="DC144" i="79"/>
  <c r="DC143" i="79"/>
  <c r="DC142" i="79"/>
  <c r="DC141" i="79"/>
  <c r="DC140" i="79"/>
  <c r="DC139" i="79"/>
  <c r="DC138" i="79"/>
  <c r="DC137" i="79"/>
  <c r="DC136" i="79"/>
  <c r="DC135" i="79"/>
  <c r="DC134" i="79"/>
  <c r="DC133" i="79"/>
  <c r="DC132" i="79"/>
  <c r="DC131" i="79"/>
  <c r="DC130" i="79"/>
  <c r="DC129" i="79"/>
  <c r="DC128" i="79"/>
  <c r="DC127" i="79"/>
  <c r="DC126" i="79"/>
  <c r="DC149" i="79"/>
  <c r="DC147" i="79"/>
  <c r="DC125" i="79"/>
  <c r="DC123" i="79"/>
  <c r="DC121" i="79"/>
  <c r="DC119" i="79"/>
  <c r="DC117" i="79"/>
  <c r="DC115" i="79"/>
  <c r="DC114" i="79"/>
  <c r="DC113" i="79"/>
  <c r="DC112" i="79"/>
  <c r="DC111" i="79"/>
  <c r="DC110" i="79"/>
  <c r="DC109" i="79"/>
  <c r="DC108" i="79"/>
  <c r="DC107" i="79"/>
  <c r="DC106" i="79"/>
  <c r="DC105" i="79"/>
  <c r="DC104" i="79"/>
  <c r="DC103" i="79"/>
  <c r="DC102" i="79"/>
  <c r="DC101" i="79"/>
  <c r="DC100" i="79"/>
  <c r="DC99" i="79"/>
  <c r="DC98" i="79"/>
  <c r="DC124" i="79"/>
  <c r="DC122" i="79"/>
  <c r="DC120" i="79"/>
  <c r="DC118" i="79"/>
  <c r="DC116" i="79"/>
  <c r="DC97" i="79"/>
  <c r="DC95" i="79"/>
  <c r="DC93" i="79"/>
  <c r="DC91" i="79"/>
  <c r="DC89" i="79"/>
  <c r="DC96" i="79"/>
  <c r="DC94" i="79"/>
  <c r="DC92" i="79"/>
  <c r="DC90" i="79"/>
  <c r="DC88" i="79"/>
  <c r="DC86" i="79"/>
  <c r="DC84" i="79"/>
  <c r="DC82" i="79"/>
  <c r="DC80" i="79"/>
  <c r="DC79" i="79"/>
  <c r="DC78" i="79"/>
  <c r="DC77" i="79"/>
  <c r="DC76" i="79"/>
  <c r="DC75" i="79"/>
  <c r="DC73" i="79"/>
  <c r="DC71" i="79"/>
  <c r="DC87" i="79"/>
  <c r="DC85" i="79"/>
  <c r="DC83" i="79"/>
  <c r="DC74" i="79"/>
  <c r="DC72" i="79"/>
  <c r="DC70" i="79"/>
  <c r="DC81" i="79"/>
  <c r="DC69" i="79"/>
  <c r="DC68" i="79"/>
  <c r="DC67" i="79"/>
  <c r="DC66" i="79"/>
  <c r="DC65" i="79"/>
  <c r="DC64" i="79"/>
  <c r="DC63" i="79"/>
  <c r="DC62" i="79"/>
  <c r="DC61" i="79"/>
  <c r="DC60" i="79"/>
  <c r="DC59" i="79"/>
  <c r="DC58" i="79"/>
  <c r="DC57" i="79"/>
  <c r="DC56" i="79"/>
  <c r="DC55" i="79"/>
  <c r="DC53" i="79"/>
  <c r="DC51" i="79"/>
  <c r="DC49" i="79"/>
  <c r="DC47" i="79"/>
  <c r="DC45" i="79"/>
  <c r="BG45" i="79" s="1"/>
  <c r="AA45" i="79" s="1"/>
  <c r="AQ45" i="79" s="1"/>
  <c r="DC43" i="79"/>
  <c r="DC41" i="79"/>
  <c r="BG41" i="79" s="1"/>
  <c r="AA41" i="79" s="1"/>
  <c r="AQ41" i="79" s="1"/>
  <c r="DC38" i="79"/>
  <c r="DC34" i="79"/>
  <c r="DC37" i="79"/>
  <c r="DC33" i="79"/>
  <c r="DC29" i="79"/>
  <c r="DC28" i="79"/>
  <c r="DC52" i="79"/>
  <c r="DC50" i="79"/>
  <c r="DC48" i="79"/>
  <c r="DC46" i="79"/>
  <c r="DC44" i="79"/>
  <c r="BG44" i="79" s="1"/>
  <c r="AA44" i="79" s="1"/>
  <c r="AQ44" i="79" s="1"/>
  <c r="DC42" i="79"/>
  <c r="BG42" i="79" s="1"/>
  <c r="AA42" i="79" s="1"/>
  <c r="AQ42" i="79" s="1"/>
  <c r="DC40" i="79"/>
  <c r="BG40" i="79" s="1"/>
  <c r="AA40" i="79" s="1"/>
  <c r="AQ40" i="79" s="1"/>
  <c r="DC36" i="79"/>
  <c r="DC32" i="79"/>
  <c r="DC27" i="79"/>
  <c r="DC54" i="79"/>
  <c r="DC39" i="79"/>
  <c r="BG39" i="79" s="1"/>
  <c r="AA39" i="79" s="1"/>
  <c r="AQ39" i="79" s="1"/>
  <c r="DC35" i="79"/>
  <c r="DC31" i="79"/>
  <c r="DC30" i="79"/>
  <c r="CW227" i="79"/>
  <c r="CW225" i="79"/>
  <c r="CW224" i="79"/>
  <c r="CW223" i="79"/>
  <c r="CW219" i="79"/>
  <c r="CW226" i="79"/>
  <c r="CW222" i="79"/>
  <c r="CW221" i="79"/>
  <c r="CW220" i="79"/>
  <c r="CW218" i="79"/>
  <c r="CW217" i="79"/>
  <c r="CW216" i="79"/>
  <c r="CW213" i="79"/>
  <c r="CW212" i="79"/>
  <c r="CW211" i="79"/>
  <c r="CW210" i="79"/>
  <c r="CW209" i="79"/>
  <c r="CW208" i="79"/>
  <c r="CW207" i="79"/>
  <c r="CW206" i="79"/>
  <c r="CW205" i="79"/>
  <c r="CW204" i="79"/>
  <c r="CW203" i="79"/>
  <c r="CW202" i="79"/>
  <c r="CW201" i="79"/>
  <c r="CW214" i="79"/>
  <c r="CW215" i="79"/>
  <c r="CW196" i="79"/>
  <c r="CW200" i="79"/>
  <c r="CW199" i="79"/>
  <c r="CW198" i="79"/>
  <c r="CW197" i="79"/>
  <c r="CW193" i="79"/>
  <c r="CW191" i="79"/>
  <c r="CW189" i="79"/>
  <c r="CW188" i="79"/>
  <c r="CW187" i="79"/>
  <c r="CW186" i="79"/>
  <c r="CW185" i="79"/>
  <c r="CW184" i="79"/>
  <c r="CW194" i="79"/>
  <c r="CW192" i="79"/>
  <c r="CW190" i="79"/>
  <c r="CW181" i="79"/>
  <c r="CW180" i="79"/>
  <c r="CW179" i="79"/>
  <c r="CW178" i="79"/>
  <c r="CW177" i="79"/>
  <c r="CW176" i="79"/>
  <c r="CW195" i="79"/>
  <c r="CW183" i="79"/>
  <c r="CW182" i="79"/>
  <c r="CW174" i="79"/>
  <c r="CW172" i="79"/>
  <c r="CW175" i="79"/>
  <c r="CW169" i="79"/>
  <c r="CW166" i="79"/>
  <c r="CW164" i="79"/>
  <c r="CW162" i="79"/>
  <c r="CW160" i="79"/>
  <c r="CW158" i="79"/>
  <c r="CW170" i="79"/>
  <c r="CW171" i="79"/>
  <c r="CW167" i="79"/>
  <c r="CW173" i="79"/>
  <c r="CW168" i="79"/>
  <c r="CW163" i="79"/>
  <c r="CW165" i="79"/>
  <c r="CW157" i="79"/>
  <c r="CW154" i="79"/>
  <c r="CW153" i="79"/>
  <c r="CW152" i="79"/>
  <c r="CW151" i="79"/>
  <c r="CW159" i="79"/>
  <c r="CW161" i="79"/>
  <c r="CW156" i="79"/>
  <c r="CW155" i="79"/>
  <c r="CW150" i="79"/>
  <c r="CW148" i="79"/>
  <c r="CW149" i="79"/>
  <c r="CW147" i="79"/>
  <c r="CW146" i="79"/>
  <c r="CW145" i="79"/>
  <c r="CW144" i="79"/>
  <c r="CW143" i="79"/>
  <c r="CW142" i="79"/>
  <c r="CW141" i="79"/>
  <c r="CW140" i="79"/>
  <c r="CW139" i="79"/>
  <c r="CW138" i="79"/>
  <c r="CW137" i="79"/>
  <c r="CW136" i="79"/>
  <c r="CW133" i="79"/>
  <c r="CW130" i="79"/>
  <c r="CW128" i="79"/>
  <c r="CW126" i="79"/>
  <c r="CW124" i="79"/>
  <c r="CW122" i="79"/>
  <c r="CW120" i="79"/>
  <c r="CW118" i="79"/>
  <c r="CW116" i="79"/>
  <c r="CW134" i="79"/>
  <c r="CW135" i="79"/>
  <c r="CW131" i="79"/>
  <c r="CW129" i="79"/>
  <c r="CW127" i="79"/>
  <c r="CW125" i="79"/>
  <c r="CW123" i="79"/>
  <c r="CW121" i="79"/>
  <c r="CW119" i="79"/>
  <c r="CW117" i="79"/>
  <c r="CW132" i="79"/>
  <c r="CW115" i="79"/>
  <c r="CW114" i="79"/>
  <c r="CW113" i="79"/>
  <c r="CW112" i="79"/>
  <c r="CW111" i="79"/>
  <c r="CW110" i="79"/>
  <c r="CW109" i="79"/>
  <c r="CW108" i="79"/>
  <c r="CW107" i="79"/>
  <c r="CW106" i="79"/>
  <c r="CW105" i="79"/>
  <c r="CW103" i="79"/>
  <c r="CW101" i="79"/>
  <c r="CW99" i="79"/>
  <c r="CW97" i="79"/>
  <c r="CW95" i="79"/>
  <c r="CW93" i="79"/>
  <c r="CW91" i="79"/>
  <c r="CW89" i="79"/>
  <c r="CW87" i="79"/>
  <c r="CW85" i="79"/>
  <c r="CW83" i="79"/>
  <c r="CW81" i="79"/>
  <c r="CW104" i="79"/>
  <c r="CW102" i="79"/>
  <c r="CW100" i="79"/>
  <c r="CW98" i="79"/>
  <c r="CW96" i="79"/>
  <c r="CW94" i="79"/>
  <c r="CW92" i="79"/>
  <c r="CW90" i="79"/>
  <c r="CW88" i="79"/>
  <c r="CW86" i="79"/>
  <c r="CW79" i="79"/>
  <c r="CW77" i="79"/>
  <c r="CW75" i="79"/>
  <c r="CW73" i="79"/>
  <c r="CW71" i="79"/>
  <c r="CW69" i="79"/>
  <c r="CW68" i="79"/>
  <c r="CW67" i="79"/>
  <c r="CW66" i="79"/>
  <c r="CW65" i="79"/>
  <c r="CW64" i="79"/>
  <c r="CW63" i="79"/>
  <c r="CW62" i="79"/>
  <c r="CW61" i="79"/>
  <c r="CW60" i="79"/>
  <c r="CW59" i="79"/>
  <c r="CW58" i="79"/>
  <c r="CW57" i="79"/>
  <c r="CW56" i="79"/>
  <c r="CW55" i="79"/>
  <c r="CW54" i="79"/>
  <c r="CW53" i="79"/>
  <c r="CW52" i="79"/>
  <c r="CW51" i="79"/>
  <c r="CW50" i="79"/>
  <c r="CW49" i="79"/>
  <c r="CW48" i="79"/>
  <c r="CW47" i="79"/>
  <c r="CW46" i="79"/>
  <c r="CW45" i="79"/>
  <c r="CW44" i="79"/>
  <c r="CW43" i="79"/>
  <c r="CW42" i="79"/>
  <c r="CW41" i="79"/>
  <c r="CW40" i="79"/>
  <c r="CW39" i="79"/>
  <c r="CW38" i="79"/>
  <c r="CW37" i="79"/>
  <c r="CW36" i="79"/>
  <c r="CW35" i="79"/>
  <c r="CW34" i="79"/>
  <c r="CW33" i="79"/>
  <c r="CW32" i="79"/>
  <c r="CW31" i="79"/>
  <c r="CW30" i="79"/>
  <c r="CW84" i="79"/>
  <c r="CW82" i="79"/>
  <c r="CW80" i="79"/>
  <c r="CW78" i="79"/>
  <c r="CW76" i="79"/>
  <c r="CW74" i="79"/>
  <c r="CW72" i="79"/>
  <c r="CW70" i="79"/>
  <c r="CW29" i="79"/>
  <c r="CW27" i="79"/>
  <c r="CW28" i="79"/>
  <c r="DM227" i="79"/>
  <c r="DM226" i="79"/>
  <c r="DM225" i="79"/>
  <c r="DM223" i="79"/>
  <c r="DM222" i="79"/>
  <c r="DM221" i="79"/>
  <c r="DM220" i="79"/>
  <c r="DM219" i="79"/>
  <c r="DM218" i="79"/>
  <c r="DM217" i="79"/>
  <c r="DM224" i="79"/>
  <c r="DM216" i="79"/>
  <c r="DM215" i="79"/>
  <c r="DM214" i="79"/>
  <c r="DM213" i="79"/>
  <c r="DM212" i="79"/>
  <c r="DM211" i="79"/>
  <c r="DM210" i="79"/>
  <c r="DM209" i="79"/>
  <c r="DM208" i="79"/>
  <c r="DM207" i="79"/>
  <c r="DM206" i="79"/>
  <c r="DM202" i="79"/>
  <c r="DM200" i="79"/>
  <c r="DM199" i="79"/>
  <c r="DM198" i="79"/>
  <c r="DM197" i="79"/>
  <c r="DM196" i="79"/>
  <c r="DM195" i="79"/>
  <c r="DM194" i="79"/>
  <c r="DM193" i="79"/>
  <c r="DM192" i="79"/>
  <c r="DM191" i="79"/>
  <c r="DM190" i="79"/>
  <c r="DM189" i="79"/>
  <c r="DM205" i="79"/>
  <c r="DM201" i="79"/>
  <c r="DM204" i="79"/>
  <c r="DM203" i="79"/>
  <c r="DM188" i="79"/>
  <c r="DM184" i="79"/>
  <c r="DM182" i="79"/>
  <c r="DM187" i="79"/>
  <c r="DM181" i="79"/>
  <c r="DM180" i="79"/>
  <c r="DM179" i="79"/>
  <c r="DM178" i="79"/>
  <c r="DM177" i="79"/>
  <c r="DM176" i="79"/>
  <c r="DM175" i="79"/>
  <c r="DM174" i="79"/>
  <c r="DM173" i="79"/>
  <c r="DM172" i="79"/>
  <c r="DM186" i="79"/>
  <c r="DM185" i="79"/>
  <c r="DM183" i="79"/>
  <c r="DM171" i="79"/>
  <c r="DM170" i="79"/>
  <c r="DM169" i="79"/>
  <c r="DM168" i="79"/>
  <c r="DM167" i="79"/>
  <c r="DM166" i="79"/>
  <c r="DM165" i="79"/>
  <c r="DM164" i="79"/>
  <c r="DM163" i="79"/>
  <c r="DM162" i="79"/>
  <c r="DM161" i="79"/>
  <c r="DM160" i="79"/>
  <c r="DM159" i="79"/>
  <c r="DM158" i="79"/>
  <c r="DM157" i="79"/>
  <c r="DM156" i="79"/>
  <c r="DM155" i="79"/>
  <c r="DM154" i="79"/>
  <c r="DM153" i="79"/>
  <c r="DM152" i="79"/>
  <c r="DM151" i="79"/>
  <c r="DM150" i="79"/>
  <c r="DM149" i="79"/>
  <c r="DM148" i="79"/>
  <c r="DM147" i="79"/>
  <c r="DM146" i="79"/>
  <c r="DM145" i="79"/>
  <c r="DM144" i="79"/>
  <c r="DM143" i="79"/>
  <c r="DM142" i="79"/>
  <c r="DM141" i="79"/>
  <c r="DM140" i="79"/>
  <c r="DM139" i="79"/>
  <c r="DM138" i="79"/>
  <c r="DM137" i="79"/>
  <c r="DM136" i="79"/>
  <c r="DM135" i="79"/>
  <c r="DM134" i="79"/>
  <c r="DM133" i="79"/>
  <c r="DM132" i="79"/>
  <c r="DM131" i="79"/>
  <c r="DM130" i="79"/>
  <c r="DM129" i="79"/>
  <c r="DM128" i="79"/>
  <c r="DM127" i="79"/>
  <c r="DM126" i="79"/>
  <c r="DM125" i="79"/>
  <c r="DM124" i="79"/>
  <c r="DM123" i="79"/>
  <c r="DM122" i="79"/>
  <c r="DM121" i="79"/>
  <c r="DM120" i="79"/>
  <c r="DM119" i="79"/>
  <c r="DM118" i="79"/>
  <c r="DM117" i="79"/>
  <c r="DM116" i="79"/>
  <c r="DM115" i="79"/>
  <c r="DM114" i="79"/>
  <c r="DM113" i="79"/>
  <c r="DM112" i="79"/>
  <c r="DM111" i="79"/>
  <c r="DM110" i="79"/>
  <c r="DM109" i="79"/>
  <c r="DM108" i="79"/>
  <c r="DM107" i="79"/>
  <c r="DM106" i="79"/>
  <c r="DM105" i="79"/>
  <c r="DM104" i="79"/>
  <c r="DM103" i="79"/>
  <c r="DM102" i="79"/>
  <c r="DM101" i="79"/>
  <c r="DM100" i="79"/>
  <c r="DM99" i="79"/>
  <c r="DM98" i="79"/>
  <c r="DM97" i="79"/>
  <c r="DM96" i="79"/>
  <c r="DM95" i="79"/>
  <c r="DM94" i="79"/>
  <c r="DM93" i="79"/>
  <c r="DM92" i="79"/>
  <c r="DM91" i="79"/>
  <c r="DM90" i="79"/>
  <c r="DM89" i="79"/>
  <c r="DM88" i="79"/>
  <c r="DM87" i="79"/>
  <c r="DM86" i="79"/>
  <c r="DM85" i="79"/>
  <c r="DM84" i="79"/>
  <c r="DM83" i="79"/>
  <c r="DM82" i="79"/>
  <c r="DM81" i="79"/>
  <c r="DM80" i="79"/>
  <c r="DM79" i="79"/>
  <c r="DM78" i="79"/>
  <c r="DM77" i="79"/>
  <c r="DM76" i="79"/>
  <c r="DM75" i="79"/>
  <c r="DM74" i="79"/>
  <c r="DM73" i="79"/>
  <c r="DM72" i="79"/>
  <c r="DM71" i="79"/>
  <c r="DM70" i="79"/>
  <c r="DM69" i="79"/>
  <c r="DM68" i="79"/>
  <c r="DM67" i="79"/>
  <c r="DM64" i="79"/>
  <c r="DM60" i="79"/>
  <c r="DM56" i="79"/>
  <c r="DM39" i="79"/>
  <c r="DM35" i="79"/>
  <c r="DM63" i="79"/>
  <c r="DM59" i="79"/>
  <c r="DM55" i="79"/>
  <c r="DM52" i="79"/>
  <c r="DM50" i="79"/>
  <c r="DM48" i="79"/>
  <c r="DM46" i="79"/>
  <c r="DM44" i="79"/>
  <c r="DM42" i="79"/>
  <c r="DM38" i="79"/>
  <c r="DM34" i="79"/>
  <c r="DM30" i="79"/>
  <c r="DM29" i="79"/>
  <c r="DM28" i="79"/>
  <c r="DM27" i="79"/>
  <c r="DM66" i="79"/>
  <c r="DM62" i="79"/>
  <c r="DM58" i="79"/>
  <c r="DM54" i="79"/>
  <c r="DM37" i="79"/>
  <c r="DM33" i="79"/>
  <c r="DM65" i="79"/>
  <c r="DM61" i="79"/>
  <c r="DM57" i="79"/>
  <c r="DM53" i="79"/>
  <c r="DM51" i="79"/>
  <c r="DM49" i="79"/>
  <c r="DM47" i="79"/>
  <c r="DM45" i="79"/>
  <c r="DM43" i="79"/>
  <c r="DM41" i="79"/>
  <c r="DM40" i="79"/>
  <c r="DM36" i="79"/>
  <c r="DM32" i="79"/>
  <c r="DM31" i="79"/>
  <c r="DY30" i="44"/>
  <c r="DY177" i="44"/>
  <c r="DY227" i="44"/>
  <c r="DY225" i="44"/>
  <c r="DY193" i="44"/>
  <c r="DY159" i="44"/>
  <c r="DY69" i="44"/>
  <c r="DY187" i="44"/>
  <c r="DY77" i="44"/>
  <c r="DY207" i="44"/>
  <c r="DY175" i="44"/>
  <c r="DY151" i="44"/>
  <c r="DY218" i="44"/>
  <c r="DY150" i="44"/>
  <c r="DY196" i="44"/>
  <c r="DY81" i="44"/>
  <c r="DY116" i="44"/>
  <c r="DY52" i="44"/>
  <c r="DY111" i="44"/>
  <c r="DY47" i="44"/>
  <c r="DY90" i="44"/>
  <c r="DY211" i="44"/>
  <c r="DY217" i="44"/>
  <c r="DY185" i="44"/>
  <c r="DY149" i="44"/>
  <c r="DY37" i="44"/>
  <c r="DY171" i="44"/>
  <c r="DY45" i="44"/>
  <c r="DY199" i="44"/>
  <c r="DY167" i="44"/>
  <c r="DY197" i="44"/>
  <c r="DY202" i="44"/>
  <c r="DY105" i="44"/>
  <c r="DY180" i="44"/>
  <c r="DY164" i="44"/>
  <c r="DY100" i="44"/>
  <c r="DY36" i="44"/>
  <c r="DY95" i="44"/>
  <c r="DY31" i="44"/>
  <c r="DY74" i="44"/>
  <c r="DY179" i="44"/>
  <c r="DY209" i="44"/>
  <c r="DY133" i="44"/>
  <c r="DY219" i="44"/>
  <c r="DY137" i="44"/>
  <c r="DY223" i="44"/>
  <c r="DY191" i="44"/>
  <c r="DY125" i="44"/>
  <c r="DY165" i="44"/>
  <c r="DY186" i="44"/>
  <c r="DY41" i="44"/>
  <c r="DY163" i="44"/>
  <c r="DY148" i="44"/>
  <c r="DY84" i="44"/>
  <c r="DY143" i="44"/>
  <c r="DY79" i="44"/>
  <c r="DY122" i="44"/>
  <c r="DY58" i="44"/>
  <c r="DY162" i="44"/>
  <c r="DY201" i="44"/>
  <c r="DY169" i="44"/>
  <c r="DY101" i="44"/>
  <c r="DY203" i="44"/>
  <c r="DY109" i="44"/>
  <c r="DY215" i="44"/>
  <c r="DY183" i="44"/>
  <c r="DY93" i="44"/>
  <c r="DY85" i="44"/>
  <c r="DY170" i="44"/>
  <c r="DY212" i="44"/>
  <c r="DY138" i="44"/>
  <c r="DY132" i="44"/>
  <c r="DY68" i="44"/>
  <c r="DY127" i="44"/>
  <c r="DY63" i="44"/>
  <c r="DY106" i="44"/>
  <c r="DY42" i="44"/>
  <c r="DY145" i="44"/>
  <c r="DY29" i="44"/>
  <c r="DY213" i="44"/>
  <c r="DY181" i="44"/>
  <c r="DY141" i="44"/>
  <c r="DY226" i="44"/>
  <c r="DY210" i="44"/>
  <c r="DY194" i="44"/>
  <c r="DY178" i="44"/>
  <c r="DY161" i="44"/>
  <c r="DY134" i="44"/>
  <c r="DY73" i="44"/>
  <c r="DY220" i="44"/>
  <c r="DY204" i="44"/>
  <c r="DY188" i="44"/>
  <c r="DY172" i="44"/>
  <c r="DY153" i="44"/>
  <c r="DY113" i="44"/>
  <c r="DY49" i="44"/>
  <c r="DY156" i="44"/>
  <c r="DY140" i="44"/>
  <c r="DY124" i="44"/>
  <c r="DY108" i="44"/>
  <c r="DY92" i="44"/>
  <c r="DY76" i="44"/>
  <c r="DY60" i="44"/>
  <c r="DY44" i="44"/>
  <c r="DY28" i="44"/>
  <c r="DY135" i="44"/>
  <c r="DY119" i="44"/>
  <c r="DY103" i="44"/>
  <c r="DY87" i="44"/>
  <c r="DY71" i="44"/>
  <c r="DY55" i="44"/>
  <c r="DY39" i="44"/>
  <c r="DY130" i="44"/>
  <c r="DY114" i="44"/>
  <c r="DY98" i="44"/>
  <c r="DY82" i="44"/>
  <c r="DY66" i="44"/>
  <c r="DY50" i="44"/>
  <c r="DY195" i="44"/>
  <c r="DY205" i="44"/>
  <c r="DY173" i="44"/>
  <c r="DY117" i="44"/>
  <c r="DY222" i="44"/>
  <c r="DY206" i="44"/>
  <c r="DY190" i="44"/>
  <c r="DY174" i="44"/>
  <c r="DY155" i="44"/>
  <c r="DY121" i="44"/>
  <c r="DY57" i="44"/>
  <c r="DY216" i="44"/>
  <c r="DY200" i="44"/>
  <c r="DY184" i="44"/>
  <c r="DY168" i="44"/>
  <c r="DY146" i="44"/>
  <c r="DY97" i="44"/>
  <c r="DY33" i="44"/>
  <c r="DY152" i="44"/>
  <c r="DY136" i="44"/>
  <c r="DY120" i="44"/>
  <c r="DY104" i="44"/>
  <c r="DY88" i="44"/>
  <c r="DY72" i="44"/>
  <c r="DY56" i="44"/>
  <c r="DY40" i="44"/>
  <c r="DY147" i="44"/>
  <c r="DY131" i="44"/>
  <c r="DY115" i="44"/>
  <c r="DY99" i="44"/>
  <c r="DY83" i="44"/>
  <c r="DY67" i="44"/>
  <c r="DY51" i="44"/>
  <c r="DY35" i="44"/>
  <c r="DY126" i="44"/>
  <c r="DY110" i="44"/>
  <c r="DY94" i="44"/>
  <c r="DY78" i="44"/>
  <c r="DY62" i="44"/>
  <c r="DY46" i="44"/>
  <c r="DY157" i="44"/>
  <c r="DY61" i="44"/>
  <c r="DY221" i="44"/>
  <c r="DY189" i="44"/>
  <c r="DY154" i="44"/>
  <c r="DY53" i="44"/>
  <c r="DY214" i="44"/>
  <c r="DY198" i="44"/>
  <c r="DY182" i="44"/>
  <c r="DY166" i="44"/>
  <c r="DY142" i="44"/>
  <c r="DY89" i="44"/>
  <c r="DY224" i="44"/>
  <c r="DY208" i="44"/>
  <c r="DY192" i="44"/>
  <c r="DY176" i="44"/>
  <c r="DY158" i="44"/>
  <c r="DY129" i="44"/>
  <c r="DY65" i="44"/>
  <c r="DY160" i="44"/>
  <c r="DY144" i="44"/>
  <c r="DY128" i="44"/>
  <c r="DY112" i="44"/>
  <c r="DY96" i="44"/>
  <c r="DY80" i="44"/>
  <c r="DY64" i="44"/>
  <c r="DY48" i="44"/>
  <c r="DY32" i="44"/>
  <c r="DY139" i="44"/>
  <c r="DY123" i="44"/>
  <c r="DY107" i="44"/>
  <c r="DY91" i="44"/>
  <c r="DY75" i="44"/>
  <c r="DY59" i="44"/>
  <c r="DY43" i="44"/>
  <c r="DY27" i="44"/>
  <c r="DY118" i="44"/>
  <c r="DY102" i="44"/>
  <c r="DY86" i="44"/>
  <c r="DY70" i="44"/>
  <c r="DY54" i="44"/>
  <c r="DY34" i="44"/>
  <c r="DY38" i="44"/>
  <c r="DI27" i="44"/>
  <c r="DI165" i="44"/>
  <c r="DI42" i="44"/>
  <c r="BM42" i="44" s="1"/>
  <c r="AG42" i="44" s="1"/>
  <c r="AW42" i="44" s="1"/>
  <c r="DI30" i="44"/>
  <c r="BM30" i="44" s="1"/>
  <c r="AG30" i="44" s="1"/>
  <c r="DI101" i="44"/>
  <c r="BM101" i="44" s="1"/>
  <c r="DI158" i="44"/>
  <c r="BM158" i="44" s="1"/>
  <c r="DI128" i="44"/>
  <c r="BM128" i="44" s="1"/>
  <c r="DI196" i="44"/>
  <c r="DI37" i="44"/>
  <c r="DI154" i="44"/>
  <c r="BM154" i="44" s="1"/>
  <c r="DI68" i="44"/>
  <c r="DI87" i="44"/>
  <c r="BM87" i="44" s="1"/>
  <c r="DI215" i="44"/>
  <c r="DI96" i="44"/>
  <c r="DI50" i="44"/>
  <c r="DI126" i="44"/>
  <c r="BM126" i="44" s="1"/>
  <c r="DI162" i="44"/>
  <c r="DI164" i="44"/>
  <c r="BM164" i="44" s="1"/>
  <c r="DI36" i="44"/>
  <c r="BM36" i="44" s="1"/>
  <c r="AG36" i="44" s="1"/>
  <c r="DI149" i="44"/>
  <c r="BM149" i="44" s="1"/>
  <c r="DI85" i="44"/>
  <c r="DI199" i="44"/>
  <c r="DI135" i="44"/>
  <c r="DI71" i="44"/>
  <c r="DI151" i="44"/>
  <c r="DI212" i="44"/>
  <c r="DI192" i="44"/>
  <c r="DI64" i="44"/>
  <c r="DI214" i="44"/>
  <c r="DI94" i="44"/>
  <c r="BM94" i="44" s="1"/>
  <c r="DI58" i="44"/>
  <c r="DI132" i="44"/>
  <c r="DI197" i="44"/>
  <c r="DI133" i="44"/>
  <c r="BM133" i="44" s="1"/>
  <c r="DI69" i="44"/>
  <c r="DI183" i="44"/>
  <c r="DI119" i="44"/>
  <c r="DI55" i="44"/>
  <c r="BM55" i="44" s="1"/>
  <c r="DI130" i="44"/>
  <c r="DI160" i="44"/>
  <c r="DI32" i="44"/>
  <c r="DI190" i="44"/>
  <c r="DI62" i="44"/>
  <c r="DI217" i="44"/>
  <c r="DI100" i="44"/>
  <c r="DI181" i="44"/>
  <c r="DI117" i="44"/>
  <c r="DI53" i="44"/>
  <c r="DI167" i="44"/>
  <c r="BM167" i="44" s="1"/>
  <c r="DI103" i="44"/>
  <c r="DI39" i="44"/>
  <c r="DI194" i="44"/>
  <c r="BM194" i="44" s="1"/>
  <c r="AG194" i="44" s="1"/>
  <c r="AW194" i="44" s="1"/>
  <c r="DI106" i="44"/>
  <c r="DI227" i="44"/>
  <c r="DI211" i="44"/>
  <c r="BM211" i="44" s="1"/>
  <c r="AG211" i="44" s="1"/>
  <c r="AW211" i="44" s="1"/>
  <c r="DI184" i="44"/>
  <c r="DI152" i="44"/>
  <c r="DI120" i="44"/>
  <c r="BM120" i="44" s="1"/>
  <c r="DI88" i="44"/>
  <c r="DI56" i="44"/>
  <c r="DI216" i="44"/>
  <c r="DI122" i="44"/>
  <c r="DI226" i="44"/>
  <c r="DI210" i="44"/>
  <c r="BM210" i="44" s="1"/>
  <c r="AG210" i="44" s="1"/>
  <c r="AW210" i="44" s="1"/>
  <c r="DI182" i="44"/>
  <c r="DI150" i="44"/>
  <c r="DI118" i="44"/>
  <c r="DI86" i="44"/>
  <c r="BM86" i="44" s="1"/>
  <c r="DI54" i="44"/>
  <c r="DI220" i="44"/>
  <c r="DI138" i="44"/>
  <c r="DI34" i="44"/>
  <c r="DI213" i="44"/>
  <c r="DI188" i="44"/>
  <c r="DI156" i="44"/>
  <c r="DI124" i="44"/>
  <c r="DI92" i="44"/>
  <c r="DI60" i="44"/>
  <c r="BM60" i="44" s="1"/>
  <c r="DI28" i="44"/>
  <c r="DI193" i="44"/>
  <c r="BM193" i="44" s="1"/>
  <c r="DI177" i="44"/>
  <c r="BM177" i="44" s="1"/>
  <c r="DI161" i="44"/>
  <c r="BM161" i="44" s="1"/>
  <c r="DI145" i="44"/>
  <c r="DI129" i="44"/>
  <c r="DI113" i="44"/>
  <c r="DI97" i="44"/>
  <c r="BM97" i="44" s="1"/>
  <c r="DI81" i="44"/>
  <c r="DI65" i="44"/>
  <c r="BM65" i="44" s="1"/>
  <c r="DI49" i="44"/>
  <c r="DI33" i="44"/>
  <c r="DI195" i="44"/>
  <c r="DI179" i="44"/>
  <c r="BM179" i="44" s="1"/>
  <c r="DI163" i="44"/>
  <c r="DI147" i="44"/>
  <c r="DI131" i="44"/>
  <c r="DI115" i="44"/>
  <c r="DI99" i="44"/>
  <c r="DI83" i="44"/>
  <c r="DI67" i="44"/>
  <c r="DI51" i="44"/>
  <c r="DI35" i="44"/>
  <c r="DI170" i="44"/>
  <c r="DI90" i="44"/>
  <c r="DI223" i="44"/>
  <c r="DI207" i="44"/>
  <c r="BM207" i="44" s="1"/>
  <c r="AG207" i="44" s="1"/>
  <c r="AW207" i="44" s="1"/>
  <c r="DI176" i="44"/>
  <c r="DI144" i="44"/>
  <c r="DI112" i="44"/>
  <c r="BM112" i="44" s="1"/>
  <c r="DI80" i="44"/>
  <c r="DI48" i="44"/>
  <c r="DI202" i="44"/>
  <c r="BM202" i="44" s="1"/>
  <c r="AG202" i="44" s="1"/>
  <c r="AW202" i="44" s="1"/>
  <c r="DI98" i="44"/>
  <c r="DI222" i="44"/>
  <c r="DI206" i="44"/>
  <c r="BM206" i="44" s="1"/>
  <c r="AG206" i="44" s="1"/>
  <c r="AW206" i="44" s="1"/>
  <c r="DI174" i="44"/>
  <c r="DI142" i="44"/>
  <c r="BM142" i="44" s="1"/>
  <c r="DI110" i="44"/>
  <c r="BM110" i="44" s="1"/>
  <c r="DI78" i="44"/>
  <c r="DI46" i="44"/>
  <c r="DI208" i="44"/>
  <c r="BM208" i="44" s="1"/>
  <c r="AG208" i="44" s="1"/>
  <c r="AW208" i="44" s="1"/>
  <c r="DI114" i="44"/>
  <c r="BM114" i="44" s="1"/>
  <c r="DI225" i="44"/>
  <c r="DI209" i="44"/>
  <c r="BM209" i="44" s="1"/>
  <c r="AG209" i="44" s="1"/>
  <c r="AW209" i="44" s="1"/>
  <c r="DI180" i="44"/>
  <c r="DI148" i="44"/>
  <c r="DI116" i="44"/>
  <c r="DI84" i="44"/>
  <c r="DI52" i="44"/>
  <c r="DI205" i="44"/>
  <c r="DI189" i="44"/>
  <c r="DI173" i="44"/>
  <c r="DI157" i="44"/>
  <c r="DI141" i="44"/>
  <c r="BM141" i="44" s="1"/>
  <c r="DI125" i="44"/>
  <c r="DI109" i="44"/>
  <c r="DI93" i="44"/>
  <c r="DI77" i="44"/>
  <c r="DI61" i="44"/>
  <c r="DI45" i="44"/>
  <c r="BM45" i="44" s="1"/>
  <c r="AG45" i="44" s="1"/>
  <c r="AW45" i="44" s="1"/>
  <c r="DI29" i="44"/>
  <c r="DI191" i="44"/>
  <c r="DI175" i="44"/>
  <c r="BM175" i="44" s="1"/>
  <c r="DI159" i="44"/>
  <c r="DI143" i="44"/>
  <c r="DI127" i="44"/>
  <c r="BM127" i="44" s="1"/>
  <c r="DI111" i="44"/>
  <c r="BM111" i="44" s="1"/>
  <c r="DI95" i="44"/>
  <c r="DI79" i="44"/>
  <c r="DI63" i="44"/>
  <c r="DI47" i="44"/>
  <c r="BM47" i="44" s="1"/>
  <c r="AG47" i="44" s="1"/>
  <c r="AW47" i="44" s="1"/>
  <c r="DI31" i="44"/>
  <c r="DI224" i="44"/>
  <c r="DI146" i="44"/>
  <c r="BM146" i="44" s="1"/>
  <c r="DI66" i="44"/>
  <c r="DI219" i="44"/>
  <c r="DI200" i="44"/>
  <c r="DI168" i="44"/>
  <c r="DI136" i="44"/>
  <c r="DI104" i="44"/>
  <c r="DI72" i="44"/>
  <c r="DI40" i="44"/>
  <c r="DI178" i="44"/>
  <c r="DI74" i="44"/>
  <c r="DI218" i="44"/>
  <c r="DI198" i="44"/>
  <c r="BM198" i="44" s="1"/>
  <c r="AG198" i="44" s="1"/>
  <c r="AW198" i="44" s="1"/>
  <c r="DI166" i="44"/>
  <c r="DI134" i="44"/>
  <c r="DI102" i="44"/>
  <c r="DI70" i="44"/>
  <c r="DI38" i="44"/>
  <c r="DI186" i="44"/>
  <c r="DI82" i="44"/>
  <c r="DI221" i="44"/>
  <c r="DI204" i="44"/>
  <c r="BM204" i="44" s="1"/>
  <c r="AG204" i="44" s="1"/>
  <c r="AW204" i="44" s="1"/>
  <c r="DI172" i="44"/>
  <c r="DI140" i="44"/>
  <c r="DI108" i="44"/>
  <c r="DI76" i="44"/>
  <c r="DI44" i="44"/>
  <c r="BM44" i="44" s="1"/>
  <c r="AG44" i="44" s="1"/>
  <c r="AW44" i="44" s="1"/>
  <c r="DI201" i="44"/>
  <c r="DI185" i="44"/>
  <c r="DI169" i="44"/>
  <c r="DI153" i="44"/>
  <c r="DI137" i="44"/>
  <c r="BM137" i="44" s="1"/>
  <c r="DI121" i="44"/>
  <c r="DI105" i="44"/>
  <c r="DI89" i="44"/>
  <c r="DI73" i="44"/>
  <c r="BM73" i="44" s="1"/>
  <c r="DI57" i="44"/>
  <c r="DI41" i="44"/>
  <c r="BM41" i="44" s="1"/>
  <c r="AG41" i="44" s="1"/>
  <c r="AW41" i="44" s="1"/>
  <c r="DI203" i="44"/>
  <c r="DI187" i="44"/>
  <c r="DI171" i="44"/>
  <c r="DI155" i="44"/>
  <c r="DI139" i="44"/>
  <c r="DI123" i="44"/>
  <c r="DI107" i="44"/>
  <c r="DI91" i="44"/>
  <c r="DI75" i="44"/>
  <c r="DI59" i="44"/>
  <c r="DI43" i="44"/>
  <c r="BM43" i="44" s="1"/>
  <c r="AG43" i="44" s="1"/>
  <c r="AW43" i="44" s="1"/>
  <c r="BM34" i="44"/>
  <c r="AG34" i="44" s="1"/>
  <c r="BM28" i="44"/>
  <c r="AG28" i="44" s="1"/>
  <c r="BM33" i="44"/>
  <c r="AG33" i="44" s="1"/>
  <c r="BM35" i="44"/>
  <c r="AG35" i="44" s="1"/>
  <c r="BM29" i="44"/>
  <c r="AG29" i="44" s="1"/>
  <c r="BM31" i="44"/>
  <c r="AG31" i="44" s="1"/>
  <c r="BM32" i="44"/>
  <c r="AG32" i="44" s="1"/>
  <c r="BM27" i="44"/>
  <c r="BC44" i="79" l="1"/>
  <c r="W44" i="79" s="1"/>
  <c r="AM44" i="79" s="1"/>
  <c r="BE46" i="80"/>
  <c r="Y46" i="80" s="1"/>
  <c r="AO46" i="80" s="1"/>
  <c r="BI75" i="80"/>
  <c r="AC75" i="80" s="1"/>
  <c r="AS75" i="80" s="1"/>
  <c r="BE47" i="80"/>
  <c r="Y47" i="80" s="1"/>
  <c r="AO47" i="80" s="1"/>
  <c r="BJ168" i="80"/>
  <c r="AD168" i="80" s="1"/>
  <c r="AT168" i="80" s="1"/>
  <c r="BJ172" i="80"/>
  <c r="AD172" i="80" s="1"/>
  <c r="AT172" i="80" s="1"/>
  <c r="BI126" i="80"/>
  <c r="AC126" i="80" s="1"/>
  <c r="AS126" i="80" s="1"/>
  <c r="BJ52" i="80"/>
  <c r="AD52" i="80" s="1"/>
  <c r="AT52" i="80" s="1"/>
  <c r="BJ89" i="80"/>
  <c r="AD89" i="80" s="1"/>
  <c r="AT89" i="80" s="1"/>
  <c r="BJ97" i="80"/>
  <c r="AD97" i="80" s="1"/>
  <c r="AT97" i="80" s="1"/>
  <c r="BJ109" i="80"/>
  <c r="AD109" i="80" s="1"/>
  <c r="AT109" i="80" s="1"/>
  <c r="BJ121" i="80"/>
  <c r="AD121" i="80" s="1"/>
  <c r="AT121" i="80" s="1"/>
  <c r="BJ67" i="80"/>
  <c r="AD67" i="80" s="1"/>
  <c r="AT67" i="80" s="1"/>
  <c r="BJ58" i="80"/>
  <c r="AD58" i="80" s="1"/>
  <c r="AT58" i="80" s="1"/>
  <c r="BJ96" i="80"/>
  <c r="AD96" i="80" s="1"/>
  <c r="AT96" i="80" s="1"/>
  <c r="BJ107" i="80"/>
  <c r="AD107" i="80" s="1"/>
  <c r="AT107" i="80" s="1"/>
  <c r="BJ128" i="80"/>
  <c r="AD128" i="80" s="1"/>
  <c r="AT128" i="80" s="1"/>
  <c r="BJ117" i="80"/>
  <c r="AD117" i="80" s="1"/>
  <c r="AT117" i="80" s="1"/>
  <c r="BJ137" i="80"/>
  <c r="AD137" i="80" s="1"/>
  <c r="AT137" i="80" s="1"/>
  <c r="BJ181" i="80"/>
  <c r="AD181" i="80" s="1"/>
  <c r="AT181" i="80" s="1"/>
  <c r="BJ194" i="80"/>
  <c r="AD194" i="80" s="1"/>
  <c r="AT194" i="80" s="1"/>
  <c r="BJ195" i="80"/>
  <c r="AD195" i="80" s="1"/>
  <c r="AT195" i="80" s="1"/>
  <c r="BC193" i="80"/>
  <c r="W193" i="80" s="1"/>
  <c r="AM193" i="80" s="1"/>
  <c r="BJ75" i="80"/>
  <c r="AD75" i="80" s="1"/>
  <c r="AT75" i="80" s="1"/>
  <c r="BJ141" i="80"/>
  <c r="AD141" i="80" s="1"/>
  <c r="AT141" i="80" s="1"/>
  <c r="BJ149" i="80"/>
  <c r="AD149" i="80" s="1"/>
  <c r="AT149" i="80" s="1"/>
  <c r="BE188" i="80"/>
  <c r="Y188" i="80" s="1"/>
  <c r="AO188" i="80" s="1"/>
  <c r="BD190" i="79"/>
  <c r="X190" i="79" s="1"/>
  <c r="AN190" i="79" s="1"/>
  <c r="BI55" i="79"/>
  <c r="AC55" i="79" s="1"/>
  <c r="AS55" i="79" s="1"/>
  <c r="BI89" i="79"/>
  <c r="AC89" i="79" s="1"/>
  <c r="AS89" i="79" s="1"/>
  <c r="BI97" i="79"/>
  <c r="AC97" i="79" s="1"/>
  <c r="AS97" i="79" s="1"/>
  <c r="BI105" i="79"/>
  <c r="AC105" i="79" s="1"/>
  <c r="AS105" i="79" s="1"/>
  <c r="BI109" i="79"/>
  <c r="AC109" i="79" s="1"/>
  <c r="AS109" i="79" s="1"/>
  <c r="BI113" i="79"/>
  <c r="AC113" i="79" s="1"/>
  <c r="AS113" i="79" s="1"/>
  <c r="BI137" i="79"/>
  <c r="AC137" i="79" s="1"/>
  <c r="AS137" i="79" s="1"/>
  <c r="BI141" i="79"/>
  <c r="AC141" i="79" s="1"/>
  <c r="AS141" i="79" s="1"/>
  <c r="BI145" i="79"/>
  <c r="AC145" i="79" s="1"/>
  <c r="AS145" i="79" s="1"/>
  <c r="BI149" i="79"/>
  <c r="AC149" i="79" s="1"/>
  <c r="AS149" i="79" s="1"/>
  <c r="BI161" i="79"/>
  <c r="AC161" i="79" s="1"/>
  <c r="AS161" i="79" s="1"/>
  <c r="BI189" i="79"/>
  <c r="AC189" i="79" s="1"/>
  <c r="AS189" i="79" s="1"/>
  <c r="BI178" i="79"/>
  <c r="AC178" i="79" s="1"/>
  <c r="AS178" i="79" s="1"/>
  <c r="BI183" i="79"/>
  <c r="AC183" i="79" s="1"/>
  <c r="AS183" i="79" s="1"/>
  <c r="BE77" i="79"/>
  <c r="Y77" i="79" s="1"/>
  <c r="AO77" i="79" s="1"/>
  <c r="BE45" i="79"/>
  <c r="Y45" i="79" s="1"/>
  <c r="AO45" i="79" s="1"/>
  <c r="BE53" i="79"/>
  <c r="Y53" i="79" s="1"/>
  <c r="AO53" i="79" s="1"/>
  <c r="BE69" i="79"/>
  <c r="Y69" i="79" s="1"/>
  <c r="AO69" i="79" s="1"/>
  <c r="BE85" i="79"/>
  <c r="Y85" i="79" s="1"/>
  <c r="AO85" i="79" s="1"/>
  <c r="BE93" i="79"/>
  <c r="Y93" i="79" s="1"/>
  <c r="AO93" i="79" s="1"/>
  <c r="BE161" i="79"/>
  <c r="Y161" i="79" s="1"/>
  <c r="AO161" i="79" s="1"/>
  <c r="BE169" i="79"/>
  <c r="Y169" i="79" s="1"/>
  <c r="AO169" i="79" s="1"/>
  <c r="BI52" i="79"/>
  <c r="AC52" i="79" s="1"/>
  <c r="AS52" i="79" s="1"/>
  <c r="BI64" i="79"/>
  <c r="AC64" i="79" s="1"/>
  <c r="AS64" i="79" s="1"/>
  <c r="BI74" i="79"/>
  <c r="AC74" i="79" s="1"/>
  <c r="AS74" i="79" s="1"/>
  <c r="BI98" i="79"/>
  <c r="AC98" i="79" s="1"/>
  <c r="AS98" i="79" s="1"/>
  <c r="BI82" i="79"/>
  <c r="AC82" i="79" s="1"/>
  <c r="AS82" i="79" s="1"/>
  <c r="BI90" i="79"/>
  <c r="AC90" i="79" s="1"/>
  <c r="AS90" i="79" s="1"/>
  <c r="BI106" i="79"/>
  <c r="AC106" i="79" s="1"/>
  <c r="AS106" i="79" s="1"/>
  <c r="BI110" i="79"/>
  <c r="AC110" i="79" s="1"/>
  <c r="AS110" i="79" s="1"/>
  <c r="BI114" i="79"/>
  <c r="AC114" i="79" s="1"/>
  <c r="AS114" i="79" s="1"/>
  <c r="BI118" i="79"/>
  <c r="AC118" i="79" s="1"/>
  <c r="AS118" i="79" s="1"/>
  <c r="BI138" i="79"/>
  <c r="AC138" i="79" s="1"/>
  <c r="AS138" i="79" s="1"/>
  <c r="BI142" i="79"/>
  <c r="AC142" i="79" s="1"/>
  <c r="AS142" i="79" s="1"/>
  <c r="BI146" i="79"/>
  <c r="AC146" i="79" s="1"/>
  <c r="AS146" i="79" s="1"/>
  <c r="BI150" i="79"/>
  <c r="AC150" i="79" s="1"/>
  <c r="AS150" i="79" s="1"/>
  <c r="BI170" i="79"/>
  <c r="AC170" i="79" s="1"/>
  <c r="AS170" i="79" s="1"/>
  <c r="BI179" i="79"/>
  <c r="AC179" i="79" s="1"/>
  <c r="AS179" i="79" s="1"/>
  <c r="BI186" i="79"/>
  <c r="AC186" i="79" s="1"/>
  <c r="AS186" i="79" s="1"/>
  <c r="BE58" i="79"/>
  <c r="Y58" i="79" s="1"/>
  <c r="AO58" i="79" s="1"/>
  <c r="BE86" i="79"/>
  <c r="Y86" i="79" s="1"/>
  <c r="AO86" i="79" s="1"/>
  <c r="BE102" i="79"/>
  <c r="Y102" i="79" s="1"/>
  <c r="AO102" i="79" s="1"/>
  <c r="BE94" i="79"/>
  <c r="Y94" i="79" s="1"/>
  <c r="AO94" i="79" s="1"/>
  <c r="BE130" i="79"/>
  <c r="Y130" i="79" s="1"/>
  <c r="AO130" i="79" s="1"/>
  <c r="BE158" i="79"/>
  <c r="Y158" i="79" s="1"/>
  <c r="AO158" i="79" s="1"/>
  <c r="BE166" i="79"/>
  <c r="Y166" i="79" s="1"/>
  <c r="AO166" i="79" s="1"/>
  <c r="BI57" i="79"/>
  <c r="AC57" i="79" s="1"/>
  <c r="AS57" i="79" s="1"/>
  <c r="BI75" i="79"/>
  <c r="AC75" i="79" s="1"/>
  <c r="AS75" i="79" s="1"/>
  <c r="BI107" i="79"/>
  <c r="AC107" i="79" s="1"/>
  <c r="AS107" i="79" s="1"/>
  <c r="BI111" i="79"/>
  <c r="AC111" i="79" s="1"/>
  <c r="AS111" i="79" s="1"/>
  <c r="BI115" i="79"/>
  <c r="AC115" i="79" s="1"/>
  <c r="AS115" i="79" s="1"/>
  <c r="BI119" i="79"/>
  <c r="AC119" i="79" s="1"/>
  <c r="AS119" i="79" s="1"/>
  <c r="BI135" i="79"/>
  <c r="AC135" i="79" s="1"/>
  <c r="AS135" i="79" s="1"/>
  <c r="BI139" i="79"/>
  <c r="AC139" i="79" s="1"/>
  <c r="AS139" i="79" s="1"/>
  <c r="BI143" i="79"/>
  <c r="AC143" i="79" s="1"/>
  <c r="AS143" i="79" s="1"/>
  <c r="BI176" i="79"/>
  <c r="AC176" i="79" s="1"/>
  <c r="AS176" i="79" s="1"/>
  <c r="BI180" i="79"/>
  <c r="AC180" i="79" s="1"/>
  <c r="AS180" i="79" s="1"/>
  <c r="BE71" i="79"/>
  <c r="Y71" i="79" s="1"/>
  <c r="AO71" i="79" s="1"/>
  <c r="BE67" i="79"/>
  <c r="Y67" i="79" s="1"/>
  <c r="AO67" i="79" s="1"/>
  <c r="BE99" i="79"/>
  <c r="Y99" i="79" s="1"/>
  <c r="AO99" i="79" s="1"/>
  <c r="BE119" i="79"/>
  <c r="Y119" i="79" s="1"/>
  <c r="AO119" i="79" s="1"/>
  <c r="BE127" i="79"/>
  <c r="Y127" i="79" s="1"/>
  <c r="AO127" i="79" s="1"/>
  <c r="BE147" i="79"/>
  <c r="Y147" i="79" s="1"/>
  <c r="AO147" i="79" s="1"/>
  <c r="BI76" i="79"/>
  <c r="AC76" i="79" s="1"/>
  <c r="AS76" i="79" s="1"/>
  <c r="BI58" i="79"/>
  <c r="AC58" i="79" s="1"/>
  <c r="AS58" i="79" s="1"/>
  <c r="BI108" i="79"/>
  <c r="AC108" i="79" s="1"/>
  <c r="AS108" i="79" s="1"/>
  <c r="BI112" i="79"/>
  <c r="AC112" i="79" s="1"/>
  <c r="AS112" i="79" s="1"/>
  <c r="BI128" i="79"/>
  <c r="AC128" i="79" s="1"/>
  <c r="AS128" i="79" s="1"/>
  <c r="BI136" i="79"/>
  <c r="AC136" i="79" s="1"/>
  <c r="AS136" i="79" s="1"/>
  <c r="BI140" i="79"/>
  <c r="AC140" i="79" s="1"/>
  <c r="AS140" i="79" s="1"/>
  <c r="BI144" i="79"/>
  <c r="AC144" i="79" s="1"/>
  <c r="AS144" i="79" s="1"/>
  <c r="BI164" i="79"/>
  <c r="AC164" i="79" s="1"/>
  <c r="AS164" i="79" s="1"/>
  <c r="BI177" i="79"/>
  <c r="AC177" i="79" s="1"/>
  <c r="AS177" i="79" s="1"/>
  <c r="BI181" i="79"/>
  <c r="AC181" i="79" s="1"/>
  <c r="AS181" i="79" s="1"/>
  <c r="BI188" i="79"/>
  <c r="AC188" i="79" s="1"/>
  <c r="AS188" i="79" s="1"/>
  <c r="BE48" i="79"/>
  <c r="Y48" i="79" s="1"/>
  <c r="AO48" i="79" s="1"/>
  <c r="BE60" i="79"/>
  <c r="Y60" i="79" s="1"/>
  <c r="AO60" i="79" s="1"/>
  <c r="BE68" i="79"/>
  <c r="Y68" i="79" s="1"/>
  <c r="AO68" i="79" s="1"/>
  <c r="BE80" i="79"/>
  <c r="Y80" i="79" s="1"/>
  <c r="AO80" i="79" s="1"/>
  <c r="BE72" i="79"/>
  <c r="Y72" i="79" s="1"/>
  <c r="AO72" i="79" s="1"/>
  <c r="BE116" i="79"/>
  <c r="Y116" i="79" s="1"/>
  <c r="AO116" i="79" s="1"/>
  <c r="BE124" i="79"/>
  <c r="Y124" i="79" s="1"/>
  <c r="AO124" i="79" s="1"/>
  <c r="BE173" i="79"/>
  <c r="Y173" i="79" s="1"/>
  <c r="AO173" i="79" s="1"/>
  <c r="BE186" i="79"/>
  <c r="Y186" i="79" s="1"/>
  <c r="AO186" i="79" s="1"/>
  <c r="AV228" i="79"/>
  <c r="BE187" i="79"/>
  <c r="Y187" i="79" s="1"/>
  <c r="AO187" i="79" s="1"/>
  <c r="BD189" i="79"/>
  <c r="X189" i="79" s="1"/>
  <c r="AN189" i="79" s="1"/>
  <c r="S2" i="79"/>
  <c r="BM49" i="44"/>
  <c r="AG49" i="44" s="1"/>
  <c r="AW49" i="44" s="1"/>
  <c r="BM46" i="44"/>
  <c r="AG46" i="44" s="1"/>
  <c r="AW46" i="44" s="1"/>
  <c r="BF195" i="80"/>
  <c r="Z195" i="80" s="1"/>
  <c r="AP195" i="80" s="1"/>
  <c r="BF196" i="80"/>
  <c r="Z196" i="80" s="1"/>
  <c r="AP196" i="80" s="1"/>
  <c r="BC192" i="80"/>
  <c r="W192" i="80" s="1"/>
  <c r="AM192" i="80" s="1"/>
  <c r="BC194" i="80"/>
  <c r="W194" i="80" s="1"/>
  <c r="AM194" i="80" s="1"/>
  <c r="BC190" i="80"/>
  <c r="W190" i="80" s="1"/>
  <c r="AM190" i="80" s="1"/>
  <c r="BJ72" i="80"/>
  <c r="AD72" i="80" s="1"/>
  <c r="AT72" i="80" s="1"/>
  <c r="BJ61" i="80"/>
  <c r="AD61" i="80" s="1"/>
  <c r="AT61" i="80" s="1"/>
  <c r="BJ94" i="80"/>
  <c r="AD94" i="80" s="1"/>
  <c r="AT94" i="80" s="1"/>
  <c r="BJ110" i="80"/>
  <c r="AD110" i="80" s="1"/>
  <c r="AT110" i="80" s="1"/>
  <c r="BJ126" i="80"/>
  <c r="AD126" i="80" s="1"/>
  <c r="AT126" i="80" s="1"/>
  <c r="BJ139" i="80"/>
  <c r="AD139" i="80" s="1"/>
  <c r="AT139" i="80" s="1"/>
  <c r="BJ180" i="80"/>
  <c r="AD180" i="80" s="1"/>
  <c r="AT180" i="80" s="1"/>
  <c r="BJ188" i="80"/>
  <c r="AD188" i="80" s="1"/>
  <c r="AT188" i="80" s="1"/>
  <c r="BJ192" i="80"/>
  <c r="AD192" i="80" s="1"/>
  <c r="AT192" i="80" s="1"/>
  <c r="BE187" i="80"/>
  <c r="Y187" i="80" s="1"/>
  <c r="AO187" i="80" s="1"/>
  <c r="BE191" i="80"/>
  <c r="Y191" i="80" s="1"/>
  <c r="AO191" i="80" s="1"/>
  <c r="AY203" i="80"/>
  <c r="S203" i="80" s="1"/>
  <c r="AI203" i="80" s="1"/>
  <c r="AY36" i="80"/>
  <c r="S36" i="80" s="1"/>
  <c r="AI36" i="80" s="1"/>
  <c r="BI197" i="80"/>
  <c r="AC197" i="80" s="1"/>
  <c r="AS197" i="80" s="1"/>
  <c r="BI195" i="80"/>
  <c r="AC195" i="80" s="1"/>
  <c r="AS195" i="80" s="1"/>
  <c r="BJ59" i="80"/>
  <c r="AD59" i="80" s="1"/>
  <c r="AT59" i="80" s="1"/>
  <c r="BJ86" i="80"/>
  <c r="AD86" i="80" s="1"/>
  <c r="AT86" i="80" s="1"/>
  <c r="BJ103" i="80"/>
  <c r="AD103" i="80" s="1"/>
  <c r="AT103" i="80" s="1"/>
  <c r="BJ108" i="80"/>
  <c r="AD108" i="80" s="1"/>
  <c r="AT108" i="80" s="1"/>
  <c r="BJ118" i="80"/>
  <c r="AD118" i="80" s="1"/>
  <c r="AT118" i="80" s="1"/>
  <c r="BJ146" i="80"/>
  <c r="AD146" i="80" s="1"/>
  <c r="AT146" i="80" s="1"/>
  <c r="BJ185" i="80"/>
  <c r="AD185" i="80" s="1"/>
  <c r="AT185" i="80" s="1"/>
  <c r="BJ182" i="80"/>
  <c r="AD182" i="80" s="1"/>
  <c r="AT182" i="80" s="1"/>
  <c r="BA202" i="80"/>
  <c r="U202" i="80" s="1"/>
  <c r="AK202" i="80" s="1"/>
  <c r="AY202" i="80"/>
  <c r="S202" i="80" s="1"/>
  <c r="AI202" i="80" s="1"/>
  <c r="BE185" i="80"/>
  <c r="Y185" i="80" s="1"/>
  <c r="AO185" i="80" s="1"/>
  <c r="BJ56" i="80"/>
  <c r="AD56" i="80" s="1"/>
  <c r="AT56" i="80" s="1"/>
  <c r="BJ105" i="80"/>
  <c r="AD105" i="80" s="1"/>
  <c r="AT105" i="80" s="1"/>
  <c r="BJ164" i="80"/>
  <c r="AD164" i="80" s="1"/>
  <c r="AT164" i="80" s="1"/>
  <c r="AZ201" i="80"/>
  <c r="T201" i="80" s="1"/>
  <c r="AJ201" i="80" s="1"/>
  <c r="BC191" i="80"/>
  <c r="W191" i="80" s="1"/>
  <c r="AM191" i="80" s="1"/>
  <c r="BE186" i="80"/>
  <c r="Y186" i="80" s="1"/>
  <c r="AO186" i="80" s="1"/>
  <c r="AZ202" i="80"/>
  <c r="T202" i="80" s="1"/>
  <c r="AJ202" i="80" s="1"/>
  <c r="BI196" i="80"/>
  <c r="AC196" i="80" s="1"/>
  <c r="AS196" i="80" s="1"/>
  <c r="BF192" i="80"/>
  <c r="Z192" i="80" s="1"/>
  <c r="AP192" i="80" s="1"/>
  <c r="BF191" i="80"/>
  <c r="Z191" i="80" s="1"/>
  <c r="AP191" i="80" s="1"/>
  <c r="BF190" i="80"/>
  <c r="Z190" i="80" s="1"/>
  <c r="AP190" i="80" s="1"/>
  <c r="BH193" i="80"/>
  <c r="AB193" i="80" s="1"/>
  <c r="AR193" i="80" s="1"/>
  <c r="BH197" i="80"/>
  <c r="AB197" i="80" s="1"/>
  <c r="AR197" i="80" s="1"/>
  <c r="BD191" i="80"/>
  <c r="X191" i="80" s="1"/>
  <c r="AN191" i="80" s="1"/>
  <c r="BB198" i="80"/>
  <c r="V198" i="80" s="1"/>
  <c r="AL198" i="80" s="1"/>
  <c r="AZ204" i="80"/>
  <c r="T204" i="80" s="1"/>
  <c r="AJ204" i="80" s="1"/>
  <c r="BF194" i="80"/>
  <c r="Z194" i="80" s="1"/>
  <c r="AP194" i="80" s="1"/>
  <c r="BF193" i="80"/>
  <c r="Z193" i="80" s="1"/>
  <c r="AP193" i="80" s="1"/>
  <c r="BH194" i="80"/>
  <c r="AB194" i="80" s="1"/>
  <c r="AR194" i="80" s="1"/>
  <c r="BH198" i="80"/>
  <c r="AB198" i="80" s="1"/>
  <c r="AR198" i="80" s="1"/>
  <c r="BD192" i="80"/>
  <c r="X192" i="80" s="1"/>
  <c r="AN192" i="80" s="1"/>
  <c r="BB196" i="80"/>
  <c r="V196" i="80" s="1"/>
  <c r="AL196" i="80" s="1"/>
  <c r="BH195" i="80"/>
  <c r="AB195" i="80" s="1"/>
  <c r="AR195" i="80" s="1"/>
  <c r="BD189" i="80"/>
  <c r="X189" i="80" s="1"/>
  <c r="AN189" i="80" s="1"/>
  <c r="BD193" i="80"/>
  <c r="X193" i="80" s="1"/>
  <c r="AN193" i="80" s="1"/>
  <c r="BB200" i="80"/>
  <c r="V200" i="80" s="1"/>
  <c r="AL200" i="80" s="1"/>
  <c r="BB199" i="80"/>
  <c r="V199" i="80" s="1"/>
  <c r="AL199" i="80" s="1"/>
  <c r="AZ206" i="80"/>
  <c r="T206" i="80" s="1"/>
  <c r="AJ206" i="80" s="1"/>
  <c r="BF189" i="80"/>
  <c r="Z189" i="80" s="1"/>
  <c r="AP189" i="80" s="1"/>
  <c r="BH196" i="80"/>
  <c r="AB196" i="80" s="1"/>
  <c r="AR196" i="80" s="1"/>
  <c r="BD190" i="80"/>
  <c r="X190" i="80" s="1"/>
  <c r="AN190" i="80" s="1"/>
  <c r="BD194" i="80"/>
  <c r="X194" i="80" s="1"/>
  <c r="AN194" i="80" s="1"/>
  <c r="BB201" i="80"/>
  <c r="V201" i="80" s="1"/>
  <c r="AL201" i="80" s="1"/>
  <c r="BB197" i="80"/>
  <c r="V197" i="80" s="1"/>
  <c r="AL197" i="80" s="1"/>
  <c r="BJ71" i="80"/>
  <c r="AD71" i="80" s="1"/>
  <c r="AT71" i="80" s="1"/>
  <c r="BJ64" i="80"/>
  <c r="AD64" i="80" s="1"/>
  <c r="AT64" i="80" s="1"/>
  <c r="BJ129" i="80"/>
  <c r="AD129" i="80" s="1"/>
  <c r="AT129" i="80" s="1"/>
  <c r="BJ156" i="80"/>
  <c r="AD156" i="80" s="1"/>
  <c r="AT156" i="80" s="1"/>
  <c r="BJ187" i="80"/>
  <c r="AD187" i="80" s="1"/>
  <c r="AT187" i="80" s="1"/>
  <c r="BG43" i="79"/>
  <c r="AA43" i="79" s="1"/>
  <c r="AQ43" i="79" s="1"/>
  <c r="BF40" i="79"/>
  <c r="Z40" i="79" s="1"/>
  <c r="AP40" i="79" s="1"/>
  <c r="BF41" i="79"/>
  <c r="Z41" i="79" s="1"/>
  <c r="AP41" i="79" s="1"/>
  <c r="BE188" i="79"/>
  <c r="Y188" i="79" s="1"/>
  <c r="AO188" i="79" s="1"/>
  <c r="BE44" i="79"/>
  <c r="Y44" i="79" s="1"/>
  <c r="AO44" i="79" s="1"/>
  <c r="BB203" i="79"/>
  <c r="V203" i="79" s="1"/>
  <c r="AL203" i="79" s="1"/>
  <c r="BB41" i="79"/>
  <c r="V41" i="79" s="1"/>
  <c r="AL41" i="79" s="1"/>
  <c r="BB204" i="79"/>
  <c r="V204" i="79" s="1"/>
  <c r="AL204" i="79" s="1"/>
  <c r="BA211" i="79"/>
  <c r="U211" i="79" s="1"/>
  <c r="AK211" i="79" s="1"/>
  <c r="BA212" i="79"/>
  <c r="U212" i="79" s="1"/>
  <c r="AK212" i="79" s="1"/>
  <c r="AZ208" i="79"/>
  <c r="T208" i="79" s="1"/>
  <c r="AJ208" i="79" s="1"/>
  <c r="AZ212" i="79"/>
  <c r="T212" i="79" s="1"/>
  <c r="AJ212" i="79" s="1"/>
  <c r="AZ209" i="79"/>
  <c r="T209" i="79" s="1"/>
  <c r="AJ209" i="79" s="1"/>
  <c r="AZ210" i="79"/>
  <c r="T210" i="79" s="1"/>
  <c r="AJ210" i="79" s="1"/>
  <c r="AZ211" i="79"/>
  <c r="T211" i="79" s="1"/>
  <c r="AJ211" i="79" s="1"/>
  <c r="AY202" i="79"/>
  <c r="S202" i="79" s="1"/>
  <c r="AI202" i="79" s="1"/>
  <c r="BF42" i="79"/>
  <c r="Z42" i="79" s="1"/>
  <c r="AP42" i="79" s="1"/>
  <c r="BF43" i="79"/>
  <c r="Z43" i="79" s="1"/>
  <c r="AP43" i="79" s="1"/>
  <c r="BF44" i="79"/>
  <c r="Z44" i="79" s="1"/>
  <c r="AP44" i="79" s="1"/>
  <c r="BF45" i="79"/>
  <c r="Z45" i="79" s="1"/>
  <c r="AP45" i="79" s="1"/>
  <c r="BC197" i="79"/>
  <c r="W197" i="79" s="1"/>
  <c r="AM197" i="79" s="1"/>
  <c r="BC198" i="79"/>
  <c r="W198" i="79" s="1"/>
  <c r="AM198" i="79" s="1"/>
  <c r="BB200" i="79"/>
  <c r="V200" i="79" s="1"/>
  <c r="AL200" i="79" s="1"/>
  <c r="BA210" i="79"/>
  <c r="U210" i="79" s="1"/>
  <c r="AK210" i="79" s="1"/>
  <c r="BA207" i="79"/>
  <c r="U207" i="79" s="1"/>
  <c r="AK207" i="79" s="1"/>
  <c r="BA209" i="79"/>
  <c r="U209" i="79" s="1"/>
  <c r="AK209" i="79" s="1"/>
  <c r="AY203" i="79"/>
  <c r="S203" i="79" s="1"/>
  <c r="AI203" i="79" s="1"/>
  <c r="BG193" i="79"/>
  <c r="AA193" i="79" s="1"/>
  <c r="AQ193" i="79" s="1"/>
  <c r="BA206" i="79"/>
  <c r="U206" i="79" s="1"/>
  <c r="AK206" i="79" s="1"/>
  <c r="BF195" i="79"/>
  <c r="Z195" i="79" s="1"/>
  <c r="AP195" i="79" s="1"/>
  <c r="BF193" i="79"/>
  <c r="Z193" i="79" s="1"/>
  <c r="AP193" i="79" s="1"/>
  <c r="BB201" i="79"/>
  <c r="V201" i="79" s="1"/>
  <c r="AL201" i="79" s="1"/>
  <c r="BC194" i="79"/>
  <c r="W194" i="79" s="1"/>
  <c r="AM194" i="79" s="1"/>
  <c r="AZ205" i="79"/>
  <c r="T205" i="79" s="1"/>
  <c r="AJ205" i="79" s="1"/>
  <c r="BF194" i="79"/>
  <c r="Z194" i="79" s="1"/>
  <c r="AP194" i="79" s="1"/>
  <c r="BB199" i="79"/>
  <c r="V199" i="79" s="1"/>
  <c r="AL199" i="79" s="1"/>
  <c r="BA204" i="79"/>
  <c r="U204" i="79" s="1"/>
  <c r="AK204" i="79" s="1"/>
  <c r="BA208" i="79"/>
  <c r="U208" i="79" s="1"/>
  <c r="AK208" i="79" s="1"/>
  <c r="BC195" i="79"/>
  <c r="W195" i="79" s="1"/>
  <c r="AM195" i="79" s="1"/>
  <c r="AZ204" i="79"/>
  <c r="T204" i="79" s="1"/>
  <c r="AJ204" i="79" s="1"/>
  <c r="AZ206" i="79"/>
  <c r="T206" i="79" s="1"/>
  <c r="AJ206" i="79" s="1"/>
  <c r="BA205" i="79"/>
  <c r="U205" i="79" s="1"/>
  <c r="AK205" i="79" s="1"/>
  <c r="BB202" i="79"/>
  <c r="V202" i="79" s="1"/>
  <c r="AL202" i="79" s="1"/>
  <c r="BC196" i="79"/>
  <c r="W196" i="79" s="1"/>
  <c r="AM196" i="79" s="1"/>
  <c r="AZ207" i="79"/>
  <c r="T207" i="79" s="1"/>
  <c r="AJ207" i="79" s="1"/>
  <c r="AW228" i="80"/>
  <c r="BJ125" i="80"/>
  <c r="AD125" i="80" s="1"/>
  <c r="AT125" i="80" s="1"/>
  <c r="BJ162" i="80"/>
  <c r="AD162" i="80" s="1"/>
  <c r="AT162" i="80" s="1"/>
  <c r="BJ48" i="80"/>
  <c r="AD48" i="80" s="1"/>
  <c r="AT48" i="80" s="1"/>
  <c r="BJ60" i="80"/>
  <c r="AD60" i="80" s="1"/>
  <c r="AT60" i="80" s="1"/>
  <c r="BJ77" i="80"/>
  <c r="AD77" i="80" s="1"/>
  <c r="AT77" i="80" s="1"/>
  <c r="BJ85" i="80"/>
  <c r="AD85" i="80" s="1"/>
  <c r="AT85" i="80" s="1"/>
  <c r="BJ113" i="80"/>
  <c r="AD113" i="80" s="1"/>
  <c r="AT113" i="80" s="1"/>
  <c r="BJ133" i="80"/>
  <c r="AD133" i="80" s="1"/>
  <c r="AT133" i="80" s="1"/>
  <c r="BJ177" i="80"/>
  <c r="AD177" i="80" s="1"/>
  <c r="AT177" i="80" s="1"/>
  <c r="BJ186" i="80"/>
  <c r="AD186" i="80" s="1"/>
  <c r="AT186" i="80" s="1"/>
  <c r="BJ49" i="80"/>
  <c r="AD49" i="80" s="1"/>
  <c r="AT49" i="80" s="1"/>
  <c r="BJ65" i="80"/>
  <c r="AD65" i="80" s="1"/>
  <c r="AT65" i="80" s="1"/>
  <c r="BJ82" i="80"/>
  <c r="AD82" i="80" s="1"/>
  <c r="AT82" i="80" s="1"/>
  <c r="BJ99" i="80"/>
  <c r="AD99" i="80" s="1"/>
  <c r="AT99" i="80" s="1"/>
  <c r="BJ114" i="80"/>
  <c r="AD114" i="80" s="1"/>
  <c r="AT114" i="80" s="1"/>
  <c r="BJ130" i="80"/>
  <c r="AD130" i="80" s="1"/>
  <c r="AT130" i="80" s="1"/>
  <c r="BJ142" i="80"/>
  <c r="AD142" i="80" s="1"/>
  <c r="AT142" i="80" s="1"/>
  <c r="BJ150" i="80"/>
  <c r="AD150" i="80" s="1"/>
  <c r="AT150" i="80" s="1"/>
  <c r="BJ179" i="80"/>
  <c r="AD179" i="80" s="1"/>
  <c r="AT179" i="80" s="1"/>
  <c r="BJ189" i="80"/>
  <c r="AD189" i="80" s="1"/>
  <c r="AT189" i="80" s="1"/>
  <c r="BJ191" i="80"/>
  <c r="AD191" i="80" s="1"/>
  <c r="AT191" i="80" s="1"/>
  <c r="AY61" i="80"/>
  <c r="S61" i="80" s="1"/>
  <c r="AI61" i="80" s="1"/>
  <c r="BE51" i="80"/>
  <c r="Y51" i="80" s="1"/>
  <c r="AO51" i="80" s="1"/>
  <c r="BJ50" i="80"/>
  <c r="AD50" i="80" s="1"/>
  <c r="AT50" i="80" s="1"/>
  <c r="BJ66" i="80"/>
  <c r="AD66" i="80" s="1"/>
  <c r="AT66" i="80" s="1"/>
  <c r="BJ88" i="80"/>
  <c r="AD88" i="80" s="1"/>
  <c r="AT88" i="80" s="1"/>
  <c r="BJ104" i="80"/>
  <c r="AD104" i="80" s="1"/>
  <c r="AT104" i="80" s="1"/>
  <c r="BJ76" i="80"/>
  <c r="AD76" i="80" s="1"/>
  <c r="AT76" i="80" s="1"/>
  <c r="BJ115" i="80"/>
  <c r="AD115" i="80" s="1"/>
  <c r="AT115" i="80" s="1"/>
  <c r="BJ131" i="80"/>
  <c r="AD131" i="80" s="1"/>
  <c r="AT131" i="80" s="1"/>
  <c r="BJ160" i="80"/>
  <c r="AD160" i="80" s="1"/>
  <c r="AT160" i="80" s="1"/>
  <c r="BJ143" i="80"/>
  <c r="AD143" i="80" s="1"/>
  <c r="AT143" i="80" s="1"/>
  <c r="BJ159" i="80"/>
  <c r="AD159" i="80" s="1"/>
  <c r="AT159" i="80" s="1"/>
  <c r="BJ167" i="80"/>
  <c r="AD167" i="80" s="1"/>
  <c r="AT167" i="80" s="1"/>
  <c r="BJ178" i="80"/>
  <c r="AD178" i="80" s="1"/>
  <c r="AT178" i="80" s="1"/>
  <c r="AY38" i="80"/>
  <c r="S38" i="80" s="1"/>
  <c r="AI38" i="80" s="1"/>
  <c r="BJ55" i="80"/>
  <c r="AD55" i="80" s="1"/>
  <c r="AT55" i="80" s="1"/>
  <c r="BJ83" i="80"/>
  <c r="AD83" i="80" s="1"/>
  <c r="AT83" i="80" s="1"/>
  <c r="BJ98" i="80"/>
  <c r="AD98" i="80" s="1"/>
  <c r="AT98" i="80" s="1"/>
  <c r="BJ78" i="80"/>
  <c r="AD78" i="80" s="1"/>
  <c r="AT78" i="80" s="1"/>
  <c r="BJ120" i="80"/>
  <c r="AD120" i="80" s="1"/>
  <c r="AT120" i="80" s="1"/>
  <c r="BJ136" i="80"/>
  <c r="AD136" i="80" s="1"/>
  <c r="AT136" i="80" s="1"/>
  <c r="BJ145" i="80"/>
  <c r="AD145" i="80" s="1"/>
  <c r="AT145" i="80" s="1"/>
  <c r="BJ161" i="80"/>
  <c r="AD161" i="80" s="1"/>
  <c r="AT161" i="80" s="1"/>
  <c r="BJ184" i="80"/>
  <c r="AD184" i="80" s="1"/>
  <c r="AT184" i="80" s="1"/>
  <c r="BJ54" i="80"/>
  <c r="AD54" i="80" s="1"/>
  <c r="AT54" i="80" s="1"/>
  <c r="BJ81" i="80"/>
  <c r="AD81" i="80" s="1"/>
  <c r="AT81" i="80" s="1"/>
  <c r="BJ84" i="80"/>
  <c r="AD84" i="80" s="1"/>
  <c r="AT84" i="80" s="1"/>
  <c r="BJ135" i="80"/>
  <c r="AD135" i="80" s="1"/>
  <c r="AT135" i="80" s="1"/>
  <c r="BJ152" i="80"/>
  <c r="AD152" i="80" s="1"/>
  <c r="AT152" i="80" s="1"/>
  <c r="BJ171" i="80"/>
  <c r="AD171" i="80" s="1"/>
  <c r="AT171" i="80" s="1"/>
  <c r="BJ183" i="80"/>
  <c r="AD183" i="80" s="1"/>
  <c r="AT183" i="80" s="1"/>
  <c r="BJ70" i="80"/>
  <c r="AD70" i="80" s="1"/>
  <c r="AT70" i="80" s="1"/>
  <c r="BJ92" i="80"/>
  <c r="AD92" i="80" s="1"/>
  <c r="AT92" i="80" s="1"/>
  <c r="BJ124" i="80"/>
  <c r="AD124" i="80" s="1"/>
  <c r="AT124" i="80" s="1"/>
  <c r="BJ119" i="80"/>
  <c r="AD119" i="80" s="1"/>
  <c r="AT119" i="80" s="1"/>
  <c r="BJ148" i="80"/>
  <c r="AD148" i="80" s="1"/>
  <c r="AT148" i="80" s="1"/>
  <c r="BJ147" i="80"/>
  <c r="AD147" i="80" s="1"/>
  <c r="AT147" i="80" s="1"/>
  <c r="BJ165" i="80"/>
  <c r="AD165" i="80" s="1"/>
  <c r="AT165" i="80" s="1"/>
  <c r="BC46" i="80"/>
  <c r="W46" i="80" s="1"/>
  <c r="AM46" i="80" s="1"/>
  <c r="BJ53" i="80"/>
  <c r="AD53" i="80" s="1"/>
  <c r="AT53" i="80" s="1"/>
  <c r="BJ79" i="80"/>
  <c r="AD79" i="80" s="1"/>
  <c r="AT79" i="80" s="1"/>
  <c r="BJ102" i="80"/>
  <c r="AD102" i="80" s="1"/>
  <c r="AT102" i="80" s="1"/>
  <c r="BJ134" i="80"/>
  <c r="AD134" i="80" s="1"/>
  <c r="AT134" i="80" s="1"/>
  <c r="BJ166" i="80"/>
  <c r="AD166" i="80" s="1"/>
  <c r="AT166" i="80" s="1"/>
  <c r="AY34" i="80"/>
  <c r="S34" i="80" s="1"/>
  <c r="AI34" i="80" s="1"/>
  <c r="BJ69" i="80"/>
  <c r="AD69" i="80" s="1"/>
  <c r="AT69" i="80" s="1"/>
  <c r="BJ63" i="80"/>
  <c r="AD63" i="80" s="1"/>
  <c r="AT63" i="80" s="1"/>
  <c r="BJ90" i="80"/>
  <c r="AD90" i="80" s="1"/>
  <c r="AT90" i="80" s="1"/>
  <c r="BJ112" i="80"/>
  <c r="AD112" i="80" s="1"/>
  <c r="AT112" i="80" s="1"/>
  <c r="BJ176" i="80"/>
  <c r="AD176" i="80" s="1"/>
  <c r="AT176" i="80" s="1"/>
  <c r="AY35" i="80"/>
  <c r="S35" i="80" s="1"/>
  <c r="AI35" i="80" s="1"/>
  <c r="BJ74" i="80"/>
  <c r="AD74" i="80" s="1"/>
  <c r="AT74" i="80" s="1"/>
  <c r="BJ138" i="80"/>
  <c r="AD138" i="80" s="1"/>
  <c r="AT138" i="80" s="1"/>
  <c r="BJ140" i="80"/>
  <c r="AD140" i="80" s="1"/>
  <c r="AT140" i="80" s="1"/>
  <c r="BJ155" i="80"/>
  <c r="AD155" i="80" s="1"/>
  <c r="AT155" i="80" s="1"/>
  <c r="BJ169" i="80"/>
  <c r="AD169" i="80" s="1"/>
  <c r="AT169" i="80" s="1"/>
  <c r="BC165" i="80"/>
  <c r="W165" i="80" s="1"/>
  <c r="AM165" i="80" s="1"/>
  <c r="AY56" i="80"/>
  <c r="S56" i="80" s="1"/>
  <c r="AI56" i="80" s="1"/>
  <c r="AY76" i="80"/>
  <c r="S76" i="80" s="1"/>
  <c r="AI76" i="80" s="1"/>
  <c r="AY79" i="80"/>
  <c r="S79" i="80" s="1"/>
  <c r="AI79" i="80" s="1"/>
  <c r="AY82" i="80"/>
  <c r="S82" i="80" s="1"/>
  <c r="AI82" i="80" s="1"/>
  <c r="AY92" i="80"/>
  <c r="S92" i="80" s="1"/>
  <c r="AI92" i="80" s="1"/>
  <c r="AY112" i="80"/>
  <c r="S112" i="80" s="1"/>
  <c r="AI112" i="80" s="1"/>
  <c r="AY165" i="80"/>
  <c r="S165" i="80" s="1"/>
  <c r="AI165" i="80" s="1"/>
  <c r="AY185" i="80"/>
  <c r="S185" i="80" s="1"/>
  <c r="AI185" i="80" s="1"/>
  <c r="BJ47" i="80"/>
  <c r="AD47" i="80" s="1"/>
  <c r="AT47" i="80" s="1"/>
  <c r="BJ57" i="80"/>
  <c r="AD57" i="80" s="1"/>
  <c r="AT57" i="80" s="1"/>
  <c r="BJ87" i="80"/>
  <c r="AD87" i="80" s="1"/>
  <c r="AT87" i="80" s="1"/>
  <c r="BJ91" i="80"/>
  <c r="AD91" i="80" s="1"/>
  <c r="AT91" i="80" s="1"/>
  <c r="BJ106" i="80"/>
  <c r="AD106" i="80" s="1"/>
  <c r="AT106" i="80" s="1"/>
  <c r="BJ122" i="80"/>
  <c r="AD122" i="80" s="1"/>
  <c r="AT122" i="80" s="1"/>
  <c r="BJ123" i="80"/>
  <c r="AD123" i="80" s="1"/>
  <c r="AT123" i="80" s="1"/>
  <c r="BJ158" i="80"/>
  <c r="AD158" i="80" s="1"/>
  <c r="AT158" i="80" s="1"/>
  <c r="BJ170" i="80"/>
  <c r="AD170" i="80" s="1"/>
  <c r="AT170" i="80" s="1"/>
  <c r="BJ174" i="80"/>
  <c r="AD174" i="80" s="1"/>
  <c r="AT174" i="80" s="1"/>
  <c r="AY37" i="80"/>
  <c r="S37" i="80" s="1"/>
  <c r="AI37" i="80" s="1"/>
  <c r="AY200" i="80"/>
  <c r="S200" i="80" s="1"/>
  <c r="AI200" i="80" s="1"/>
  <c r="BJ45" i="80"/>
  <c r="AD45" i="80" s="1"/>
  <c r="AT45" i="80" s="1"/>
  <c r="BJ62" i="80"/>
  <c r="AD62" i="80" s="1"/>
  <c r="AT62" i="80" s="1"/>
  <c r="BJ111" i="80"/>
  <c r="AD111" i="80" s="1"/>
  <c r="AT111" i="80" s="1"/>
  <c r="BJ144" i="80"/>
  <c r="AD144" i="80" s="1"/>
  <c r="AT144" i="80" s="1"/>
  <c r="BJ151" i="80"/>
  <c r="AD151" i="80" s="1"/>
  <c r="AT151" i="80" s="1"/>
  <c r="BJ175" i="80"/>
  <c r="AD175" i="80" s="1"/>
  <c r="AT175" i="80" s="1"/>
  <c r="BJ193" i="80"/>
  <c r="AD193" i="80" s="1"/>
  <c r="AT193" i="80" s="1"/>
  <c r="AY58" i="80"/>
  <c r="S58" i="80" s="1"/>
  <c r="AI58" i="80" s="1"/>
  <c r="AY94" i="80"/>
  <c r="S94" i="80" s="1"/>
  <c r="AI94" i="80" s="1"/>
  <c r="AY114" i="80"/>
  <c r="S114" i="80" s="1"/>
  <c r="AI114" i="80" s="1"/>
  <c r="AY130" i="80"/>
  <c r="S130" i="80" s="1"/>
  <c r="AI130" i="80" s="1"/>
  <c r="AY161" i="80"/>
  <c r="S161" i="80" s="1"/>
  <c r="AI161" i="80" s="1"/>
  <c r="AY189" i="80"/>
  <c r="S189" i="80" s="1"/>
  <c r="AI189" i="80" s="1"/>
  <c r="AY181" i="80"/>
  <c r="S181" i="80" s="1"/>
  <c r="AI181" i="80" s="1"/>
  <c r="AY193" i="80"/>
  <c r="S193" i="80" s="1"/>
  <c r="AI193" i="80" s="1"/>
  <c r="BJ46" i="80"/>
  <c r="AD46" i="80" s="1"/>
  <c r="AT46" i="80" s="1"/>
  <c r="BJ51" i="80"/>
  <c r="AD51" i="80" s="1"/>
  <c r="AT51" i="80" s="1"/>
  <c r="BJ68" i="80"/>
  <c r="AD68" i="80" s="1"/>
  <c r="AT68" i="80" s="1"/>
  <c r="BJ73" i="80"/>
  <c r="AD73" i="80" s="1"/>
  <c r="AT73" i="80" s="1"/>
  <c r="BJ95" i="80"/>
  <c r="AD95" i="80" s="1"/>
  <c r="AT95" i="80" s="1"/>
  <c r="BJ116" i="80"/>
  <c r="AD116" i="80" s="1"/>
  <c r="AT116" i="80" s="1"/>
  <c r="BJ127" i="80"/>
  <c r="AD127" i="80" s="1"/>
  <c r="AT127" i="80" s="1"/>
  <c r="BJ132" i="80"/>
  <c r="AD132" i="80" s="1"/>
  <c r="AT132" i="80" s="1"/>
  <c r="BJ163" i="80"/>
  <c r="AD163" i="80" s="1"/>
  <c r="AT163" i="80" s="1"/>
  <c r="BJ154" i="80"/>
  <c r="AD154" i="80" s="1"/>
  <c r="AT154" i="80" s="1"/>
  <c r="BJ153" i="80"/>
  <c r="AD153" i="80" s="1"/>
  <c r="AT153" i="80" s="1"/>
  <c r="AY39" i="80"/>
  <c r="S39" i="80" s="1"/>
  <c r="AI39" i="80" s="1"/>
  <c r="BJ100" i="80"/>
  <c r="AD100" i="80" s="1"/>
  <c r="AT100" i="80" s="1"/>
  <c r="BJ80" i="80"/>
  <c r="AD80" i="80" s="1"/>
  <c r="AT80" i="80" s="1"/>
  <c r="BJ173" i="80"/>
  <c r="AD173" i="80" s="1"/>
  <c r="AT173" i="80" s="1"/>
  <c r="BJ190" i="80"/>
  <c r="AD190" i="80" s="1"/>
  <c r="AT190" i="80" s="1"/>
  <c r="BA43" i="80"/>
  <c r="U43" i="80" s="1"/>
  <c r="AK43" i="80" s="1"/>
  <c r="AY44" i="80"/>
  <c r="S44" i="80" s="1"/>
  <c r="AI44" i="80" s="1"/>
  <c r="AY72" i="80"/>
  <c r="S72" i="80" s="1"/>
  <c r="AI72" i="80" s="1"/>
  <c r="AY132" i="80"/>
  <c r="S132" i="80" s="1"/>
  <c r="AI132" i="80" s="1"/>
  <c r="AY150" i="80"/>
  <c r="S150" i="80" s="1"/>
  <c r="AI150" i="80" s="1"/>
  <c r="AY176" i="80"/>
  <c r="S176" i="80" s="1"/>
  <c r="AI176" i="80" s="1"/>
  <c r="AY179" i="80"/>
  <c r="S179" i="80" s="1"/>
  <c r="AI179" i="80" s="1"/>
  <c r="BC189" i="80"/>
  <c r="W189" i="80" s="1"/>
  <c r="AM189" i="80" s="1"/>
  <c r="BC50" i="80"/>
  <c r="W50" i="80" s="1"/>
  <c r="AM50" i="80" s="1"/>
  <c r="BG191" i="80"/>
  <c r="AA191" i="80" s="1"/>
  <c r="AQ191" i="80" s="1"/>
  <c r="BE50" i="80"/>
  <c r="Y50" i="80" s="1"/>
  <c r="AO50" i="80" s="1"/>
  <c r="BI45" i="80"/>
  <c r="AC45" i="80" s="1"/>
  <c r="AS45" i="80" s="1"/>
  <c r="BA38" i="80"/>
  <c r="U38" i="80" s="1"/>
  <c r="AK38" i="80" s="1"/>
  <c r="BA42" i="80"/>
  <c r="U42" i="80" s="1"/>
  <c r="AK42" i="80" s="1"/>
  <c r="BG46" i="80"/>
  <c r="AA46" i="80" s="1"/>
  <c r="AQ46" i="80" s="1"/>
  <c r="BC45" i="80"/>
  <c r="W45" i="80" s="1"/>
  <c r="AM45" i="80" s="1"/>
  <c r="AZ32" i="80"/>
  <c r="T32" i="80" s="1"/>
  <c r="AJ32" i="80" s="1"/>
  <c r="BE45" i="80"/>
  <c r="Y45" i="80" s="1"/>
  <c r="AO45" i="80" s="1"/>
  <c r="BE49" i="80"/>
  <c r="Y49" i="80" s="1"/>
  <c r="AO49" i="80" s="1"/>
  <c r="AZ33" i="80"/>
  <c r="T33" i="80" s="1"/>
  <c r="AJ33" i="80" s="1"/>
  <c r="AZ37" i="80"/>
  <c r="T37" i="80" s="1"/>
  <c r="AJ37" i="80" s="1"/>
  <c r="BI43" i="80"/>
  <c r="AC43" i="80" s="1"/>
  <c r="AS43" i="80" s="1"/>
  <c r="BI47" i="80"/>
  <c r="AC47" i="80" s="1"/>
  <c r="AS47" i="80" s="1"/>
  <c r="BI40" i="80"/>
  <c r="AC40" i="80" s="1"/>
  <c r="AS40" i="80" s="1"/>
  <c r="BI44" i="80"/>
  <c r="AC44" i="80" s="1"/>
  <c r="AS44" i="80" s="1"/>
  <c r="BI48" i="80"/>
  <c r="AC48" i="80" s="1"/>
  <c r="AS48" i="80" s="1"/>
  <c r="BD40" i="80"/>
  <c r="X40" i="80" s="1"/>
  <c r="AN40" i="80" s="1"/>
  <c r="BF40" i="80"/>
  <c r="Z40" i="80" s="1"/>
  <c r="AP40" i="80" s="1"/>
  <c r="BH39" i="80"/>
  <c r="AB39" i="80" s="1"/>
  <c r="AR39" i="80" s="1"/>
  <c r="BB34" i="80"/>
  <c r="V34" i="80" s="1"/>
  <c r="AL34" i="80" s="1"/>
  <c r="BA37" i="80"/>
  <c r="U37" i="80" s="1"/>
  <c r="AK37" i="80" s="1"/>
  <c r="BA41" i="80"/>
  <c r="U41" i="80" s="1"/>
  <c r="AK41" i="80" s="1"/>
  <c r="BA45" i="80"/>
  <c r="U45" i="80" s="1"/>
  <c r="AK45" i="80" s="1"/>
  <c r="BG48" i="80"/>
  <c r="AA48" i="80" s="1"/>
  <c r="AQ48" i="80" s="1"/>
  <c r="AZ35" i="80"/>
  <c r="T35" i="80" s="1"/>
  <c r="AJ35" i="80" s="1"/>
  <c r="BG44" i="80"/>
  <c r="AA44" i="80" s="1"/>
  <c r="AQ44" i="80" s="1"/>
  <c r="BG47" i="80"/>
  <c r="AA47" i="80" s="1"/>
  <c r="AQ47" i="80" s="1"/>
  <c r="BE48" i="80"/>
  <c r="Y48" i="80" s="1"/>
  <c r="AO48" i="80" s="1"/>
  <c r="BI42" i="80"/>
  <c r="AC42" i="80" s="1"/>
  <c r="AS42" i="80" s="1"/>
  <c r="AZ30" i="80"/>
  <c r="T30" i="80" s="1"/>
  <c r="AJ30" i="80" s="1"/>
  <c r="AZ34" i="80"/>
  <c r="T34" i="80" s="1"/>
  <c r="AJ34" i="80" s="1"/>
  <c r="AZ38" i="80"/>
  <c r="T38" i="80" s="1"/>
  <c r="AJ38" i="80" s="1"/>
  <c r="BF41" i="80"/>
  <c r="Z41" i="80" s="1"/>
  <c r="AP41" i="80" s="1"/>
  <c r="BH42" i="80"/>
  <c r="AB42" i="80" s="1"/>
  <c r="AR42" i="80" s="1"/>
  <c r="BF44" i="80"/>
  <c r="Z44" i="80" s="1"/>
  <c r="AP44" i="80" s="1"/>
  <c r="BF42" i="80"/>
  <c r="Z42" i="80" s="1"/>
  <c r="AP42" i="80" s="1"/>
  <c r="BD41" i="80"/>
  <c r="X41" i="80" s="1"/>
  <c r="AN41" i="80" s="1"/>
  <c r="BB37" i="80"/>
  <c r="V37" i="80" s="1"/>
  <c r="AL37" i="80" s="1"/>
  <c r="BF43" i="80"/>
  <c r="Z43" i="80" s="1"/>
  <c r="AP43" i="80" s="1"/>
  <c r="BH40" i="80"/>
  <c r="AB40" i="80" s="1"/>
  <c r="AR40" i="80" s="1"/>
  <c r="BD42" i="80"/>
  <c r="X42" i="80" s="1"/>
  <c r="AN42" i="80" s="1"/>
  <c r="BB36" i="80"/>
  <c r="V36" i="80" s="1"/>
  <c r="AL36" i="80" s="1"/>
  <c r="BH41" i="80"/>
  <c r="AB41" i="80" s="1"/>
  <c r="AR41" i="80" s="1"/>
  <c r="BD43" i="80"/>
  <c r="X43" i="80" s="1"/>
  <c r="AN43" i="80" s="1"/>
  <c r="BB35" i="80"/>
  <c r="V35" i="80" s="1"/>
  <c r="AL35" i="80" s="1"/>
  <c r="BB38" i="80"/>
  <c r="V38" i="80" s="1"/>
  <c r="AL38" i="80" s="1"/>
  <c r="BD44" i="80"/>
  <c r="X44" i="80" s="1"/>
  <c r="AN44" i="80" s="1"/>
  <c r="BB39" i="80"/>
  <c r="V39" i="80" s="1"/>
  <c r="AL39" i="80" s="1"/>
  <c r="BB40" i="80"/>
  <c r="V40" i="80" s="1"/>
  <c r="AL40" i="80" s="1"/>
  <c r="BH43" i="80"/>
  <c r="AB43" i="80" s="1"/>
  <c r="AR43" i="80" s="1"/>
  <c r="BD45" i="80"/>
  <c r="X45" i="80" s="1"/>
  <c r="AN45" i="80" s="1"/>
  <c r="BF45" i="80"/>
  <c r="Z45" i="80" s="1"/>
  <c r="AP45" i="80" s="1"/>
  <c r="BH44" i="80"/>
  <c r="AB44" i="80" s="1"/>
  <c r="AR44" i="80" s="1"/>
  <c r="BD46" i="80"/>
  <c r="X46" i="80" s="1"/>
  <c r="AN46" i="80" s="1"/>
  <c r="BF46" i="80"/>
  <c r="Z46" i="80" s="1"/>
  <c r="AP46" i="80" s="1"/>
  <c r="BH45" i="80"/>
  <c r="AB45" i="80" s="1"/>
  <c r="AR45" i="80" s="1"/>
  <c r="BB41" i="80"/>
  <c r="V41" i="80" s="1"/>
  <c r="AL41" i="80" s="1"/>
  <c r="BD47" i="80"/>
  <c r="X47" i="80" s="1"/>
  <c r="AN47" i="80" s="1"/>
  <c r="BF49" i="80"/>
  <c r="Z49" i="80" s="1"/>
  <c r="AP49" i="80" s="1"/>
  <c r="BH46" i="80"/>
  <c r="AB46" i="80" s="1"/>
  <c r="AR46" i="80" s="1"/>
  <c r="BD48" i="80"/>
  <c r="X48" i="80" s="1"/>
  <c r="AN48" i="80" s="1"/>
  <c r="BB44" i="80"/>
  <c r="V44" i="80" s="1"/>
  <c r="AL44" i="80" s="1"/>
  <c r="BE184" i="80"/>
  <c r="Y184" i="80" s="1"/>
  <c r="AO184" i="80" s="1"/>
  <c r="AZ39" i="80"/>
  <c r="T39" i="80" s="1"/>
  <c r="AJ39" i="80" s="1"/>
  <c r="BF47" i="80"/>
  <c r="Z47" i="80" s="1"/>
  <c r="AP47" i="80" s="1"/>
  <c r="BF50" i="80"/>
  <c r="Z50" i="80" s="1"/>
  <c r="AP50" i="80" s="1"/>
  <c r="BH47" i="80"/>
  <c r="AB47" i="80" s="1"/>
  <c r="AR47" i="80" s="1"/>
  <c r="BI194" i="80"/>
  <c r="AC194" i="80" s="1"/>
  <c r="AS194" i="80" s="1"/>
  <c r="BD49" i="80"/>
  <c r="X49" i="80" s="1"/>
  <c r="AN49" i="80" s="1"/>
  <c r="BB45" i="80"/>
  <c r="V45" i="80" s="1"/>
  <c r="AL45" i="80" s="1"/>
  <c r="BB42" i="80"/>
  <c r="V42" i="80" s="1"/>
  <c r="AL42" i="80" s="1"/>
  <c r="BG45" i="80"/>
  <c r="AA45" i="80" s="1"/>
  <c r="AQ45" i="80" s="1"/>
  <c r="AZ36" i="80"/>
  <c r="T36" i="80" s="1"/>
  <c r="AJ36" i="80" s="1"/>
  <c r="AZ40" i="80"/>
  <c r="T40" i="80" s="1"/>
  <c r="AJ40" i="80" s="1"/>
  <c r="AZ200" i="80"/>
  <c r="T200" i="80" s="1"/>
  <c r="AJ200" i="80" s="1"/>
  <c r="BH48" i="80"/>
  <c r="AB48" i="80" s="1"/>
  <c r="AR48" i="80" s="1"/>
  <c r="BI46" i="80"/>
  <c r="AC46" i="80" s="1"/>
  <c r="AS46" i="80" s="1"/>
  <c r="BD50" i="80"/>
  <c r="X50" i="80" s="1"/>
  <c r="AN50" i="80" s="1"/>
  <c r="BB43" i="80"/>
  <c r="V43" i="80" s="1"/>
  <c r="AL43" i="80" s="1"/>
  <c r="BF48" i="80"/>
  <c r="Z48" i="80" s="1"/>
  <c r="AP48" i="80" s="1"/>
  <c r="BH49" i="80"/>
  <c r="AB49" i="80" s="1"/>
  <c r="AR49" i="80" s="1"/>
  <c r="AA2" i="80"/>
  <c r="BA201" i="79"/>
  <c r="U201" i="79" s="1"/>
  <c r="AK201" i="79" s="1"/>
  <c r="BG49" i="79"/>
  <c r="AA49" i="79" s="1"/>
  <c r="AQ49" i="79" s="1"/>
  <c r="BG96" i="79"/>
  <c r="AA96" i="79" s="1"/>
  <c r="AQ96" i="79" s="1"/>
  <c r="BG138" i="79"/>
  <c r="AA138" i="79" s="1"/>
  <c r="AQ138" i="79" s="1"/>
  <c r="BG156" i="79"/>
  <c r="AA156" i="79" s="1"/>
  <c r="AQ156" i="79" s="1"/>
  <c r="BG157" i="79"/>
  <c r="AA157" i="79" s="1"/>
  <c r="AQ157" i="79" s="1"/>
  <c r="BG171" i="79"/>
  <c r="AA171" i="79" s="1"/>
  <c r="AQ171" i="79" s="1"/>
  <c r="BG179" i="79"/>
  <c r="AA179" i="79" s="1"/>
  <c r="AQ179" i="79" s="1"/>
  <c r="BG188" i="79"/>
  <c r="AA188" i="79" s="1"/>
  <c r="AQ188" i="79" s="1"/>
  <c r="BG191" i="79"/>
  <c r="AA191" i="79" s="1"/>
  <c r="AQ191" i="79" s="1"/>
  <c r="BJ45" i="79"/>
  <c r="AD45" i="79" s="1"/>
  <c r="AT45" i="79" s="1"/>
  <c r="BH71" i="79"/>
  <c r="AB71" i="79" s="1"/>
  <c r="AR71" i="79" s="1"/>
  <c r="BH95" i="79"/>
  <c r="AB95" i="79" s="1"/>
  <c r="AR95" i="79" s="1"/>
  <c r="BH99" i="79"/>
  <c r="AB99" i="79" s="1"/>
  <c r="AR99" i="79" s="1"/>
  <c r="BH103" i="79"/>
  <c r="AB103" i="79" s="1"/>
  <c r="AR103" i="79" s="1"/>
  <c r="BH107" i="79"/>
  <c r="AB107" i="79" s="1"/>
  <c r="AR107" i="79" s="1"/>
  <c r="BH111" i="79"/>
  <c r="AB111" i="79" s="1"/>
  <c r="AR111" i="79" s="1"/>
  <c r="BH115" i="79"/>
  <c r="AB115" i="79" s="1"/>
  <c r="AR115" i="79" s="1"/>
  <c r="BH123" i="79"/>
  <c r="AB123" i="79" s="1"/>
  <c r="AR123" i="79" s="1"/>
  <c r="BH171" i="79"/>
  <c r="AB171" i="79" s="1"/>
  <c r="AR171" i="79" s="1"/>
  <c r="BH184" i="79"/>
  <c r="AB184" i="79" s="1"/>
  <c r="AR184" i="79" s="1"/>
  <c r="BD52" i="79"/>
  <c r="X52" i="79" s="1"/>
  <c r="AN52" i="79" s="1"/>
  <c r="BD47" i="79"/>
  <c r="X47" i="79" s="1"/>
  <c r="AN47" i="79" s="1"/>
  <c r="BD58" i="79"/>
  <c r="X58" i="79" s="1"/>
  <c r="AN58" i="79" s="1"/>
  <c r="BD82" i="79"/>
  <c r="X82" i="79" s="1"/>
  <c r="AN82" i="79" s="1"/>
  <c r="BD90" i="79"/>
  <c r="X90" i="79" s="1"/>
  <c r="AN90" i="79" s="1"/>
  <c r="BD150" i="79"/>
  <c r="X150" i="79" s="1"/>
  <c r="AN150" i="79" s="1"/>
  <c r="BD154" i="79"/>
  <c r="X154" i="79" s="1"/>
  <c r="AN154" i="79" s="1"/>
  <c r="BD166" i="79"/>
  <c r="X166" i="79" s="1"/>
  <c r="AN166" i="79" s="1"/>
  <c r="BD175" i="79"/>
  <c r="X175" i="79" s="1"/>
  <c r="AN175" i="79" s="1"/>
  <c r="BD179" i="79"/>
  <c r="X179" i="79" s="1"/>
  <c r="AN179" i="79" s="1"/>
  <c r="AY50" i="79"/>
  <c r="S50" i="79" s="1"/>
  <c r="AI50" i="79" s="1"/>
  <c r="AY56" i="79"/>
  <c r="S56" i="79" s="1"/>
  <c r="AI56" i="79" s="1"/>
  <c r="AY103" i="79"/>
  <c r="S103" i="79" s="1"/>
  <c r="AI103" i="79" s="1"/>
  <c r="AY115" i="79"/>
  <c r="S115" i="79" s="1"/>
  <c r="AI115" i="79" s="1"/>
  <c r="AY131" i="79"/>
  <c r="S131" i="79" s="1"/>
  <c r="AI131" i="79" s="1"/>
  <c r="AY147" i="79"/>
  <c r="S147" i="79" s="1"/>
  <c r="AI147" i="79" s="1"/>
  <c r="AY152" i="79"/>
  <c r="S152" i="79" s="1"/>
  <c r="AI152" i="79" s="1"/>
  <c r="AY163" i="79"/>
  <c r="S163" i="79" s="1"/>
  <c r="AI163" i="79" s="1"/>
  <c r="AY191" i="79"/>
  <c r="S191" i="79" s="1"/>
  <c r="AI191" i="79" s="1"/>
  <c r="BG88" i="79"/>
  <c r="AA88" i="79" s="1"/>
  <c r="AQ88" i="79" s="1"/>
  <c r="BG120" i="79"/>
  <c r="AA120" i="79" s="1"/>
  <c r="AQ120" i="79" s="1"/>
  <c r="BG134" i="79"/>
  <c r="AA134" i="79" s="1"/>
  <c r="AQ134" i="79" s="1"/>
  <c r="BG142" i="79"/>
  <c r="AA142" i="79" s="1"/>
  <c r="AQ142" i="79" s="1"/>
  <c r="BJ61" i="79"/>
  <c r="AD61" i="79" s="1"/>
  <c r="AT61" i="79" s="1"/>
  <c r="BJ151" i="79"/>
  <c r="AD151" i="79" s="1"/>
  <c r="AT151" i="79" s="1"/>
  <c r="BJ155" i="79"/>
  <c r="AD155" i="79" s="1"/>
  <c r="AT155" i="79" s="1"/>
  <c r="BJ174" i="79"/>
  <c r="AD174" i="79" s="1"/>
  <c r="AT174" i="79" s="1"/>
  <c r="BJ173" i="79"/>
  <c r="AD173" i="79" s="1"/>
  <c r="AT173" i="79" s="1"/>
  <c r="BJ44" i="79"/>
  <c r="AD44" i="79" s="1"/>
  <c r="AT44" i="79" s="1"/>
  <c r="BJ48" i="79"/>
  <c r="AD48" i="79" s="1"/>
  <c r="AT48" i="79" s="1"/>
  <c r="BE50" i="79"/>
  <c r="Y50" i="79" s="1"/>
  <c r="AO50" i="79" s="1"/>
  <c r="BH49" i="79"/>
  <c r="AB49" i="79" s="1"/>
  <c r="AR49" i="79" s="1"/>
  <c r="BJ46" i="79"/>
  <c r="AD46" i="79" s="1"/>
  <c r="AT46" i="79" s="1"/>
  <c r="BJ71" i="79"/>
  <c r="AD71" i="79" s="1"/>
  <c r="AT71" i="79" s="1"/>
  <c r="BJ51" i="79"/>
  <c r="AD51" i="79" s="1"/>
  <c r="AT51" i="79" s="1"/>
  <c r="BJ55" i="79"/>
  <c r="AD55" i="79" s="1"/>
  <c r="AT55" i="79" s="1"/>
  <c r="BJ102" i="79"/>
  <c r="AD102" i="79" s="1"/>
  <c r="AT102" i="79" s="1"/>
  <c r="BJ96" i="79"/>
  <c r="AD96" i="79" s="1"/>
  <c r="AT96" i="79" s="1"/>
  <c r="BJ130" i="79"/>
  <c r="AD130" i="79" s="1"/>
  <c r="AT130" i="79" s="1"/>
  <c r="BJ114" i="79"/>
  <c r="AD114" i="79" s="1"/>
  <c r="AT114" i="79" s="1"/>
  <c r="BJ129" i="79"/>
  <c r="AD129" i="79" s="1"/>
  <c r="AT129" i="79" s="1"/>
  <c r="BJ149" i="79"/>
  <c r="AD149" i="79" s="1"/>
  <c r="AT149" i="79" s="1"/>
  <c r="BJ159" i="79"/>
  <c r="AD159" i="79" s="1"/>
  <c r="AT159" i="79" s="1"/>
  <c r="BJ171" i="79"/>
  <c r="AD171" i="79" s="1"/>
  <c r="AT171" i="79" s="1"/>
  <c r="BJ184" i="79"/>
  <c r="AD184" i="79" s="1"/>
  <c r="AT184" i="79" s="1"/>
  <c r="BG47" i="79"/>
  <c r="AA47" i="79" s="1"/>
  <c r="AQ47" i="79" s="1"/>
  <c r="BJ194" i="79"/>
  <c r="AD194" i="79" s="1"/>
  <c r="AT194" i="79" s="1"/>
  <c r="BD188" i="79"/>
  <c r="X188" i="79" s="1"/>
  <c r="AN188" i="79" s="1"/>
  <c r="AY37" i="79"/>
  <c r="S37" i="79" s="1"/>
  <c r="AI37" i="79" s="1"/>
  <c r="BE47" i="79"/>
  <c r="Y47" i="79" s="1"/>
  <c r="AO47" i="79" s="1"/>
  <c r="BE185" i="79"/>
  <c r="Y185" i="79" s="1"/>
  <c r="AO185" i="79" s="1"/>
  <c r="BD46" i="79"/>
  <c r="X46" i="79" s="1"/>
  <c r="AN46" i="79" s="1"/>
  <c r="BD49" i="79"/>
  <c r="X49" i="79" s="1"/>
  <c r="AN49" i="79" s="1"/>
  <c r="AY39" i="79"/>
  <c r="S39" i="79" s="1"/>
  <c r="AI39" i="79" s="1"/>
  <c r="BG46" i="79"/>
  <c r="AA46" i="79" s="1"/>
  <c r="AQ46" i="79" s="1"/>
  <c r="BD187" i="79"/>
  <c r="X187" i="79" s="1"/>
  <c r="AN187" i="79" s="1"/>
  <c r="BI194" i="79"/>
  <c r="AC194" i="79" s="1"/>
  <c r="AS194" i="79" s="1"/>
  <c r="BA41" i="79"/>
  <c r="U41" i="79" s="1"/>
  <c r="AK41" i="79" s="1"/>
  <c r="BH191" i="79"/>
  <c r="AB191" i="79" s="1"/>
  <c r="AR191" i="79" s="1"/>
  <c r="BI45" i="79"/>
  <c r="AC45" i="79" s="1"/>
  <c r="AS45" i="79" s="1"/>
  <c r="BJ47" i="79"/>
  <c r="AD47" i="79" s="1"/>
  <c r="AT47" i="79" s="1"/>
  <c r="BH47" i="79"/>
  <c r="AB47" i="79" s="1"/>
  <c r="AR47" i="79" s="1"/>
  <c r="AY201" i="79"/>
  <c r="S201" i="79" s="1"/>
  <c r="AI201" i="79" s="1"/>
  <c r="BG48" i="79"/>
  <c r="AA48" i="79" s="1"/>
  <c r="AQ48" i="79" s="1"/>
  <c r="BG79" i="79"/>
  <c r="AA79" i="79" s="1"/>
  <c r="AQ79" i="79" s="1"/>
  <c r="BG86" i="79"/>
  <c r="AA86" i="79" s="1"/>
  <c r="AQ86" i="79" s="1"/>
  <c r="BG94" i="79"/>
  <c r="AA94" i="79" s="1"/>
  <c r="AQ94" i="79" s="1"/>
  <c r="BG118" i="79"/>
  <c r="AA118" i="79" s="1"/>
  <c r="AQ118" i="79" s="1"/>
  <c r="BG102" i="79"/>
  <c r="AA102" i="79" s="1"/>
  <c r="AQ102" i="79" s="1"/>
  <c r="BG110" i="79"/>
  <c r="AA110" i="79" s="1"/>
  <c r="AQ110" i="79" s="1"/>
  <c r="BG133" i="79"/>
  <c r="AA133" i="79" s="1"/>
  <c r="AQ133" i="79" s="1"/>
  <c r="BG137" i="79"/>
  <c r="AA137" i="79" s="1"/>
  <c r="AQ137" i="79" s="1"/>
  <c r="BG141" i="79"/>
  <c r="AA141" i="79" s="1"/>
  <c r="AQ141" i="79" s="1"/>
  <c r="BG145" i="79"/>
  <c r="AA145" i="79" s="1"/>
  <c r="AQ145" i="79" s="1"/>
  <c r="BG155" i="79"/>
  <c r="AA155" i="79" s="1"/>
  <c r="AQ155" i="79" s="1"/>
  <c r="BG170" i="79"/>
  <c r="AA170" i="79" s="1"/>
  <c r="AQ170" i="79" s="1"/>
  <c r="BG180" i="79"/>
  <c r="AA180" i="79" s="1"/>
  <c r="AQ180" i="79" s="1"/>
  <c r="BG177" i="79"/>
  <c r="AA177" i="79" s="1"/>
  <c r="AQ177" i="79" s="1"/>
  <c r="BG189" i="79"/>
  <c r="AA189" i="79" s="1"/>
  <c r="AQ189" i="79" s="1"/>
  <c r="BJ73" i="79"/>
  <c r="AD73" i="79" s="1"/>
  <c r="AT73" i="79" s="1"/>
  <c r="BJ52" i="79"/>
  <c r="AD52" i="79" s="1"/>
  <c r="AT52" i="79" s="1"/>
  <c r="BJ56" i="79"/>
  <c r="AD56" i="79" s="1"/>
  <c r="AT56" i="79" s="1"/>
  <c r="BJ117" i="79"/>
  <c r="AD117" i="79" s="1"/>
  <c r="AT117" i="79" s="1"/>
  <c r="BJ122" i="79"/>
  <c r="AD122" i="79" s="1"/>
  <c r="AT122" i="79" s="1"/>
  <c r="BJ150" i="79"/>
  <c r="AD150" i="79" s="1"/>
  <c r="AT150" i="79" s="1"/>
  <c r="BJ161" i="79"/>
  <c r="AD161" i="79" s="1"/>
  <c r="AT161" i="79" s="1"/>
  <c r="BJ158" i="79"/>
  <c r="AD158" i="79" s="1"/>
  <c r="AT158" i="79" s="1"/>
  <c r="BJ166" i="79"/>
  <c r="AD166" i="79" s="1"/>
  <c r="AT166" i="79" s="1"/>
  <c r="BJ168" i="79"/>
  <c r="AD168" i="79" s="1"/>
  <c r="AT168" i="79" s="1"/>
  <c r="BJ180" i="79"/>
  <c r="AD180" i="79" s="1"/>
  <c r="AT180" i="79" s="1"/>
  <c r="BJ190" i="79"/>
  <c r="AD190" i="79" s="1"/>
  <c r="AT190" i="79" s="1"/>
  <c r="BH59" i="79"/>
  <c r="AB59" i="79" s="1"/>
  <c r="AR59" i="79" s="1"/>
  <c r="BH70" i="79"/>
  <c r="AB70" i="79" s="1"/>
  <c r="AR70" i="79" s="1"/>
  <c r="BH86" i="79"/>
  <c r="AB86" i="79" s="1"/>
  <c r="AR86" i="79" s="1"/>
  <c r="BH94" i="79"/>
  <c r="AB94" i="79" s="1"/>
  <c r="AR94" i="79" s="1"/>
  <c r="BH98" i="79"/>
  <c r="AB98" i="79" s="1"/>
  <c r="AR98" i="79" s="1"/>
  <c r="BH102" i="79"/>
  <c r="AB102" i="79" s="1"/>
  <c r="AR102" i="79" s="1"/>
  <c r="BH106" i="79"/>
  <c r="AB106" i="79" s="1"/>
  <c r="AR106" i="79" s="1"/>
  <c r="BH110" i="79"/>
  <c r="AB110" i="79" s="1"/>
  <c r="AR110" i="79" s="1"/>
  <c r="BH114" i="79"/>
  <c r="AB114" i="79" s="1"/>
  <c r="AR114" i="79" s="1"/>
  <c r="BH118" i="79"/>
  <c r="AB118" i="79" s="1"/>
  <c r="AR118" i="79" s="1"/>
  <c r="BH162" i="79"/>
  <c r="AB162" i="79" s="1"/>
  <c r="AR162" i="79" s="1"/>
  <c r="BH170" i="79"/>
  <c r="AB170" i="79" s="1"/>
  <c r="AR170" i="79" s="1"/>
  <c r="BH186" i="79"/>
  <c r="AB186" i="79" s="1"/>
  <c r="AR186" i="79" s="1"/>
  <c r="BH187" i="79"/>
  <c r="AB187" i="79" s="1"/>
  <c r="AR187" i="79" s="1"/>
  <c r="BD50" i="79"/>
  <c r="X50" i="79" s="1"/>
  <c r="AN50" i="79" s="1"/>
  <c r="BD53" i="79"/>
  <c r="X53" i="79" s="1"/>
  <c r="AN53" i="79" s="1"/>
  <c r="BD69" i="79"/>
  <c r="X69" i="79" s="1"/>
  <c r="AN69" i="79" s="1"/>
  <c r="BD85" i="79"/>
  <c r="X85" i="79" s="1"/>
  <c r="AN85" i="79" s="1"/>
  <c r="BD93" i="79"/>
  <c r="X93" i="79" s="1"/>
  <c r="AN93" i="79" s="1"/>
  <c r="BD117" i="79"/>
  <c r="X117" i="79" s="1"/>
  <c r="AN117" i="79" s="1"/>
  <c r="BD149" i="79"/>
  <c r="X149" i="79" s="1"/>
  <c r="AN149" i="79" s="1"/>
  <c r="BD153" i="79"/>
  <c r="X153" i="79" s="1"/>
  <c r="AN153" i="79" s="1"/>
  <c r="BD169" i="79"/>
  <c r="X169" i="79" s="1"/>
  <c r="AN169" i="79" s="1"/>
  <c r="BD174" i="79"/>
  <c r="X174" i="79" s="1"/>
  <c r="AN174" i="79" s="1"/>
  <c r="AY48" i="79"/>
  <c r="S48" i="79" s="1"/>
  <c r="AI48" i="79" s="1"/>
  <c r="AY47" i="79"/>
  <c r="S47" i="79" s="1"/>
  <c r="AI47" i="79" s="1"/>
  <c r="AY63" i="79"/>
  <c r="S63" i="79" s="1"/>
  <c r="AI63" i="79" s="1"/>
  <c r="AY71" i="79"/>
  <c r="S71" i="79" s="1"/>
  <c r="AI71" i="79" s="1"/>
  <c r="AY70" i="79"/>
  <c r="S70" i="79" s="1"/>
  <c r="AI70" i="79" s="1"/>
  <c r="AY126" i="79"/>
  <c r="S126" i="79" s="1"/>
  <c r="AI126" i="79" s="1"/>
  <c r="AY142" i="79"/>
  <c r="S142" i="79" s="1"/>
  <c r="AI142" i="79" s="1"/>
  <c r="AY180" i="79"/>
  <c r="S180" i="79" s="1"/>
  <c r="AI180" i="79" s="1"/>
  <c r="AY188" i="79"/>
  <c r="S188" i="79" s="1"/>
  <c r="AI188" i="79" s="1"/>
  <c r="AY190" i="79"/>
  <c r="S190" i="79" s="1"/>
  <c r="AI190" i="79" s="1"/>
  <c r="AY200" i="79"/>
  <c r="S200" i="79" s="1"/>
  <c r="AI200" i="79" s="1"/>
  <c r="BI48" i="79"/>
  <c r="AC48" i="79" s="1"/>
  <c r="AS48" i="79" s="1"/>
  <c r="BA39" i="79"/>
  <c r="U39" i="79" s="1"/>
  <c r="AK39" i="79" s="1"/>
  <c r="BG73" i="79"/>
  <c r="AA73" i="79" s="1"/>
  <c r="AQ73" i="79" s="1"/>
  <c r="BG78" i="79"/>
  <c r="AA78" i="79" s="1"/>
  <c r="AQ78" i="79" s="1"/>
  <c r="BG92" i="79"/>
  <c r="AA92" i="79" s="1"/>
  <c r="AQ92" i="79" s="1"/>
  <c r="BG116" i="79"/>
  <c r="AA116" i="79" s="1"/>
  <c r="AQ116" i="79" s="1"/>
  <c r="BG124" i="79"/>
  <c r="AA124" i="79" s="1"/>
  <c r="AQ124" i="79" s="1"/>
  <c r="BG101" i="79"/>
  <c r="AA101" i="79" s="1"/>
  <c r="AQ101" i="79" s="1"/>
  <c r="BG109" i="79"/>
  <c r="AA109" i="79" s="1"/>
  <c r="AQ109" i="79" s="1"/>
  <c r="BG132" i="79"/>
  <c r="AA132" i="79" s="1"/>
  <c r="AQ132" i="79" s="1"/>
  <c r="BG136" i="79"/>
  <c r="AA136" i="79" s="1"/>
  <c r="AQ136" i="79" s="1"/>
  <c r="BG140" i="79"/>
  <c r="AA140" i="79" s="1"/>
  <c r="AQ140" i="79" s="1"/>
  <c r="BG144" i="79"/>
  <c r="AA144" i="79" s="1"/>
  <c r="AQ144" i="79" s="1"/>
  <c r="BG178" i="79"/>
  <c r="AA178" i="79" s="1"/>
  <c r="AQ178" i="79" s="1"/>
  <c r="BG174" i="79"/>
  <c r="AA174" i="79" s="1"/>
  <c r="AQ174" i="79" s="1"/>
  <c r="BG182" i="79"/>
  <c r="AA182" i="79" s="1"/>
  <c r="AQ182" i="79" s="1"/>
  <c r="BF46" i="79"/>
  <c r="Z46" i="79" s="1"/>
  <c r="AP46" i="79" s="1"/>
  <c r="BA37" i="79"/>
  <c r="U37" i="79" s="1"/>
  <c r="AK37" i="79" s="1"/>
  <c r="BB43" i="79"/>
  <c r="V43" i="79" s="1"/>
  <c r="AL43" i="79" s="1"/>
  <c r="BC45" i="79"/>
  <c r="W45" i="79" s="1"/>
  <c r="AM45" i="79" s="1"/>
  <c r="AZ37" i="79"/>
  <c r="T37" i="79" s="1"/>
  <c r="AJ37" i="79" s="1"/>
  <c r="BA38" i="79"/>
  <c r="U38" i="79" s="1"/>
  <c r="AK38" i="79" s="1"/>
  <c r="BF48" i="79"/>
  <c r="Z48" i="79" s="1"/>
  <c r="AP48" i="79" s="1"/>
  <c r="BI46" i="79"/>
  <c r="AC46" i="79" s="1"/>
  <c r="AS46" i="79" s="1"/>
  <c r="BB44" i="79"/>
  <c r="V44" i="79" s="1"/>
  <c r="AL44" i="79" s="1"/>
  <c r="BC47" i="79"/>
  <c r="W47" i="79" s="1"/>
  <c r="AM47" i="79" s="1"/>
  <c r="BC46" i="79"/>
  <c r="W46" i="79" s="1"/>
  <c r="AM46" i="79" s="1"/>
  <c r="BH62" i="79"/>
  <c r="AB62" i="79" s="1"/>
  <c r="AR62" i="79" s="1"/>
  <c r="BH85" i="79"/>
  <c r="AB85" i="79" s="1"/>
  <c r="AR85" i="79" s="1"/>
  <c r="BH101" i="79"/>
  <c r="AB101" i="79" s="1"/>
  <c r="AR101" i="79" s="1"/>
  <c r="BH105" i="79"/>
  <c r="AB105" i="79" s="1"/>
  <c r="AR105" i="79" s="1"/>
  <c r="BH109" i="79"/>
  <c r="AB109" i="79" s="1"/>
  <c r="AR109" i="79" s="1"/>
  <c r="BH113" i="79"/>
  <c r="AB113" i="79" s="1"/>
  <c r="AR113" i="79" s="1"/>
  <c r="BH149" i="79"/>
  <c r="AB149" i="79" s="1"/>
  <c r="AR149" i="79" s="1"/>
  <c r="BH161" i="79"/>
  <c r="AB161" i="79" s="1"/>
  <c r="AR161" i="79" s="1"/>
  <c r="BH182" i="79"/>
  <c r="AB182" i="79" s="1"/>
  <c r="AR182" i="79" s="1"/>
  <c r="BH174" i="79"/>
  <c r="AB174" i="79" s="1"/>
  <c r="AR174" i="79" s="1"/>
  <c r="BH178" i="79"/>
  <c r="AB178" i="79" s="1"/>
  <c r="AR178" i="79" s="1"/>
  <c r="BH183" i="79"/>
  <c r="AB183" i="79" s="1"/>
  <c r="AR183" i="79" s="1"/>
  <c r="BH189" i="79"/>
  <c r="AB189" i="79" s="1"/>
  <c r="AR189" i="79" s="1"/>
  <c r="BD48" i="79"/>
  <c r="X48" i="79" s="1"/>
  <c r="AN48" i="79" s="1"/>
  <c r="BD60" i="79"/>
  <c r="X60" i="79" s="1"/>
  <c r="AN60" i="79" s="1"/>
  <c r="BD51" i="79"/>
  <c r="X51" i="79" s="1"/>
  <c r="AN51" i="79" s="1"/>
  <c r="BD68" i="79"/>
  <c r="X68" i="79" s="1"/>
  <c r="AN68" i="79" s="1"/>
  <c r="BD120" i="79"/>
  <c r="X120" i="79" s="1"/>
  <c r="AN120" i="79" s="1"/>
  <c r="BD152" i="79"/>
  <c r="X152" i="79" s="1"/>
  <c r="AN152" i="79" s="1"/>
  <c r="BD160" i="79"/>
  <c r="X160" i="79" s="1"/>
  <c r="AN160" i="79" s="1"/>
  <c r="AY53" i="79"/>
  <c r="S53" i="79" s="1"/>
  <c r="AI53" i="79" s="1"/>
  <c r="AY58" i="79"/>
  <c r="S58" i="79" s="1"/>
  <c r="AI58" i="79" s="1"/>
  <c r="AY91" i="79"/>
  <c r="S91" i="79" s="1"/>
  <c r="AI91" i="79" s="1"/>
  <c r="AY90" i="79"/>
  <c r="S90" i="79" s="1"/>
  <c r="AI90" i="79" s="1"/>
  <c r="AY105" i="79"/>
  <c r="S105" i="79" s="1"/>
  <c r="AI105" i="79" s="1"/>
  <c r="AY109" i="79"/>
  <c r="S109" i="79" s="1"/>
  <c r="AI109" i="79" s="1"/>
  <c r="AY148" i="79"/>
  <c r="S148" i="79" s="1"/>
  <c r="AI148" i="79" s="1"/>
  <c r="AY141" i="79"/>
  <c r="S141" i="79" s="1"/>
  <c r="AI141" i="79" s="1"/>
  <c r="AY150" i="79"/>
  <c r="S150" i="79" s="1"/>
  <c r="AI150" i="79" s="1"/>
  <c r="AY168" i="79"/>
  <c r="S168" i="79" s="1"/>
  <c r="AI168" i="79" s="1"/>
  <c r="AY196" i="79"/>
  <c r="S196" i="79" s="1"/>
  <c r="AI196" i="79" s="1"/>
  <c r="AY199" i="79"/>
  <c r="S199" i="79" s="1"/>
  <c r="AI199" i="79" s="1"/>
  <c r="BB45" i="79"/>
  <c r="V45" i="79" s="1"/>
  <c r="AL45" i="79" s="1"/>
  <c r="BE49" i="79"/>
  <c r="Y49" i="79" s="1"/>
  <c r="AO49" i="79" s="1"/>
  <c r="AZ39" i="79"/>
  <c r="T39" i="79" s="1"/>
  <c r="AJ39" i="79" s="1"/>
  <c r="BF47" i="79"/>
  <c r="Z47" i="79" s="1"/>
  <c r="AP47" i="79" s="1"/>
  <c r="BA40" i="79"/>
  <c r="U40" i="79" s="1"/>
  <c r="AK40" i="79" s="1"/>
  <c r="AY38" i="79"/>
  <c r="S38" i="79" s="1"/>
  <c r="AI38" i="79" s="1"/>
  <c r="BB42" i="79"/>
  <c r="V42" i="79" s="1"/>
  <c r="AL42" i="79" s="1"/>
  <c r="BE46" i="79"/>
  <c r="Y46" i="79" s="1"/>
  <c r="AO46" i="79" s="1"/>
  <c r="AZ36" i="79"/>
  <c r="T36" i="79" s="1"/>
  <c r="AJ36" i="79" s="1"/>
  <c r="AZ38" i="79"/>
  <c r="T38" i="79" s="1"/>
  <c r="AJ38" i="79" s="1"/>
  <c r="BG71" i="79"/>
  <c r="AA71" i="79" s="1"/>
  <c r="AQ71" i="79" s="1"/>
  <c r="BG90" i="79"/>
  <c r="AA90" i="79" s="1"/>
  <c r="AQ90" i="79" s="1"/>
  <c r="BG131" i="79"/>
  <c r="AA131" i="79" s="1"/>
  <c r="AQ131" i="79" s="1"/>
  <c r="BG139" i="79"/>
  <c r="AA139" i="79" s="1"/>
  <c r="AQ139" i="79" s="1"/>
  <c r="BJ50" i="79"/>
  <c r="AD50" i="79" s="1"/>
  <c r="AT50" i="79" s="1"/>
  <c r="BJ66" i="79"/>
  <c r="AD66" i="79" s="1"/>
  <c r="AT66" i="79" s="1"/>
  <c r="BJ107" i="79"/>
  <c r="AD107" i="79" s="1"/>
  <c r="AT107" i="79" s="1"/>
  <c r="BJ137" i="79"/>
  <c r="AD137" i="79" s="1"/>
  <c r="AT137" i="79" s="1"/>
  <c r="BJ157" i="79"/>
  <c r="AD157" i="79" s="1"/>
  <c r="AT157" i="79" s="1"/>
  <c r="BJ162" i="79"/>
  <c r="AD162" i="79" s="1"/>
  <c r="AT162" i="79" s="1"/>
  <c r="BJ175" i="79"/>
  <c r="AD175" i="79" s="1"/>
  <c r="AT175" i="79" s="1"/>
  <c r="BH61" i="79"/>
  <c r="AB61" i="79" s="1"/>
  <c r="AR61" i="79" s="1"/>
  <c r="BH100" i="79"/>
  <c r="AB100" i="79" s="1"/>
  <c r="AR100" i="79" s="1"/>
  <c r="BH104" i="79"/>
  <c r="AB104" i="79" s="1"/>
  <c r="AR104" i="79" s="1"/>
  <c r="BH108" i="79"/>
  <c r="AB108" i="79" s="1"/>
  <c r="AR108" i="79" s="1"/>
  <c r="BH112" i="79"/>
  <c r="AB112" i="79" s="1"/>
  <c r="AR112" i="79" s="1"/>
  <c r="BH148" i="79"/>
  <c r="AB148" i="79" s="1"/>
  <c r="AR148" i="79" s="1"/>
  <c r="BH181" i="79"/>
  <c r="AB181" i="79" s="1"/>
  <c r="AR181" i="79" s="1"/>
  <c r="BH188" i="79"/>
  <c r="AB188" i="79" s="1"/>
  <c r="AR188" i="79" s="1"/>
  <c r="BD67" i="79"/>
  <c r="X67" i="79" s="1"/>
  <c r="AN67" i="79" s="1"/>
  <c r="BD151" i="79"/>
  <c r="X151" i="79" s="1"/>
  <c r="AN151" i="79" s="1"/>
  <c r="BD159" i="79"/>
  <c r="X159" i="79" s="1"/>
  <c r="AN159" i="79" s="1"/>
  <c r="BD176" i="79"/>
  <c r="X176" i="79" s="1"/>
  <c r="AN176" i="79" s="1"/>
  <c r="AY57" i="79"/>
  <c r="S57" i="79" s="1"/>
  <c r="AI57" i="79" s="1"/>
  <c r="AY74" i="79"/>
  <c r="S74" i="79" s="1"/>
  <c r="AI74" i="79" s="1"/>
  <c r="AY81" i="79"/>
  <c r="S81" i="79" s="1"/>
  <c r="AI81" i="79" s="1"/>
  <c r="AY123" i="79"/>
  <c r="S123" i="79" s="1"/>
  <c r="AI123" i="79" s="1"/>
  <c r="AY112" i="79"/>
  <c r="S112" i="79" s="1"/>
  <c r="AI112" i="79" s="1"/>
  <c r="AY165" i="79"/>
  <c r="S165" i="79" s="1"/>
  <c r="AI165" i="79" s="1"/>
  <c r="AY173" i="79"/>
  <c r="S173" i="79" s="1"/>
  <c r="AI173" i="79" s="1"/>
  <c r="AY182" i="79"/>
  <c r="S182" i="79" s="1"/>
  <c r="AI182" i="79" s="1"/>
  <c r="BG122" i="79"/>
  <c r="AA122" i="79" s="1"/>
  <c r="AQ122" i="79" s="1"/>
  <c r="BG135" i="79"/>
  <c r="AA135" i="79" s="1"/>
  <c r="AQ135" i="79" s="1"/>
  <c r="BG143" i="79"/>
  <c r="AA143" i="79" s="1"/>
  <c r="AQ143" i="79" s="1"/>
  <c r="BG172" i="79"/>
  <c r="AA172" i="79" s="1"/>
  <c r="AQ172" i="79" s="1"/>
  <c r="BG181" i="79"/>
  <c r="AA181" i="79" s="1"/>
  <c r="AQ181" i="79" s="1"/>
  <c r="BM203" i="44"/>
  <c r="AG203" i="44" s="1"/>
  <c r="AW203" i="44" s="1"/>
  <c r="BM205" i="44"/>
  <c r="AG205" i="44" s="1"/>
  <c r="AW205" i="44" s="1"/>
  <c r="BM52" i="44"/>
  <c r="AG52" i="44" s="1"/>
  <c r="AW52" i="44" s="1"/>
  <c r="BM50" i="44"/>
  <c r="AG50" i="44" s="1"/>
  <c r="AW50" i="44" s="1"/>
  <c r="BM48" i="44"/>
  <c r="AG48" i="44" s="1"/>
  <c r="AW48" i="44" s="1"/>
  <c r="AW228" i="79"/>
  <c r="AA2" i="79"/>
  <c r="BG68" i="80"/>
  <c r="AA68" i="80" s="1"/>
  <c r="AQ68" i="80" s="1"/>
  <c r="BG113" i="80"/>
  <c r="AA113" i="80" s="1"/>
  <c r="AQ113" i="80" s="1"/>
  <c r="BC157" i="80"/>
  <c r="W157" i="80" s="1"/>
  <c r="AM157" i="80" s="1"/>
  <c r="AY147" i="80"/>
  <c r="S147" i="80" s="1"/>
  <c r="AI147" i="80" s="1"/>
  <c r="BC85" i="80"/>
  <c r="W85" i="80" s="1"/>
  <c r="AM85" i="80" s="1"/>
  <c r="BG184" i="80"/>
  <c r="AA184" i="80" s="1"/>
  <c r="AQ184" i="80" s="1"/>
  <c r="AY89" i="80"/>
  <c r="S89" i="80" s="1"/>
  <c r="AI89" i="80" s="1"/>
  <c r="AY54" i="80"/>
  <c r="S54" i="80" s="1"/>
  <c r="AI54" i="80" s="1"/>
  <c r="AY74" i="80"/>
  <c r="S74" i="80" s="1"/>
  <c r="AI74" i="80" s="1"/>
  <c r="AY83" i="80"/>
  <c r="S83" i="80" s="1"/>
  <c r="AI83" i="80" s="1"/>
  <c r="AY86" i="80"/>
  <c r="S86" i="80" s="1"/>
  <c r="AI86" i="80" s="1"/>
  <c r="AY106" i="80"/>
  <c r="S106" i="80" s="1"/>
  <c r="AI106" i="80" s="1"/>
  <c r="AY110" i="80"/>
  <c r="S110" i="80" s="1"/>
  <c r="AI110" i="80" s="1"/>
  <c r="AY134" i="80"/>
  <c r="S134" i="80" s="1"/>
  <c r="AI134" i="80" s="1"/>
  <c r="AY146" i="80"/>
  <c r="S146" i="80" s="1"/>
  <c r="AI146" i="80" s="1"/>
  <c r="AY154" i="80"/>
  <c r="S154" i="80" s="1"/>
  <c r="AI154" i="80" s="1"/>
  <c r="AY166" i="80"/>
  <c r="S166" i="80" s="1"/>
  <c r="AI166" i="80" s="1"/>
  <c r="AY145" i="80"/>
  <c r="S145" i="80" s="1"/>
  <c r="AI145" i="80" s="1"/>
  <c r="AY195" i="80"/>
  <c r="S195" i="80" s="1"/>
  <c r="AI195" i="80" s="1"/>
  <c r="BC133" i="80"/>
  <c r="W133" i="80" s="1"/>
  <c r="AM133" i="80" s="1"/>
  <c r="BG147" i="80"/>
  <c r="AA147" i="80" s="1"/>
  <c r="AQ147" i="80" s="1"/>
  <c r="BG162" i="80"/>
  <c r="AA162" i="80" s="1"/>
  <c r="AQ162" i="80" s="1"/>
  <c r="AY43" i="80"/>
  <c r="S43" i="80" s="1"/>
  <c r="AI43" i="80" s="1"/>
  <c r="AY47" i="80"/>
  <c r="S47" i="80" s="1"/>
  <c r="AI47" i="80" s="1"/>
  <c r="AY55" i="80"/>
  <c r="S55" i="80" s="1"/>
  <c r="AI55" i="80" s="1"/>
  <c r="AY59" i="80"/>
  <c r="S59" i="80" s="1"/>
  <c r="AI59" i="80" s="1"/>
  <c r="AY71" i="80"/>
  <c r="S71" i="80" s="1"/>
  <c r="AI71" i="80" s="1"/>
  <c r="AY75" i="80"/>
  <c r="S75" i="80" s="1"/>
  <c r="AI75" i="80" s="1"/>
  <c r="AY123" i="80"/>
  <c r="S123" i="80" s="1"/>
  <c r="AI123" i="80" s="1"/>
  <c r="AY140" i="80"/>
  <c r="S140" i="80" s="1"/>
  <c r="AI140" i="80" s="1"/>
  <c r="AY156" i="80"/>
  <c r="S156" i="80" s="1"/>
  <c r="AI156" i="80" s="1"/>
  <c r="AY139" i="80"/>
  <c r="S139" i="80" s="1"/>
  <c r="AI139" i="80" s="1"/>
  <c r="AY175" i="80"/>
  <c r="S175" i="80" s="1"/>
  <c r="AI175" i="80" s="1"/>
  <c r="AY182" i="80"/>
  <c r="S182" i="80" s="1"/>
  <c r="AI182" i="80" s="1"/>
  <c r="BC54" i="80"/>
  <c r="W54" i="80" s="1"/>
  <c r="AM54" i="80" s="1"/>
  <c r="BC129" i="80"/>
  <c r="W129" i="80" s="1"/>
  <c r="AM129" i="80" s="1"/>
  <c r="BC88" i="80"/>
  <c r="W88" i="80" s="1"/>
  <c r="AM88" i="80" s="1"/>
  <c r="BG63" i="80"/>
  <c r="AA63" i="80" s="1"/>
  <c r="AQ63" i="80" s="1"/>
  <c r="BG91" i="80"/>
  <c r="AA91" i="80" s="1"/>
  <c r="AQ91" i="80" s="1"/>
  <c r="BG71" i="80"/>
  <c r="AA71" i="80" s="1"/>
  <c r="AQ71" i="80" s="1"/>
  <c r="BG155" i="80"/>
  <c r="AA155" i="80" s="1"/>
  <c r="AQ155" i="80" s="1"/>
  <c r="BJ90" i="79"/>
  <c r="AD90" i="79" s="1"/>
  <c r="AT90" i="79" s="1"/>
  <c r="BE51" i="79"/>
  <c r="Y51" i="79" s="1"/>
  <c r="AO51" i="79" s="1"/>
  <c r="BI193" i="79"/>
  <c r="AC193" i="79" s="1"/>
  <c r="AS193" i="79" s="1"/>
  <c r="BE184" i="79"/>
  <c r="Y184" i="79" s="1"/>
  <c r="AO184" i="79" s="1"/>
  <c r="BA42" i="79"/>
  <c r="U42" i="79" s="1"/>
  <c r="AK42" i="79" s="1"/>
  <c r="BG168" i="80"/>
  <c r="AA168" i="80" s="1"/>
  <c r="AQ168" i="80" s="1"/>
  <c r="BG175" i="80"/>
  <c r="AA175" i="80" s="1"/>
  <c r="AQ175" i="80" s="1"/>
  <c r="BA199" i="80"/>
  <c r="U199" i="80" s="1"/>
  <c r="AK199" i="80" s="1"/>
  <c r="AY67" i="80"/>
  <c r="S67" i="80" s="1"/>
  <c r="AI67" i="80" s="1"/>
  <c r="AY85" i="80"/>
  <c r="S85" i="80" s="1"/>
  <c r="AI85" i="80" s="1"/>
  <c r="AY80" i="80"/>
  <c r="S80" i="80" s="1"/>
  <c r="AI80" i="80" s="1"/>
  <c r="AY95" i="80"/>
  <c r="S95" i="80" s="1"/>
  <c r="AI95" i="80" s="1"/>
  <c r="AY103" i="80"/>
  <c r="S103" i="80" s="1"/>
  <c r="AI103" i="80" s="1"/>
  <c r="AY107" i="80"/>
  <c r="S107" i="80" s="1"/>
  <c r="AI107" i="80" s="1"/>
  <c r="AY115" i="80"/>
  <c r="S115" i="80" s="1"/>
  <c r="AI115" i="80" s="1"/>
  <c r="AY119" i="80"/>
  <c r="S119" i="80" s="1"/>
  <c r="AI119" i="80" s="1"/>
  <c r="AY148" i="80"/>
  <c r="S148" i="80" s="1"/>
  <c r="AI148" i="80" s="1"/>
  <c r="AY178" i="80"/>
  <c r="S178" i="80" s="1"/>
  <c r="AI178" i="80" s="1"/>
  <c r="AY199" i="80"/>
  <c r="S199" i="80" s="1"/>
  <c r="AI199" i="80" s="1"/>
  <c r="BG152" i="80"/>
  <c r="AA152" i="80" s="1"/>
  <c r="AQ152" i="80" s="1"/>
  <c r="BG111" i="80"/>
  <c r="AA111" i="80" s="1"/>
  <c r="AQ111" i="80" s="1"/>
  <c r="AY52" i="80"/>
  <c r="S52" i="80" s="1"/>
  <c r="AI52" i="80" s="1"/>
  <c r="AY60" i="80"/>
  <c r="S60" i="80" s="1"/>
  <c r="AI60" i="80" s="1"/>
  <c r="AY64" i="80"/>
  <c r="S64" i="80" s="1"/>
  <c r="AI64" i="80" s="1"/>
  <c r="AY68" i="80"/>
  <c r="S68" i="80" s="1"/>
  <c r="AI68" i="80" s="1"/>
  <c r="AY87" i="80"/>
  <c r="S87" i="80" s="1"/>
  <c r="AI87" i="80" s="1"/>
  <c r="AY100" i="80"/>
  <c r="S100" i="80" s="1"/>
  <c r="AI100" i="80" s="1"/>
  <c r="AY104" i="80"/>
  <c r="S104" i="80" s="1"/>
  <c r="AI104" i="80" s="1"/>
  <c r="AY108" i="80"/>
  <c r="S108" i="80" s="1"/>
  <c r="AI108" i="80" s="1"/>
  <c r="AY142" i="80"/>
  <c r="S142" i="80" s="1"/>
  <c r="AI142" i="80" s="1"/>
  <c r="AY141" i="80"/>
  <c r="S141" i="80" s="1"/>
  <c r="AI141" i="80" s="1"/>
  <c r="AY157" i="80"/>
  <c r="S157" i="80" s="1"/>
  <c r="AI157" i="80" s="1"/>
  <c r="AY196" i="80"/>
  <c r="S196" i="80" s="1"/>
  <c r="AI196" i="80" s="1"/>
  <c r="BI67" i="80"/>
  <c r="AC67" i="80" s="1"/>
  <c r="AS67" i="80" s="1"/>
  <c r="BI81" i="80"/>
  <c r="AC81" i="80" s="1"/>
  <c r="AS81" i="80" s="1"/>
  <c r="BI119" i="80"/>
  <c r="AC119" i="80" s="1"/>
  <c r="AS119" i="80" s="1"/>
  <c r="BI137" i="80"/>
  <c r="AC137" i="80" s="1"/>
  <c r="AS137" i="80" s="1"/>
  <c r="BI143" i="80"/>
  <c r="AC143" i="80" s="1"/>
  <c r="AS143" i="80" s="1"/>
  <c r="BI139" i="80"/>
  <c r="AC139" i="80" s="1"/>
  <c r="AS139" i="80" s="1"/>
  <c r="BC168" i="80"/>
  <c r="W168" i="80" s="1"/>
  <c r="AM168" i="80" s="1"/>
  <c r="BC136" i="80"/>
  <c r="W136" i="80" s="1"/>
  <c r="AM136" i="80" s="1"/>
  <c r="BC164" i="80"/>
  <c r="W164" i="80" s="1"/>
  <c r="AM164" i="80" s="1"/>
  <c r="BC174" i="80"/>
  <c r="W174" i="80" s="1"/>
  <c r="AM174" i="80" s="1"/>
  <c r="BG59" i="80"/>
  <c r="AA59" i="80" s="1"/>
  <c r="AQ59" i="80" s="1"/>
  <c r="AY109" i="80"/>
  <c r="S109" i="80" s="1"/>
  <c r="AI109" i="80" s="1"/>
  <c r="AY129" i="80"/>
  <c r="S129" i="80" s="1"/>
  <c r="AI129" i="80" s="1"/>
  <c r="AY160" i="80"/>
  <c r="S160" i="80" s="1"/>
  <c r="AI160" i="80" s="1"/>
  <c r="AY159" i="80"/>
  <c r="S159" i="80" s="1"/>
  <c r="AI159" i="80" s="1"/>
  <c r="AY177" i="80"/>
  <c r="S177" i="80" s="1"/>
  <c r="AI177" i="80" s="1"/>
  <c r="AY180" i="80"/>
  <c r="S180" i="80" s="1"/>
  <c r="AI180" i="80" s="1"/>
  <c r="BI51" i="80"/>
  <c r="AC51" i="80" s="1"/>
  <c r="AS51" i="80" s="1"/>
  <c r="BI55" i="80"/>
  <c r="AC55" i="80" s="1"/>
  <c r="AS55" i="80" s="1"/>
  <c r="BI59" i="80"/>
  <c r="AC59" i="80" s="1"/>
  <c r="AS59" i="80" s="1"/>
  <c r="BI63" i="80"/>
  <c r="AC63" i="80" s="1"/>
  <c r="AS63" i="80" s="1"/>
  <c r="BI147" i="80"/>
  <c r="AC147" i="80" s="1"/>
  <c r="AS147" i="80" s="1"/>
  <c r="BI155" i="80"/>
  <c r="AC155" i="80" s="1"/>
  <c r="AS155" i="80" s="1"/>
  <c r="BI163" i="80"/>
  <c r="AC163" i="80" s="1"/>
  <c r="AS163" i="80" s="1"/>
  <c r="BI167" i="80"/>
  <c r="AC167" i="80" s="1"/>
  <c r="AS167" i="80" s="1"/>
  <c r="BI171" i="80"/>
  <c r="AC171" i="80" s="1"/>
  <c r="AS171" i="80" s="1"/>
  <c r="BI178" i="80"/>
  <c r="AC178" i="80" s="1"/>
  <c r="AS178" i="80" s="1"/>
  <c r="BI182" i="80"/>
  <c r="AC182" i="80" s="1"/>
  <c r="AS182" i="80" s="1"/>
  <c r="BG100" i="80"/>
  <c r="AA100" i="80" s="1"/>
  <c r="AQ100" i="80" s="1"/>
  <c r="BG101" i="80"/>
  <c r="AA101" i="80" s="1"/>
  <c r="AQ101" i="80" s="1"/>
  <c r="BG81" i="80"/>
  <c r="AA81" i="80" s="1"/>
  <c r="AQ81" i="80" s="1"/>
  <c r="BG189" i="80"/>
  <c r="AA189" i="80" s="1"/>
  <c r="AQ189" i="80" s="1"/>
  <c r="AY77" i="80"/>
  <c r="S77" i="80" s="1"/>
  <c r="AI77" i="80" s="1"/>
  <c r="AY99" i="80"/>
  <c r="S99" i="80" s="1"/>
  <c r="AI99" i="80" s="1"/>
  <c r="AY127" i="80"/>
  <c r="S127" i="80" s="1"/>
  <c r="AI127" i="80" s="1"/>
  <c r="AY131" i="80"/>
  <c r="S131" i="80" s="1"/>
  <c r="AI131" i="80" s="1"/>
  <c r="AY163" i="80"/>
  <c r="S163" i="80" s="1"/>
  <c r="AI163" i="80" s="1"/>
  <c r="AY198" i="80"/>
  <c r="S198" i="80" s="1"/>
  <c r="AI198" i="80" s="1"/>
  <c r="BG82" i="80"/>
  <c r="AA82" i="80" s="1"/>
  <c r="AQ82" i="80" s="1"/>
  <c r="BG115" i="80"/>
  <c r="AA115" i="80" s="1"/>
  <c r="AQ115" i="80" s="1"/>
  <c r="BG160" i="80"/>
  <c r="AA160" i="80" s="1"/>
  <c r="AQ160" i="80" s="1"/>
  <c r="BM201" i="44"/>
  <c r="AG201" i="44" s="1"/>
  <c r="AW201" i="44" s="1"/>
  <c r="BM195" i="44"/>
  <c r="AG195" i="44" s="1"/>
  <c r="AW195" i="44" s="1"/>
  <c r="BM69" i="44"/>
  <c r="AG69" i="44" s="1"/>
  <c r="AW69" i="44" s="1"/>
  <c r="BM171" i="44"/>
  <c r="AG171" i="44" s="1"/>
  <c r="AW171" i="44" s="1"/>
  <c r="BM197" i="44"/>
  <c r="AG197" i="44" s="1"/>
  <c r="AW197" i="44" s="1"/>
  <c r="BM200" i="44"/>
  <c r="AG200" i="44" s="1"/>
  <c r="AW200" i="44" s="1"/>
  <c r="BM115" i="44"/>
  <c r="AG115" i="44" s="1"/>
  <c r="AW115" i="44" s="1"/>
  <c r="BM196" i="44"/>
  <c r="AG196" i="44" s="1"/>
  <c r="AW196" i="44" s="1"/>
  <c r="BM172" i="44"/>
  <c r="AG172" i="44" s="1"/>
  <c r="AW172" i="44" s="1"/>
  <c r="BM173" i="44"/>
  <c r="AG173" i="44" s="1"/>
  <c r="AW173" i="44" s="1"/>
  <c r="BM90" i="44"/>
  <c r="AG90" i="44" s="1"/>
  <c r="AW90" i="44" s="1"/>
  <c r="BM105" i="44"/>
  <c r="AG105" i="44" s="1"/>
  <c r="AW105" i="44" s="1"/>
  <c r="BM169" i="44"/>
  <c r="AG169" i="44" s="1"/>
  <c r="AW169" i="44" s="1"/>
  <c r="BM66" i="44"/>
  <c r="AG66" i="44" s="1"/>
  <c r="AW66" i="44" s="1"/>
  <c r="BM116" i="44"/>
  <c r="AG116" i="44" s="1"/>
  <c r="AW116" i="44" s="1"/>
  <c r="BM107" i="44"/>
  <c r="AG107" i="44" s="1"/>
  <c r="AW107" i="44" s="1"/>
  <c r="BM57" i="44"/>
  <c r="AG57" i="44" s="1"/>
  <c r="AW57" i="44" s="1"/>
  <c r="BM77" i="44"/>
  <c r="AG77" i="44" s="1"/>
  <c r="AW77" i="44" s="1"/>
  <c r="BM152" i="44"/>
  <c r="AG152" i="44" s="1"/>
  <c r="AW152" i="44" s="1"/>
  <c r="BM153" i="44"/>
  <c r="AG153" i="44" s="1"/>
  <c r="AW153" i="44" s="1"/>
  <c r="BM186" i="44"/>
  <c r="AG186" i="44" s="1"/>
  <c r="AW186" i="44" s="1"/>
  <c r="BM95" i="44"/>
  <c r="AG95" i="44" s="1"/>
  <c r="AW95" i="44" s="1"/>
  <c r="BM159" i="44"/>
  <c r="AG159" i="44" s="1"/>
  <c r="AW159" i="44" s="1"/>
  <c r="BM84" i="44"/>
  <c r="AG84" i="44" s="1"/>
  <c r="AW84" i="44" s="1"/>
  <c r="BM174" i="44"/>
  <c r="AG174" i="44" s="1"/>
  <c r="AW174" i="44" s="1"/>
  <c r="BM67" i="44"/>
  <c r="AG67" i="44" s="1"/>
  <c r="AW67" i="44" s="1"/>
  <c r="BM131" i="44"/>
  <c r="AG131" i="44" s="1"/>
  <c r="AW131" i="44" s="1"/>
  <c r="BM145" i="44"/>
  <c r="AG145" i="44" s="1"/>
  <c r="AW145" i="44" s="1"/>
  <c r="BM117" i="44"/>
  <c r="AG117" i="44" s="1"/>
  <c r="AW117" i="44" s="1"/>
  <c r="BM58" i="44"/>
  <c r="AG58" i="44" s="1"/>
  <c r="AW58" i="44" s="1"/>
  <c r="BM135" i="44"/>
  <c r="AG135" i="44" s="1"/>
  <c r="AW135" i="44" s="1"/>
  <c r="BM91" i="44"/>
  <c r="AG91" i="44" s="1"/>
  <c r="AW91" i="44" s="1"/>
  <c r="BM76" i="44"/>
  <c r="AG76" i="44" s="1"/>
  <c r="AW76" i="44" s="1"/>
  <c r="BM178" i="44"/>
  <c r="AG178" i="44" s="1"/>
  <c r="AW178" i="44" s="1"/>
  <c r="BM136" i="44"/>
  <c r="AG136" i="44" s="1"/>
  <c r="AW136" i="44" s="1"/>
  <c r="BM189" i="44"/>
  <c r="AG189" i="44" s="1"/>
  <c r="AW189" i="44" s="1"/>
  <c r="BM176" i="44"/>
  <c r="AG176" i="44" s="1"/>
  <c r="AW176" i="44" s="1"/>
  <c r="BM150" i="44"/>
  <c r="AG150" i="44" s="1"/>
  <c r="AW150" i="44" s="1"/>
  <c r="BM96" i="44"/>
  <c r="AG96" i="44" s="1"/>
  <c r="AW96" i="44" s="1"/>
  <c r="BM140" i="44"/>
  <c r="AG140" i="44" s="1"/>
  <c r="AW140" i="44" s="1"/>
  <c r="BM72" i="44"/>
  <c r="AG72" i="44" s="1"/>
  <c r="AW72" i="44" s="1"/>
  <c r="BM180" i="44"/>
  <c r="AG180" i="44" s="1"/>
  <c r="AW180" i="44" s="1"/>
  <c r="BM160" i="44"/>
  <c r="AG160" i="44" s="1"/>
  <c r="AW160" i="44" s="1"/>
  <c r="BM183" i="44"/>
  <c r="AG183" i="44" s="1"/>
  <c r="AW183" i="44" s="1"/>
  <c r="BM71" i="44"/>
  <c r="AG71" i="44" s="1"/>
  <c r="AW71" i="44" s="1"/>
  <c r="BM156" i="44"/>
  <c r="AG156" i="44" s="1"/>
  <c r="AW156" i="44" s="1"/>
  <c r="BM88" i="44"/>
  <c r="AG88" i="44" s="1"/>
  <c r="AW88" i="44" s="1"/>
  <c r="BM62" i="44"/>
  <c r="AG62" i="44" s="1"/>
  <c r="AW62" i="44" s="1"/>
  <c r="BM130" i="44"/>
  <c r="AG130" i="44" s="1"/>
  <c r="AW130" i="44" s="1"/>
  <c r="BM192" i="44"/>
  <c r="AG192" i="44" s="1"/>
  <c r="AW192" i="44" s="1"/>
  <c r="BM68" i="44"/>
  <c r="AG68" i="44" s="1"/>
  <c r="AW68" i="44" s="1"/>
  <c r="BM170" i="44"/>
  <c r="AG170" i="44" s="1"/>
  <c r="AW170" i="44" s="1"/>
  <c r="BM83" i="44"/>
  <c r="AG83" i="44" s="1"/>
  <c r="AW83" i="44" s="1"/>
  <c r="BM147" i="44"/>
  <c r="AG147" i="44" s="1"/>
  <c r="AW147" i="44" s="1"/>
  <c r="BM122" i="44"/>
  <c r="AG122" i="44" s="1"/>
  <c r="AW122" i="44" s="1"/>
  <c r="BM181" i="44"/>
  <c r="AG181" i="44" s="1"/>
  <c r="AW181" i="44" s="1"/>
  <c r="BM190" i="44"/>
  <c r="AG190" i="44" s="1"/>
  <c r="AW190" i="44" s="1"/>
  <c r="BM199" i="44"/>
  <c r="AG199" i="44" s="1"/>
  <c r="AW199" i="44" s="1"/>
  <c r="BM165" i="44"/>
  <c r="AG165" i="44" s="1"/>
  <c r="AW165" i="44" s="1"/>
  <c r="BM168" i="44"/>
  <c r="AG168" i="44" s="1"/>
  <c r="AW168" i="44" s="1"/>
  <c r="BM148" i="44"/>
  <c r="AG148" i="44" s="1"/>
  <c r="AW148" i="44" s="1"/>
  <c r="BM92" i="44"/>
  <c r="AG92" i="44" s="1"/>
  <c r="AW92" i="44" s="1"/>
  <c r="BF49" i="79"/>
  <c r="Z49" i="79" s="1"/>
  <c r="AP49" i="79" s="1"/>
  <c r="BF187" i="79"/>
  <c r="Z187" i="79" s="1"/>
  <c r="AP187" i="79" s="1"/>
  <c r="BF188" i="79"/>
  <c r="Z188" i="79" s="1"/>
  <c r="AP188" i="79" s="1"/>
  <c r="BC48" i="79"/>
  <c r="W48" i="79" s="1"/>
  <c r="AM48" i="79" s="1"/>
  <c r="BA43" i="79"/>
  <c r="U43" i="79" s="1"/>
  <c r="AK43" i="79" s="1"/>
  <c r="BA44" i="79"/>
  <c r="U44" i="79" s="1"/>
  <c r="AK44" i="79" s="1"/>
  <c r="AZ40" i="79"/>
  <c r="T40" i="79" s="1"/>
  <c r="AJ40" i="79" s="1"/>
  <c r="BF50" i="79"/>
  <c r="Z50" i="79" s="1"/>
  <c r="AP50" i="79" s="1"/>
  <c r="BC50" i="79"/>
  <c r="W50" i="79" s="1"/>
  <c r="AM50" i="79" s="1"/>
  <c r="BC49" i="79"/>
  <c r="W49" i="79" s="1"/>
  <c r="AM49" i="79" s="1"/>
  <c r="BA45" i="79"/>
  <c r="U45" i="79" s="1"/>
  <c r="AK45" i="79" s="1"/>
  <c r="BJ59" i="79"/>
  <c r="AD59" i="79" s="1"/>
  <c r="AT59" i="79" s="1"/>
  <c r="BJ192" i="79"/>
  <c r="AD192" i="79" s="1"/>
  <c r="AT192" i="79" s="1"/>
  <c r="AY44" i="79"/>
  <c r="S44" i="79" s="1"/>
  <c r="AI44" i="79" s="1"/>
  <c r="AY116" i="79"/>
  <c r="S116" i="79" s="1"/>
  <c r="AI116" i="79" s="1"/>
  <c r="AY136" i="79"/>
  <c r="S136" i="79" s="1"/>
  <c r="AI136" i="79" s="1"/>
  <c r="AY169" i="79"/>
  <c r="S169" i="79" s="1"/>
  <c r="AI169" i="79" s="1"/>
  <c r="AY193" i="79"/>
  <c r="S193" i="79" s="1"/>
  <c r="AI193" i="79" s="1"/>
  <c r="AY195" i="79"/>
  <c r="S195" i="79" s="1"/>
  <c r="AI195" i="79" s="1"/>
  <c r="AY125" i="79"/>
  <c r="S125" i="79" s="1"/>
  <c r="AI125" i="79" s="1"/>
  <c r="AY178" i="79"/>
  <c r="S178" i="79" s="1"/>
  <c r="AI178" i="79" s="1"/>
  <c r="AY79" i="79"/>
  <c r="S79" i="79" s="1"/>
  <c r="AI79" i="79" s="1"/>
  <c r="AY110" i="79"/>
  <c r="S110" i="79" s="1"/>
  <c r="AI110" i="79" s="1"/>
  <c r="AY155" i="79"/>
  <c r="S155" i="79" s="1"/>
  <c r="AI155" i="79" s="1"/>
  <c r="BA202" i="79"/>
  <c r="U202" i="79" s="1"/>
  <c r="AK202" i="79" s="1"/>
  <c r="BA199" i="79"/>
  <c r="U199" i="79" s="1"/>
  <c r="AK199" i="79" s="1"/>
  <c r="BF192" i="79"/>
  <c r="Z192" i="79" s="1"/>
  <c r="AP192" i="79" s="1"/>
  <c r="BF189" i="79"/>
  <c r="Z189" i="79" s="1"/>
  <c r="AP189" i="79" s="1"/>
  <c r="BB196" i="79"/>
  <c r="V196" i="79" s="1"/>
  <c r="AL196" i="79" s="1"/>
  <c r="BB194" i="79"/>
  <c r="V194" i="79" s="1"/>
  <c r="AL194" i="79" s="1"/>
  <c r="BB198" i="79"/>
  <c r="V198" i="79" s="1"/>
  <c r="AL198" i="79" s="1"/>
  <c r="BC190" i="79"/>
  <c r="W190" i="79" s="1"/>
  <c r="AM190" i="79" s="1"/>
  <c r="AZ200" i="79"/>
  <c r="T200" i="79" s="1"/>
  <c r="AJ200" i="79" s="1"/>
  <c r="BA200" i="79"/>
  <c r="U200" i="79" s="1"/>
  <c r="AK200" i="79" s="1"/>
  <c r="BF190" i="79"/>
  <c r="Z190" i="79" s="1"/>
  <c r="AP190" i="79" s="1"/>
  <c r="BF191" i="79"/>
  <c r="Z191" i="79" s="1"/>
  <c r="AP191" i="79" s="1"/>
  <c r="BC189" i="79"/>
  <c r="W189" i="79" s="1"/>
  <c r="AM189" i="79" s="1"/>
  <c r="BC192" i="79"/>
  <c r="W192" i="79" s="1"/>
  <c r="AM192" i="79" s="1"/>
  <c r="AZ203" i="79"/>
  <c r="T203" i="79" s="1"/>
  <c r="AJ203" i="79" s="1"/>
  <c r="AZ202" i="79"/>
  <c r="T202" i="79" s="1"/>
  <c r="AJ202" i="79" s="1"/>
  <c r="BC191" i="79"/>
  <c r="W191" i="79" s="1"/>
  <c r="AM191" i="79" s="1"/>
  <c r="BA203" i="79"/>
  <c r="U203" i="79" s="1"/>
  <c r="AK203" i="79" s="1"/>
  <c r="BB195" i="79"/>
  <c r="V195" i="79" s="1"/>
  <c r="AL195" i="79" s="1"/>
  <c r="BB197" i="79"/>
  <c r="V197" i="79" s="1"/>
  <c r="AL197" i="79" s="1"/>
  <c r="BC193" i="79"/>
  <c r="W193" i="79" s="1"/>
  <c r="AM193" i="79" s="1"/>
  <c r="AZ201" i="79"/>
  <c r="T201" i="79" s="1"/>
  <c r="AJ201" i="79" s="1"/>
  <c r="AZ199" i="79"/>
  <c r="T199" i="79" s="1"/>
  <c r="AJ199" i="79" s="1"/>
  <c r="AY88" i="79"/>
  <c r="S88" i="79" s="1"/>
  <c r="AI88" i="79" s="1"/>
  <c r="AY113" i="79"/>
  <c r="S113" i="79" s="1"/>
  <c r="AI113" i="79" s="1"/>
  <c r="AY154" i="79"/>
  <c r="S154" i="79" s="1"/>
  <c r="AI154" i="79" s="1"/>
  <c r="AY175" i="79"/>
  <c r="S175" i="79" s="1"/>
  <c r="AI175" i="79" s="1"/>
  <c r="AY102" i="79"/>
  <c r="S102" i="79" s="1"/>
  <c r="AI102" i="79" s="1"/>
  <c r="AY161" i="79"/>
  <c r="S161" i="79" s="1"/>
  <c r="AI161" i="79" s="1"/>
  <c r="AY41" i="79"/>
  <c r="S41" i="79" s="1"/>
  <c r="AI41" i="79" s="1"/>
  <c r="AY94" i="79"/>
  <c r="S94" i="79" s="1"/>
  <c r="AI94" i="79" s="1"/>
  <c r="AY99" i="79"/>
  <c r="S99" i="79" s="1"/>
  <c r="AI99" i="79" s="1"/>
  <c r="AY107" i="79"/>
  <c r="S107" i="79" s="1"/>
  <c r="AI107" i="79" s="1"/>
  <c r="AY194" i="79"/>
  <c r="S194" i="79" s="1"/>
  <c r="AI194" i="79" s="1"/>
  <c r="AZ198" i="79"/>
  <c r="T198" i="79" s="1"/>
  <c r="AJ198" i="79" s="1"/>
  <c r="BH192" i="80"/>
  <c r="AB192" i="80" s="1"/>
  <c r="AR192" i="80" s="1"/>
  <c r="BB195" i="80"/>
  <c r="V195" i="80" s="1"/>
  <c r="AL195" i="80" s="1"/>
  <c r="BD188" i="80"/>
  <c r="X188" i="80" s="1"/>
  <c r="AN188" i="80" s="1"/>
  <c r="BF188" i="80"/>
  <c r="Z188" i="80" s="1"/>
  <c r="AP188" i="80" s="1"/>
  <c r="BB194" i="80"/>
  <c r="V194" i="80" s="1"/>
  <c r="AL194" i="80" s="1"/>
  <c r="BC158" i="80"/>
  <c r="W158" i="80" s="1"/>
  <c r="AM158" i="80" s="1"/>
  <c r="BC146" i="80"/>
  <c r="W146" i="80" s="1"/>
  <c r="AM146" i="80" s="1"/>
  <c r="BC167" i="80"/>
  <c r="W167" i="80" s="1"/>
  <c r="AM167" i="80" s="1"/>
  <c r="BC102" i="80"/>
  <c r="W102" i="80" s="1"/>
  <c r="AM102" i="80" s="1"/>
  <c r="BC67" i="80"/>
  <c r="W67" i="80" s="1"/>
  <c r="AM67" i="80" s="1"/>
  <c r="BC51" i="80"/>
  <c r="W51" i="80" s="1"/>
  <c r="AM51" i="80" s="1"/>
  <c r="BC130" i="80"/>
  <c r="W130" i="80" s="1"/>
  <c r="AM130" i="80" s="1"/>
  <c r="BC115" i="80"/>
  <c r="W115" i="80" s="1"/>
  <c r="AM115" i="80" s="1"/>
  <c r="BC97" i="80"/>
  <c r="W97" i="80" s="1"/>
  <c r="AM97" i="80" s="1"/>
  <c r="BG64" i="80"/>
  <c r="AA64" i="80" s="1"/>
  <c r="AQ64" i="80" s="1"/>
  <c r="BG87" i="80"/>
  <c r="AA87" i="80" s="1"/>
  <c r="AQ87" i="80" s="1"/>
  <c r="BG149" i="80"/>
  <c r="AA149" i="80" s="1"/>
  <c r="AQ149" i="80" s="1"/>
  <c r="BG170" i="80"/>
  <c r="AA170" i="80" s="1"/>
  <c r="AQ170" i="80" s="1"/>
  <c r="BG183" i="80"/>
  <c r="AA183" i="80" s="1"/>
  <c r="AQ183" i="80" s="1"/>
  <c r="BC89" i="80"/>
  <c r="W89" i="80" s="1"/>
  <c r="AM89" i="80" s="1"/>
  <c r="BC69" i="80"/>
  <c r="W69" i="80" s="1"/>
  <c r="AM69" i="80" s="1"/>
  <c r="BC127" i="80"/>
  <c r="W127" i="80" s="1"/>
  <c r="AM127" i="80" s="1"/>
  <c r="BG55" i="80"/>
  <c r="AA55" i="80" s="1"/>
  <c r="AQ55" i="80" s="1"/>
  <c r="AY42" i="80"/>
  <c r="S42" i="80" s="1"/>
  <c r="AI42" i="80" s="1"/>
  <c r="AY46" i="80"/>
  <c r="S46" i="80" s="1"/>
  <c r="AI46" i="80" s="1"/>
  <c r="AY62" i="80"/>
  <c r="S62" i="80" s="1"/>
  <c r="AI62" i="80" s="1"/>
  <c r="AY90" i="80"/>
  <c r="S90" i="80" s="1"/>
  <c r="AI90" i="80" s="1"/>
  <c r="AY102" i="80"/>
  <c r="S102" i="80" s="1"/>
  <c r="AI102" i="80" s="1"/>
  <c r="AY118" i="80"/>
  <c r="S118" i="80" s="1"/>
  <c r="AI118" i="80" s="1"/>
  <c r="AY122" i="80"/>
  <c r="S122" i="80" s="1"/>
  <c r="AI122" i="80" s="1"/>
  <c r="AY126" i="80"/>
  <c r="S126" i="80" s="1"/>
  <c r="AI126" i="80" s="1"/>
  <c r="AY172" i="80"/>
  <c r="S172" i="80" s="1"/>
  <c r="AI172" i="80" s="1"/>
  <c r="AY138" i="80"/>
  <c r="S138" i="80" s="1"/>
  <c r="AI138" i="80" s="1"/>
  <c r="AY153" i="80"/>
  <c r="S153" i="80" s="1"/>
  <c r="AI153" i="80" s="1"/>
  <c r="AY173" i="80"/>
  <c r="S173" i="80" s="1"/>
  <c r="AI173" i="80" s="1"/>
  <c r="AY190" i="80"/>
  <c r="S190" i="80" s="1"/>
  <c r="AI190" i="80" s="1"/>
  <c r="AY188" i="80"/>
  <c r="S188" i="80" s="1"/>
  <c r="AI188" i="80" s="1"/>
  <c r="BC92" i="80"/>
  <c r="W92" i="80" s="1"/>
  <c r="AM92" i="80" s="1"/>
  <c r="BC135" i="80"/>
  <c r="W135" i="80" s="1"/>
  <c r="AM135" i="80" s="1"/>
  <c r="BC122" i="80"/>
  <c r="W122" i="80" s="1"/>
  <c r="AM122" i="80" s="1"/>
  <c r="BC110" i="80"/>
  <c r="W110" i="80" s="1"/>
  <c r="AM110" i="80" s="1"/>
  <c r="BC79" i="80"/>
  <c r="W79" i="80" s="1"/>
  <c r="AM79" i="80" s="1"/>
  <c r="BC62" i="80"/>
  <c r="W62" i="80" s="1"/>
  <c r="AM62" i="80" s="1"/>
  <c r="BG165" i="80"/>
  <c r="AA165" i="80" s="1"/>
  <c r="AQ165" i="80" s="1"/>
  <c r="BG120" i="80"/>
  <c r="AA120" i="80" s="1"/>
  <c r="AQ120" i="80" s="1"/>
  <c r="BG104" i="80"/>
  <c r="AA104" i="80" s="1"/>
  <c r="AQ104" i="80" s="1"/>
  <c r="BG130" i="80"/>
  <c r="AA130" i="80" s="1"/>
  <c r="AQ130" i="80" s="1"/>
  <c r="BG114" i="80"/>
  <c r="AA114" i="80" s="1"/>
  <c r="AQ114" i="80" s="1"/>
  <c r="BG50" i="80"/>
  <c r="AA50" i="80" s="1"/>
  <c r="AQ50" i="80" s="1"/>
  <c r="BG182" i="80"/>
  <c r="AA182" i="80" s="1"/>
  <c r="AQ182" i="80" s="1"/>
  <c r="BG169" i="80"/>
  <c r="AA169" i="80" s="1"/>
  <c r="AQ169" i="80" s="1"/>
  <c r="BG121" i="80"/>
  <c r="AA121" i="80" s="1"/>
  <c r="AQ121" i="80" s="1"/>
  <c r="BG73" i="80"/>
  <c r="AA73" i="80" s="1"/>
  <c r="AQ73" i="80" s="1"/>
  <c r="BG57" i="80"/>
  <c r="AA57" i="80" s="1"/>
  <c r="AQ57" i="80" s="1"/>
  <c r="BC161" i="80"/>
  <c r="W161" i="80" s="1"/>
  <c r="AM161" i="80" s="1"/>
  <c r="BC172" i="80"/>
  <c r="W172" i="80" s="1"/>
  <c r="AM172" i="80" s="1"/>
  <c r="BC73" i="80"/>
  <c r="W73" i="80" s="1"/>
  <c r="AM73" i="80" s="1"/>
  <c r="AY40" i="80"/>
  <c r="S40" i="80" s="1"/>
  <c r="AI40" i="80" s="1"/>
  <c r="AY48" i="80"/>
  <c r="S48" i="80" s="1"/>
  <c r="AI48" i="80" s="1"/>
  <c r="AY96" i="80"/>
  <c r="S96" i="80" s="1"/>
  <c r="AI96" i="80" s="1"/>
  <c r="AY124" i="80"/>
  <c r="S124" i="80" s="1"/>
  <c r="AI124" i="80" s="1"/>
  <c r="AY128" i="80"/>
  <c r="S128" i="80" s="1"/>
  <c r="AI128" i="80" s="1"/>
  <c r="AY136" i="80"/>
  <c r="S136" i="80" s="1"/>
  <c r="AI136" i="80" s="1"/>
  <c r="AY158" i="80"/>
  <c r="S158" i="80" s="1"/>
  <c r="AI158" i="80" s="1"/>
  <c r="AY174" i="80"/>
  <c r="S174" i="80" s="1"/>
  <c r="AI174" i="80" s="1"/>
  <c r="AY149" i="80"/>
  <c r="S149" i="80" s="1"/>
  <c r="AI149" i="80" s="1"/>
  <c r="AY194" i="80"/>
  <c r="S194" i="80" s="1"/>
  <c r="AI194" i="80" s="1"/>
  <c r="AY197" i="80"/>
  <c r="S197" i="80" s="1"/>
  <c r="AI197" i="80" s="1"/>
  <c r="AY41" i="80"/>
  <c r="S41" i="80" s="1"/>
  <c r="AI41" i="80" s="1"/>
  <c r="AY45" i="80"/>
  <c r="S45" i="80" s="1"/>
  <c r="AI45" i="80" s="1"/>
  <c r="AY57" i="80"/>
  <c r="S57" i="80" s="1"/>
  <c r="AI57" i="80" s="1"/>
  <c r="AY65" i="80"/>
  <c r="S65" i="80" s="1"/>
  <c r="AI65" i="80" s="1"/>
  <c r="AY84" i="80"/>
  <c r="S84" i="80" s="1"/>
  <c r="AI84" i="80" s="1"/>
  <c r="AY97" i="80"/>
  <c r="S97" i="80" s="1"/>
  <c r="AI97" i="80" s="1"/>
  <c r="AY125" i="80"/>
  <c r="S125" i="80" s="1"/>
  <c r="AI125" i="80" s="1"/>
  <c r="AY168" i="80"/>
  <c r="S168" i="80" s="1"/>
  <c r="AI168" i="80" s="1"/>
  <c r="AY144" i="80"/>
  <c r="S144" i="80" s="1"/>
  <c r="AI144" i="80" s="1"/>
  <c r="AY151" i="80"/>
  <c r="S151" i="80" s="1"/>
  <c r="AI151" i="80" s="1"/>
  <c r="AY187" i="80"/>
  <c r="S187" i="80" s="1"/>
  <c r="AI187" i="80" s="1"/>
  <c r="BC151" i="80"/>
  <c r="W151" i="80" s="1"/>
  <c r="AM151" i="80" s="1"/>
  <c r="BC185" i="80"/>
  <c r="W185" i="80" s="1"/>
  <c r="AM185" i="80" s="1"/>
  <c r="BC123" i="80"/>
  <c r="W123" i="80" s="1"/>
  <c r="AM123" i="80" s="1"/>
  <c r="BC98" i="80"/>
  <c r="W98" i="80" s="1"/>
  <c r="AM98" i="80" s="1"/>
  <c r="BG163" i="80"/>
  <c r="AA163" i="80" s="1"/>
  <c r="AQ163" i="80" s="1"/>
  <c r="BG172" i="80"/>
  <c r="AA172" i="80" s="1"/>
  <c r="AQ172" i="80" s="1"/>
  <c r="BG118" i="80"/>
  <c r="AA118" i="80" s="1"/>
  <c r="AQ118" i="80" s="1"/>
  <c r="BG93" i="80"/>
  <c r="AA93" i="80" s="1"/>
  <c r="AQ93" i="80" s="1"/>
  <c r="BC177" i="80"/>
  <c r="W177" i="80" s="1"/>
  <c r="AM177" i="80" s="1"/>
  <c r="BD187" i="80"/>
  <c r="X187" i="80" s="1"/>
  <c r="AN187" i="80" s="1"/>
  <c r="AZ199" i="80"/>
  <c r="T199" i="80" s="1"/>
  <c r="AJ199" i="80" s="1"/>
  <c r="BF187" i="80"/>
  <c r="Z187" i="80" s="1"/>
  <c r="AP187" i="80" s="1"/>
  <c r="BH191" i="80"/>
  <c r="AB191" i="80" s="1"/>
  <c r="AR191" i="80" s="1"/>
  <c r="AZ198" i="80"/>
  <c r="T198" i="80" s="1"/>
  <c r="AJ198" i="80" s="1"/>
  <c r="BG174" i="80"/>
  <c r="AA174" i="80" s="1"/>
  <c r="AQ174" i="80" s="1"/>
  <c r="BG139" i="80"/>
  <c r="AA139" i="80" s="1"/>
  <c r="AQ139" i="80" s="1"/>
  <c r="BG103" i="80"/>
  <c r="AA103" i="80" s="1"/>
  <c r="AQ103" i="80" s="1"/>
  <c r="BC100" i="80"/>
  <c r="W100" i="80" s="1"/>
  <c r="AM100" i="80" s="1"/>
  <c r="BG58" i="80"/>
  <c r="AA58" i="80" s="1"/>
  <c r="AQ58" i="80" s="1"/>
  <c r="BG142" i="80"/>
  <c r="AA142" i="80" s="1"/>
  <c r="AQ142" i="80" s="1"/>
  <c r="BG176" i="80"/>
  <c r="AA176" i="80" s="1"/>
  <c r="AQ176" i="80" s="1"/>
  <c r="BG140" i="80"/>
  <c r="AA140" i="80" s="1"/>
  <c r="AQ140" i="80" s="1"/>
  <c r="BC68" i="80"/>
  <c r="W68" i="80" s="1"/>
  <c r="AM68" i="80" s="1"/>
  <c r="AY78" i="80"/>
  <c r="S78" i="80" s="1"/>
  <c r="AI78" i="80" s="1"/>
  <c r="AY98" i="80"/>
  <c r="S98" i="80" s="1"/>
  <c r="AI98" i="80" s="1"/>
  <c r="AY51" i="80"/>
  <c r="S51" i="80" s="1"/>
  <c r="AI51" i="80" s="1"/>
  <c r="AY63" i="80"/>
  <c r="S63" i="80" s="1"/>
  <c r="AI63" i="80" s="1"/>
  <c r="AY91" i="80"/>
  <c r="S91" i="80" s="1"/>
  <c r="AI91" i="80" s="1"/>
  <c r="AY111" i="80"/>
  <c r="S111" i="80" s="1"/>
  <c r="AI111" i="80" s="1"/>
  <c r="AY135" i="80"/>
  <c r="S135" i="80" s="1"/>
  <c r="AI135" i="80" s="1"/>
  <c r="AY164" i="80"/>
  <c r="S164" i="80" s="1"/>
  <c r="AI164" i="80" s="1"/>
  <c r="AY170" i="80"/>
  <c r="S170" i="80" s="1"/>
  <c r="AI170" i="80" s="1"/>
  <c r="AY155" i="80"/>
  <c r="S155" i="80" s="1"/>
  <c r="AI155" i="80" s="1"/>
  <c r="AY191" i="80"/>
  <c r="S191" i="80" s="1"/>
  <c r="AI191" i="80" s="1"/>
  <c r="AY49" i="80"/>
  <c r="S49" i="80" s="1"/>
  <c r="AI49" i="80" s="1"/>
  <c r="AY53" i="80"/>
  <c r="S53" i="80" s="1"/>
  <c r="AI53" i="80" s="1"/>
  <c r="AY69" i="80"/>
  <c r="S69" i="80" s="1"/>
  <c r="AI69" i="80" s="1"/>
  <c r="AY73" i="80"/>
  <c r="S73" i="80" s="1"/>
  <c r="AI73" i="80" s="1"/>
  <c r="AY81" i="80"/>
  <c r="S81" i="80" s="1"/>
  <c r="AI81" i="80" s="1"/>
  <c r="AY143" i="80"/>
  <c r="S143" i="80" s="1"/>
  <c r="AI143" i="80" s="1"/>
  <c r="BA48" i="80"/>
  <c r="U48" i="80" s="1"/>
  <c r="AK48" i="80" s="1"/>
  <c r="BA52" i="80"/>
  <c r="U52" i="80" s="1"/>
  <c r="AK52" i="80" s="1"/>
  <c r="BA56" i="80"/>
  <c r="U56" i="80" s="1"/>
  <c r="AK56" i="80" s="1"/>
  <c r="BA60" i="80"/>
  <c r="U60" i="80" s="1"/>
  <c r="AK60" i="80" s="1"/>
  <c r="BA64" i="80"/>
  <c r="U64" i="80" s="1"/>
  <c r="AK64" i="80" s="1"/>
  <c r="BA72" i="80"/>
  <c r="U72" i="80" s="1"/>
  <c r="AK72" i="80" s="1"/>
  <c r="BA76" i="80"/>
  <c r="U76" i="80" s="1"/>
  <c r="AK76" i="80" s="1"/>
  <c r="BA89" i="80"/>
  <c r="U89" i="80" s="1"/>
  <c r="AK89" i="80" s="1"/>
  <c r="BA93" i="80"/>
  <c r="U93" i="80" s="1"/>
  <c r="AK93" i="80" s="1"/>
  <c r="BA97" i="80"/>
  <c r="U97" i="80" s="1"/>
  <c r="AK97" i="80" s="1"/>
  <c r="BA101" i="80"/>
  <c r="U101" i="80" s="1"/>
  <c r="AK101" i="80" s="1"/>
  <c r="BA105" i="80"/>
  <c r="U105" i="80" s="1"/>
  <c r="AK105" i="80" s="1"/>
  <c r="BA109" i="80"/>
  <c r="U109" i="80" s="1"/>
  <c r="AK109" i="80" s="1"/>
  <c r="BA113" i="80"/>
  <c r="U113" i="80" s="1"/>
  <c r="AK113" i="80" s="1"/>
  <c r="BA117" i="80"/>
  <c r="U117" i="80" s="1"/>
  <c r="AK117" i="80" s="1"/>
  <c r="BA165" i="80"/>
  <c r="U165" i="80" s="1"/>
  <c r="AK165" i="80" s="1"/>
  <c r="BA169" i="80"/>
  <c r="U169" i="80" s="1"/>
  <c r="AK169" i="80" s="1"/>
  <c r="BA173" i="80"/>
  <c r="U173" i="80" s="1"/>
  <c r="AK173" i="80" s="1"/>
  <c r="BC145" i="80"/>
  <c r="W145" i="80" s="1"/>
  <c r="AM145" i="80" s="1"/>
  <c r="BG49" i="80"/>
  <c r="AA49" i="80" s="1"/>
  <c r="AQ49" i="80" s="1"/>
  <c r="BC152" i="80"/>
  <c r="W152" i="80" s="1"/>
  <c r="AM152" i="80" s="1"/>
  <c r="BC128" i="80"/>
  <c r="W128" i="80" s="1"/>
  <c r="AM128" i="80" s="1"/>
  <c r="BG80" i="80"/>
  <c r="AA80" i="80" s="1"/>
  <c r="AQ80" i="80" s="1"/>
  <c r="BG65" i="80"/>
  <c r="AA65" i="80" s="1"/>
  <c r="AQ65" i="80" s="1"/>
  <c r="BG74" i="80"/>
  <c r="AA74" i="80" s="1"/>
  <c r="AQ74" i="80" s="1"/>
  <c r="BG106" i="80"/>
  <c r="AA106" i="80" s="1"/>
  <c r="AQ106" i="80" s="1"/>
  <c r="BG129" i="80"/>
  <c r="AA129" i="80" s="1"/>
  <c r="AQ129" i="80" s="1"/>
  <c r="BG173" i="80"/>
  <c r="AA173" i="80" s="1"/>
  <c r="AQ173" i="80" s="1"/>
  <c r="AY93" i="80"/>
  <c r="S93" i="80" s="1"/>
  <c r="AI93" i="80" s="1"/>
  <c r="AY101" i="80"/>
  <c r="S101" i="80" s="1"/>
  <c r="AI101" i="80" s="1"/>
  <c r="AY113" i="80"/>
  <c r="S113" i="80" s="1"/>
  <c r="AI113" i="80" s="1"/>
  <c r="AY133" i="80"/>
  <c r="S133" i="80" s="1"/>
  <c r="AI133" i="80" s="1"/>
  <c r="AY171" i="80"/>
  <c r="S171" i="80" s="1"/>
  <c r="AI171" i="80" s="1"/>
  <c r="AY186" i="80"/>
  <c r="S186" i="80" s="1"/>
  <c r="AI186" i="80" s="1"/>
  <c r="AY192" i="80"/>
  <c r="S192" i="80" s="1"/>
  <c r="AI192" i="80" s="1"/>
  <c r="BC120" i="80"/>
  <c r="W120" i="80" s="1"/>
  <c r="AM120" i="80" s="1"/>
  <c r="BC76" i="80"/>
  <c r="W76" i="80" s="1"/>
  <c r="AM76" i="80" s="1"/>
  <c r="BC163" i="80"/>
  <c r="W163" i="80" s="1"/>
  <c r="AM163" i="80" s="1"/>
  <c r="BC107" i="80"/>
  <c r="W107" i="80" s="1"/>
  <c r="AM107" i="80" s="1"/>
  <c r="BC91" i="80"/>
  <c r="W91" i="80" s="1"/>
  <c r="AM91" i="80" s="1"/>
  <c r="BC75" i="80"/>
  <c r="W75" i="80" s="1"/>
  <c r="AM75" i="80" s="1"/>
  <c r="BC59" i="80"/>
  <c r="W59" i="80" s="1"/>
  <c r="AM59" i="80" s="1"/>
  <c r="BC82" i="80"/>
  <c r="W82" i="80" s="1"/>
  <c r="AM82" i="80" s="1"/>
  <c r="BC140" i="80"/>
  <c r="W140" i="80" s="1"/>
  <c r="AM140" i="80" s="1"/>
  <c r="BG181" i="80"/>
  <c r="AA181" i="80" s="1"/>
  <c r="AQ181" i="80" s="1"/>
  <c r="BG136" i="80"/>
  <c r="AA136" i="80" s="1"/>
  <c r="AQ136" i="80" s="1"/>
  <c r="BG56" i="80"/>
  <c r="AA56" i="80" s="1"/>
  <c r="AQ56" i="80" s="1"/>
  <c r="BG84" i="80"/>
  <c r="AA84" i="80" s="1"/>
  <c r="AQ84" i="80" s="1"/>
  <c r="BG105" i="80"/>
  <c r="AA105" i="80" s="1"/>
  <c r="AQ105" i="80" s="1"/>
  <c r="BG95" i="80"/>
  <c r="AA95" i="80" s="1"/>
  <c r="AQ95" i="80" s="1"/>
  <c r="BC132" i="80"/>
  <c r="W132" i="80" s="1"/>
  <c r="AM132" i="80" s="1"/>
  <c r="BC181" i="80"/>
  <c r="W181" i="80" s="1"/>
  <c r="AM181" i="80" s="1"/>
  <c r="BC162" i="80"/>
  <c r="W162" i="80" s="1"/>
  <c r="AM162" i="80" s="1"/>
  <c r="BG148" i="80"/>
  <c r="AA148" i="80" s="1"/>
  <c r="AQ148" i="80" s="1"/>
  <c r="BG157" i="80"/>
  <c r="AA157" i="80" s="1"/>
  <c r="AQ157" i="80" s="1"/>
  <c r="BG89" i="80"/>
  <c r="AA89" i="80" s="1"/>
  <c r="AQ89" i="80" s="1"/>
  <c r="BG186" i="80"/>
  <c r="AA186" i="80" s="1"/>
  <c r="AQ186" i="80" s="1"/>
  <c r="BG112" i="80"/>
  <c r="AA112" i="80" s="1"/>
  <c r="AQ112" i="80" s="1"/>
  <c r="BG77" i="80"/>
  <c r="AA77" i="80" s="1"/>
  <c r="AQ77" i="80" s="1"/>
  <c r="BC83" i="80"/>
  <c r="W83" i="80" s="1"/>
  <c r="AM83" i="80" s="1"/>
  <c r="BC149" i="80"/>
  <c r="W149" i="80" s="1"/>
  <c r="AM149" i="80" s="1"/>
  <c r="BC111" i="80"/>
  <c r="W111" i="80" s="1"/>
  <c r="AM111" i="80" s="1"/>
  <c r="BC95" i="80"/>
  <c r="W95" i="80" s="1"/>
  <c r="AM95" i="80" s="1"/>
  <c r="BC81" i="80"/>
  <c r="W81" i="80" s="1"/>
  <c r="AM81" i="80" s="1"/>
  <c r="BC63" i="80"/>
  <c r="W63" i="80" s="1"/>
  <c r="AM63" i="80" s="1"/>
  <c r="BC188" i="80"/>
  <c r="W188" i="80" s="1"/>
  <c r="AM188" i="80" s="1"/>
  <c r="BC126" i="80"/>
  <c r="W126" i="80" s="1"/>
  <c r="AM126" i="80" s="1"/>
  <c r="BG187" i="80"/>
  <c r="AA187" i="80" s="1"/>
  <c r="AQ187" i="80" s="1"/>
  <c r="BG141" i="80"/>
  <c r="AA141" i="80" s="1"/>
  <c r="AQ141" i="80" s="1"/>
  <c r="BG92" i="80"/>
  <c r="AA92" i="80" s="1"/>
  <c r="AQ92" i="80" s="1"/>
  <c r="BG161" i="80"/>
  <c r="AA161" i="80" s="1"/>
  <c r="AQ161" i="80" s="1"/>
  <c r="BG134" i="80"/>
  <c r="AA134" i="80" s="1"/>
  <c r="AQ134" i="80" s="1"/>
  <c r="BG167" i="80"/>
  <c r="AA167" i="80" s="1"/>
  <c r="AQ167" i="80" s="1"/>
  <c r="BG143" i="80"/>
  <c r="AA143" i="80" s="1"/>
  <c r="AQ143" i="80" s="1"/>
  <c r="BG125" i="80"/>
  <c r="AA125" i="80" s="1"/>
  <c r="AQ125" i="80" s="1"/>
  <c r="BG88" i="80"/>
  <c r="AA88" i="80" s="1"/>
  <c r="AQ88" i="80" s="1"/>
  <c r="BG61" i="80"/>
  <c r="AA61" i="80" s="1"/>
  <c r="AQ61" i="80" s="1"/>
  <c r="BC150" i="80"/>
  <c r="W150" i="80" s="1"/>
  <c r="AM150" i="80" s="1"/>
  <c r="BC94" i="80"/>
  <c r="W94" i="80" s="1"/>
  <c r="AM94" i="80" s="1"/>
  <c r="BG72" i="80"/>
  <c r="AA72" i="80" s="1"/>
  <c r="AQ72" i="80" s="1"/>
  <c r="BG144" i="80"/>
  <c r="AA144" i="80" s="1"/>
  <c r="AQ144" i="80" s="1"/>
  <c r="BG98" i="80"/>
  <c r="AA98" i="80" s="1"/>
  <c r="AQ98" i="80" s="1"/>
  <c r="BG158" i="80"/>
  <c r="AA158" i="80" s="1"/>
  <c r="AQ158" i="80" s="1"/>
  <c r="BG85" i="80"/>
  <c r="AA85" i="80" s="1"/>
  <c r="AQ85" i="80" s="1"/>
  <c r="BC153" i="80"/>
  <c r="W153" i="80" s="1"/>
  <c r="AM153" i="80" s="1"/>
  <c r="BC143" i="80"/>
  <c r="W143" i="80" s="1"/>
  <c r="AM143" i="80" s="1"/>
  <c r="BC113" i="80"/>
  <c r="W113" i="80" s="1"/>
  <c r="AM113" i="80" s="1"/>
  <c r="BG154" i="80"/>
  <c r="AA154" i="80" s="1"/>
  <c r="AQ154" i="80" s="1"/>
  <c r="BC104" i="80"/>
  <c r="W104" i="80" s="1"/>
  <c r="AM104" i="80" s="1"/>
  <c r="BC131" i="80"/>
  <c r="W131" i="80" s="1"/>
  <c r="AM131" i="80" s="1"/>
  <c r="BC148" i="80"/>
  <c r="W148" i="80" s="1"/>
  <c r="AM148" i="80" s="1"/>
  <c r="BC118" i="80"/>
  <c r="W118" i="80" s="1"/>
  <c r="AM118" i="80" s="1"/>
  <c r="BC106" i="80"/>
  <c r="W106" i="80" s="1"/>
  <c r="AM106" i="80" s="1"/>
  <c r="BC90" i="80"/>
  <c r="W90" i="80" s="1"/>
  <c r="AM90" i="80" s="1"/>
  <c r="BC74" i="80"/>
  <c r="W74" i="80" s="1"/>
  <c r="AM74" i="80" s="1"/>
  <c r="BC58" i="80"/>
  <c r="W58" i="80" s="1"/>
  <c r="AM58" i="80" s="1"/>
  <c r="BG132" i="80"/>
  <c r="AA132" i="80" s="1"/>
  <c r="AQ132" i="80" s="1"/>
  <c r="BG67" i="80"/>
  <c r="AA67" i="80" s="1"/>
  <c r="AQ67" i="80" s="1"/>
  <c r="BG52" i="80"/>
  <c r="AA52" i="80" s="1"/>
  <c r="AQ52" i="80" s="1"/>
  <c r="BG138" i="80"/>
  <c r="AA138" i="80" s="1"/>
  <c r="AQ138" i="80" s="1"/>
  <c r="BG126" i="80"/>
  <c r="AA126" i="80" s="1"/>
  <c r="AQ126" i="80" s="1"/>
  <c r="BG94" i="80"/>
  <c r="AA94" i="80" s="1"/>
  <c r="AQ94" i="80" s="1"/>
  <c r="BC101" i="80"/>
  <c r="W101" i="80" s="1"/>
  <c r="AM101" i="80" s="1"/>
  <c r="BG99" i="80"/>
  <c r="AA99" i="80" s="1"/>
  <c r="AQ99" i="80" s="1"/>
  <c r="BG51" i="80"/>
  <c r="AA51" i="80" s="1"/>
  <c r="AQ51" i="80" s="1"/>
  <c r="BG171" i="80"/>
  <c r="AA171" i="80" s="1"/>
  <c r="AQ171" i="80" s="1"/>
  <c r="BG145" i="80"/>
  <c r="AA145" i="80" s="1"/>
  <c r="AQ145" i="80" s="1"/>
  <c r="BG62" i="80"/>
  <c r="AA62" i="80" s="1"/>
  <c r="AQ62" i="80" s="1"/>
  <c r="BG159" i="80"/>
  <c r="AA159" i="80" s="1"/>
  <c r="AQ159" i="80" s="1"/>
  <c r="BG69" i="80"/>
  <c r="AA69" i="80" s="1"/>
  <c r="AQ69" i="80" s="1"/>
  <c r="BC170" i="80"/>
  <c r="W170" i="80" s="1"/>
  <c r="AM170" i="80" s="1"/>
  <c r="BC93" i="80"/>
  <c r="W93" i="80" s="1"/>
  <c r="AM93" i="80" s="1"/>
  <c r="BC178" i="80"/>
  <c r="W178" i="80" s="1"/>
  <c r="AM178" i="80" s="1"/>
  <c r="BC121" i="80"/>
  <c r="W121" i="80" s="1"/>
  <c r="AM121" i="80" s="1"/>
  <c r="BC70" i="80"/>
  <c r="W70" i="80" s="1"/>
  <c r="AM70" i="80" s="1"/>
  <c r="BG96" i="80"/>
  <c r="AA96" i="80" s="1"/>
  <c r="AQ96" i="80" s="1"/>
  <c r="BG127" i="80"/>
  <c r="AA127" i="80" s="1"/>
  <c r="AQ127" i="80" s="1"/>
  <c r="BG78" i="80"/>
  <c r="AA78" i="80" s="1"/>
  <c r="AQ78" i="80" s="1"/>
  <c r="BG135" i="80"/>
  <c r="AA135" i="80" s="1"/>
  <c r="AQ135" i="80" s="1"/>
  <c r="BG131" i="80"/>
  <c r="AA131" i="80" s="1"/>
  <c r="AQ131" i="80" s="1"/>
  <c r="BC159" i="80"/>
  <c r="W159" i="80" s="1"/>
  <c r="AM159" i="80" s="1"/>
  <c r="BG133" i="80"/>
  <c r="AA133" i="80" s="1"/>
  <c r="AQ133" i="80" s="1"/>
  <c r="BG146" i="80"/>
  <c r="AA146" i="80" s="1"/>
  <c r="AQ146" i="80" s="1"/>
  <c r="BG128" i="80"/>
  <c r="AA128" i="80" s="1"/>
  <c r="AQ128" i="80" s="1"/>
  <c r="BG86" i="80"/>
  <c r="AA86" i="80" s="1"/>
  <c r="AQ86" i="80" s="1"/>
  <c r="BC65" i="80"/>
  <c r="W65" i="80" s="1"/>
  <c r="AM65" i="80" s="1"/>
  <c r="AY116" i="80"/>
  <c r="S116" i="80" s="1"/>
  <c r="AI116" i="80" s="1"/>
  <c r="AY120" i="80"/>
  <c r="S120" i="80" s="1"/>
  <c r="AI120" i="80" s="1"/>
  <c r="AY167" i="80"/>
  <c r="S167" i="80" s="1"/>
  <c r="AI167" i="80" s="1"/>
  <c r="AY183" i="80"/>
  <c r="S183" i="80" s="1"/>
  <c r="AI183" i="80" s="1"/>
  <c r="BC137" i="80"/>
  <c r="W137" i="80" s="1"/>
  <c r="AM137" i="80" s="1"/>
  <c r="BC171" i="80"/>
  <c r="W171" i="80" s="1"/>
  <c r="AM171" i="80" s="1"/>
  <c r="BC84" i="80"/>
  <c r="W84" i="80" s="1"/>
  <c r="AM84" i="80" s="1"/>
  <c r="BC55" i="80"/>
  <c r="W55" i="80" s="1"/>
  <c r="AM55" i="80" s="1"/>
  <c r="BC184" i="80"/>
  <c r="W184" i="80" s="1"/>
  <c r="AM184" i="80" s="1"/>
  <c r="BC134" i="80"/>
  <c r="W134" i="80" s="1"/>
  <c r="AM134" i="80" s="1"/>
  <c r="BG110" i="80"/>
  <c r="AA110" i="80" s="1"/>
  <c r="AQ110" i="80" s="1"/>
  <c r="BG90" i="80"/>
  <c r="AA90" i="80" s="1"/>
  <c r="AQ90" i="80" s="1"/>
  <c r="BG178" i="80"/>
  <c r="AA178" i="80" s="1"/>
  <c r="AQ178" i="80" s="1"/>
  <c r="BG53" i="80"/>
  <c r="AA53" i="80" s="1"/>
  <c r="AQ53" i="80" s="1"/>
  <c r="BC80" i="80"/>
  <c r="W80" i="80" s="1"/>
  <c r="AM80" i="80" s="1"/>
  <c r="BC105" i="80"/>
  <c r="W105" i="80" s="1"/>
  <c r="AM105" i="80" s="1"/>
  <c r="AY88" i="80"/>
  <c r="S88" i="80" s="1"/>
  <c r="AI88" i="80" s="1"/>
  <c r="AY105" i="80"/>
  <c r="S105" i="80" s="1"/>
  <c r="AI105" i="80" s="1"/>
  <c r="AY117" i="80"/>
  <c r="S117" i="80" s="1"/>
  <c r="AI117" i="80" s="1"/>
  <c r="AY121" i="80"/>
  <c r="S121" i="80" s="1"/>
  <c r="AI121" i="80" s="1"/>
  <c r="AY152" i="80"/>
  <c r="S152" i="80" s="1"/>
  <c r="AI152" i="80" s="1"/>
  <c r="AY137" i="80"/>
  <c r="S137" i="80" s="1"/>
  <c r="AI137" i="80" s="1"/>
  <c r="AY169" i="80"/>
  <c r="S169" i="80" s="1"/>
  <c r="AI169" i="80" s="1"/>
  <c r="AY184" i="80"/>
  <c r="S184" i="80" s="1"/>
  <c r="AI184" i="80" s="1"/>
  <c r="AY50" i="80"/>
  <c r="S50" i="80" s="1"/>
  <c r="AI50" i="80" s="1"/>
  <c r="AY66" i="80"/>
  <c r="S66" i="80" s="1"/>
  <c r="AI66" i="80" s="1"/>
  <c r="AY70" i="80"/>
  <c r="S70" i="80" s="1"/>
  <c r="AI70" i="80" s="1"/>
  <c r="AY162" i="80"/>
  <c r="S162" i="80" s="1"/>
  <c r="AI162" i="80" s="1"/>
  <c r="BC186" i="80"/>
  <c r="W186" i="80" s="1"/>
  <c r="AM186" i="80" s="1"/>
  <c r="BC176" i="80"/>
  <c r="W176" i="80" s="1"/>
  <c r="AM176" i="80" s="1"/>
  <c r="BC124" i="80"/>
  <c r="W124" i="80" s="1"/>
  <c r="AM124" i="80" s="1"/>
  <c r="BC175" i="80"/>
  <c r="W175" i="80" s="1"/>
  <c r="AM175" i="80" s="1"/>
  <c r="BC144" i="80"/>
  <c r="W144" i="80" s="1"/>
  <c r="AM144" i="80" s="1"/>
  <c r="BC114" i="80"/>
  <c r="W114" i="80" s="1"/>
  <c r="AM114" i="80" s="1"/>
  <c r="BC87" i="80"/>
  <c r="W87" i="80" s="1"/>
  <c r="AM87" i="80" s="1"/>
  <c r="BC66" i="80"/>
  <c r="W66" i="80" s="1"/>
  <c r="AM66" i="80" s="1"/>
  <c r="BG124" i="80"/>
  <c r="AA124" i="80" s="1"/>
  <c r="AQ124" i="80" s="1"/>
  <c r="BG76" i="80"/>
  <c r="AA76" i="80" s="1"/>
  <c r="AQ76" i="80" s="1"/>
  <c r="BG60" i="80"/>
  <c r="AA60" i="80" s="1"/>
  <c r="AQ60" i="80" s="1"/>
  <c r="BG79" i="80"/>
  <c r="AA79" i="80" s="1"/>
  <c r="AQ79" i="80" s="1"/>
  <c r="BG70" i="80"/>
  <c r="AA70" i="80" s="1"/>
  <c r="AQ70" i="80" s="1"/>
  <c r="BG54" i="80"/>
  <c r="AA54" i="80" s="1"/>
  <c r="AQ54" i="80" s="1"/>
  <c r="BG137" i="80"/>
  <c r="AA137" i="80" s="1"/>
  <c r="AQ137" i="80" s="1"/>
  <c r="BC138" i="80"/>
  <c r="W138" i="80" s="1"/>
  <c r="AM138" i="80" s="1"/>
  <c r="BC57" i="80"/>
  <c r="W57" i="80" s="1"/>
  <c r="AM57" i="80" s="1"/>
  <c r="BI160" i="80"/>
  <c r="AC160" i="80" s="1"/>
  <c r="AS160" i="80" s="1"/>
  <c r="BI151" i="80"/>
  <c r="AC151" i="80" s="1"/>
  <c r="AS151" i="80" s="1"/>
  <c r="BI159" i="80"/>
  <c r="AC159" i="80" s="1"/>
  <c r="AS159" i="80" s="1"/>
  <c r="BI191" i="80"/>
  <c r="AC191" i="80" s="1"/>
  <c r="AS191" i="80" s="1"/>
  <c r="BI183" i="80"/>
  <c r="AC183" i="80" s="1"/>
  <c r="AS183" i="80" s="1"/>
  <c r="BI186" i="80"/>
  <c r="AC186" i="80" s="1"/>
  <c r="AS186" i="80" s="1"/>
  <c r="BI84" i="80"/>
  <c r="AC84" i="80" s="1"/>
  <c r="AS84" i="80" s="1"/>
  <c r="BI118" i="80"/>
  <c r="AC118" i="80" s="1"/>
  <c r="AS118" i="80" s="1"/>
  <c r="BI122" i="80"/>
  <c r="AC122" i="80" s="1"/>
  <c r="AS122" i="80" s="1"/>
  <c r="BI142" i="80"/>
  <c r="AC142" i="80" s="1"/>
  <c r="AS142" i="80" s="1"/>
  <c r="BI146" i="80"/>
  <c r="AC146" i="80" s="1"/>
  <c r="AS146" i="80" s="1"/>
  <c r="BI50" i="80"/>
  <c r="AC50" i="80" s="1"/>
  <c r="AS50" i="80" s="1"/>
  <c r="BI54" i="80"/>
  <c r="AC54" i="80" s="1"/>
  <c r="AS54" i="80" s="1"/>
  <c r="BI58" i="80"/>
  <c r="AC58" i="80" s="1"/>
  <c r="AS58" i="80" s="1"/>
  <c r="BI62" i="80"/>
  <c r="AC62" i="80" s="1"/>
  <c r="AS62" i="80" s="1"/>
  <c r="BI66" i="80"/>
  <c r="AC66" i="80" s="1"/>
  <c r="AS66" i="80" s="1"/>
  <c r="BI150" i="80"/>
  <c r="AC150" i="80" s="1"/>
  <c r="AS150" i="80" s="1"/>
  <c r="BI154" i="80"/>
  <c r="AC154" i="80" s="1"/>
  <c r="AS154" i="80" s="1"/>
  <c r="BI166" i="80"/>
  <c r="AC166" i="80" s="1"/>
  <c r="AS166" i="80" s="1"/>
  <c r="BI170" i="80"/>
  <c r="AC170" i="80" s="1"/>
  <c r="AS170" i="80" s="1"/>
  <c r="BI174" i="80"/>
  <c r="AC174" i="80" s="1"/>
  <c r="AS174" i="80" s="1"/>
  <c r="BI181" i="80"/>
  <c r="AC181" i="80" s="1"/>
  <c r="AS181" i="80" s="1"/>
  <c r="BI190" i="80"/>
  <c r="AC190" i="80" s="1"/>
  <c r="AS190" i="80" s="1"/>
  <c r="BA49" i="80"/>
  <c r="U49" i="80" s="1"/>
  <c r="AK49" i="80" s="1"/>
  <c r="BA53" i="80"/>
  <c r="U53" i="80" s="1"/>
  <c r="AK53" i="80" s="1"/>
  <c r="BA57" i="80"/>
  <c r="U57" i="80" s="1"/>
  <c r="AK57" i="80" s="1"/>
  <c r="BA61" i="80"/>
  <c r="U61" i="80" s="1"/>
  <c r="AK61" i="80" s="1"/>
  <c r="BA65" i="80"/>
  <c r="U65" i="80" s="1"/>
  <c r="AK65" i="80" s="1"/>
  <c r="BA69" i="80"/>
  <c r="U69" i="80" s="1"/>
  <c r="AK69" i="80" s="1"/>
  <c r="BA73" i="80"/>
  <c r="U73" i="80" s="1"/>
  <c r="AK73" i="80" s="1"/>
  <c r="BA90" i="80"/>
  <c r="U90" i="80" s="1"/>
  <c r="AK90" i="80" s="1"/>
  <c r="BA94" i="80"/>
  <c r="U94" i="80" s="1"/>
  <c r="AK94" i="80" s="1"/>
  <c r="BA98" i="80"/>
  <c r="U98" i="80" s="1"/>
  <c r="AK98" i="80" s="1"/>
  <c r="BA102" i="80"/>
  <c r="U102" i="80" s="1"/>
  <c r="AK102" i="80" s="1"/>
  <c r="BA106" i="80"/>
  <c r="U106" i="80" s="1"/>
  <c r="AK106" i="80" s="1"/>
  <c r="BA110" i="80"/>
  <c r="U110" i="80" s="1"/>
  <c r="AK110" i="80" s="1"/>
  <c r="BA114" i="80"/>
  <c r="U114" i="80" s="1"/>
  <c r="AK114" i="80" s="1"/>
  <c r="BA118" i="80"/>
  <c r="U118" i="80" s="1"/>
  <c r="AK118" i="80" s="1"/>
  <c r="BA154" i="80"/>
  <c r="U154" i="80" s="1"/>
  <c r="AK154" i="80" s="1"/>
  <c r="BA162" i="80"/>
  <c r="U162" i="80" s="1"/>
  <c r="AK162" i="80" s="1"/>
  <c r="BA166" i="80"/>
  <c r="U166" i="80" s="1"/>
  <c r="AK166" i="80" s="1"/>
  <c r="BA170" i="80"/>
  <c r="U170" i="80" s="1"/>
  <c r="AK170" i="80" s="1"/>
  <c r="BA174" i="80"/>
  <c r="U174" i="80" s="1"/>
  <c r="AK174" i="80" s="1"/>
  <c r="BE81" i="80"/>
  <c r="Y81" i="80" s="1"/>
  <c r="AO81" i="80" s="1"/>
  <c r="BE139" i="80"/>
  <c r="Y139" i="80" s="1"/>
  <c r="AO139" i="80" s="1"/>
  <c r="BE147" i="80"/>
  <c r="Y147" i="80" s="1"/>
  <c r="AO147" i="80" s="1"/>
  <c r="BE155" i="80"/>
  <c r="Y155" i="80" s="1"/>
  <c r="AO155" i="80" s="1"/>
  <c r="BE84" i="80"/>
  <c r="Y84" i="80" s="1"/>
  <c r="AO84" i="80" s="1"/>
  <c r="BA151" i="80"/>
  <c r="U151" i="80" s="1"/>
  <c r="AK151" i="80" s="1"/>
  <c r="BA155" i="80"/>
  <c r="U155" i="80" s="1"/>
  <c r="AK155" i="80" s="1"/>
  <c r="BA180" i="80"/>
  <c r="U180" i="80" s="1"/>
  <c r="AK180" i="80" s="1"/>
  <c r="BA184" i="80"/>
  <c r="U184" i="80" s="1"/>
  <c r="AK184" i="80" s="1"/>
  <c r="BA82" i="80"/>
  <c r="U82" i="80" s="1"/>
  <c r="AK82" i="80" s="1"/>
  <c r="BA123" i="80"/>
  <c r="U123" i="80" s="1"/>
  <c r="AK123" i="80" s="1"/>
  <c r="BA127" i="80"/>
  <c r="U127" i="80" s="1"/>
  <c r="AK127" i="80" s="1"/>
  <c r="BA131" i="80"/>
  <c r="U131" i="80" s="1"/>
  <c r="AK131" i="80" s="1"/>
  <c r="BA135" i="80"/>
  <c r="U135" i="80" s="1"/>
  <c r="AK135" i="80" s="1"/>
  <c r="BA142" i="80"/>
  <c r="U142" i="80" s="1"/>
  <c r="AK142" i="80" s="1"/>
  <c r="BA146" i="80"/>
  <c r="U146" i="80" s="1"/>
  <c r="AK146" i="80" s="1"/>
  <c r="BA197" i="80"/>
  <c r="U197" i="80" s="1"/>
  <c r="AK197" i="80" s="1"/>
  <c r="BA120" i="80"/>
  <c r="U120" i="80" s="1"/>
  <c r="AK120" i="80" s="1"/>
  <c r="BA150" i="80"/>
  <c r="U150" i="80" s="1"/>
  <c r="AK150" i="80" s="1"/>
  <c r="BA158" i="80"/>
  <c r="U158" i="80" s="1"/>
  <c r="AK158" i="80" s="1"/>
  <c r="BA179" i="80"/>
  <c r="U179" i="80" s="1"/>
  <c r="AK179" i="80" s="1"/>
  <c r="BA183" i="80"/>
  <c r="U183" i="80" s="1"/>
  <c r="AK183" i="80" s="1"/>
  <c r="BA189" i="80"/>
  <c r="U189" i="80" s="1"/>
  <c r="AK189" i="80" s="1"/>
  <c r="BA78" i="80"/>
  <c r="U78" i="80" s="1"/>
  <c r="AK78" i="80" s="1"/>
  <c r="BA86" i="80"/>
  <c r="U86" i="80" s="1"/>
  <c r="AK86" i="80" s="1"/>
  <c r="BA177" i="80"/>
  <c r="U177" i="80" s="1"/>
  <c r="AK177" i="80" s="1"/>
  <c r="BA193" i="80"/>
  <c r="U193" i="80" s="1"/>
  <c r="AK193" i="80" s="1"/>
  <c r="BE68" i="80"/>
  <c r="Y68" i="80" s="1"/>
  <c r="AO68" i="80" s="1"/>
  <c r="BE120" i="80"/>
  <c r="Y120" i="80" s="1"/>
  <c r="AO120" i="80" s="1"/>
  <c r="BE163" i="80"/>
  <c r="Y163" i="80" s="1"/>
  <c r="AO163" i="80" s="1"/>
  <c r="BE167" i="80"/>
  <c r="Y167" i="80" s="1"/>
  <c r="AO167" i="80" s="1"/>
  <c r="BE171" i="80"/>
  <c r="Y171" i="80" s="1"/>
  <c r="AO171" i="80" s="1"/>
  <c r="BE176" i="80"/>
  <c r="Y176" i="80" s="1"/>
  <c r="AO176" i="80" s="1"/>
  <c r="BE180" i="80"/>
  <c r="Y180" i="80" s="1"/>
  <c r="AO180" i="80" s="1"/>
  <c r="BE52" i="80"/>
  <c r="Y52" i="80" s="1"/>
  <c r="AO52" i="80" s="1"/>
  <c r="BE56" i="80"/>
  <c r="Y56" i="80" s="1"/>
  <c r="AO56" i="80" s="1"/>
  <c r="BE60" i="80"/>
  <c r="Y60" i="80" s="1"/>
  <c r="AO60" i="80" s="1"/>
  <c r="BE64" i="80"/>
  <c r="Y64" i="80" s="1"/>
  <c r="AO64" i="80" s="1"/>
  <c r="BE77" i="80"/>
  <c r="Y77" i="80" s="1"/>
  <c r="AO77" i="80" s="1"/>
  <c r="BE85" i="80"/>
  <c r="Y85" i="80" s="1"/>
  <c r="AO85" i="80" s="1"/>
  <c r="BE89" i="80"/>
  <c r="Y89" i="80" s="1"/>
  <c r="AO89" i="80" s="1"/>
  <c r="BE93" i="80"/>
  <c r="Y93" i="80" s="1"/>
  <c r="AO93" i="80" s="1"/>
  <c r="BE97" i="80"/>
  <c r="Y97" i="80" s="1"/>
  <c r="AO97" i="80" s="1"/>
  <c r="BE101" i="80"/>
  <c r="Y101" i="80" s="1"/>
  <c r="AO101" i="80" s="1"/>
  <c r="BE105" i="80"/>
  <c r="Y105" i="80" s="1"/>
  <c r="AO105" i="80" s="1"/>
  <c r="BE109" i="80"/>
  <c r="Y109" i="80" s="1"/>
  <c r="AO109" i="80" s="1"/>
  <c r="BE113" i="80"/>
  <c r="Y113" i="80" s="1"/>
  <c r="AO113" i="80" s="1"/>
  <c r="BE53" i="80"/>
  <c r="Y53" i="80" s="1"/>
  <c r="AO53" i="80" s="1"/>
  <c r="BE57" i="80"/>
  <c r="Y57" i="80" s="1"/>
  <c r="AO57" i="80" s="1"/>
  <c r="BE61" i="80"/>
  <c r="Y61" i="80" s="1"/>
  <c r="AO61" i="80" s="1"/>
  <c r="BE65" i="80"/>
  <c r="Y65" i="80" s="1"/>
  <c r="AO65" i="80" s="1"/>
  <c r="BE72" i="80"/>
  <c r="Y72" i="80" s="1"/>
  <c r="AO72" i="80" s="1"/>
  <c r="BE76" i="80"/>
  <c r="Y76" i="80" s="1"/>
  <c r="AO76" i="80" s="1"/>
  <c r="BI49" i="80"/>
  <c r="AC49" i="80" s="1"/>
  <c r="AS49" i="80" s="1"/>
  <c r="BI53" i="80"/>
  <c r="AC53" i="80" s="1"/>
  <c r="AS53" i="80" s="1"/>
  <c r="BI57" i="80"/>
  <c r="AC57" i="80" s="1"/>
  <c r="AS57" i="80" s="1"/>
  <c r="BI61" i="80"/>
  <c r="AC61" i="80" s="1"/>
  <c r="AS61" i="80" s="1"/>
  <c r="BI65" i="80"/>
  <c r="AC65" i="80" s="1"/>
  <c r="AS65" i="80" s="1"/>
  <c r="BI79" i="80"/>
  <c r="AC79" i="80" s="1"/>
  <c r="AS79" i="80" s="1"/>
  <c r="BI87" i="80"/>
  <c r="AC87" i="80" s="1"/>
  <c r="AS87" i="80" s="1"/>
  <c r="BI165" i="80"/>
  <c r="AC165" i="80" s="1"/>
  <c r="AS165" i="80" s="1"/>
  <c r="BI169" i="80"/>
  <c r="AC169" i="80" s="1"/>
  <c r="AS169" i="80" s="1"/>
  <c r="BI173" i="80"/>
  <c r="AC173" i="80" s="1"/>
  <c r="AS173" i="80" s="1"/>
  <c r="BI180" i="80"/>
  <c r="AC180" i="80" s="1"/>
  <c r="AS180" i="80" s="1"/>
  <c r="BI189" i="80"/>
  <c r="AC189" i="80" s="1"/>
  <c r="AS189" i="80" s="1"/>
  <c r="BI83" i="80"/>
  <c r="AC83" i="80" s="1"/>
  <c r="AS83" i="80" s="1"/>
  <c r="BI185" i="80"/>
  <c r="AC185" i="80" s="1"/>
  <c r="AS185" i="80" s="1"/>
  <c r="BA80" i="80"/>
  <c r="U80" i="80" s="1"/>
  <c r="AK80" i="80" s="1"/>
  <c r="BA122" i="80"/>
  <c r="U122" i="80" s="1"/>
  <c r="AK122" i="80" s="1"/>
  <c r="BA181" i="80"/>
  <c r="U181" i="80" s="1"/>
  <c r="AK181" i="80" s="1"/>
  <c r="BE54" i="80"/>
  <c r="Y54" i="80" s="1"/>
  <c r="AO54" i="80" s="1"/>
  <c r="BE58" i="80"/>
  <c r="Y58" i="80" s="1"/>
  <c r="AO58" i="80" s="1"/>
  <c r="BE62" i="80"/>
  <c r="Y62" i="80" s="1"/>
  <c r="AO62" i="80" s="1"/>
  <c r="BE66" i="80"/>
  <c r="Y66" i="80" s="1"/>
  <c r="AO66" i="80" s="1"/>
  <c r="BE91" i="80"/>
  <c r="Y91" i="80" s="1"/>
  <c r="AO91" i="80" s="1"/>
  <c r="BE95" i="80"/>
  <c r="Y95" i="80" s="1"/>
  <c r="AO95" i="80" s="1"/>
  <c r="BE99" i="80"/>
  <c r="Y99" i="80" s="1"/>
  <c r="AO99" i="80" s="1"/>
  <c r="BE103" i="80"/>
  <c r="Y103" i="80" s="1"/>
  <c r="AO103" i="80" s="1"/>
  <c r="BE107" i="80"/>
  <c r="Y107" i="80" s="1"/>
  <c r="AO107" i="80" s="1"/>
  <c r="BE111" i="80"/>
  <c r="Y111" i="80" s="1"/>
  <c r="AO111" i="80" s="1"/>
  <c r="BE115" i="80"/>
  <c r="Y115" i="80" s="1"/>
  <c r="AO115" i="80" s="1"/>
  <c r="BI117" i="80"/>
  <c r="AC117" i="80" s="1"/>
  <c r="AS117" i="80" s="1"/>
  <c r="BI121" i="80"/>
  <c r="AC121" i="80" s="1"/>
  <c r="AS121" i="80" s="1"/>
  <c r="BI141" i="80"/>
  <c r="AC141" i="80" s="1"/>
  <c r="AS141" i="80" s="1"/>
  <c r="BI145" i="80"/>
  <c r="AC145" i="80" s="1"/>
  <c r="AS145" i="80" s="1"/>
  <c r="BI175" i="80"/>
  <c r="AC175" i="80" s="1"/>
  <c r="AS175" i="80" s="1"/>
  <c r="BI149" i="80"/>
  <c r="AC149" i="80" s="1"/>
  <c r="AS149" i="80" s="1"/>
  <c r="BI157" i="80"/>
  <c r="AC157" i="80" s="1"/>
  <c r="AS157" i="80" s="1"/>
  <c r="BE90" i="80"/>
  <c r="Y90" i="80" s="1"/>
  <c r="AO90" i="80" s="1"/>
  <c r="BE94" i="80"/>
  <c r="Y94" i="80" s="1"/>
  <c r="AO94" i="80" s="1"/>
  <c r="BE98" i="80"/>
  <c r="Y98" i="80" s="1"/>
  <c r="AO98" i="80" s="1"/>
  <c r="BE102" i="80"/>
  <c r="Y102" i="80" s="1"/>
  <c r="AO102" i="80" s="1"/>
  <c r="BE106" i="80"/>
  <c r="Y106" i="80" s="1"/>
  <c r="AO106" i="80" s="1"/>
  <c r="BE110" i="80"/>
  <c r="Y110" i="80" s="1"/>
  <c r="AO110" i="80" s="1"/>
  <c r="BE114" i="80"/>
  <c r="Y114" i="80" s="1"/>
  <c r="AO114" i="80" s="1"/>
  <c r="BE144" i="80"/>
  <c r="Y144" i="80" s="1"/>
  <c r="AO144" i="80" s="1"/>
  <c r="BE152" i="80"/>
  <c r="Y152" i="80" s="1"/>
  <c r="AO152" i="80" s="1"/>
  <c r="BE160" i="80"/>
  <c r="Y160" i="80" s="1"/>
  <c r="AO160" i="80" s="1"/>
  <c r="BA81" i="80"/>
  <c r="U81" i="80" s="1"/>
  <c r="AK81" i="80" s="1"/>
  <c r="BA157" i="80"/>
  <c r="U157" i="80" s="1"/>
  <c r="AK157" i="80" s="1"/>
  <c r="BA161" i="80"/>
  <c r="U161" i="80" s="1"/>
  <c r="AK161" i="80" s="1"/>
  <c r="BA196" i="80"/>
  <c r="U196" i="80" s="1"/>
  <c r="AK196" i="80" s="1"/>
  <c r="BE71" i="80"/>
  <c r="Y71" i="80" s="1"/>
  <c r="AO71" i="80" s="1"/>
  <c r="BE75" i="80"/>
  <c r="Y75" i="80" s="1"/>
  <c r="AO75" i="80" s="1"/>
  <c r="BA77" i="80"/>
  <c r="U77" i="80" s="1"/>
  <c r="AK77" i="80" s="1"/>
  <c r="BA85" i="80"/>
  <c r="U85" i="80" s="1"/>
  <c r="AK85" i="80" s="1"/>
  <c r="BA126" i="80"/>
  <c r="U126" i="80" s="1"/>
  <c r="AK126" i="80" s="1"/>
  <c r="BA130" i="80"/>
  <c r="U130" i="80" s="1"/>
  <c r="AK130" i="80" s="1"/>
  <c r="BA134" i="80"/>
  <c r="U134" i="80" s="1"/>
  <c r="AK134" i="80" s="1"/>
  <c r="BA141" i="80"/>
  <c r="U141" i="80" s="1"/>
  <c r="AK141" i="80" s="1"/>
  <c r="BA145" i="80"/>
  <c r="U145" i="80" s="1"/>
  <c r="AK145" i="80" s="1"/>
  <c r="BA137" i="80"/>
  <c r="U137" i="80" s="1"/>
  <c r="AK137" i="80" s="1"/>
  <c r="BA192" i="80"/>
  <c r="U192" i="80" s="1"/>
  <c r="AK192" i="80" s="1"/>
  <c r="BA188" i="80"/>
  <c r="U188" i="80" s="1"/>
  <c r="AK188" i="80" s="1"/>
  <c r="BE67" i="80"/>
  <c r="Y67" i="80" s="1"/>
  <c r="AO67" i="80" s="1"/>
  <c r="BE119" i="80"/>
  <c r="Y119" i="80" s="1"/>
  <c r="AO119" i="80" s="1"/>
  <c r="BE146" i="80"/>
  <c r="Y146" i="80" s="1"/>
  <c r="AO146" i="80" s="1"/>
  <c r="BE154" i="80"/>
  <c r="Y154" i="80" s="1"/>
  <c r="AO154" i="80" s="1"/>
  <c r="BE162" i="80"/>
  <c r="Y162" i="80" s="1"/>
  <c r="AO162" i="80" s="1"/>
  <c r="BE175" i="80"/>
  <c r="Y175" i="80" s="1"/>
  <c r="AO175" i="80" s="1"/>
  <c r="BE166" i="80"/>
  <c r="Y166" i="80" s="1"/>
  <c r="AO166" i="80" s="1"/>
  <c r="BE170" i="80"/>
  <c r="Y170" i="80" s="1"/>
  <c r="AO170" i="80" s="1"/>
  <c r="BE174" i="80"/>
  <c r="Y174" i="80" s="1"/>
  <c r="AO174" i="80" s="1"/>
  <c r="BE179" i="80"/>
  <c r="Y179" i="80" s="1"/>
  <c r="AO179" i="80" s="1"/>
  <c r="BE183" i="80"/>
  <c r="Y183" i="80" s="1"/>
  <c r="AO183" i="80" s="1"/>
  <c r="BA68" i="80"/>
  <c r="U68" i="80" s="1"/>
  <c r="AK68" i="80" s="1"/>
  <c r="BA149" i="80"/>
  <c r="U149" i="80" s="1"/>
  <c r="AK149" i="80" s="1"/>
  <c r="BA153" i="80"/>
  <c r="U153" i="80" s="1"/>
  <c r="AK153" i="80" s="1"/>
  <c r="BA175" i="80"/>
  <c r="U175" i="80" s="1"/>
  <c r="AK175" i="80" s="1"/>
  <c r="BA178" i="80"/>
  <c r="U178" i="80" s="1"/>
  <c r="AK178" i="80" s="1"/>
  <c r="BA182" i="80"/>
  <c r="U182" i="80" s="1"/>
  <c r="AK182" i="80" s="1"/>
  <c r="BE55" i="80"/>
  <c r="Y55" i="80" s="1"/>
  <c r="AO55" i="80" s="1"/>
  <c r="BE59" i="80"/>
  <c r="Y59" i="80" s="1"/>
  <c r="AO59" i="80" s="1"/>
  <c r="BE63" i="80"/>
  <c r="Y63" i="80" s="1"/>
  <c r="AO63" i="80" s="1"/>
  <c r="BE80" i="80"/>
  <c r="Y80" i="80" s="1"/>
  <c r="AO80" i="80" s="1"/>
  <c r="BE88" i="80"/>
  <c r="Y88" i="80" s="1"/>
  <c r="AO88" i="80" s="1"/>
  <c r="BE92" i="80"/>
  <c r="Y92" i="80" s="1"/>
  <c r="AO92" i="80" s="1"/>
  <c r="BE96" i="80"/>
  <c r="Y96" i="80" s="1"/>
  <c r="AO96" i="80" s="1"/>
  <c r="BE100" i="80"/>
  <c r="Y100" i="80" s="1"/>
  <c r="AO100" i="80" s="1"/>
  <c r="BE104" i="80"/>
  <c r="Y104" i="80" s="1"/>
  <c r="AO104" i="80" s="1"/>
  <c r="BE108" i="80"/>
  <c r="Y108" i="80" s="1"/>
  <c r="AO108" i="80" s="1"/>
  <c r="BE112" i="80"/>
  <c r="Y112" i="80" s="1"/>
  <c r="AO112" i="80" s="1"/>
  <c r="BE116" i="80"/>
  <c r="Y116" i="80" s="1"/>
  <c r="AO116" i="80" s="1"/>
  <c r="BE125" i="80"/>
  <c r="Y125" i="80" s="1"/>
  <c r="AO125" i="80" s="1"/>
  <c r="BE129" i="80"/>
  <c r="Y129" i="80" s="1"/>
  <c r="AO129" i="80" s="1"/>
  <c r="BE133" i="80"/>
  <c r="Y133" i="80" s="1"/>
  <c r="AO133" i="80" s="1"/>
  <c r="BE137" i="80"/>
  <c r="Y137" i="80" s="1"/>
  <c r="AO137" i="80" s="1"/>
  <c r="BE142" i="80"/>
  <c r="Y142" i="80" s="1"/>
  <c r="AO142" i="80" s="1"/>
  <c r="BE150" i="80"/>
  <c r="Y150" i="80" s="1"/>
  <c r="AO150" i="80" s="1"/>
  <c r="BE158" i="80"/>
  <c r="Y158" i="80" s="1"/>
  <c r="AO158" i="80" s="1"/>
  <c r="AZ122" i="80"/>
  <c r="T122" i="80" s="1"/>
  <c r="AJ122" i="80" s="1"/>
  <c r="AZ138" i="80"/>
  <c r="T138" i="80" s="1"/>
  <c r="AJ138" i="80" s="1"/>
  <c r="AZ145" i="80"/>
  <c r="T145" i="80" s="1"/>
  <c r="AJ145" i="80" s="1"/>
  <c r="AZ153" i="80"/>
  <c r="T153" i="80" s="1"/>
  <c r="AJ153" i="80" s="1"/>
  <c r="AZ161" i="80"/>
  <c r="T161" i="80" s="1"/>
  <c r="AJ161" i="80" s="1"/>
  <c r="AZ173" i="80"/>
  <c r="T173" i="80" s="1"/>
  <c r="AJ173" i="80" s="1"/>
  <c r="AZ187" i="80"/>
  <c r="T187" i="80" s="1"/>
  <c r="AJ187" i="80" s="1"/>
  <c r="AZ78" i="80"/>
  <c r="T78" i="80" s="1"/>
  <c r="AJ78" i="80" s="1"/>
  <c r="AZ86" i="80"/>
  <c r="T86" i="80" s="1"/>
  <c r="AJ86" i="80" s="1"/>
  <c r="AZ90" i="80"/>
  <c r="T90" i="80" s="1"/>
  <c r="AJ90" i="80" s="1"/>
  <c r="AZ94" i="80"/>
  <c r="T94" i="80" s="1"/>
  <c r="AJ94" i="80" s="1"/>
  <c r="AZ98" i="80"/>
  <c r="T98" i="80" s="1"/>
  <c r="AJ98" i="80" s="1"/>
  <c r="AZ102" i="80"/>
  <c r="T102" i="80" s="1"/>
  <c r="AJ102" i="80" s="1"/>
  <c r="AZ106" i="80"/>
  <c r="T106" i="80" s="1"/>
  <c r="AJ106" i="80" s="1"/>
  <c r="AZ110" i="80"/>
  <c r="T110" i="80" s="1"/>
  <c r="AJ110" i="80" s="1"/>
  <c r="AZ114" i="80"/>
  <c r="T114" i="80" s="1"/>
  <c r="AJ114" i="80" s="1"/>
  <c r="AZ118" i="80"/>
  <c r="T118" i="80" s="1"/>
  <c r="AJ118" i="80" s="1"/>
  <c r="AZ126" i="80"/>
  <c r="T126" i="80" s="1"/>
  <c r="AJ126" i="80" s="1"/>
  <c r="AZ130" i="80"/>
  <c r="T130" i="80" s="1"/>
  <c r="AJ130" i="80" s="1"/>
  <c r="AZ134" i="80"/>
  <c r="T134" i="80" s="1"/>
  <c r="AJ134" i="80" s="1"/>
  <c r="AZ42" i="80"/>
  <c r="T42" i="80" s="1"/>
  <c r="AJ42" i="80" s="1"/>
  <c r="AZ46" i="80"/>
  <c r="T46" i="80" s="1"/>
  <c r="AJ46" i="80" s="1"/>
  <c r="AZ50" i="80"/>
  <c r="T50" i="80" s="1"/>
  <c r="AJ50" i="80" s="1"/>
  <c r="AZ54" i="80"/>
  <c r="T54" i="80" s="1"/>
  <c r="AJ54" i="80" s="1"/>
  <c r="AZ58" i="80"/>
  <c r="T58" i="80" s="1"/>
  <c r="AJ58" i="80" s="1"/>
  <c r="AZ62" i="80"/>
  <c r="T62" i="80" s="1"/>
  <c r="AJ62" i="80" s="1"/>
  <c r="AZ66" i="80"/>
  <c r="T66" i="80" s="1"/>
  <c r="AJ66" i="80" s="1"/>
  <c r="AZ70" i="80"/>
  <c r="T70" i="80" s="1"/>
  <c r="AJ70" i="80" s="1"/>
  <c r="AZ74" i="80"/>
  <c r="T74" i="80" s="1"/>
  <c r="AJ74" i="80" s="1"/>
  <c r="AZ83" i="80"/>
  <c r="T83" i="80" s="1"/>
  <c r="AJ83" i="80" s="1"/>
  <c r="AZ172" i="80"/>
  <c r="T172" i="80" s="1"/>
  <c r="AJ172" i="80" s="1"/>
  <c r="AZ194" i="80"/>
  <c r="T194" i="80" s="1"/>
  <c r="AJ194" i="80" s="1"/>
  <c r="BE126" i="80"/>
  <c r="Y126" i="80" s="1"/>
  <c r="AO126" i="80" s="1"/>
  <c r="BE130" i="80"/>
  <c r="Y130" i="80" s="1"/>
  <c r="AO130" i="80" s="1"/>
  <c r="BE134" i="80"/>
  <c r="Y134" i="80" s="1"/>
  <c r="AO134" i="80" s="1"/>
  <c r="BE138" i="80"/>
  <c r="Y138" i="80" s="1"/>
  <c r="AO138" i="80" s="1"/>
  <c r="BE143" i="80"/>
  <c r="Y143" i="80" s="1"/>
  <c r="AO143" i="80" s="1"/>
  <c r="BE151" i="80"/>
  <c r="Y151" i="80" s="1"/>
  <c r="AO151" i="80" s="1"/>
  <c r="BE159" i="80"/>
  <c r="Y159" i="80" s="1"/>
  <c r="AO159" i="80" s="1"/>
  <c r="BA83" i="80"/>
  <c r="U83" i="80" s="1"/>
  <c r="AK83" i="80" s="1"/>
  <c r="BA121" i="80"/>
  <c r="U121" i="80" s="1"/>
  <c r="AK121" i="80" s="1"/>
  <c r="AZ77" i="80"/>
  <c r="T77" i="80" s="1"/>
  <c r="AJ77" i="80" s="1"/>
  <c r="AZ85" i="80"/>
  <c r="T85" i="80" s="1"/>
  <c r="AJ85" i="80" s="1"/>
  <c r="AZ139" i="80"/>
  <c r="T139" i="80" s="1"/>
  <c r="AJ139" i="80" s="1"/>
  <c r="AZ170" i="80"/>
  <c r="T170" i="80" s="1"/>
  <c r="AJ170" i="80" s="1"/>
  <c r="AZ91" i="80"/>
  <c r="T91" i="80" s="1"/>
  <c r="AJ91" i="80" s="1"/>
  <c r="AZ95" i="80"/>
  <c r="T95" i="80" s="1"/>
  <c r="AJ95" i="80" s="1"/>
  <c r="AZ99" i="80"/>
  <c r="T99" i="80" s="1"/>
  <c r="AJ99" i="80" s="1"/>
  <c r="AZ103" i="80"/>
  <c r="T103" i="80" s="1"/>
  <c r="AJ103" i="80" s="1"/>
  <c r="AZ107" i="80"/>
  <c r="T107" i="80" s="1"/>
  <c r="AJ107" i="80" s="1"/>
  <c r="AZ111" i="80"/>
  <c r="T111" i="80" s="1"/>
  <c r="AJ111" i="80" s="1"/>
  <c r="AZ115" i="80"/>
  <c r="T115" i="80" s="1"/>
  <c r="AJ115" i="80" s="1"/>
  <c r="AZ119" i="80"/>
  <c r="T119" i="80" s="1"/>
  <c r="AJ119" i="80" s="1"/>
  <c r="AZ123" i="80"/>
  <c r="T123" i="80" s="1"/>
  <c r="AJ123" i="80" s="1"/>
  <c r="AZ127" i="80"/>
  <c r="T127" i="80" s="1"/>
  <c r="AJ127" i="80" s="1"/>
  <c r="AZ131" i="80"/>
  <c r="T131" i="80" s="1"/>
  <c r="AJ131" i="80" s="1"/>
  <c r="AZ135" i="80"/>
  <c r="T135" i="80" s="1"/>
  <c r="AJ135" i="80" s="1"/>
  <c r="AZ140" i="80"/>
  <c r="T140" i="80" s="1"/>
  <c r="AJ140" i="80" s="1"/>
  <c r="AZ148" i="80"/>
  <c r="T148" i="80" s="1"/>
  <c r="AJ148" i="80" s="1"/>
  <c r="AZ156" i="80"/>
  <c r="T156" i="80" s="1"/>
  <c r="AJ156" i="80" s="1"/>
  <c r="AZ164" i="80"/>
  <c r="T164" i="80" s="1"/>
  <c r="AJ164" i="80" s="1"/>
  <c r="AZ190" i="80"/>
  <c r="T190" i="80" s="1"/>
  <c r="AJ190" i="80" s="1"/>
  <c r="AZ43" i="80"/>
  <c r="T43" i="80" s="1"/>
  <c r="AJ43" i="80" s="1"/>
  <c r="AZ47" i="80"/>
  <c r="T47" i="80" s="1"/>
  <c r="AJ47" i="80" s="1"/>
  <c r="AZ51" i="80"/>
  <c r="T51" i="80" s="1"/>
  <c r="AJ51" i="80" s="1"/>
  <c r="AZ55" i="80"/>
  <c r="T55" i="80" s="1"/>
  <c r="AJ55" i="80" s="1"/>
  <c r="AZ59" i="80"/>
  <c r="T59" i="80" s="1"/>
  <c r="AJ59" i="80" s="1"/>
  <c r="AZ63" i="80"/>
  <c r="T63" i="80" s="1"/>
  <c r="AJ63" i="80" s="1"/>
  <c r="AZ67" i="80"/>
  <c r="T67" i="80" s="1"/>
  <c r="AJ67" i="80" s="1"/>
  <c r="AZ71" i="80"/>
  <c r="T71" i="80" s="1"/>
  <c r="AJ71" i="80" s="1"/>
  <c r="AZ75" i="80"/>
  <c r="T75" i="80" s="1"/>
  <c r="AJ75" i="80" s="1"/>
  <c r="AZ80" i="80"/>
  <c r="T80" i="80" s="1"/>
  <c r="AJ80" i="80" s="1"/>
  <c r="AZ195" i="80"/>
  <c r="T195" i="80" s="1"/>
  <c r="AJ195" i="80" s="1"/>
  <c r="BA148" i="80"/>
  <c r="U148" i="80" s="1"/>
  <c r="AK148" i="80" s="1"/>
  <c r="BA156" i="80"/>
  <c r="U156" i="80" s="1"/>
  <c r="AK156" i="80" s="1"/>
  <c r="BA186" i="80"/>
  <c r="U186" i="80" s="1"/>
  <c r="AK186" i="80" s="1"/>
  <c r="BA187" i="80"/>
  <c r="U187" i="80" s="1"/>
  <c r="AK187" i="80" s="1"/>
  <c r="BE83" i="80"/>
  <c r="Y83" i="80" s="1"/>
  <c r="AO83" i="80" s="1"/>
  <c r="BE70" i="80"/>
  <c r="Y70" i="80" s="1"/>
  <c r="AO70" i="80" s="1"/>
  <c r="BE74" i="80"/>
  <c r="Y74" i="80" s="1"/>
  <c r="AO74" i="80" s="1"/>
  <c r="BE124" i="80"/>
  <c r="Y124" i="80" s="1"/>
  <c r="AO124" i="80" s="1"/>
  <c r="BE128" i="80"/>
  <c r="Y128" i="80" s="1"/>
  <c r="AO128" i="80" s="1"/>
  <c r="BE132" i="80"/>
  <c r="Y132" i="80" s="1"/>
  <c r="AO132" i="80" s="1"/>
  <c r="BE136" i="80"/>
  <c r="Y136" i="80" s="1"/>
  <c r="AO136" i="80" s="1"/>
  <c r="BE141" i="80"/>
  <c r="Y141" i="80" s="1"/>
  <c r="AO141" i="80" s="1"/>
  <c r="BE149" i="80"/>
  <c r="Y149" i="80" s="1"/>
  <c r="AO149" i="80" s="1"/>
  <c r="BE157" i="80"/>
  <c r="Y157" i="80" s="1"/>
  <c r="AO157" i="80" s="1"/>
  <c r="AZ81" i="80"/>
  <c r="T81" i="80" s="1"/>
  <c r="AJ81" i="80" s="1"/>
  <c r="AZ89" i="80"/>
  <c r="T89" i="80" s="1"/>
  <c r="AJ89" i="80" s="1"/>
  <c r="AZ93" i="80"/>
  <c r="T93" i="80" s="1"/>
  <c r="AJ93" i="80" s="1"/>
  <c r="AZ97" i="80"/>
  <c r="T97" i="80" s="1"/>
  <c r="AJ97" i="80" s="1"/>
  <c r="AZ101" i="80"/>
  <c r="T101" i="80" s="1"/>
  <c r="AJ101" i="80" s="1"/>
  <c r="AZ105" i="80"/>
  <c r="T105" i="80" s="1"/>
  <c r="AJ105" i="80" s="1"/>
  <c r="AZ109" i="80"/>
  <c r="T109" i="80" s="1"/>
  <c r="AJ109" i="80" s="1"/>
  <c r="AZ113" i="80"/>
  <c r="T113" i="80" s="1"/>
  <c r="AJ113" i="80" s="1"/>
  <c r="AZ117" i="80"/>
  <c r="T117" i="80" s="1"/>
  <c r="AJ117" i="80" s="1"/>
  <c r="AZ125" i="80"/>
  <c r="T125" i="80" s="1"/>
  <c r="AJ125" i="80" s="1"/>
  <c r="AZ129" i="80"/>
  <c r="T129" i="80" s="1"/>
  <c r="AJ129" i="80" s="1"/>
  <c r="AZ133" i="80"/>
  <c r="T133" i="80" s="1"/>
  <c r="AJ133" i="80" s="1"/>
  <c r="AZ177" i="80"/>
  <c r="T177" i="80" s="1"/>
  <c r="AJ177" i="80" s="1"/>
  <c r="BI78" i="80"/>
  <c r="AC78" i="80" s="1"/>
  <c r="AS78" i="80" s="1"/>
  <c r="BI86" i="80"/>
  <c r="AC86" i="80" s="1"/>
  <c r="AS86" i="80" s="1"/>
  <c r="BI192" i="80"/>
  <c r="AC192" i="80" s="1"/>
  <c r="AS192" i="80" s="1"/>
  <c r="BA47" i="80"/>
  <c r="U47" i="80" s="1"/>
  <c r="AK47" i="80" s="1"/>
  <c r="BA51" i="80"/>
  <c r="U51" i="80" s="1"/>
  <c r="AK51" i="80" s="1"/>
  <c r="BA55" i="80"/>
  <c r="U55" i="80" s="1"/>
  <c r="AK55" i="80" s="1"/>
  <c r="BA59" i="80"/>
  <c r="U59" i="80" s="1"/>
  <c r="AK59" i="80" s="1"/>
  <c r="BA63" i="80"/>
  <c r="U63" i="80" s="1"/>
  <c r="AK63" i="80" s="1"/>
  <c r="BA67" i="80"/>
  <c r="U67" i="80" s="1"/>
  <c r="AK67" i="80" s="1"/>
  <c r="BA84" i="80"/>
  <c r="U84" i="80" s="1"/>
  <c r="AK84" i="80" s="1"/>
  <c r="BA71" i="80"/>
  <c r="U71" i="80" s="1"/>
  <c r="AK71" i="80" s="1"/>
  <c r="BA75" i="80"/>
  <c r="U75" i="80" s="1"/>
  <c r="AK75" i="80" s="1"/>
  <c r="BA88" i="80"/>
  <c r="U88" i="80" s="1"/>
  <c r="AK88" i="80" s="1"/>
  <c r="BA92" i="80"/>
  <c r="U92" i="80" s="1"/>
  <c r="AK92" i="80" s="1"/>
  <c r="BA96" i="80"/>
  <c r="U96" i="80" s="1"/>
  <c r="AK96" i="80" s="1"/>
  <c r="BA100" i="80"/>
  <c r="U100" i="80" s="1"/>
  <c r="AK100" i="80" s="1"/>
  <c r="BA104" i="80"/>
  <c r="U104" i="80" s="1"/>
  <c r="AK104" i="80" s="1"/>
  <c r="BA108" i="80"/>
  <c r="U108" i="80" s="1"/>
  <c r="AK108" i="80" s="1"/>
  <c r="BA112" i="80"/>
  <c r="U112" i="80" s="1"/>
  <c r="AK112" i="80" s="1"/>
  <c r="BA116" i="80"/>
  <c r="U116" i="80" s="1"/>
  <c r="AK116" i="80" s="1"/>
  <c r="BA164" i="80"/>
  <c r="U164" i="80" s="1"/>
  <c r="AK164" i="80" s="1"/>
  <c r="BA168" i="80"/>
  <c r="U168" i="80" s="1"/>
  <c r="AK168" i="80" s="1"/>
  <c r="BA172" i="80"/>
  <c r="U172" i="80" s="1"/>
  <c r="AK172" i="80" s="1"/>
  <c r="BA176" i="80"/>
  <c r="U176" i="80" s="1"/>
  <c r="AK176" i="80" s="1"/>
  <c r="BA195" i="80"/>
  <c r="U195" i="80" s="1"/>
  <c r="AK195" i="80" s="1"/>
  <c r="AZ41" i="80"/>
  <c r="T41" i="80" s="1"/>
  <c r="AJ41" i="80" s="1"/>
  <c r="AZ45" i="80"/>
  <c r="T45" i="80" s="1"/>
  <c r="AJ45" i="80" s="1"/>
  <c r="AZ49" i="80"/>
  <c r="T49" i="80" s="1"/>
  <c r="AJ49" i="80" s="1"/>
  <c r="AZ53" i="80"/>
  <c r="T53" i="80" s="1"/>
  <c r="AJ53" i="80" s="1"/>
  <c r="AZ57" i="80"/>
  <c r="T57" i="80" s="1"/>
  <c r="AJ57" i="80" s="1"/>
  <c r="AZ61" i="80"/>
  <c r="T61" i="80" s="1"/>
  <c r="AJ61" i="80" s="1"/>
  <c r="AZ65" i="80"/>
  <c r="T65" i="80" s="1"/>
  <c r="AJ65" i="80" s="1"/>
  <c r="AZ69" i="80"/>
  <c r="T69" i="80" s="1"/>
  <c r="AJ69" i="80" s="1"/>
  <c r="AZ73" i="80"/>
  <c r="T73" i="80" s="1"/>
  <c r="AJ73" i="80" s="1"/>
  <c r="AZ137" i="80"/>
  <c r="T137" i="80" s="1"/>
  <c r="AJ137" i="80" s="1"/>
  <c r="AZ143" i="80"/>
  <c r="T143" i="80" s="1"/>
  <c r="AJ143" i="80" s="1"/>
  <c r="AZ151" i="80"/>
  <c r="T151" i="80" s="1"/>
  <c r="AJ151" i="80" s="1"/>
  <c r="AZ159" i="80"/>
  <c r="T159" i="80" s="1"/>
  <c r="AJ159" i="80" s="1"/>
  <c r="AZ171" i="80"/>
  <c r="T171" i="80" s="1"/>
  <c r="AJ171" i="80" s="1"/>
  <c r="BI68" i="80"/>
  <c r="AC68" i="80" s="1"/>
  <c r="AS68" i="80" s="1"/>
  <c r="BI120" i="80"/>
  <c r="AC120" i="80" s="1"/>
  <c r="AS120" i="80" s="1"/>
  <c r="BI140" i="80"/>
  <c r="AC140" i="80" s="1"/>
  <c r="AS140" i="80" s="1"/>
  <c r="BI144" i="80"/>
  <c r="AC144" i="80" s="1"/>
  <c r="AS144" i="80" s="1"/>
  <c r="BI176" i="80"/>
  <c r="AC176" i="80" s="1"/>
  <c r="AS176" i="80" s="1"/>
  <c r="BA125" i="80"/>
  <c r="U125" i="80" s="1"/>
  <c r="AK125" i="80" s="1"/>
  <c r="BA129" i="80"/>
  <c r="U129" i="80" s="1"/>
  <c r="AK129" i="80" s="1"/>
  <c r="BA133" i="80"/>
  <c r="U133" i="80" s="1"/>
  <c r="AK133" i="80" s="1"/>
  <c r="BA140" i="80"/>
  <c r="U140" i="80" s="1"/>
  <c r="AK140" i="80" s="1"/>
  <c r="BA144" i="80"/>
  <c r="U144" i="80" s="1"/>
  <c r="AK144" i="80" s="1"/>
  <c r="BA138" i="80"/>
  <c r="U138" i="80" s="1"/>
  <c r="AK138" i="80" s="1"/>
  <c r="BA152" i="80"/>
  <c r="U152" i="80" s="1"/>
  <c r="AK152" i="80" s="1"/>
  <c r="BA160" i="80"/>
  <c r="U160" i="80" s="1"/>
  <c r="AK160" i="80" s="1"/>
  <c r="BA191" i="80"/>
  <c r="U191" i="80" s="1"/>
  <c r="AK191" i="80" s="1"/>
  <c r="BE79" i="80"/>
  <c r="Y79" i="80" s="1"/>
  <c r="AO79" i="80" s="1"/>
  <c r="BE87" i="80"/>
  <c r="Y87" i="80" s="1"/>
  <c r="AO87" i="80" s="1"/>
  <c r="BE118" i="80"/>
  <c r="Y118" i="80" s="1"/>
  <c r="AO118" i="80" s="1"/>
  <c r="BE122" i="80"/>
  <c r="Y122" i="80" s="1"/>
  <c r="AO122" i="80" s="1"/>
  <c r="BE145" i="80"/>
  <c r="Y145" i="80" s="1"/>
  <c r="AO145" i="80" s="1"/>
  <c r="BE153" i="80"/>
  <c r="Y153" i="80" s="1"/>
  <c r="AO153" i="80" s="1"/>
  <c r="BE161" i="80"/>
  <c r="Y161" i="80" s="1"/>
  <c r="AO161" i="80" s="1"/>
  <c r="BE165" i="80"/>
  <c r="Y165" i="80" s="1"/>
  <c r="AO165" i="80" s="1"/>
  <c r="BE169" i="80"/>
  <c r="Y169" i="80" s="1"/>
  <c r="AO169" i="80" s="1"/>
  <c r="BE173" i="80"/>
  <c r="Y173" i="80" s="1"/>
  <c r="AO173" i="80" s="1"/>
  <c r="BE178" i="80"/>
  <c r="Y178" i="80" s="1"/>
  <c r="AO178" i="80" s="1"/>
  <c r="BE182" i="80"/>
  <c r="Y182" i="80" s="1"/>
  <c r="AO182" i="80" s="1"/>
  <c r="AZ121" i="80"/>
  <c r="T121" i="80" s="1"/>
  <c r="AJ121" i="80" s="1"/>
  <c r="AZ144" i="80"/>
  <c r="T144" i="80" s="1"/>
  <c r="AJ144" i="80" s="1"/>
  <c r="AZ152" i="80"/>
  <c r="T152" i="80" s="1"/>
  <c r="AJ152" i="80" s="1"/>
  <c r="AZ160" i="80"/>
  <c r="T160" i="80" s="1"/>
  <c r="AJ160" i="80" s="1"/>
  <c r="AZ168" i="80"/>
  <c r="T168" i="80" s="1"/>
  <c r="AJ168" i="80" s="1"/>
  <c r="AZ184" i="80"/>
  <c r="T184" i="80" s="1"/>
  <c r="AJ184" i="80" s="1"/>
  <c r="BI52" i="80"/>
  <c r="AC52" i="80" s="1"/>
  <c r="AS52" i="80" s="1"/>
  <c r="BI56" i="80"/>
  <c r="AC56" i="80" s="1"/>
  <c r="AS56" i="80" s="1"/>
  <c r="BI60" i="80"/>
  <c r="AC60" i="80" s="1"/>
  <c r="AS60" i="80" s="1"/>
  <c r="BI64" i="80"/>
  <c r="AC64" i="80" s="1"/>
  <c r="AS64" i="80" s="1"/>
  <c r="BI82" i="80"/>
  <c r="AC82" i="80" s="1"/>
  <c r="AS82" i="80" s="1"/>
  <c r="BI152" i="80"/>
  <c r="AC152" i="80" s="1"/>
  <c r="AS152" i="80" s="1"/>
  <c r="BI148" i="80"/>
  <c r="AC148" i="80" s="1"/>
  <c r="AS148" i="80" s="1"/>
  <c r="BI164" i="80"/>
  <c r="AC164" i="80" s="1"/>
  <c r="AS164" i="80" s="1"/>
  <c r="BI168" i="80"/>
  <c r="AC168" i="80" s="1"/>
  <c r="AS168" i="80" s="1"/>
  <c r="BI172" i="80"/>
  <c r="AC172" i="80" s="1"/>
  <c r="AS172" i="80" s="1"/>
  <c r="BI179" i="80"/>
  <c r="AC179" i="80" s="1"/>
  <c r="AS179" i="80" s="1"/>
  <c r="BA124" i="80"/>
  <c r="U124" i="80" s="1"/>
  <c r="AK124" i="80" s="1"/>
  <c r="BA128" i="80"/>
  <c r="U128" i="80" s="1"/>
  <c r="AK128" i="80" s="1"/>
  <c r="BA132" i="80"/>
  <c r="U132" i="80" s="1"/>
  <c r="AK132" i="80" s="1"/>
  <c r="BA136" i="80"/>
  <c r="U136" i="80" s="1"/>
  <c r="AK136" i="80" s="1"/>
  <c r="BA143" i="80"/>
  <c r="U143" i="80" s="1"/>
  <c r="AK143" i="80" s="1"/>
  <c r="BA147" i="80"/>
  <c r="U147" i="80" s="1"/>
  <c r="AK147" i="80" s="1"/>
  <c r="BA198" i="80"/>
  <c r="U198" i="80" s="1"/>
  <c r="AK198" i="80" s="1"/>
  <c r="BE82" i="80"/>
  <c r="Y82" i="80" s="1"/>
  <c r="AO82" i="80" s="1"/>
  <c r="BE117" i="80"/>
  <c r="Y117" i="80" s="1"/>
  <c r="AO117" i="80" s="1"/>
  <c r="BE121" i="80"/>
  <c r="Y121" i="80" s="1"/>
  <c r="AO121" i="80" s="1"/>
  <c r="BE164" i="80"/>
  <c r="Y164" i="80" s="1"/>
  <c r="AO164" i="80" s="1"/>
  <c r="BE168" i="80"/>
  <c r="Y168" i="80" s="1"/>
  <c r="AO168" i="80" s="1"/>
  <c r="BE172" i="80"/>
  <c r="Y172" i="80" s="1"/>
  <c r="AO172" i="80" s="1"/>
  <c r="BE177" i="80"/>
  <c r="Y177" i="80" s="1"/>
  <c r="AO177" i="80" s="1"/>
  <c r="BE181" i="80"/>
  <c r="Y181" i="80" s="1"/>
  <c r="AO181" i="80" s="1"/>
  <c r="AZ120" i="80"/>
  <c r="T120" i="80" s="1"/>
  <c r="AJ120" i="80" s="1"/>
  <c r="AZ82" i="80"/>
  <c r="T82" i="80" s="1"/>
  <c r="AJ82" i="80" s="1"/>
  <c r="AZ176" i="80"/>
  <c r="T176" i="80" s="1"/>
  <c r="AJ176" i="80" s="1"/>
  <c r="AZ167" i="80"/>
  <c r="T167" i="80" s="1"/>
  <c r="AJ167" i="80" s="1"/>
  <c r="AZ189" i="80"/>
  <c r="T189" i="80" s="1"/>
  <c r="AJ189" i="80" s="1"/>
  <c r="AZ193" i="80"/>
  <c r="T193" i="80" s="1"/>
  <c r="AJ193" i="80" s="1"/>
  <c r="BA159" i="80"/>
  <c r="U159" i="80" s="1"/>
  <c r="AK159" i="80" s="1"/>
  <c r="BA139" i="80"/>
  <c r="U139" i="80" s="1"/>
  <c r="AK139" i="80" s="1"/>
  <c r="BA185" i="80"/>
  <c r="U185" i="80" s="1"/>
  <c r="AK185" i="80" s="1"/>
  <c r="BA194" i="80"/>
  <c r="U194" i="80" s="1"/>
  <c r="AK194" i="80" s="1"/>
  <c r="BE69" i="80"/>
  <c r="Y69" i="80" s="1"/>
  <c r="AO69" i="80" s="1"/>
  <c r="BE73" i="80"/>
  <c r="Y73" i="80" s="1"/>
  <c r="AO73" i="80" s="1"/>
  <c r="BE78" i="80"/>
  <c r="Y78" i="80" s="1"/>
  <c r="AO78" i="80" s="1"/>
  <c r="BE86" i="80"/>
  <c r="Y86" i="80" s="1"/>
  <c r="AO86" i="80" s="1"/>
  <c r="BE123" i="80"/>
  <c r="Y123" i="80" s="1"/>
  <c r="AO123" i="80" s="1"/>
  <c r="BE127" i="80"/>
  <c r="Y127" i="80" s="1"/>
  <c r="AO127" i="80" s="1"/>
  <c r="BE131" i="80"/>
  <c r="Y131" i="80" s="1"/>
  <c r="AO131" i="80" s="1"/>
  <c r="BE135" i="80"/>
  <c r="Y135" i="80" s="1"/>
  <c r="AO135" i="80" s="1"/>
  <c r="AZ92" i="80"/>
  <c r="T92" i="80" s="1"/>
  <c r="AJ92" i="80" s="1"/>
  <c r="AZ96" i="80"/>
  <c r="T96" i="80" s="1"/>
  <c r="AJ96" i="80" s="1"/>
  <c r="AZ100" i="80"/>
  <c r="T100" i="80" s="1"/>
  <c r="AJ100" i="80" s="1"/>
  <c r="AZ104" i="80"/>
  <c r="T104" i="80" s="1"/>
  <c r="AJ104" i="80" s="1"/>
  <c r="AZ108" i="80"/>
  <c r="T108" i="80" s="1"/>
  <c r="AJ108" i="80" s="1"/>
  <c r="AZ112" i="80"/>
  <c r="T112" i="80" s="1"/>
  <c r="AJ112" i="80" s="1"/>
  <c r="AZ116" i="80"/>
  <c r="T116" i="80" s="1"/>
  <c r="AJ116" i="80" s="1"/>
  <c r="AZ124" i="80"/>
  <c r="T124" i="80" s="1"/>
  <c r="AJ124" i="80" s="1"/>
  <c r="AZ128" i="80"/>
  <c r="T128" i="80" s="1"/>
  <c r="AJ128" i="80" s="1"/>
  <c r="AZ132" i="80"/>
  <c r="T132" i="80" s="1"/>
  <c r="AJ132" i="80" s="1"/>
  <c r="AZ136" i="80"/>
  <c r="T136" i="80" s="1"/>
  <c r="AJ136" i="80" s="1"/>
  <c r="AZ141" i="80"/>
  <c r="T141" i="80" s="1"/>
  <c r="AJ141" i="80" s="1"/>
  <c r="AZ149" i="80"/>
  <c r="T149" i="80" s="1"/>
  <c r="AJ149" i="80" s="1"/>
  <c r="AZ157" i="80"/>
  <c r="T157" i="80" s="1"/>
  <c r="AJ157" i="80" s="1"/>
  <c r="AZ165" i="80"/>
  <c r="T165" i="80" s="1"/>
  <c r="AJ165" i="80" s="1"/>
  <c r="BA46" i="80"/>
  <c r="U46" i="80" s="1"/>
  <c r="AK46" i="80" s="1"/>
  <c r="BA50" i="80"/>
  <c r="U50" i="80" s="1"/>
  <c r="AK50" i="80" s="1"/>
  <c r="BA54" i="80"/>
  <c r="U54" i="80" s="1"/>
  <c r="AK54" i="80" s="1"/>
  <c r="BA58" i="80"/>
  <c r="U58" i="80" s="1"/>
  <c r="AK58" i="80" s="1"/>
  <c r="BA62" i="80"/>
  <c r="U62" i="80" s="1"/>
  <c r="AK62" i="80" s="1"/>
  <c r="BA66" i="80"/>
  <c r="U66" i="80" s="1"/>
  <c r="AK66" i="80" s="1"/>
  <c r="BA70" i="80"/>
  <c r="U70" i="80" s="1"/>
  <c r="AK70" i="80" s="1"/>
  <c r="BA74" i="80"/>
  <c r="U74" i="80" s="1"/>
  <c r="AK74" i="80" s="1"/>
  <c r="BA79" i="80"/>
  <c r="U79" i="80" s="1"/>
  <c r="AK79" i="80" s="1"/>
  <c r="BA87" i="80"/>
  <c r="U87" i="80" s="1"/>
  <c r="AK87" i="80" s="1"/>
  <c r="BA91" i="80"/>
  <c r="U91" i="80" s="1"/>
  <c r="AK91" i="80" s="1"/>
  <c r="BA95" i="80"/>
  <c r="U95" i="80" s="1"/>
  <c r="AK95" i="80" s="1"/>
  <c r="BA99" i="80"/>
  <c r="U99" i="80" s="1"/>
  <c r="AK99" i="80" s="1"/>
  <c r="BA103" i="80"/>
  <c r="U103" i="80" s="1"/>
  <c r="AK103" i="80" s="1"/>
  <c r="BA107" i="80"/>
  <c r="U107" i="80" s="1"/>
  <c r="AK107" i="80" s="1"/>
  <c r="BA111" i="80"/>
  <c r="U111" i="80" s="1"/>
  <c r="AK111" i="80" s="1"/>
  <c r="BA115" i="80"/>
  <c r="U115" i="80" s="1"/>
  <c r="AK115" i="80" s="1"/>
  <c r="BA119" i="80"/>
  <c r="U119" i="80" s="1"/>
  <c r="AK119" i="80" s="1"/>
  <c r="BA163" i="80"/>
  <c r="U163" i="80" s="1"/>
  <c r="AK163" i="80" s="1"/>
  <c r="BA167" i="80"/>
  <c r="U167" i="80" s="1"/>
  <c r="AK167" i="80" s="1"/>
  <c r="BA171" i="80"/>
  <c r="U171" i="80" s="1"/>
  <c r="AK171" i="80" s="1"/>
  <c r="BA190" i="80"/>
  <c r="U190" i="80" s="1"/>
  <c r="AK190" i="80" s="1"/>
  <c r="BE140" i="80"/>
  <c r="Y140" i="80" s="1"/>
  <c r="AO140" i="80" s="1"/>
  <c r="BE148" i="80"/>
  <c r="Y148" i="80" s="1"/>
  <c r="AO148" i="80" s="1"/>
  <c r="BE156" i="80"/>
  <c r="Y156" i="80" s="1"/>
  <c r="AO156" i="80" s="1"/>
  <c r="AZ44" i="80"/>
  <c r="T44" i="80" s="1"/>
  <c r="AJ44" i="80" s="1"/>
  <c r="AZ48" i="80"/>
  <c r="T48" i="80" s="1"/>
  <c r="AJ48" i="80" s="1"/>
  <c r="AZ52" i="80"/>
  <c r="T52" i="80" s="1"/>
  <c r="AJ52" i="80" s="1"/>
  <c r="AZ56" i="80"/>
  <c r="T56" i="80" s="1"/>
  <c r="AJ56" i="80" s="1"/>
  <c r="AZ60" i="80"/>
  <c r="T60" i="80" s="1"/>
  <c r="AJ60" i="80" s="1"/>
  <c r="AZ64" i="80"/>
  <c r="T64" i="80" s="1"/>
  <c r="AJ64" i="80" s="1"/>
  <c r="AZ68" i="80"/>
  <c r="T68" i="80" s="1"/>
  <c r="AJ68" i="80" s="1"/>
  <c r="AZ72" i="80"/>
  <c r="T72" i="80" s="1"/>
  <c r="AJ72" i="80" s="1"/>
  <c r="AZ76" i="80"/>
  <c r="T76" i="80" s="1"/>
  <c r="AJ76" i="80" s="1"/>
  <c r="AZ142" i="80"/>
  <c r="T142" i="80" s="1"/>
  <c r="AJ142" i="80" s="1"/>
  <c r="AZ150" i="80"/>
  <c r="T150" i="80" s="1"/>
  <c r="AJ150" i="80" s="1"/>
  <c r="AZ158" i="80"/>
  <c r="T158" i="80" s="1"/>
  <c r="AJ158" i="80" s="1"/>
  <c r="AZ174" i="80"/>
  <c r="T174" i="80" s="1"/>
  <c r="AJ174" i="80" s="1"/>
  <c r="BF69" i="80"/>
  <c r="Z69" i="80" s="1"/>
  <c r="AP69" i="80" s="1"/>
  <c r="BF67" i="80"/>
  <c r="Z67" i="80" s="1"/>
  <c r="AP67" i="80" s="1"/>
  <c r="BF51" i="80"/>
  <c r="Z51" i="80" s="1"/>
  <c r="AP51" i="80" s="1"/>
  <c r="BF55" i="80"/>
  <c r="Z55" i="80" s="1"/>
  <c r="AP55" i="80" s="1"/>
  <c r="BF59" i="80"/>
  <c r="Z59" i="80" s="1"/>
  <c r="AP59" i="80" s="1"/>
  <c r="BF63" i="80"/>
  <c r="Z63" i="80" s="1"/>
  <c r="AP63" i="80" s="1"/>
  <c r="BF70" i="80"/>
  <c r="Z70" i="80" s="1"/>
  <c r="AP70" i="80" s="1"/>
  <c r="BF82" i="80"/>
  <c r="Z82" i="80" s="1"/>
  <c r="AP82" i="80" s="1"/>
  <c r="BF94" i="80"/>
  <c r="Z94" i="80" s="1"/>
  <c r="AP94" i="80" s="1"/>
  <c r="BF102" i="80"/>
  <c r="Z102" i="80" s="1"/>
  <c r="AP102" i="80" s="1"/>
  <c r="BF79" i="80"/>
  <c r="Z79" i="80" s="1"/>
  <c r="AP79" i="80" s="1"/>
  <c r="BF87" i="80"/>
  <c r="Z87" i="80" s="1"/>
  <c r="AP87" i="80" s="1"/>
  <c r="BF97" i="80"/>
  <c r="Z97" i="80" s="1"/>
  <c r="AP97" i="80" s="1"/>
  <c r="BF105" i="80"/>
  <c r="Z105" i="80" s="1"/>
  <c r="AP105" i="80" s="1"/>
  <c r="BF76" i="80"/>
  <c r="Z76" i="80" s="1"/>
  <c r="AP76" i="80" s="1"/>
  <c r="BF118" i="80"/>
  <c r="Z118" i="80" s="1"/>
  <c r="AP118" i="80" s="1"/>
  <c r="BF122" i="80"/>
  <c r="Z122" i="80" s="1"/>
  <c r="AP122" i="80" s="1"/>
  <c r="BF106" i="80"/>
  <c r="Z106" i="80" s="1"/>
  <c r="AP106" i="80" s="1"/>
  <c r="BF110" i="80"/>
  <c r="Z110" i="80" s="1"/>
  <c r="AP110" i="80" s="1"/>
  <c r="BF114" i="80"/>
  <c r="Z114" i="80" s="1"/>
  <c r="AP114" i="80" s="1"/>
  <c r="BF125" i="80"/>
  <c r="Z125" i="80" s="1"/>
  <c r="AP125" i="80" s="1"/>
  <c r="BF142" i="80"/>
  <c r="Z142" i="80" s="1"/>
  <c r="AP142" i="80" s="1"/>
  <c r="BF146" i="80"/>
  <c r="Z146" i="80" s="1"/>
  <c r="AP146" i="80" s="1"/>
  <c r="BF131" i="80"/>
  <c r="Z131" i="80" s="1"/>
  <c r="AP131" i="80" s="1"/>
  <c r="BF135" i="80"/>
  <c r="Z135" i="80" s="1"/>
  <c r="AP135" i="80" s="1"/>
  <c r="BF149" i="80"/>
  <c r="Z149" i="80" s="1"/>
  <c r="AP149" i="80" s="1"/>
  <c r="BF139" i="80"/>
  <c r="Z139" i="80" s="1"/>
  <c r="AP139" i="80" s="1"/>
  <c r="BF164" i="80"/>
  <c r="Z164" i="80" s="1"/>
  <c r="AP164" i="80" s="1"/>
  <c r="BF152" i="80"/>
  <c r="Z152" i="80" s="1"/>
  <c r="AP152" i="80" s="1"/>
  <c r="BF160" i="80"/>
  <c r="Z160" i="80" s="1"/>
  <c r="AP160" i="80" s="1"/>
  <c r="BF166" i="80"/>
  <c r="Z166" i="80" s="1"/>
  <c r="AP166" i="80" s="1"/>
  <c r="BF170" i="80"/>
  <c r="Z170" i="80" s="1"/>
  <c r="AP170" i="80" s="1"/>
  <c r="BF174" i="80"/>
  <c r="Z174" i="80" s="1"/>
  <c r="AP174" i="80" s="1"/>
  <c r="BF178" i="80"/>
  <c r="Z178" i="80" s="1"/>
  <c r="AP178" i="80" s="1"/>
  <c r="BF185" i="80"/>
  <c r="Z185" i="80" s="1"/>
  <c r="AP185" i="80" s="1"/>
  <c r="BF183" i="80"/>
  <c r="Z183" i="80" s="1"/>
  <c r="AP183" i="80" s="1"/>
  <c r="BH51" i="80"/>
  <c r="AB51" i="80" s="1"/>
  <c r="AR51" i="80" s="1"/>
  <c r="BH55" i="80"/>
  <c r="AB55" i="80" s="1"/>
  <c r="AR55" i="80" s="1"/>
  <c r="BH59" i="80"/>
  <c r="AB59" i="80" s="1"/>
  <c r="AR59" i="80" s="1"/>
  <c r="BH63" i="80"/>
  <c r="AB63" i="80" s="1"/>
  <c r="AR63" i="80" s="1"/>
  <c r="BH67" i="80"/>
  <c r="AB67" i="80" s="1"/>
  <c r="AR67" i="80" s="1"/>
  <c r="BH71" i="80"/>
  <c r="AB71" i="80" s="1"/>
  <c r="AR71" i="80" s="1"/>
  <c r="BH75" i="80"/>
  <c r="AB75" i="80" s="1"/>
  <c r="AR75" i="80" s="1"/>
  <c r="BH119" i="80"/>
  <c r="AB119" i="80" s="1"/>
  <c r="AR119" i="80" s="1"/>
  <c r="BH77" i="80"/>
  <c r="AB77" i="80" s="1"/>
  <c r="AR77" i="80" s="1"/>
  <c r="BH81" i="80"/>
  <c r="AB81" i="80" s="1"/>
  <c r="AR81" i="80" s="1"/>
  <c r="BH85" i="80"/>
  <c r="AB85" i="80" s="1"/>
  <c r="AR85" i="80" s="1"/>
  <c r="BH89" i="80"/>
  <c r="AB89" i="80" s="1"/>
  <c r="AR89" i="80" s="1"/>
  <c r="BH93" i="80"/>
  <c r="AB93" i="80" s="1"/>
  <c r="AR93" i="80" s="1"/>
  <c r="BH97" i="80"/>
  <c r="AB97" i="80" s="1"/>
  <c r="AR97" i="80" s="1"/>
  <c r="BH101" i="80"/>
  <c r="AB101" i="80" s="1"/>
  <c r="AR101" i="80" s="1"/>
  <c r="BH105" i="80"/>
  <c r="AB105" i="80" s="1"/>
  <c r="AR105" i="80" s="1"/>
  <c r="BH109" i="80"/>
  <c r="AB109" i="80" s="1"/>
  <c r="AR109" i="80" s="1"/>
  <c r="BH113" i="80"/>
  <c r="AB113" i="80" s="1"/>
  <c r="AR113" i="80" s="1"/>
  <c r="BH137" i="80"/>
  <c r="AB137" i="80" s="1"/>
  <c r="AR137" i="80" s="1"/>
  <c r="BH124" i="80"/>
  <c r="AB124" i="80" s="1"/>
  <c r="AR124" i="80" s="1"/>
  <c r="BH128" i="80"/>
  <c r="AB128" i="80" s="1"/>
  <c r="AR128" i="80" s="1"/>
  <c r="BH132" i="80"/>
  <c r="AB132" i="80" s="1"/>
  <c r="AR132" i="80" s="1"/>
  <c r="BH136" i="80"/>
  <c r="AB136" i="80" s="1"/>
  <c r="AR136" i="80" s="1"/>
  <c r="BH140" i="80"/>
  <c r="AB140" i="80" s="1"/>
  <c r="AR140" i="80" s="1"/>
  <c r="BH144" i="80"/>
  <c r="AB144" i="80" s="1"/>
  <c r="AR144" i="80" s="1"/>
  <c r="BH148" i="80"/>
  <c r="AB148" i="80" s="1"/>
  <c r="AR148" i="80" s="1"/>
  <c r="BH152" i="80"/>
  <c r="AB152" i="80" s="1"/>
  <c r="AR152" i="80" s="1"/>
  <c r="BH156" i="80"/>
  <c r="AB156" i="80" s="1"/>
  <c r="AR156" i="80" s="1"/>
  <c r="BH160" i="80"/>
  <c r="AB160" i="80" s="1"/>
  <c r="AR160" i="80" s="1"/>
  <c r="BH164" i="80"/>
  <c r="AB164" i="80" s="1"/>
  <c r="AR164" i="80" s="1"/>
  <c r="BH168" i="80"/>
  <c r="AB168" i="80" s="1"/>
  <c r="AR168" i="80" s="1"/>
  <c r="BH172" i="80"/>
  <c r="AB172" i="80" s="1"/>
  <c r="AR172" i="80" s="1"/>
  <c r="BH178" i="80"/>
  <c r="AB178" i="80" s="1"/>
  <c r="AR178" i="80" s="1"/>
  <c r="BH182" i="80"/>
  <c r="AB182" i="80" s="1"/>
  <c r="AR182" i="80" s="1"/>
  <c r="BH187" i="80"/>
  <c r="AB187" i="80" s="1"/>
  <c r="AR187" i="80" s="1"/>
  <c r="BD54" i="80"/>
  <c r="X54" i="80" s="1"/>
  <c r="AN54" i="80" s="1"/>
  <c r="BD58" i="80"/>
  <c r="X58" i="80" s="1"/>
  <c r="AN58" i="80" s="1"/>
  <c r="BD62" i="80"/>
  <c r="X62" i="80" s="1"/>
  <c r="AN62" i="80" s="1"/>
  <c r="BD66" i="80"/>
  <c r="X66" i="80" s="1"/>
  <c r="AN66" i="80" s="1"/>
  <c r="BD70" i="80"/>
  <c r="X70" i="80" s="1"/>
  <c r="AN70" i="80" s="1"/>
  <c r="BD74" i="80"/>
  <c r="X74" i="80" s="1"/>
  <c r="AN74" i="80" s="1"/>
  <c r="BD118" i="80"/>
  <c r="X118" i="80" s="1"/>
  <c r="AN118" i="80" s="1"/>
  <c r="BD79" i="80"/>
  <c r="X79" i="80" s="1"/>
  <c r="AN79" i="80" s="1"/>
  <c r="BD83" i="80"/>
  <c r="X83" i="80" s="1"/>
  <c r="AN83" i="80" s="1"/>
  <c r="BD87" i="80"/>
  <c r="X87" i="80" s="1"/>
  <c r="AN87" i="80" s="1"/>
  <c r="BD91" i="80"/>
  <c r="X91" i="80" s="1"/>
  <c r="AN91" i="80" s="1"/>
  <c r="BD95" i="80"/>
  <c r="X95" i="80" s="1"/>
  <c r="AN95" i="80" s="1"/>
  <c r="BD99" i="80"/>
  <c r="X99" i="80" s="1"/>
  <c r="AN99" i="80" s="1"/>
  <c r="BD103" i="80"/>
  <c r="X103" i="80" s="1"/>
  <c r="AN103" i="80" s="1"/>
  <c r="BD107" i="80"/>
  <c r="X107" i="80" s="1"/>
  <c r="AN107" i="80" s="1"/>
  <c r="BD111" i="80"/>
  <c r="X111" i="80" s="1"/>
  <c r="AN111" i="80" s="1"/>
  <c r="BD115" i="80"/>
  <c r="X115" i="80" s="1"/>
  <c r="AN115" i="80" s="1"/>
  <c r="BD122" i="80"/>
  <c r="X122" i="80" s="1"/>
  <c r="AN122" i="80" s="1"/>
  <c r="BD123" i="80"/>
  <c r="X123" i="80" s="1"/>
  <c r="AN123" i="80" s="1"/>
  <c r="BD127" i="80"/>
  <c r="X127" i="80" s="1"/>
  <c r="AN127" i="80" s="1"/>
  <c r="BD131" i="80"/>
  <c r="X131" i="80" s="1"/>
  <c r="AN131" i="80" s="1"/>
  <c r="BD135" i="80"/>
  <c r="X135" i="80" s="1"/>
  <c r="AN135" i="80" s="1"/>
  <c r="BD141" i="80"/>
  <c r="X141" i="80" s="1"/>
  <c r="AN141" i="80" s="1"/>
  <c r="BD145" i="80"/>
  <c r="X145" i="80" s="1"/>
  <c r="AN145" i="80" s="1"/>
  <c r="BD149" i="80"/>
  <c r="X149" i="80" s="1"/>
  <c r="AN149" i="80" s="1"/>
  <c r="BD153" i="80"/>
  <c r="X153" i="80" s="1"/>
  <c r="AN153" i="80" s="1"/>
  <c r="BD157" i="80"/>
  <c r="X157" i="80" s="1"/>
  <c r="AN157" i="80" s="1"/>
  <c r="BD161" i="80"/>
  <c r="X161" i="80" s="1"/>
  <c r="AN161" i="80" s="1"/>
  <c r="BD165" i="80"/>
  <c r="X165" i="80" s="1"/>
  <c r="AN165" i="80" s="1"/>
  <c r="BD169" i="80"/>
  <c r="X169" i="80" s="1"/>
  <c r="AN169" i="80" s="1"/>
  <c r="BD173" i="80"/>
  <c r="X173" i="80" s="1"/>
  <c r="AN173" i="80" s="1"/>
  <c r="BD178" i="80"/>
  <c r="X178" i="80" s="1"/>
  <c r="AN178" i="80" s="1"/>
  <c r="BD182" i="80"/>
  <c r="X182" i="80" s="1"/>
  <c r="AN182" i="80" s="1"/>
  <c r="BD186" i="80"/>
  <c r="X186" i="80" s="1"/>
  <c r="AN186" i="80" s="1"/>
  <c r="BB69" i="80"/>
  <c r="V69" i="80" s="1"/>
  <c r="AL69" i="80" s="1"/>
  <c r="BB46" i="80"/>
  <c r="V46" i="80" s="1"/>
  <c r="AL46" i="80" s="1"/>
  <c r="BB72" i="80"/>
  <c r="V72" i="80" s="1"/>
  <c r="AL72" i="80" s="1"/>
  <c r="BB51" i="80"/>
  <c r="V51" i="80" s="1"/>
  <c r="AL51" i="80" s="1"/>
  <c r="BB55" i="80"/>
  <c r="V55" i="80" s="1"/>
  <c r="AL55" i="80" s="1"/>
  <c r="BB59" i="80"/>
  <c r="V59" i="80" s="1"/>
  <c r="AL59" i="80" s="1"/>
  <c r="BB63" i="80"/>
  <c r="V63" i="80" s="1"/>
  <c r="AL63" i="80" s="1"/>
  <c r="BB67" i="80"/>
  <c r="V67" i="80" s="1"/>
  <c r="AL67" i="80" s="1"/>
  <c r="BB84" i="80"/>
  <c r="V84" i="80" s="1"/>
  <c r="AL84" i="80" s="1"/>
  <c r="BB91" i="80"/>
  <c r="V91" i="80" s="1"/>
  <c r="AL91" i="80" s="1"/>
  <c r="BB99" i="80"/>
  <c r="V99" i="80" s="1"/>
  <c r="AL99" i="80" s="1"/>
  <c r="BB73" i="80"/>
  <c r="V73" i="80" s="1"/>
  <c r="AL73" i="80" s="1"/>
  <c r="BB77" i="80"/>
  <c r="V77" i="80" s="1"/>
  <c r="AL77" i="80" s="1"/>
  <c r="BB85" i="80"/>
  <c r="V85" i="80" s="1"/>
  <c r="AL85" i="80" s="1"/>
  <c r="BB94" i="80"/>
  <c r="V94" i="80" s="1"/>
  <c r="AL94" i="80" s="1"/>
  <c r="BB102" i="80"/>
  <c r="V102" i="80" s="1"/>
  <c r="AL102" i="80" s="1"/>
  <c r="BB108" i="80"/>
  <c r="V108" i="80" s="1"/>
  <c r="AL108" i="80" s="1"/>
  <c r="BB112" i="80"/>
  <c r="V112" i="80" s="1"/>
  <c r="AL112" i="80" s="1"/>
  <c r="BB116" i="80"/>
  <c r="V116" i="80" s="1"/>
  <c r="AL116" i="80" s="1"/>
  <c r="BB123" i="80"/>
  <c r="V123" i="80" s="1"/>
  <c r="AL123" i="80" s="1"/>
  <c r="BB121" i="80"/>
  <c r="V121" i="80" s="1"/>
  <c r="AL121" i="80" s="1"/>
  <c r="BB128" i="80"/>
  <c r="V128" i="80" s="1"/>
  <c r="AL128" i="80" s="1"/>
  <c r="BB131" i="80"/>
  <c r="V131" i="80" s="1"/>
  <c r="AL131" i="80" s="1"/>
  <c r="BB135" i="80"/>
  <c r="V135" i="80" s="1"/>
  <c r="AL135" i="80" s="1"/>
  <c r="BB163" i="80"/>
  <c r="V163" i="80" s="1"/>
  <c r="AL163" i="80" s="1"/>
  <c r="BB147" i="80"/>
  <c r="V147" i="80" s="1"/>
  <c r="AL147" i="80" s="1"/>
  <c r="BB155" i="80"/>
  <c r="V155" i="80" s="1"/>
  <c r="AL155" i="80" s="1"/>
  <c r="BB164" i="80"/>
  <c r="V164" i="80" s="1"/>
  <c r="AL164" i="80" s="1"/>
  <c r="BB146" i="80"/>
  <c r="V146" i="80" s="1"/>
  <c r="AL146" i="80" s="1"/>
  <c r="BB154" i="80"/>
  <c r="V154" i="80" s="1"/>
  <c r="AL154" i="80" s="1"/>
  <c r="BB162" i="80"/>
  <c r="V162" i="80" s="1"/>
  <c r="AL162" i="80" s="1"/>
  <c r="BB167" i="80"/>
  <c r="V167" i="80" s="1"/>
  <c r="AL167" i="80" s="1"/>
  <c r="BB171" i="80"/>
  <c r="V171" i="80" s="1"/>
  <c r="AL171" i="80" s="1"/>
  <c r="BB175" i="80"/>
  <c r="V175" i="80" s="1"/>
  <c r="AL175" i="80" s="1"/>
  <c r="BB180" i="80"/>
  <c r="V180" i="80" s="1"/>
  <c r="AL180" i="80" s="1"/>
  <c r="BB188" i="80"/>
  <c r="V188" i="80" s="1"/>
  <c r="AL188" i="80" s="1"/>
  <c r="BB186" i="80"/>
  <c r="V186" i="80" s="1"/>
  <c r="AL186" i="80" s="1"/>
  <c r="BB190" i="80"/>
  <c r="V190" i="80" s="1"/>
  <c r="AL190" i="80" s="1"/>
  <c r="BF71" i="80"/>
  <c r="Z71" i="80" s="1"/>
  <c r="AP71" i="80" s="1"/>
  <c r="BF52" i="80"/>
  <c r="Z52" i="80" s="1"/>
  <c r="AP52" i="80" s="1"/>
  <c r="BF56" i="80"/>
  <c r="Z56" i="80" s="1"/>
  <c r="AP56" i="80" s="1"/>
  <c r="BF60" i="80"/>
  <c r="Z60" i="80" s="1"/>
  <c r="AP60" i="80" s="1"/>
  <c r="BF64" i="80"/>
  <c r="Z64" i="80" s="1"/>
  <c r="AP64" i="80" s="1"/>
  <c r="BF72" i="80"/>
  <c r="Z72" i="80" s="1"/>
  <c r="AP72" i="80" s="1"/>
  <c r="BF84" i="80"/>
  <c r="Z84" i="80" s="1"/>
  <c r="AP84" i="80" s="1"/>
  <c r="BF96" i="80"/>
  <c r="Z96" i="80" s="1"/>
  <c r="AP96" i="80" s="1"/>
  <c r="BF104" i="80"/>
  <c r="Z104" i="80" s="1"/>
  <c r="AP104" i="80" s="1"/>
  <c r="BF81" i="80"/>
  <c r="Z81" i="80" s="1"/>
  <c r="AP81" i="80" s="1"/>
  <c r="BF91" i="80"/>
  <c r="Z91" i="80" s="1"/>
  <c r="AP91" i="80" s="1"/>
  <c r="BF99" i="80"/>
  <c r="Z99" i="80" s="1"/>
  <c r="AP99" i="80" s="1"/>
  <c r="BF73" i="80"/>
  <c r="Z73" i="80" s="1"/>
  <c r="AP73" i="80" s="1"/>
  <c r="BF88" i="80"/>
  <c r="Z88" i="80" s="1"/>
  <c r="AP88" i="80" s="1"/>
  <c r="BF119" i="80"/>
  <c r="Z119" i="80" s="1"/>
  <c r="AP119" i="80" s="1"/>
  <c r="BF124" i="80"/>
  <c r="Z124" i="80" s="1"/>
  <c r="AP124" i="80" s="1"/>
  <c r="BF107" i="80"/>
  <c r="Z107" i="80" s="1"/>
  <c r="AP107" i="80" s="1"/>
  <c r="BF111" i="80"/>
  <c r="Z111" i="80" s="1"/>
  <c r="AP111" i="80" s="1"/>
  <c r="BF115" i="80"/>
  <c r="Z115" i="80" s="1"/>
  <c r="AP115" i="80" s="1"/>
  <c r="BF127" i="80"/>
  <c r="Z127" i="80" s="1"/>
  <c r="AP127" i="80" s="1"/>
  <c r="BF143" i="80"/>
  <c r="Z143" i="80" s="1"/>
  <c r="AP143" i="80" s="1"/>
  <c r="BF153" i="80"/>
  <c r="Z153" i="80" s="1"/>
  <c r="AP153" i="80" s="1"/>
  <c r="BF132" i="80"/>
  <c r="Z132" i="80" s="1"/>
  <c r="AP132" i="80" s="1"/>
  <c r="BF136" i="80"/>
  <c r="Z136" i="80" s="1"/>
  <c r="AP136" i="80" s="1"/>
  <c r="BF157" i="80"/>
  <c r="Z157" i="80" s="1"/>
  <c r="AP157" i="80" s="1"/>
  <c r="BF147" i="80"/>
  <c r="Z147" i="80" s="1"/>
  <c r="AP147" i="80" s="1"/>
  <c r="BF179" i="80"/>
  <c r="Z179" i="80" s="1"/>
  <c r="AP179" i="80" s="1"/>
  <c r="BF154" i="80"/>
  <c r="Z154" i="80" s="1"/>
  <c r="AP154" i="80" s="1"/>
  <c r="BF162" i="80"/>
  <c r="Z162" i="80" s="1"/>
  <c r="AP162" i="80" s="1"/>
  <c r="BF167" i="80"/>
  <c r="Z167" i="80" s="1"/>
  <c r="AP167" i="80" s="1"/>
  <c r="BF171" i="80"/>
  <c r="Z171" i="80" s="1"/>
  <c r="AP171" i="80" s="1"/>
  <c r="BF176" i="80"/>
  <c r="Z176" i="80" s="1"/>
  <c r="AP176" i="80" s="1"/>
  <c r="BF175" i="80"/>
  <c r="Z175" i="80" s="1"/>
  <c r="AP175" i="80" s="1"/>
  <c r="BF186" i="80"/>
  <c r="Z186" i="80" s="1"/>
  <c r="AP186" i="80" s="1"/>
  <c r="BF184" i="80"/>
  <c r="Z184" i="80" s="1"/>
  <c r="AP184" i="80" s="1"/>
  <c r="BH52" i="80"/>
  <c r="AB52" i="80" s="1"/>
  <c r="AR52" i="80" s="1"/>
  <c r="BH56" i="80"/>
  <c r="AB56" i="80" s="1"/>
  <c r="AR56" i="80" s="1"/>
  <c r="BH60" i="80"/>
  <c r="AB60" i="80" s="1"/>
  <c r="AR60" i="80" s="1"/>
  <c r="BH64" i="80"/>
  <c r="AB64" i="80" s="1"/>
  <c r="AR64" i="80" s="1"/>
  <c r="BH68" i="80"/>
  <c r="AB68" i="80" s="1"/>
  <c r="AR68" i="80" s="1"/>
  <c r="BH72" i="80"/>
  <c r="AB72" i="80" s="1"/>
  <c r="AR72" i="80" s="1"/>
  <c r="BH76" i="80"/>
  <c r="AB76" i="80" s="1"/>
  <c r="AR76" i="80" s="1"/>
  <c r="BH120" i="80"/>
  <c r="AB120" i="80" s="1"/>
  <c r="AR120" i="80" s="1"/>
  <c r="BH78" i="80"/>
  <c r="AB78" i="80" s="1"/>
  <c r="AR78" i="80" s="1"/>
  <c r="BH82" i="80"/>
  <c r="AB82" i="80" s="1"/>
  <c r="AR82" i="80" s="1"/>
  <c r="BH86" i="80"/>
  <c r="AB86" i="80" s="1"/>
  <c r="AR86" i="80" s="1"/>
  <c r="BH90" i="80"/>
  <c r="AB90" i="80" s="1"/>
  <c r="AR90" i="80" s="1"/>
  <c r="BH94" i="80"/>
  <c r="AB94" i="80" s="1"/>
  <c r="AR94" i="80" s="1"/>
  <c r="BH98" i="80"/>
  <c r="AB98" i="80" s="1"/>
  <c r="AR98" i="80" s="1"/>
  <c r="BH102" i="80"/>
  <c r="AB102" i="80" s="1"/>
  <c r="AR102" i="80" s="1"/>
  <c r="BH106" i="80"/>
  <c r="AB106" i="80" s="1"/>
  <c r="AR106" i="80" s="1"/>
  <c r="BH110" i="80"/>
  <c r="AB110" i="80" s="1"/>
  <c r="AR110" i="80" s="1"/>
  <c r="BH114" i="80"/>
  <c r="AB114" i="80" s="1"/>
  <c r="AR114" i="80" s="1"/>
  <c r="BH138" i="80"/>
  <c r="AB138" i="80" s="1"/>
  <c r="AR138" i="80" s="1"/>
  <c r="BH125" i="80"/>
  <c r="AB125" i="80" s="1"/>
  <c r="AR125" i="80" s="1"/>
  <c r="BH129" i="80"/>
  <c r="AB129" i="80" s="1"/>
  <c r="AR129" i="80" s="1"/>
  <c r="BH133" i="80"/>
  <c r="AB133" i="80" s="1"/>
  <c r="AR133" i="80" s="1"/>
  <c r="BH177" i="80"/>
  <c r="AB177" i="80" s="1"/>
  <c r="AR177" i="80" s="1"/>
  <c r="BH141" i="80"/>
  <c r="AB141" i="80" s="1"/>
  <c r="AR141" i="80" s="1"/>
  <c r="BH145" i="80"/>
  <c r="AB145" i="80" s="1"/>
  <c r="AR145" i="80" s="1"/>
  <c r="BH149" i="80"/>
  <c r="AB149" i="80" s="1"/>
  <c r="AR149" i="80" s="1"/>
  <c r="BH153" i="80"/>
  <c r="AB153" i="80" s="1"/>
  <c r="AR153" i="80" s="1"/>
  <c r="BH157" i="80"/>
  <c r="AB157" i="80" s="1"/>
  <c r="AR157" i="80" s="1"/>
  <c r="BH161" i="80"/>
  <c r="AB161" i="80" s="1"/>
  <c r="AR161" i="80" s="1"/>
  <c r="BH165" i="80"/>
  <c r="AB165" i="80" s="1"/>
  <c r="AR165" i="80" s="1"/>
  <c r="BH169" i="80"/>
  <c r="AB169" i="80" s="1"/>
  <c r="AR169" i="80" s="1"/>
  <c r="BH173" i="80"/>
  <c r="AB173" i="80" s="1"/>
  <c r="AR173" i="80" s="1"/>
  <c r="BH179" i="80"/>
  <c r="AB179" i="80" s="1"/>
  <c r="AR179" i="80" s="1"/>
  <c r="BH184" i="80"/>
  <c r="AB184" i="80" s="1"/>
  <c r="AR184" i="80" s="1"/>
  <c r="BH188" i="80"/>
  <c r="AB188" i="80" s="1"/>
  <c r="AR188" i="80" s="1"/>
  <c r="AU228" i="80"/>
  <c r="O2" i="80"/>
  <c r="BD51" i="80"/>
  <c r="X51" i="80" s="1"/>
  <c r="AN51" i="80" s="1"/>
  <c r="BD55" i="80"/>
  <c r="X55" i="80" s="1"/>
  <c r="AN55" i="80" s="1"/>
  <c r="BD59" i="80"/>
  <c r="X59" i="80" s="1"/>
  <c r="AN59" i="80" s="1"/>
  <c r="BD63" i="80"/>
  <c r="X63" i="80" s="1"/>
  <c r="AN63" i="80" s="1"/>
  <c r="BD67" i="80"/>
  <c r="X67" i="80" s="1"/>
  <c r="AN67" i="80" s="1"/>
  <c r="BD71" i="80"/>
  <c r="X71" i="80" s="1"/>
  <c r="AN71" i="80" s="1"/>
  <c r="BD75" i="80"/>
  <c r="X75" i="80" s="1"/>
  <c r="AN75" i="80" s="1"/>
  <c r="BD119" i="80"/>
  <c r="X119" i="80" s="1"/>
  <c r="AN119" i="80" s="1"/>
  <c r="BD80" i="80"/>
  <c r="X80" i="80" s="1"/>
  <c r="AN80" i="80" s="1"/>
  <c r="BD84" i="80"/>
  <c r="X84" i="80" s="1"/>
  <c r="AN84" i="80" s="1"/>
  <c r="BD88" i="80"/>
  <c r="X88" i="80" s="1"/>
  <c r="AN88" i="80" s="1"/>
  <c r="BD92" i="80"/>
  <c r="X92" i="80" s="1"/>
  <c r="AN92" i="80" s="1"/>
  <c r="BD96" i="80"/>
  <c r="X96" i="80" s="1"/>
  <c r="AN96" i="80" s="1"/>
  <c r="BD100" i="80"/>
  <c r="X100" i="80" s="1"/>
  <c r="AN100" i="80" s="1"/>
  <c r="BD104" i="80"/>
  <c r="X104" i="80" s="1"/>
  <c r="AN104" i="80" s="1"/>
  <c r="BD108" i="80"/>
  <c r="X108" i="80" s="1"/>
  <c r="AN108" i="80" s="1"/>
  <c r="BD112" i="80"/>
  <c r="X112" i="80" s="1"/>
  <c r="AN112" i="80" s="1"/>
  <c r="BD116" i="80"/>
  <c r="X116" i="80" s="1"/>
  <c r="AN116" i="80" s="1"/>
  <c r="BD137" i="80"/>
  <c r="X137" i="80" s="1"/>
  <c r="AN137" i="80" s="1"/>
  <c r="BD124" i="80"/>
  <c r="X124" i="80" s="1"/>
  <c r="AN124" i="80" s="1"/>
  <c r="BD128" i="80"/>
  <c r="X128" i="80" s="1"/>
  <c r="AN128" i="80" s="1"/>
  <c r="BD132" i="80"/>
  <c r="X132" i="80" s="1"/>
  <c r="AN132" i="80" s="1"/>
  <c r="BD136" i="80"/>
  <c r="X136" i="80" s="1"/>
  <c r="AN136" i="80" s="1"/>
  <c r="BD142" i="80"/>
  <c r="X142" i="80" s="1"/>
  <c r="AN142" i="80" s="1"/>
  <c r="BD146" i="80"/>
  <c r="X146" i="80" s="1"/>
  <c r="AN146" i="80" s="1"/>
  <c r="BD150" i="80"/>
  <c r="X150" i="80" s="1"/>
  <c r="AN150" i="80" s="1"/>
  <c r="BD154" i="80"/>
  <c r="X154" i="80" s="1"/>
  <c r="AN154" i="80" s="1"/>
  <c r="BD158" i="80"/>
  <c r="X158" i="80" s="1"/>
  <c r="AN158" i="80" s="1"/>
  <c r="BD162" i="80"/>
  <c r="X162" i="80" s="1"/>
  <c r="AN162" i="80" s="1"/>
  <c r="BD166" i="80"/>
  <c r="X166" i="80" s="1"/>
  <c r="AN166" i="80" s="1"/>
  <c r="BD170" i="80"/>
  <c r="X170" i="80" s="1"/>
  <c r="AN170" i="80" s="1"/>
  <c r="BD174" i="80"/>
  <c r="X174" i="80" s="1"/>
  <c r="AN174" i="80" s="1"/>
  <c r="BD179" i="80"/>
  <c r="X179" i="80" s="1"/>
  <c r="AN179" i="80" s="1"/>
  <c r="BD183" i="80"/>
  <c r="X183" i="80" s="1"/>
  <c r="AN183" i="80" s="1"/>
  <c r="BB71" i="80"/>
  <c r="V71" i="80" s="1"/>
  <c r="AL71" i="80" s="1"/>
  <c r="BB47" i="80"/>
  <c r="V47" i="80" s="1"/>
  <c r="AL47" i="80" s="1"/>
  <c r="BB48" i="80"/>
  <c r="V48" i="80" s="1"/>
  <c r="AL48" i="80" s="1"/>
  <c r="BB52" i="80"/>
  <c r="V52" i="80" s="1"/>
  <c r="AL52" i="80" s="1"/>
  <c r="BB56" i="80"/>
  <c r="V56" i="80" s="1"/>
  <c r="AL56" i="80" s="1"/>
  <c r="BB60" i="80"/>
  <c r="V60" i="80" s="1"/>
  <c r="AL60" i="80" s="1"/>
  <c r="BB64" i="80"/>
  <c r="V64" i="80" s="1"/>
  <c r="AL64" i="80" s="1"/>
  <c r="BB78" i="80"/>
  <c r="V78" i="80" s="1"/>
  <c r="AL78" i="80" s="1"/>
  <c r="BB86" i="80"/>
  <c r="V86" i="80" s="1"/>
  <c r="AL86" i="80" s="1"/>
  <c r="BB93" i="80"/>
  <c r="V93" i="80" s="1"/>
  <c r="AL93" i="80" s="1"/>
  <c r="BB101" i="80"/>
  <c r="V101" i="80" s="1"/>
  <c r="AL101" i="80" s="1"/>
  <c r="BB74" i="80"/>
  <c r="V74" i="80" s="1"/>
  <c r="AL74" i="80" s="1"/>
  <c r="BB79" i="80"/>
  <c r="V79" i="80" s="1"/>
  <c r="AL79" i="80" s="1"/>
  <c r="BB87" i="80"/>
  <c r="V87" i="80" s="1"/>
  <c r="AL87" i="80" s="1"/>
  <c r="BB96" i="80"/>
  <c r="V96" i="80" s="1"/>
  <c r="AL96" i="80" s="1"/>
  <c r="BB104" i="80"/>
  <c r="V104" i="80" s="1"/>
  <c r="AL104" i="80" s="1"/>
  <c r="BB109" i="80"/>
  <c r="V109" i="80" s="1"/>
  <c r="AL109" i="80" s="1"/>
  <c r="BB113" i="80"/>
  <c r="V113" i="80" s="1"/>
  <c r="AL113" i="80" s="1"/>
  <c r="BB117" i="80"/>
  <c r="V117" i="80" s="1"/>
  <c r="AL117" i="80" s="1"/>
  <c r="BB125" i="80"/>
  <c r="V125" i="80" s="1"/>
  <c r="AL125" i="80" s="1"/>
  <c r="BB122" i="80"/>
  <c r="V122" i="80" s="1"/>
  <c r="AL122" i="80" s="1"/>
  <c r="BB137" i="80"/>
  <c r="V137" i="80" s="1"/>
  <c r="AL137" i="80" s="1"/>
  <c r="BB132" i="80"/>
  <c r="V132" i="80" s="1"/>
  <c r="AL132" i="80" s="1"/>
  <c r="BB136" i="80"/>
  <c r="V136" i="80" s="1"/>
  <c r="AL136" i="80" s="1"/>
  <c r="BB141" i="80"/>
  <c r="V141" i="80" s="1"/>
  <c r="AL141" i="80" s="1"/>
  <c r="BB149" i="80"/>
  <c r="V149" i="80" s="1"/>
  <c r="AL149" i="80" s="1"/>
  <c r="BB157" i="80"/>
  <c r="V157" i="80" s="1"/>
  <c r="AL157" i="80" s="1"/>
  <c r="BB140" i="80"/>
  <c r="V140" i="80" s="1"/>
  <c r="AL140" i="80" s="1"/>
  <c r="BB148" i="80"/>
  <c r="V148" i="80" s="1"/>
  <c r="AL148" i="80" s="1"/>
  <c r="BB156" i="80"/>
  <c r="V156" i="80" s="1"/>
  <c r="AL156" i="80" s="1"/>
  <c r="BB178" i="80"/>
  <c r="V178" i="80" s="1"/>
  <c r="AL178" i="80" s="1"/>
  <c r="BB168" i="80"/>
  <c r="V168" i="80" s="1"/>
  <c r="AL168" i="80" s="1"/>
  <c r="BB172" i="80"/>
  <c r="V172" i="80" s="1"/>
  <c r="AL172" i="80" s="1"/>
  <c r="BB179" i="80"/>
  <c r="V179" i="80" s="1"/>
  <c r="AL179" i="80" s="1"/>
  <c r="BB187" i="80"/>
  <c r="V187" i="80" s="1"/>
  <c r="AL187" i="80" s="1"/>
  <c r="BB183" i="80"/>
  <c r="V183" i="80" s="1"/>
  <c r="AL183" i="80" s="1"/>
  <c r="BB189" i="80"/>
  <c r="V189" i="80" s="1"/>
  <c r="AL189" i="80" s="1"/>
  <c r="BB192" i="80"/>
  <c r="V192" i="80" s="1"/>
  <c r="AL192" i="80" s="1"/>
  <c r="BF68" i="80"/>
  <c r="Z68" i="80" s="1"/>
  <c r="AP68" i="80" s="1"/>
  <c r="BF53" i="80"/>
  <c r="Z53" i="80" s="1"/>
  <c r="AP53" i="80" s="1"/>
  <c r="BF57" i="80"/>
  <c r="Z57" i="80" s="1"/>
  <c r="AP57" i="80" s="1"/>
  <c r="BF61" i="80"/>
  <c r="Z61" i="80" s="1"/>
  <c r="AP61" i="80" s="1"/>
  <c r="BF65" i="80"/>
  <c r="Z65" i="80" s="1"/>
  <c r="AP65" i="80" s="1"/>
  <c r="BF78" i="80"/>
  <c r="Z78" i="80" s="1"/>
  <c r="AP78" i="80" s="1"/>
  <c r="BF86" i="80"/>
  <c r="Z86" i="80" s="1"/>
  <c r="AP86" i="80" s="1"/>
  <c r="BF98" i="80"/>
  <c r="Z98" i="80" s="1"/>
  <c r="AP98" i="80" s="1"/>
  <c r="BF89" i="80"/>
  <c r="Z89" i="80" s="1"/>
  <c r="AP89" i="80" s="1"/>
  <c r="BF83" i="80"/>
  <c r="Z83" i="80" s="1"/>
  <c r="AP83" i="80" s="1"/>
  <c r="BF93" i="80"/>
  <c r="Z93" i="80" s="1"/>
  <c r="AP93" i="80" s="1"/>
  <c r="BF101" i="80"/>
  <c r="Z101" i="80" s="1"/>
  <c r="AP101" i="80" s="1"/>
  <c r="BF74" i="80"/>
  <c r="Z74" i="80" s="1"/>
  <c r="AP74" i="80" s="1"/>
  <c r="BF90" i="80"/>
  <c r="Z90" i="80" s="1"/>
  <c r="AP90" i="80" s="1"/>
  <c r="BF120" i="80"/>
  <c r="Z120" i="80" s="1"/>
  <c r="AP120" i="80" s="1"/>
  <c r="BF126" i="80"/>
  <c r="Z126" i="80" s="1"/>
  <c r="AP126" i="80" s="1"/>
  <c r="BF108" i="80"/>
  <c r="Z108" i="80" s="1"/>
  <c r="AP108" i="80" s="1"/>
  <c r="BF112" i="80"/>
  <c r="Z112" i="80" s="1"/>
  <c r="AP112" i="80" s="1"/>
  <c r="BF116" i="80"/>
  <c r="Z116" i="80" s="1"/>
  <c r="AP116" i="80" s="1"/>
  <c r="BF140" i="80"/>
  <c r="Z140" i="80" s="1"/>
  <c r="AP140" i="80" s="1"/>
  <c r="BF144" i="80"/>
  <c r="Z144" i="80" s="1"/>
  <c r="AP144" i="80" s="1"/>
  <c r="BF129" i="80"/>
  <c r="Z129" i="80" s="1"/>
  <c r="AP129" i="80" s="1"/>
  <c r="BF133" i="80"/>
  <c r="Z133" i="80" s="1"/>
  <c r="AP133" i="80" s="1"/>
  <c r="BF151" i="80"/>
  <c r="Z151" i="80" s="1"/>
  <c r="AP151" i="80" s="1"/>
  <c r="BF137" i="80"/>
  <c r="Z137" i="80" s="1"/>
  <c r="AP137" i="80" s="1"/>
  <c r="BF155" i="80"/>
  <c r="Z155" i="80" s="1"/>
  <c r="AP155" i="80" s="1"/>
  <c r="BF148" i="80"/>
  <c r="Z148" i="80" s="1"/>
  <c r="AP148" i="80" s="1"/>
  <c r="BF156" i="80"/>
  <c r="Z156" i="80" s="1"/>
  <c r="AP156" i="80" s="1"/>
  <c r="BF163" i="80"/>
  <c r="Z163" i="80" s="1"/>
  <c r="AP163" i="80" s="1"/>
  <c r="BF168" i="80"/>
  <c r="Z168" i="80" s="1"/>
  <c r="AP168" i="80" s="1"/>
  <c r="BF172" i="80"/>
  <c r="Z172" i="80" s="1"/>
  <c r="AP172" i="80" s="1"/>
  <c r="BF177" i="80"/>
  <c r="Z177" i="80" s="1"/>
  <c r="AP177" i="80" s="1"/>
  <c r="BF181" i="80"/>
  <c r="Z181" i="80" s="1"/>
  <c r="AP181" i="80" s="1"/>
  <c r="BH53" i="80"/>
  <c r="AB53" i="80" s="1"/>
  <c r="AR53" i="80" s="1"/>
  <c r="BH57" i="80"/>
  <c r="AB57" i="80" s="1"/>
  <c r="AR57" i="80" s="1"/>
  <c r="BH61" i="80"/>
  <c r="AB61" i="80" s="1"/>
  <c r="AR61" i="80" s="1"/>
  <c r="BH65" i="80"/>
  <c r="AB65" i="80" s="1"/>
  <c r="AR65" i="80" s="1"/>
  <c r="BH69" i="80"/>
  <c r="AB69" i="80" s="1"/>
  <c r="AR69" i="80" s="1"/>
  <c r="BH73" i="80"/>
  <c r="AB73" i="80" s="1"/>
  <c r="AR73" i="80" s="1"/>
  <c r="BH117" i="80"/>
  <c r="AB117" i="80" s="1"/>
  <c r="AR117" i="80" s="1"/>
  <c r="BH121" i="80"/>
  <c r="AB121" i="80" s="1"/>
  <c r="AR121" i="80" s="1"/>
  <c r="BH79" i="80"/>
  <c r="AB79" i="80" s="1"/>
  <c r="AR79" i="80" s="1"/>
  <c r="BH83" i="80"/>
  <c r="AB83" i="80" s="1"/>
  <c r="AR83" i="80" s="1"/>
  <c r="BH87" i="80"/>
  <c r="AB87" i="80" s="1"/>
  <c r="AR87" i="80" s="1"/>
  <c r="BH91" i="80"/>
  <c r="AB91" i="80" s="1"/>
  <c r="AR91" i="80" s="1"/>
  <c r="BH95" i="80"/>
  <c r="AB95" i="80" s="1"/>
  <c r="AR95" i="80" s="1"/>
  <c r="BH99" i="80"/>
  <c r="AB99" i="80" s="1"/>
  <c r="AR99" i="80" s="1"/>
  <c r="BH103" i="80"/>
  <c r="AB103" i="80" s="1"/>
  <c r="AR103" i="80" s="1"/>
  <c r="BH107" i="80"/>
  <c r="AB107" i="80" s="1"/>
  <c r="AR107" i="80" s="1"/>
  <c r="BH111" i="80"/>
  <c r="AB111" i="80" s="1"/>
  <c r="AR111" i="80" s="1"/>
  <c r="BH115" i="80"/>
  <c r="AB115" i="80" s="1"/>
  <c r="AR115" i="80" s="1"/>
  <c r="BH139" i="80"/>
  <c r="AB139" i="80" s="1"/>
  <c r="AR139" i="80" s="1"/>
  <c r="BH126" i="80"/>
  <c r="AB126" i="80" s="1"/>
  <c r="AR126" i="80" s="1"/>
  <c r="BH130" i="80"/>
  <c r="AB130" i="80" s="1"/>
  <c r="AR130" i="80" s="1"/>
  <c r="BH134" i="80"/>
  <c r="AB134" i="80" s="1"/>
  <c r="AR134" i="80" s="1"/>
  <c r="BH176" i="80"/>
  <c r="AB176" i="80" s="1"/>
  <c r="AR176" i="80" s="1"/>
  <c r="BH142" i="80"/>
  <c r="AB142" i="80" s="1"/>
  <c r="AR142" i="80" s="1"/>
  <c r="BH146" i="80"/>
  <c r="AB146" i="80" s="1"/>
  <c r="AR146" i="80" s="1"/>
  <c r="BH150" i="80"/>
  <c r="AB150" i="80" s="1"/>
  <c r="AR150" i="80" s="1"/>
  <c r="BH154" i="80"/>
  <c r="AB154" i="80" s="1"/>
  <c r="AR154" i="80" s="1"/>
  <c r="BH158" i="80"/>
  <c r="AB158" i="80" s="1"/>
  <c r="AR158" i="80" s="1"/>
  <c r="BH162" i="80"/>
  <c r="AB162" i="80" s="1"/>
  <c r="AR162" i="80" s="1"/>
  <c r="BH166" i="80"/>
  <c r="AB166" i="80" s="1"/>
  <c r="AR166" i="80" s="1"/>
  <c r="BH170" i="80"/>
  <c r="AB170" i="80" s="1"/>
  <c r="AR170" i="80" s="1"/>
  <c r="BH174" i="80"/>
  <c r="AB174" i="80" s="1"/>
  <c r="AR174" i="80" s="1"/>
  <c r="BH180" i="80"/>
  <c r="AB180" i="80" s="1"/>
  <c r="AR180" i="80" s="1"/>
  <c r="BH185" i="80"/>
  <c r="AB185" i="80" s="1"/>
  <c r="AR185" i="80" s="1"/>
  <c r="BH189" i="80"/>
  <c r="AB189" i="80" s="1"/>
  <c r="AR189" i="80" s="1"/>
  <c r="BD52" i="80"/>
  <c r="X52" i="80" s="1"/>
  <c r="AN52" i="80" s="1"/>
  <c r="BD56" i="80"/>
  <c r="X56" i="80" s="1"/>
  <c r="AN56" i="80" s="1"/>
  <c r="BD60" i="80"/>
  <c r="X60" i="80" s="1"/>
  <c r="AN60" i="80" s="1"/>
  <c r="BD64" i="80"/>
  <c r="X64" i="80" s="1"/>
  <c r="AN64" i="80" s="1"/>
  <c r="BD68" i="80"/>
  <c r="X68" i="80" s="1"/>
  <c r="AN68" i="80" s="1"/>
  <c r="BD72" i="80"/>
  <c r="X72" i="80" s="1"/>
  <c r="AN72" i="80" s="1"/>
  <c r="BD76" i="80"/>
  <c r="X76" i="80" s="1"/>
  <c r="AN76" i="80" s="1"/>
  <c r="BD77" i="80"/>
  <c r="X77" i="80" s="1"/>
  <c r="AN77" i="80" s="1"/>
  <c r="BD81" i="80"/>
  <c r="X81" i="80" s="1"/>
  <c r="AN81" i="80" s="1"/>
  <c r="BD85" i="80"/>
  <c r="X85" i="80" s="1"/>
  <c r="AN85" i="80" s="1"/>
  <c r="BD89" i="80"/>
  <c r="X89" i="80" s="1"/>
  <c r="AN89" i="80" s="1"/>
  <c r="BD93" i="80"/>
  <c r="X93" i="80" s="1"/>
  <c r="AN93" i="80" s="1"/>
  <c r="BD97" i="80"/>
  <c r="X97" i="80" s="1"/>
  <c r="AN97" i="80" s="1"/>
  <c r="BD101" i="80"/>
  <c r="X101" i="80" s="1"/>
  <c r="AN101" i="80" s="1"/>
  <c r="BD105" i="80"/>
  <c r="X105" i="80" s="1"/>
  <c r="AN105" i="80" s="1"/>
  <c r="BD109" i="80"/>
  <c r="X109" i="80" s="1"/>
  <c r="AN109" i="80" s="1"/>
  <c r="BD113" i="80"/>
  <c r="X113" i="80" s="1"/>
  <c r="AN113" i="80" s="1"/>
  <c r="BD120" i="80"/>
  <c r="X120" i="80" s="1"/>
  <c r="AN120" i="80" s="1"/>
  <c r="BD138" i="80"/>
  <c r="X138" i="80" s="1"/>
  <c r="AN138" i="80" s="1"/>
  <c r="BD125" i="80"/>
  <c r="X125" i="80" s="1"/>
  <c r="AN125" i="80" s="1"/>
  <c r="BD129" i="80"/>
  <c r="X129" i="80" s="1"/>
  <c r="AN129" i="80" s="1"/>
  <c r="BD133" i="80"/>
  <c r="X133" i="80" s="1"/>
  <c r="AN133" i="80" s="1"/>
  <c r="BD175" i="80"/>
  <c r="X175" i="80" s="1"/>
  <c r="AN175" i="80" s="1"/>
  <c r="BD143" i="80"/>
  <c r="X143" i="80" s="1"/>
  <c r="AN143" i="80" s="1"/>
  <c r="BD147" i="80"/>
  <c r="X147" i="80" s="1"/>
  <c r="AN147" i="80" s="1"/>
  <c r="BD151" i="80"/>
  <c r="X151" i="80" s="1"/>
  <c r="AN151" i="80" s="1"/>
  <c r="BD155" i="80"/>
  <c r="X155" i="80" s="1"/>
  <c r="AN155" i="80" s="1"/>
  <c r="BD159" i="80"/>
  <c r="X159" i="80" s="1"/>
  <c r="AN159" i="80" s="1"/>
  <c r="BD163" i="80"/>
  <c r="X163" i="80" s="1"/>
  <c r="AN163" i="80" s="1"/>
  <c r="BD167" i="80"/>
  <c r="X167" i="80" s="1"/>
  <c r="AN167" i="80" s="1"/>
  <c r="BD171" i="80"/>
  <c r="X171" i="80" s="1"/>
  <c r="AN171" i="80" s="1"/>
  <c r="BD176" i="80"/>
  <c r="X176" i="80" s="1"/>
  <c r="AN176" i="80" s="1"/>
  <c r="BD180" i="80"/>
  <c r="X180" i="80" s="1"/>
  <c r="AN180" i="80" s="1"/>
  <c r="BD184" i="80"/>
  <c r="X184" i="80" s="1"/>
  <c r="AN184" i="80" s="1"/>
  <c r="BB68" i="80"/>
  <c r="V68" i="80" s="1"/>
  <c r="AL68" i="80" s="1"/>
  <c r="BB49" i="80"/>
  <c r="V49" i="80" s="1"/>
  <c r="AL49" i="80" s="1"/>
  <c r="BB53" i="80"/>
  <c r="V53" i="80" s="1"/>
  <c r="AL53" i="80" s="1"/>
  <c r="BB57" i="80"/>
  <c r="V57" i="80" s="1"/>
  <c r="AL57" i="80" s="1"/>
  <c r="BB61" i="80"/>
  <c r="V61" i="80" s="1"/>
  <c r="AL61" i="80" s="1"/>
  <c r="BB65" i="80"/>
  <c r="V65" i="80" s="1"/>
  <c r="AL65" i="80" s="1"/>
  <c r="BB80" i="80"/>
  <c r="V80" i="80" s="1"/>
  <c r="AL80" i="80" s="1"/>
  <c r="BB88" i="80"/>
  <c r="V88" i="80" s="1"/>
  <c r="AL88" i="80" s="1"/>
  <c r="BB95" i="80"/>
  <c r="V95" i="80" s="1"/>
  <c r="AL95" i="80" s="1"/>
  <c r="BB103" i="80"/>
  <c r="V103" i="80" s="1"/>
  <c r="AL103" i="80" s="1"/>
  <c r="BB75" i="80"/>
  <c r="V75" i="80" s="1"/>
  <c r="AL75" i="80" s="1"/>
  <c r="BB81" i="80"/>
  <c r="V81" i="80" s="1"/>
  <c r="AL81" i="80" s="1"/>
  <c r="BB89" i="80"/>
  <c r="V89" i="80" s="1"/>
  <c r="AL89" i="80" s="1"/>
  <c r="BB98" i="80"/>
  <c r="V98" i="80" s="1"/>
  <c r="AL98" i="80" s="1"/>
  <c r="BB106" i="80"/>
  <c r="V106" i="80" s="1"/>
  <c r="AL106" i="80" s="1"/>
  <c r="BB110" i="80"/>
  <c r="V110" i="80" s="1"/>
  <c r="AL110" i="80" s="1"/>
  <c r="BB114" i="80"/>
  <c r="V114" i="80" s="1"/>
  <c r="AL114" i="80" s="1"/>
  <c r="BB118" i="80"/>
  <c r="V118" i="80" s="1"/>
  <c r="AL118" i="80" s="1"/>
  <c r="BB127" i="80"/>
  <c r="V127" i="80" s="1"/>
  <c r="AL127" i="80" s="1"/>
  <c r="BB124" i="80"/>
  <c r="V124" i="80" s="1"/>
  <c r="AL124" i="80" s="1"/>
  <c r="BB129" i="80"/>
  <c r="V129" i="80" s="1"/>
  <c r="AL129" i="80" s="1"/>
  <c r="BB133" i="80"/>
  <c r="V133" i="80" s="1"/>
  <c r="AL133" i="80" s="1"/>
  <c r="BB138" i="80"/>
  <c r="V138" i="80" s="1"/>
  <c r="AL138" i="80" s="1"/>
  <c r="BB143" i="80"/>
  <c r="V143" i="80" s="1"/>
  <c r="AL143" i="80" s="1"/>
  <c r="BB151" i="80"/>
  <c r="V151" i="80" s="1"/>
  <c r="AL151" i="80" s="1"/>
  <c r="BB159" i="80"/>
  <c r="V159" i="80" s="1"/>
  <c r="AL159" i="80" s="1"/>
  <c r="BB142" i="80"/>
  <c r="V142" i="80" s="1"/>
  <c r="AL142" i="80" s="1"/>
  <c r="BB150" i="80"/>
  <c r="V150" i="80" s="1"/>
  <c r="AL150" i="80" s="1"/>
  <c r="BB158" i="80"/>
  <c r="V158" i="80" s="1"/>
  <c r="AL158" i="80" s="1"/>
  <c r="BB165" i="80"/>
  <c r="V165" i="80" s="1"/>
  <c r="AL165" i="80" s="1"/>
  <c r="BB169" i="80"/>
  <c r="V169" i="80" s="1"/>
  <c r="AL169" i="80" s="1"/>
  <c r="BB173" i="80"/>
  <c r="V173" i="80" s="1"/>
  <c r="AL173" i="80" s="1"/>
  <c r="BB176" i="80"/>
  <c r="V176" i="80" s="1"/>
  <c r="AL176" i="80" s="1"/>
  <c r="BB181" i="80"/>
  <c r="V181" i="80" s="1"/>
  <c r="AL181" i="80" s="1"/>
  <c r="BB184" i="80"/>
  <c r="V184" i="80" s="1"/>
  <c r="AL184" i="80" s="1"/>
  <c r="BB191" i="80"/>
  <c r="V191" i="80" s="1"/>
  <c r="AL191" i="80" s="1"/>
  <c r="BF54" i="80"/>
  <c r="Z54" i="80" s="1"/>
  <c r="AP54" i="80" s="1"/>
  <c r="BF58" i="80"/>
  <c r="Z58" i="80" s="1"/>
  <c r="AP58" i="80" s="1"/>
  <c r="BF62" i="80"/>
  <c r="Z62" i="80" s="1"/>
  <c r="AP62" i="80" s="1"/>
  <c r="BF66" i="80"/>
  <c r="Z66" i="80" s="1"/>
  <c r="AP66" i="80" s="1"/>
  <c r="BF80" i="80"/>
  <c r="Z80" i="80" s="1"/>
  <c r="AP80" i="80" s="1"/>
  <c r="BF92" i="80"/>
  <c r="Z92" i="80" s="1"/>
  <c r="AP92" i="80" s="1"/>
  <c r="BF100" i="80"/>
  <c r="Z100" i="80" s="1"/>
  <c r="AP100" i="80" s="1"/>
  <c r="BF77" i="80"/>
  <c r="Z77" i="80" s="1"/>
  <c r="AP77" i="80" s="1"/>
  <c r="BF85" i="80"/>
  <c r="Z85" i="80" s="1"/>
  <c r="AP85" i="80" s="1"/>
  <c r="BF95" i="80"/>
  <c r="Z95" i="80" s="1"/>
  <c r="AP95" i="80" s="1"/>
  <c r="BF103" i="80"/>
  <c r="Z103" i="80" s="1"/>
  <c r="AP103" i="80" s="1"/>
  <c r="BF75" i="80"/>
  <c r="Z75" i="80" s="1"/>
  <c r="AP75" i="80" s="1"/>
  <c r="BF117" i="80"/>
  <c r="Z117" i="80" s="1"/>
  <c r="AP117" i="80" s="1"/>
  <c r="BF121" i="80"/>
  <c r="Z121" i="80" s="1"/>
  <c r="AP121" i="80" s="1"/>
  <c r="BF128" i="80"/>
  <c r="Z128" i="80" s="1"/>
  <c r="AP128" i="80" s="1"/>
  <c r="BF109" i="80"/>
  <c r="Z109" i="80" s="1"/>
  <c r="AP109" i="80" s="1"/>
  <c r="BF113" i="80"/>
  <c r="Z113" i="80" s="1"/>
  <c r="AP113" i="80" s="1"/>
  <c r="BF123" i="80"/>
  <c r="Z123" i="80" s="1"/>
  <c r="AP123" i="80" s="1"/>
  <c r="BF141" i="80"/>
  <c r="Z141" i="80" s="1"/>
  <c r="AP141" i="80" s="1"/>
  <c r="BF145" i="80"/>
  <c r="Z145" i="80" s="1"/>
  <c r="AP145" i="80" s="1"/>
  <c r="BF130" i="80"/>
  <c r="Z130" i="80" s="1"/>
  <c r="AP130" i="80" s="1"/>
  <c r="BF134" i="80"/>
  <c r="Z134" i="80" s="1"/>
  <c r="AP134" i="80" s="1"/>
  <c r="BF159" i="80"/>
  <c r="Z159" i="80" s="1"/>
  <c r="AP159" i="80" s="1"/>
  <c r="BF138" i="80"/>
  <c r="Z138" i="80" s="1"/>
  <c r="AP138" i="80" s="1"/>
  <c r="BF161" i="80"/>
  <c r="Z161" i="80" s="1"/>
  <c r="AP161" i="80" s="1"/>
  <c r="BF150" i="80"/>
  <c r="Z150" i="80" s="1"/>
  <c r="AP150" i="80" s="1"/>
  <c r="BF158" i="80"/>
  <c r="Z158" i="80" s="1"/>
  <c r="AP158" i="80" s="1"/>
  <c r="BF165" i="80"/>
  <c r="Z165" i="80" s="1"/>
  <c r="AP165" i="80" s="1"/>
  <c r="BF169" i="80"/>
  <c r="Z169" i="80" s="1"/>
  <c r="AP169" i="80" s="1"/>
  <c r="BF173" i="80"/>
  <c r="Z173" i="80" s="1"/>
  <c r="AP173" i="80" s="1"/>
  <c r="BF180" i="80"/>
  <c r="Z180" i="80" s="1"/>
  <c r="AP180" i="80" s="1"/>
  <c r="BF182" i="80"/>
  <c r="Z182" i="80" s="1"/>
  <c r="AP182" i="80" s="1"/>
  <c r="BH50" i="80"/>
  <c r="AB50" i="80" s="1"/>
  <c r="AR50" i="80" s="1"/>
  <c r="BH54" i="80"/>
  <c r="AB54" i="80" s="1"/>
  <c r="AR54" i="80" s="1"/>
  <c r="BH58" i="80"/>
  <c r="AB58" i="80" s="1"/>
  <c r="AR58" i="80" s="1"/>
  <c r="BH62" i="80"/>
  <c r="AB62" i="80" s="1"/>
  <c r="AR62" i="80" s="1"/>
  <c r="BH66" i="80"/>
  <c r="AB66" i="80" s="1"/>
  <c r="AR66" i="80" s="1"/>
  <c r="BH70" i="80"/>
  <c r="AB70" i="80" s="1"/>
  <c r="AR70" i="80" s="1"/>
  <c r="BH74" i="80"/>
  <c r="AB74" i="80" s="1"/>
  <c r="AR74" i="80" s="1"/>
  <c r="BH118" i="80"/>
  <c r="AB118" i="80" s="1"/>
  <c r="AR118" i="80" s="1"/>
  <c r="BH122" i="80"/>
  <c r="AB122" i="80" s="1"/>
  <c r="AR122" i="80" s="1"/>
  <c r="BH80" i="80"/>
  <c r="AB80" i="80" s="1"/>
  <c r="AR80" i="80" s="1"/>
  <c r="BH84" i="80"/>
  <c r="AB84" i="80" s="1"/>
  <c r="AR84" i="80" s="1"/>
  <c r="BH88" i="80"/>
  <c r="AB88" i="80" s="1"/>
  <c r="AR88" i="80" s="1"/>
  <c r="BH92" i="80"/>
  <c r="AB92" i="80" s="1"/>
  <c r="AR92" i="80" s="1"/>
  <c r="BH96" i="80"/>
  <c r="AB96" i="80" s="1"/>
  <c r="AR96" i="80" s="1"/>
  <c r="BH100" i="80"/>
  <c r="AB100" i="80" s="1"/>
  <c r="AR100" i="80" s="1"/>
  <c r="BH104" i="80"/>
  <c r="AB104" i="80" s="1"/>
  <c r="AR104" i="80" s="1"/>
  <c r="BH108" i="80"/>
  <c r="AB108" i="80" s="1"/>
  <c r="AR108" i="80" s="1"/>
  <c r="BH112" i="80"/>
  <c r="AB112" i="80" s="1"/>
  <c r="AR112" i="80" s="1"/>
  <c r="BH116" i="80"/>
  <c r="AB116" i="80" s="1"/>
  <c r="AR116" i="80" s="1"/>
  <c r="BH123" i="80"/>
  <c r="AB123" i="80" s="1"/>
  <c r="AR123" i="80" s="1"/>
  <c r="BH127" i="80"/>
  <c r="AB127" i="80" s="1"/>
  <c r="AR127" i="80" s="1"/>
  <c r="BH131" i="80"/>
  <c r="AB131" i="80" s="1"/>
  <c r="AR131" i="80" s="1"/>
  <c r="BH135" i="80"/>
  <c r="AB135" i="80" s="1"/>
  <c r="AR135" i="80" s="1"/>
  <c r="BH175" i="80"/>
  <c r="AB175" i="80" s="1"/>
  <c r="AR175" i="80" s="1"/>
  <c r="BH143" i="80"/>
  <c r="AB143" i="80" s="1"/>
  <c r="AR143" i="80" s="1"/>
  <c r="BH147" i="80"/>
  <c r="AB147" i="80" s="1"/>
  <c r="AR147" i="80" s="1"/>
  <c r="BH151" i="80"/>
  <c r="AB151" i="80" s="1"/>
  <c r="AR151" i="80" s="1"/>
  <c r="BH155" i="80"/>
  <c r="AB155" i="80" s="1"/>
  <c r="AR155" i="80" s="1"/>
  <c r="BH159" i="80"/>
  <c r="AB159" i="80" s="1"/>
  <c r="AR159" i="80" s="1"/>
  <c r="BH163" i="80"/>
  <c r="AB163" i="80" s="1"/>
  <c r="AR163" i="80" s="1"/>
  <c r="BH167" i="80"/>
  <c r="AB167" i="80" s="1"/>
  <c r="AR167" i="80" s="1"/>
  <c r="BH171" i="80"/>
  <c r="AB171" i="80" s="1"/>
  <c r="AR171" i="80" s="1"/>
  <c r="BH183" i="80"/>
  <c r="AB183" i="80" s="1"/>
  <c r="AR183" i="80" s="1"/>
  <c r="BH181" i="80"/>
  <c r="AB181" i="80" s="1"/>
  <c r="AR181" i="80" s="1"/>
  <c r="BH186" i="80"/>
  <c r="AB186" i="80" s="1"/>
  <c r="AR186" i="80" s="1"/>
  <c r="BH190" i="80"/>
  <c r="AB190" i="80" s="1"/>
  <c r="AR190" i="80" s="1"/>
  <c r="BD53" i="80"/>
  <c r="X53" i="80" s="1"/>
  <c r="AN53" i="80" s="1"/>
  <c r="BD57" i="80"/>
  <c r="X57" i="80" s="1"/>
  <c r="AN57" i="80" s="1"/>
  <c r="BD61" i="80"/>
  <c r="X61" i="80" s="1"/>
  <c r="AN61" i="80" s="1"/>
  <c r="BD65" i="80"/>
  <c r="X65" i="80" s="1"/>
  <c r="AN65" i="80" s="1"/>
  <c r="BD69" i="80"/>
  <c r="X69" i="80" s="1"/>
  <c r="AN69" i="80" s="1"/>
  <c r="BD73" i="80"/>
  <c r="X73" i="80" s="1"/>
  <c r="AN73" i="80" s="1"/>
  <c r="BD117" i="80"/>
  <c r="X117" i="80" s="1"/>
  <c r="AN117" i="80" s="1"/>
  <c r="BD78" i="80"/>
  <c r="X78" i="80" s="1"/>
  <c r="AN78" i="80" s="1"/>
  <c r="BD82" i="80"/>
  <c r="X82" i="80" s="1"/>
  <c r="AN82" i="80" s="1"/>
  <c r="BD86" i="80"/>
  <c r="X86" i="80" s="1"/>
  <c r="AN86" i="80" s="1"/>
  <c r="BD90" i="80"/>
  <c r="X90" i="80" s="1"/>
  <c r="AN90" i="80" s="1"/>
  <c r="BD94" i="80"/>
  <c r="X94" i="80" s="1"/>
  <c r="AN94" i="80" s="1"/>
  <c r="BD98" i="80"/>
  <c r="X98" i="80" s="1"/>
  <c r="AN98" i="80" s="1"/>
  <c r="BD102" i="80"/>
  <c r="X102" i="80" s="1"/>
  <c r="AN102" i="80" s="1"/>
  <c r="BD106" i="80"/>
  <c r="X106" i="80" s="1"/>
  <c r="AN106" i="80" s="1"/>
  <c r="BD110" i="80"/>
  <c r="X110" i="80" s="1"/>
  <c r="AN110" i="80" s="1"/>
  <c r="BD114" i="80"/>
  <c r="X114" i="80" s="1"/>
  <c r="AN114" i="80" s="1"/>
  <c r="BD121" i="80"/>
  <c r="X121" i="80" s="1"/>
  <c r="AN121" i="80" s="1"/>
  <c r="BD139" i="80"/>
  <c r="X139" i="80" s="1"/>
  <c r="AN139" i="80" s="1"/>
  <c r="BD126" i="80"/>
  <c r="X126" i="80" s="1"/>
  <c r="AN126" i="80" s="1"/>
  <c r="BD130" i="80"/>
  <c r="X130" i="80" s="1"/>
  <c r="AN130" i="80" s="1"/>
  <c r="BD134" i="80"/>
  <c r="X134" i="80" s="1"/>
  <c r="AN134" i="80" s="1"/>
  <c r="BD140" i="80"/>
  <c r="X140" i="80" s="1"/>
  <c r="AN140" i="80" s="1"/>
  <c r="BD144" i="80"/>
  <c r="X144" i="80" s="1"/>
  <c r="AN144" i="80" s="1"/>
  <c r="BD148" i="80"/>
  <c r="X148" i="80" s="1"/>
  <c r="AN148" i="80" s="1"/>
  <c r="BD152" i="80"/>
  <c r="X152" i="80" s="1"/>
  <c r="AN152" i="80" s="1"/>
  <c r="BD156" i="80"/>
  <c r="X156" i="80" s="1"/>
  <c r="AN156" i="80" s="1"/>
  <c r="BD160" i="80"/>
  <c r="X160" i="80" s="1"/>
  <c r="AN160" i="80" s="1"/>
  <c r="BD164" i="80"/>
  <c r="X164" i="80" s="1"/>
  <c r="AN164" i="80" s="1"/>
  <c r="BD168" i="80"/>
  <c r="X168" i="80" s="1"/>
  <c r="AN168" i="80" s="1"/>
  <c r="BD172" i="80"/>
  <c r="X172" i="80" s="1"/>
  <c r="AN172" i="80" s="1"/>
  <c r="BD177" i="80"/>
  <c r="X177" i="80" s="1"/>
  <c r="AN177" i="80" s="1"/>
  <c r="BD181" i="80"/>
  <c r="X181" i="80" s="1"/>
  <c r="AN181" i="80" s="1"/>
  <c r="BD185" i="80"/>
  <c r="X185" i="80" s="1"/>
  <c r="AN185" i="80" s="1"/>
  <c r="BB70" i="80"/>
  <c r="V70" i="80" s="1"/>
  <c r="AL70" i="80" s="1"/>
  <c r="BB50" i="80"/>
  <c r="V50" i="80" s="1"/>
  <c r="AL50" i="80" s="1"/>
  <c r="BB54" i="80"/>
  <c r="V54" i="80" s="1"/>
  <c r="AL54" i="80" s="1"/>
  <c r="BB58" i="80"/>
  <c r="V58" i="80" s="1"/>
  <c r="AL58" i="80" s="1"/>
  <c r="BB62" i="80"/>
  <c r="V62" i="80" s="1"/>
  <c r="AL62" i="80" s="1"/>
  <c r="BB66" i="80"/>
  <c r="V66" i="80" s="1"/>
  <c r="AL66" i="80" s="1"/>
  <c r="BB82" i="80"/>
  <c r="V82" i="80" s="1"/>
  <c r="AL82" i="80" s="1"/>
  <c r="BB90" i="80"/>
  <c r="V90" i="80" s="1"/>
  <c r="AL90" i="80" s="1"/>
  <c r="BB97" i="80"/>
  <c r="V97" i="80" s="1"/>
  <c r="AL97" i="80" s="1"/>
  <c r="BB105" i="80"/>
  <c r="V105" i="80" s="1"/>
  <c r="AL105" i="80" s="1"/>
  <c r="BB76" i="80"/>
  <c r="V76" i="80" s="1"/>
  <c r="AL76" i="80" s="1"/>
  <c r="BB83" i="80"/>
  <c r="V83" i="80" s="1"/>
  <c r="AL83" i="80" s="1"/>
  <c r="BB92" i="80"/>
  <c r="V92" i="80" s="1"/>
  <c r="AL92" i="80" s="1"/>
  <c r="BB100" i="80"/>
  <c r="V100" i="80" s="1"/>
  <c r="AL100" i="80" s="1"/>
  <c r="BB107" i="80"/>
  <c r="V107" i="80" s="1"/>
  <c r="AL107" i="80" s="1"/>
  <c r="BB111" i="80"/>
  <c r="V111" i="80" s="1"/>
  <c r="AL111" i="80" s="1"/>
  <c r="BB115" i="80"/>
  <c r="V115" i="80" s="1"/>
  <c r="AL115" i="80" s="1"/>
  <c r="BB119" i="80"/>
  <c r="V119" i="80" s="1"/>
  <c r="AL119" i="80" s="1"/>
  <c r="BB120" i="80"/>
  <c r="V120" i="80" s="1"/>
  <c r="AL120" i="80" s="1"/>
  <c r="BB126" i="80"/>
  <c r="V126" i="80" s="1"/>
  <c r="AL126" i="80" s="1"/>
  <c r="BB130" i="80"/>
  <c r="V130" i="80" s="1"/>
  <c r="AL130" i="80" s="1"/>
  <c r="BB134" i="80"/>
  <c r="V134" i="80" s="1"/>
  <c r="AL134" i="80" s="1"/>
  <c r="BB139" i="80"/>
  <c r="V139" i="80" s="1"/>
  <c r="AL139" i="80" s="1"/>
  <c r="BB145" i="80"/>
  <c r="V145" i="80" s="1"/>
  <c r="AL145" i="80" s="1"/>
  <c r="BB153" i="80"/>
  <c r="V153" i="80" s="1"/>
  <c r="AL153" i="80" s="1"/>
  <c r="BB161" i="80"/>
  <c r="V161" i="80" s="1"/>
  <c r="AL161" i="80" s="1"/>
  <c r="BB144" i="80"/>
  <c r="V144" i="80" s="1"/>
  <c r="AL144" i="80" s="1"/>
  <c r="BB152" i="80"/>
  <c r="V152" i="80" s="1"/>
  <c r="AL152" i="80" s="1"/>
  <c r="BB160" i="80"/>
  <c r="V160" i="80" s="1"/>
  <c r="AL160" i="80" s="1"/>
  <c r="BB166" i="80"/>
  <c r="V166" i="80" s="1"/>
  <c r="AL166" i="80" s="1"/>
  <c r="BB170" i="80"/>
  <c r="V170" i="80" s="1"/>
  <c r="AL170" i="80" s="1"/>
  <c r="BB174" i="80"/>
  <c r="V174" i="80" s="1"/>
  <c r="AL174" i="80" s="1"/>
  <c r="BB177" i="80"/>
  <c r="V177" i="80" s="1"/>
  <c r="AL177" i="80" s="1"/>
  <c r="BB182" i="80"/>
  <c r="V182" i="80" s="1"/>
  <c r="AL182" i="80" s="1"/>
  <c r="BB185" i="80"/>
  <c r="V185" i="80" s="1"/>
  <c r="AL185" i="80" s="1"/>
  <c r="BB193" i="80"/>
  <c r="V193" i="80" s="1"/>
  <c r="AL193" i="80" s="1"/>
  <c r="AY64" i="79"/>
  <c r="S64" i="79" s="1"/>
  <c r="AI64" i="79" s="1"/>
  <c r="AY68" i="79"/>
  <c r="S68" i="79" s="1"/>
  <c r="AI68" i="79" s="1"/>
  <c r="AY73" i="79"/>
  <c r="S73" i="79" s="1"/>
  <c r="AI73" i="79" s="1"/>
  <c r="AY174" i="79"/>
  <c r="S174" i="79" s="1"/>
  <c r="AI174" i="79" s="1"/>
  <c r="AY86" i="79"/>
  <c r="S86" i="79" s="1"/>
  <c r="AI86" i="79" s="1"/>
  <c r="AY124" i="79"/>
  <c r="S124" i="79" s="1"/>
  <c r="AI124" i="79" s="1"/>
  <c r="AY140" i="79"/>
  <c r="S140" i="79" s="1"/>
  <c r="AI140" i="79" s="1"/>
  <c r="AY149" i="79"/>
  <c r="S149" i="79" s="1"/>
  <c r="AI149" i="79" s="1"/>
  <c r="AY60" i="79"/>
  <c r="S60" i="79" s="1"/>
  <c r="AI60" i="79" s="1"/>
  <c r="AY80" i="79"/>
  <c r="S80" i="79" s="1"/>
  <c r="AI80" i="79" s="1"/>
  <c r="AY52" i="79"/>
  <c r="S52" i="79" s="1"/>
  <c r="AI52" i="79" s="1"/>
  <c r="AY132" i="79"/>
  <c r="S132" i="79" s="1"/>
  <c r="AI132" i="79" s="1"/>
  <c r="AY144" i="79"/>
  <c r="S144" i="79" s="1"/>
  <c r="AI144" i="79" s="1"/>
  <c r="AY117" i="79"/>
  <c r="S117" i="79" s="1"/>
  <c r="AI117" i="79" s="1"/>
  <c r="AY185" i="79"/>
  <c r="S185" i="79" s="1"/>
  <c r="AI185" i="79" s="1"/>
  <c r="BJ138" i="79"/>
  <c r="AD138" i="79" s="1"/>
  <c r="AT138" i="79" s="1"/>
  <c r="BJ146" i="79"/>
  <c r="AD146" i="79" s="1"/>
  <c r="AT146" i="79" s="1"/>
  <c r="AY46" i="79"/>
  <c r="S46" i="79" s="1"/>
  <c r="AI46" i="79" s="1"/>
  <c r="AY62" i="79"/>
  <c r="S62" i="79" s="1"/>
  <c r="AI62" i="79" s="1"/>
  <c r="AY84" i="79"/>
  <c r="S84" i="79" s="1"/>
  <c r="AI84" i="79" s="1"/>
  <c r="AY78" i="79"/>
  <c r="S78" i="79" s="1"/>
  <c r="AI78" i="79" s="1"/>
  <c r="AY145" i="79"/>
  <c r="S145" i="79" s="1"/>
  <c r="AI145" i="79" s="1"/>
  <c r="AY55" i="79"/>
  <c r="S55" i="79" s="1"/>
  <c r="AI55" i="79" s="1"/>
  <c r="AY98" i="79"/>
  <c r="S98" i="79" s="1"/>
  <c r="AI98" i="79" s="1"/>
  <c r="AY120" i="79"/>
  <c r="S120" i="79" s="1"/>
  <c r="AI120" i="79" s="1"/>
  <c r="AY134" i="79"/>
  <c r="S134" i="79" s="1"/>
  <c r="AI134" i="79" s="1"/>
  <c r="AY146" i="79"/>
  <c r="S146" i="79" s="1"/>
  <c r="AI146" i="79" s="1"/>
  <c r="AY164" i="79"/>
  <c r="S164" i="79" s="1"/>
  <c r="AI164" i="79" s="1"/>
  <c r="AY172" i="79"/>
  <c r="S172" i="79" s="1"/>
  <c r="AI172" i="79" s="1"/>
  <c r="AY177" i="79"/>
  <c r="S177" i="79" s="1"/>
  <c r="AI177" i="79" s="1"/>
  <c r="AY187" i="79"/>
  <c r="S187" i="79" s="1"/>
  <c r="AI187" i="79" s="1"/>
  <c r="BG50" i="79"/>
  <c r="AA50" i="79" s="1"/>
  <c r="AQ50" i="79" s="1"/>
  <c r="BG76" i="79"/>
  <c r="AA76" i="79" s="1"/>
  <c r="AQ76" i="79" s="1"/>
  <c r="BG99" i="79"/>
  <c r="AA99" i="79" s="1"/>
  <c r="AQ99" i="79" s="1"/>
  <c r="BG107" i="79"/>
  <c r="AA107" i="79" s="1"/>
  <c r="AQ107" i="79" s="1"/>
  <c r="BG130" i="79"/>
  <c r="AA130" i="79" s="1"/>
  <c r="AQ130" i="79" s="1"/>
  <c r="BG165" i="79"/>
  <c r="AA165" i="79" s="1"/>
  <c r="AQ165" i="79" s="1"/>
  <c r="BG175" i="79"/>
  <c r="AA175" i="79" s="1"/>
  <c r="AQ175" i="79" s="1"/>
  <c r="BJ76" i="79"/>
  <c r="AD76" i="79" s="1"/>
  <c r="AT76" i="79" s="1"/>
  <c r="BJ57" i="79"/>
  <c r="AD57" i="79" s="1"/>
  <c r="AT57" i="79" s="1"/>
  <c r="BJ75" i="79"/>
  <c r="AD75" i="79" s="1"/>
  <c r="AT75" i="79" s="1"/>
  <c r="BJ98" i="79"/>
  <c r="AD98" i="79" s="1"/>
  <c r="AT98" i="79" s="1"/>
  <c r="BJ119" i="79"/>
  <c r="AD119" i="79" s="1"/>
  <c r="AT119" i="79" s="1"/>
  <c r="BJ112" i="79"/>
  <c r="AD112" i="79" s="1"/>
  <c r="AT112" i="79" s="1"/>
  <c r="BJ124" i="79"/>
  <c r="AD124" i="79" s="1"/>
  <c r="AT124" i="79" s="1"/>
  <c r="BJ144" i="79"/>
  <c r="AD144" i="79" s="1"/>
  <c r="AT144" i="79" s="1"/>
  <c r="BJ156" i="79"/>
  <c r="AD156" i="79" s="1"/>
  <c r="AT156" i="79" s="1"/>
  <c r="BJ163" i="79"/>
  <c r="AD163" i="79" s="1"/>
  <c r="AT163" i="79" s="1"/>
  <c r="BJ182" i="79"/>
  <c r="AD182" i="79" s="1"/>
  <c r="AT182" i="79" s="1"/>
  <c r="BH51" i="79"/>
  <c r="AB51" i="79" s="1"/>
  <c r="AR51" i="79" s="1"/>
  <c r="BH57" i="79"/>
  <c r="AB57" i="79" s="1"/>
  <c r="AR57" i="79" s="1"/>
  <c r="BH127" i="79"/>
  <c r="AB127" i="79" s="1"/>
  <c r="AR127" i="79" s="1"/>
  <c r="BH131" i="79"/>
  <c r="AB131" i="79" s="1"/>
  <c r="AR131" i="79" s="1"/>
  <c r="BH135" i="79"/>
  <c r="AB135" i="79" s="1"/>
  <c r="AR135" i="79" s="1"/>
  <c r="BH139" i="79"/>
  <c r="AB139" i="79" s="1"/>
  <c r="AR139" i="79" s="1"/>
  <c r="BH143" i="79"/>
  <c r="AB143" i="79" s="1"/>
  <c r="AR143" i="79" s="1"/>
  <c r="BH147" i="79"/>
  <c r="AB147" i="79" s="1"/>
  <c r="AR147" i="79" s="1"/>
  <c r="BH159" i="79"/>
  <c r="AB159" i="79" s="1"/>
  <c r="AR159" i="79" s="1"/>
  <c r="BH172" i="79"/>
  <c r="AB172" i="79" s="1"/>
  <c r="AR172" i="79" s="1"/>
  <c r="BH176" i="79"/>
  <c r="AB176" i="79" s="1"/>
  <c r="AR176" i="79" s="1"/>
  <c r="BD63" i="79"/>
  <c r="X63" i="79" s="1"/>
  <c r="AN63" i="79" s="1"/>
  <c r="BD74" i="79"/>
  <c r="X74" i="79" s="1"/>
  <c r="AN74" i="79" s="1"/>
  <c r="BD78" i="79"/>
  <c r="X78" i="79" s="1"/>
  <c r="AN78" i="79" s="1"/>
  <c r="BD98" i="79"/>
  <c r="X98" i="79" s="1"/>
  <c r="AN98" i="79" s="1"/>
  <c r="BD102" i="79"/>
  <c r="X102" i="79" s="1"/>
  <c r="AN102" i="79" s="1"/>
  <c r="BD106" i="79"/>
  <c r="X106" i="79" s="1"/>
  <c r="AN106" i="79" s="1"/>
  <c r="BD110" i="79"/>
  <c r="X110" i="79" s="1"/>
  <c r="AN110" i="79" s="1"/>
  <c r="BD114" i="79"/>
  <c r="X114" i="79" s="1"/>
  <c r="AN114" i="79" s="1"/>
  <c r="BD118" i="79"/>
  <c r="X118" i="79" s="1"/>
  <c r="AN118" i="79" s="1"/>
  <c r="BD158" i="79"/>
  <c r="X158" i="79" s="1"/>
  <c r="AN158" i="79" s="1"/>
  <c r="BD162" i="79"/>
  <c r="X162" i="79" s="1"/>
  <c r="AN162" i="79" s="1"/>
  <c r="BD170" i="79"/>
  <c r="X170" i="79" s="1"/>
  <c r="AN170" i="79" s="1"/>
  <c r="AY72" i="79"/>
  <c r="S72" i="79" s="1"/>
  <c r="AI72" i="79" s="1"/>
  <c r="AY95" i="79"/>
  <c r="S95" i="79" s="1"/>
  <c r="AI95" i="79" s="1"/>
  <c r="AY111" i="79"/>
  <c r="S111" i="79" s="1"/>
  <c r="AI111" i="79" s="1"/>
  <c r="AY143" i="79"/>
  <c r="S143" i="79" s="1"/>
  <c r="AI143" i="79" s="1"/>
  <c r="AY166" i="79"/>
  <c r="S166" i="79" s="1"/>
  <c r="AI166" i="79" s="1"/>
  <c r="AY189" i="79"/>
  <c r="S189" i="79" s="1"/>
  <c r="AI189" i="79" s="1"/>
  <c r="AY192" i="79"/>
  <c r="S192" i="79" s="1"/>
  <c r="AI192" i="79" s="1"/>
  <c r="BJ72" i="79"/>
  <c r="AD72" i="79" s="1"/>
  <c r="AT72" i="79" s="1"/>
  <c r="BJ109" i="79"/>
  <c r="AD109" i="79" s="1"/>
  <c r="AT109" i="79" s="1"/>
  <c r="BJ87" i="79"/>
  <c r="AD87" i="79" s="1"/>
  <c r="AT87" i="79" s="1"/>
  <c r="BJ110" i="79"/>
  <c r="AD110" i="79" s="1"/>
  <c r="AT110" i="79" s="1"/>
  <c r="BJ123" i="79"/>
  <c r="AD123" i="79" s="1"/>
  <c r="AT123" i="79" s="1"/>
  <c r="BJ120" i="79"/>
  <c r="AD120" i="79" s="1"/>
  <c r="AT120" i="79" s="1"/>
  <c r="BJ134" i="79"/>
  <c r="AD134" i="79" s="1"/>
  <c r="AT134" i="79" s="1"/>
  <c r="BJ142" i="79"/>
  <c r="AD142" i="79" s="1"/>
  <c r="AT142" i="79" s="1"/>
  <c r="BJ153" i="79"/>
  <c r="AD153" i="79" s="1"/>
  <c r="AT153" i="79" s="1"/>
  <c r="BJ167" i="79"/>
  <c r="AD167" i="79" s="1"/>
  <c r="AT167" i="79" s="1"/>
  <c r="BJ178" i="79"/>
  <c r="AD178" i="79" s="1"/>
  <c r="AT178" i="79" s="1"/>
  <c r="AY45" i="79"/>
  <c r="S45" i="79" s="1"/>
  <c r="AI45" i="79" s="1"/>
  <c r="AY66" i="79"/>
  <c r="S66" i="79" s="1"/>
  <c r="AI66" i="79" s="1"/>
  <c r="AY118" i="79"/>
  <c r="S118" i="79" s="1"/>
  <c r="AI118" i="79" s="1"/>
  <c r="AY133" i="79"/>
  <c r="S133" i="79" s="1"/>
  <c r="AI133" i="79" s="1"/>
  <c r="AY159" i="79"/>
  <c r="S159" i="79" s="1"/>
  <c r="AI159" i="79" s="1"/>
  <c r="AY167" i="79"/>
  <c r="S167" i="79" s="1"/>
  <c r="AI167" i="79" s="1"/>
  <c r="AY186" i="79"/>
  <c r="S186" i="79" s="1"/>
  <c r="AI186" i="79" s="1"/>
  <c r="AY184" i="79"/>
  <c r="S184" i="79" s="1"/>
  <c r="AI184" i="79" s="1"/>
  <c r="BJ81" i="79"/>
  <c r="AD81" i="79" s="1"/>
  <c r="AT81" i="79" s="1"/>
  <c r="BJ104" i="79"/>
  <c r="AD104" i="79" s="1"/>
  <c r="AT104" i="79" s="1"/>
  <c r="BJ125" i="79"/>
  <c r="AD125" i="79" s="1"/>
  <c r="AT125" i="79" s="1"/>
  <c r="BJ115" i="79"/>
  <c r="AD115" i="79" s="1"/>
  <c r="AT115" i="79" s="1"/>
  <c r="BJ185" i="79"/>
  <c r="AD185" i="79" s="1"/>
  <c r="AT185" i="79" s="1"/>
  <c r="AY59" i="79"/>
  <c r="S59" i="79" s="1"/>
  <c r="AI59" i="79" s="1"/>
  <c r="AY75" i="79"/>
  <c r="S75" i="79" s="1"/>
  <c r="AI75" i="79" s="1"/>
  <c r="AY93" i="79"/>
  <c r="S93" i="79" s="1"/>
  <c r="AI93" i="79" s="1"/>
  <c r="AY92" i="79"/>
  <c r="S92" i="79" s="1"/>
  <c r="AI92" i="79" s="1"/>
  <c r="AY106" i="79"/>
  <c r="S106" i="79" s="1"/>
  <c r="AI106" i="79" s="1"/>
  <c r="AY138" i="79"/>
  <c r="S138" i="79" s="1"/>
  <c r="AI138" i="79" s="1"/>
  <c r="AY151" i="79"/>
  <c r="S151" i="79" s="1"/>
  <c r="AI151" i="79" s="1"/>
  <c r="BJ54" i="79"/>
  <c r="AD54" i="79" s="1"/>
  <c r="AT54" i="79" s="1"/>
  <c r="BJ70" i="79"/>
  <c r="AD70" i="79" s="1"/>
  <c r="AT70" i="79" s="1"/>
  <c r="BJ85" i="79"/>
  <c r="AD85" i="79" s="1"/>
  <c r="AT85" i="79" s="1"/>
  <c r="BJ93" i="79"/>
  <c r="AD93" i="79" s="1"/>
  <c r="AT93" i="79" s="1"/>
  <c r="BJ94" i="79"/>
  <c r="AD94" i="79" s="1"/>
  <c r="AT94" i="79" s="1"/>
  <c r="BJ128" i="79"/>
  <c r="AD128" i="79" s="1"/>
  <c r="AT128" i="79" s="1"/>
  <c r="BJ127" i="79"/>
  <c r="AD127" i="79" s="1"/>
  <c r="AT127" i="79" s="1"/>
  <c r="BJ133" i="79"/>
  <c r="AD133" i="79" s="1"/>
  <c r="AT133" i="79" s="1"/>
  <c r="BJ141" i="79"/>
  <c r="AD141" i="79" s="1"/>
  <c r="AT141" i="79" s="1"/>
  <c r="BJ147" i="79"/>
  <c r="AD147" i="79" s="1"/>
  <c r="AT147" i="79" s="1"/>
  <c r="BJ165" i="79"/>
  <c r="AD165" i="79" s="1"/>
  <c r="AT165" i="79" s="1"/>
  <c r="BJ181" i="79"/>
  <c r="AD181" i="79" s="1"/>
  <c r="AT181" i="79" s="1"/>
  <c r="BJ176" i="79"/>
  <c r="AD176" i="79" s="1"/>
  <c r="AT176" i="79" s="1"/>
  <c r="AY43" i="79"/>
  <c r="S43" i="79" s="1"/>
  <c r="AI43" i="79" s="1"/>
  <c r="AY61" i="79"/>
  <c r="S61" i="79" s="1"/>
  <c r="AI61" i="79" s="1"/>
  <c r="AY89" i="79"/>
  <c r="S89" i="79" s="1"/>
  <c r="AI89" i="79" s="1"/>
  <c r="AY96" i="79"/>
  <c r="S96" i="79" s="1"/>
  <c r="AI96" i="79" s="1"/>
  <c r="AY128" i="79"/>
  <c r="S128" i="79" s="1"/>
  <c r="AI128" i="79" s="1"/>
  <c r="AY181" i="79"/>
  <c r="S181" i="79" s="1"/>
  <c r="AI181" i="79" s="1"/>
  <c r="AY198" i="79"/>
  <c r="S198" i="79" s="1"/>
  <c r="AI198" i="79" s="1"/>
  <c r="BJ60" i="79"/>
  <c r="AD60" i="79" s="1"/>
  <c r="AT60" i="79" s="1"/>
  <c r="BJ64" i="79"/>
  <c r="AD64" i="79" s="1"/>
  <c r="AT64" i="79" s="1"/>
  <c r="BJ82" i="79"/>
  <c r="AD82" i="79" s="1"/>
  <c r="AT82" i="79" s="1"/>
  <c r="BJ89" i="79"/>
  <c r="AD89" i="79" s="1"/>
  <c r="AT89" i="79" s="1"/>
  <c r="BJ135" i="79"/>
  <c r="AD135" i="79" s="1"/>
  <c r="AT135" i="79" s="1"/>
  <c r="BJ139" i="79"/>
  <c r="AD139" i="79" s="1"/>
  <c r="AT139" i="79" s="1"/>
  <c r="BJ154" i="79"/>
  <c r="AD154" i="79" s="1"/>
  <c r="AT154" i="79" s="1"/>
  <c r="BJ172" i="79"/>
  <c r="AD172" i="79" s="1"/>
  <c r="AT172" i="79" s="1"/>
  <c r="AY67" i="79"/>
  <c r="S67" i="79" s="1"/>
  <c r="AI67" i="79" s="1"/>
  <c r="AY85" i="79"/>
  <c r="S85" i="79" s="1"/>
  <c r="AI85" i="79" s="1"/>
  <c r="AY119" i="79"/>
  <c r="S119" i="79" s="1"/>
  <c r="AI119" i="79" s="1"/>
  <c r="AY114" i="79"/>
  <c r="S114" i="79" s="1"/>
  <c r="AI114" i="79" s="1"/>
  <c r="AY130" i="79"/>
  <c r="S130" i="79" s="1"/>
  <c r="AI130" i="79" s="1"/>
  <c r="AY170" i="79"/>
  <c r="S170" i="79" s="1"/>
  <c r="AI170" i="79" s="1"/>
  <c r="BJ53" i="79"/>
  <c r="AD53" i="79" s="1"/>
  <c r="AT53" i="79" s="1"/>
  <c r="BJ69" i="79"/>
  <c r="AD69" i="79" s="1"/>
  <c r="AT69" i="79" s="1"/>
  <c r="BJ83" i="79"/>
  <c r="AD83" i="79" s="1"/>
  <c r="AT83" i="79" s="1"/>
  <c r="BJ106" i="79"/>
  <c r="AD106" i="79" s="1"/>
  <c r="AT106" i="79" s="1"/>
  <c r="BJ92" i="79"/>
  <c r="AD92" i="79" s="1"/>
  <c r="AT92" i="79" s="1"/>
  <c r="BJ101" i="79"/>
  <c r="AD101" i="79" s="1"/>
  <c r="AT101" i="79" s="1"/>
  <c r="BJ116" i="79"/>
  <c r="AD116" i="79" s="1"/>
  <c r="AT116" i="79" s="1"/>
  <c r="BJ132" i="79"/>
  <c r="AD132" i="79" s="1"/>
  <c r="AT132" i="79" s="1"/>
  <c r="BJ140" i="79"/>
  <c r="AD140" i="79" s="1"/>
  <c r="AT140" i="79" s="1"/>
  <c r="BJ179" i="79"/>
  <c r="AD179" i="79" s="1"/>
  <c r="AT179" i="79" s="1"/>
  <c r="BJ169" i="79"/>
  <c r="AD169" i="79" s="1"/>
  <c r="AT169" i="79" s="1"/>
  <c r="BJ191" i="79"/>
  <c r="AD191" i="79" s="1"/>
  <c r="AT191" i="79" s="1"/>
  <c r="BJ186" i="79"/>
  <c r="AD186" i="79" s="1"/>
  <c r="AT186" i="79" s="1"/>
  <c r="AY42" i="79"/>
  <c r="S42" i="79" s="1"/>
  <c r="AI42" i="79" s="1"/>
  <c r="AY87" i="79"/>
  <c r="S87" i="79" s="1"/>
  <c r="AI87" i="79" s="1"/>
  <c r="AY127" i="79"/>
  <c r="S127" i="79" s="1"/>
  <c r="AI127" i="79" s="1"/>
  <c r="AY139" i="79"/>
  <c r="S139" i="79" s="1"/>
  <c r="AI139" i="79" s="1"/>
  <c r="AY156" i="79"/>
  <c r="S156" i="79" s="1"/>
  <c r="AI156" i="79" s="1"/>
  <c r="AY179" i="79"/>
  <c r="S179" i="79" s="1"/>
  <c r="AI179" i="79" s="1"/>
  <c r="BJ62" i="79"/>
  <c r="AD62" i="79" s="1"/>
  <c r="AT62" i="79" s="1"/>
  <c r="BJ108" i="79"/>
  <c r="AD108" i="79" s="1"/>
  <c r="AT108" i="79" s="1"/>
  <c r="BJ152" i="79"/>
  <c r="AD152" i="79" s="1"/>
  <c r="AT152" i="79" s="1"/>
  <c r="BJ170" i="79"/>
  <c r="AD170" i="79" s="1"/>
  <c r="AT170" i="79" s="1"/>
  <c r="AY51" i="79"/>
  <c r="S51" i="79" s="1"/>
  <c r="AI51" i="79" s="1"/>
  <c r="AY69" i="79"/>
  <c r="S69" i="79" s="1"/>
  <c r="AI69" i="79" s="1"/>
  <c r="AY77" i="79"/>
  <c r="S77" i="79" s="1"/>
  <c r="AI77" i="79" s="1"/>
  <c r="AY108" i="79"/>
  <c r="S108" i="79" s="1"/>
  <c r="AI108" i="79" s="1"/>
  <c r="AY153" i="79"/>
  <c r="S153" i="79" s="1"/>
  <c r="AI153" i="79" s="1"/>
  <c r="AY157" i="79"/>
  <c r="S157" i="79" s="1"/>
  <c r="AI157" i="79" s="1"/>
  <c r="AY183" i="79"/>
  <c r="S183" i="79" s="1"/>
  <c r="AI183" i="79" s="1"/>
  <c r="BJ80" i="79"/>
  <c r="AD80" i="79" s="1"/>
  <c r="AT80" i="79" s="1"/>
  <c r="BJ67" i="79"/>
  <c r="AD67" i="79" s="1"/>
  <c r="AT67" i="79" s="1"/>
  <c r="BJ79" i="79"/>
  <c r="AD79" i="79" s="1"/>
  <c r="AT79" i="79" s="1"/>
  <c r="AY82" i="79"/>
  <c r="S82" i="79" s="1"/>
  <c r="AI82" i="79" s="1"/>
  <c r="AY83" i="79"/>
  <c r="S83" i="79" s="1"/>
  <c r="AI83" i="79" s="1"/>
  <c r="AY101" i="79"/>
  <c r="S101" i="79" s="1"/>
  <c r="AI101" i="79" s="1"/>
  <c r="AY129" i="79"/>
  <c r="S129" i="79" s="1"/>
  <c r="AI129" i="79" s="1"/>
  <c r="AY137" i="79"/>
  <c r="S137" i="79" s="1"/>
  <c r="AI137" i="79" s="1"/>
  <c r="AY162" i="79"/>
  <c r="S162" i="79" s="1"/>
  <c r="AI162" i="79" s="1"/>
  <c r="AY49" i="79"/>
  <c r="S49" i="79" s="1"/>
  <c r="AI49" i="79" s="1"/>
  <c r="AY76" i="79"/>
  <c r="S76" i="79" s="1"/>
  <c r="AI76" i="79" s="1"/>
  <c r="AY121" i="79"/>
  <c r="S121" i="79" s="1"/>
  <c r="AI121" i="79" s="1"/>
  <c r="AY122" i="79"/>
  <c r="S122" i="79" s="1"/>
  <c r="AI122" i="79" s="1"/>
  <c r="AY135" i="79"/>
  <c r="S135" i="79" s="1"/>
  <c r="AI135" i="79" s="1"/>
  <c r="AY158" i="79"/>
  <c r="S158" i="79" s="1"/>
  <c r="AI158" i="79" s="1"/>
  <c r="AY171" i="79"/>
  <c r="S171" i="79" s="1"/>
  <c r="AI171" i="79" s="1"/>
  <c r="AY197" i="79"/>
  <c r="S197" i="79" s="1"/>
  <c r="AI197" i="79" s="1"/>
  <c r="AY54" i="79"/>
  <c r="S54" i="79" s="1"/>
  <c r="AI54" i="79" s="1"/>
  <c r="AY65" i="79"/>
  <c r="S65" i="79" s="1"/>
  <c r="AI65" i="79" s="1"/>
  <c r="AY97" i="79"/>
  <c r="S97" i="79" s="1"/>
  <c r="AI97" i="79" s="1"/>
  <c r="AY100" i="79"/>
  <c r="S100" i="79" s="1"/>
  <c r="AI100" i="79" s="1"/>
  <c r="AY104" i="79"/>
  <c r="S104" i="79" s="1"/>
  <c r="AI104" i="79" s="1"/>
  <c r="AY160" i="79"/>
  <c r="S160" i="79" s="1"/>
  <c r="AI160" i="79" s="1"/>
  <c r="AY176" i="79"/>
  <c r="S176" i="79" s="1"/>
  <c r="AI176" i="79" s="1"/>
  <c r="BI78" i="79"/>
  <c r="AC78" i="79" s="1"/>
  <c r="AS78" i="79" s="1"/>
  <c r="BI59" i="79"/>
  <c r="AC59" i="79" s="1"/>
  <c r="AS59" i="79" s="1"/>
  <c r="BI130" i="79"/>
  <c r="AC130" i="79" s="1"/>
  <c r="AS130" i="79" s="1"/>
  <c r="BI154" i="79"/>
  <c r="AC154" i="79" s="1"/>
  <c r="AS154" i="79" s="1"/>
  <c r="BI190" i="79"/>
  <c r="AC190" i="79" s="1"/>
  <c r="AS190" i="79" s="1"/>
  <c r="BE82" i="79"/>
  <c r="Y82" i="79" s="1"/>
  <c r="AO82" i="79" s="1"/>
  <c r="BE57" i="79"/>
  <c r="Y57" i="79" s="1"/>
  <c r="AO57" i="79" s="1"/>
  <c r="BE74" i="79"/>
  <c r="Y74" i="79" s="1"/>
  <c r="AO74" i="79" s="1"/>
  <c r="BE118" i="79"/>
  <c r="Y118" i="79" s="1"/>
  <c r="AO118" i="79" s="1"/>
  <c r="BE134" i="79"/>
  <c r="Y134" i="79" s="1"/>
  <c r="AO134" i="79" s="1"/>
  <c r="BE150" i="79"/>
  <c r="Y150" i="79" s="1"/>
  <c r="AO150" i="79" s="1"/>
  <c r="BE175" i="79"/>
  <c r="Y175" i="79" s="1"/>
  <c r="AO175" i="79" s="1"/>
  <c r="BE179" i="79"/>
  <c r="Y179" i="79" s="1"/>
  <c r="AO179" i="79" s="1"/>
  <c r="BG58" i="79"/>
  <c r="AA58" i="79" s="1"/>
  <c r="AQ58" i="79" s="1"/>
  <c r="BG62" i="79"/>
  <c r="AA62" i="79" s="1"/>
  <c r="AQ62" i="79" s="1"/>
  <c r="BG66" i="79"/>
  <c r="AA66" i="79" s="1"/>
  <c r="AQ66" i="79" s="1"/>
  <c r="BG83" i="79"/>
  <c r="AA83" i="79" s="1"/>
  <c r="AQ83" i="79" s="1"/>
  <c r="BG91" i="79"/>
  <c r="AA91" i="79" s="1"/>
  <c r="AQ91" i="79" s="1"/>
  <c r="BG160" i="79"/>
  <c r="AA160" i="79" s="1"/>
  <c r="AQ160" i="79" s="1"/>
  <c r="BG161" i="79"/>
  <c r="AA161" i="79" s="1"/>
  <c r="AQ161" i="79" s="1"/>
  <c r="BG168" i="79"/>
  <c r="AA168" i="79" s="1"/>
  <c r="AQ168" i="79" s="1"/>
  <c r="BG185" i="79"/>
  <c r="AA185" i="79" s="1"/>
  <c r="AQ185" i="79" s="1"/>
  <c r="BJ63" i="79"/>
  <c r="AD63" i="79" s="1"/>
  <c r="AT63" i="79" s="1"/>
  <c r="BJ105" i="79"/>
  <c r="AD105" i="79" s="1"/>
  <c r="AT105" i="79" s="1"/>
  <c r="BJ177" i="79"/>
  <c r="AD177" i="79" s="1"/>
  <c r="AT177" i="79" s="1"/>
  <c r="BJ189" i="79"/>
  <c r="AD189" i="79" s="1"/>
  <c r="AT189" i="79" s="1"/>
  <c r="BJ188" i="79"/>
  <c r="AD188" i="79" s="1"/>
  <c r="AT188" i="79" s="1"/>
  <c r="BH65" i="79"/>
  <c r="AB65" i="79" s="1"/>
  <c r="AR65" i="79" s="1"/>
  <c r="BH69" i="79"/>
  <c r="AB69" i="79" s="1"/>
  <c r="AR69" i="79" s="1"/>
  <c r="BH73" i="79"/>
  <c r="AB73" i="79" s="1"/>
  <c r="AR73" i="79" s="1"/>
  <c r="BH77" i="79"/>
  <c r="AB77" i="79" s="1"/>
  <c r="AR77" i="79" s="1"/>
  <c r="BH89" i="79"/>
  <c r="AB89" i="79" s="1"/>
  <c r="AR89" i="79" s="1"/>
  <c r="BH97" i="79"/>
  <c r="AB97" i="79" s="1"/>
  <c r="AR97" i="79" s="1"/>
  <c r="BH117" i="79"/>
  <c r="AB117" i="79" s="1"/>
  <c r="AR117" i="79" s="1"/>
  <c r="BH153" i="79"/>
  <c r="AB153" i="79" s="1"/>
  <c r="AR153" i="79" s="1"/>
  <c r="BH169" i="79"/>
  <c r="AB169" i="79" s="1"/>
  <c r="AR169" i="79" s="1"/>
  <c r="BD55" i="79"/>
  <c r="X55" i="79" s="1"/>
  <c r="AN55" i="79" s="1"/>
  <c r="BD84" i="79"/>
  <c r="X84" i="79" s="1"/>
  <c r="AN84" i="79" s="1"/>
  <c r="BD92" i="79"/>
  <c r="X92" i="79" s="1"/>
  <c r="AN92" i="79" s="1"/>
  <c r="BD168" i="79"/>
  <c r="X168" i="79" s="1"/>
  <c r="AN168" i="79" s="1"/>
  <c r="BD181" i="79"/>
  <c r="X181" i="79" s="1"/>
  <c r="AN181" i="79" s="1"/>
  <c r="BI49" i="79"/>
  <c r="AC49" i="79" s="1"/>
  <c r="AS49" i="79" s="1"/>
  <c r="BI126" i="79"/>
  <c r="AC126" i="79" s="1"/>
  <c r="AS126" i="79" s="1"/>
  <c r="BI158" i="79"/>
  <c r="AC158" i="79" s="1"/>
  <c r="AS158" i="79" s="1"/>
  <c r="BI166" i="79"/>
  <c r="AC166" i="79" s="1"/>
  <c r="AS166" i="79" s="1"/>
  <c r="BI175" i="79"/>
  <c r="AC175" i="79" s="1"/>
  <c r="AS175" i="79" s="1"/>
  <c r="BI187" i="79"/>
  <c r="AC187" i="79" s="1"/>
  <c r="AS187" i="79" s="1"/>
  <c r="BE63" i="79"/>
  <c r="Y63" i="79" s="1"/>
  <c r="AO63" i="79" s="1"/>
  <c r="BE78" i="79"/>
  <c r="Y78" i="79" s="1"/>
  <c r="AO78" i="79" s="1"/>
  <c r="BE70" i="79"/>
  <c r="Y70" i="79" s="1"/>
  <c r="AO70" i="79" s="1"/>
  <c r="BE122" i="79"/>
  <c r="Y122" i="79" s="1"/>
  <c r="AO122" i="79" s="1"/>
  <c r="BG54" i="79"/>
  <c r="AA54" i="79" s="1"/>
  <c r="AQ54" i="79" s="1"/>
  <c r="BG70" i="79"/>
  <c r="AA70" i="79" s="1"/>
  <c r="AQ70" i="79" s="1"/>
  <c r="BG75" i="79"/>
  <c r="AA75" i="79" s="1"/>
  <c r="AQ75" i="79" s="1"/>
  <c r="BG98" i="79"/>
  <c r="AA98" i="79" s="1"/>
  <c r="AQ98" i="79" s="1"/>
  <c r="BG106" i="79"/>
  <c r="AA106" i="79" s="1"/>
  <c r="AQ106" i="79" s="1"/>
  <c r="BG114" i="79"/>
  <c r="AA114" i="79" s="1"/>
  <c r="AQ114" i="79" s="1"/>
  <c r="BG121" i="79"/>
  <c r="AA121" i="79" s="1"/>
  <c r="AQ121" i="79" s="1"/>
  <c r="BG129" i="79"/>
  <c r="AA129" i="79" s="1"/>
  <c r="AQ129" i="79" s="1"/>
  <c r="BG151" i="79"/>
  <c r="AA151" i="79" s="1"/>
  <c r="AQ151" i="79" s="1"/>
  <c r="BG163" i="79"/>
  <c r="AA163" i="79" s="1"/>
  <c r="AQ163" i="79" s="1"/>
  <c r="BJ86" i="79"/>
  <c r="AD86" i="79" s="1"/>
  <c r="AT86" i="79" s="1"/>
  <c r="BJ68" i="79"/>
  <c r="AD68" i="79" s="1"/>
  <c r="AT68" i="79" s="1"/>
  <c r="BJ74" i="79"/>
  <c r="AD74" i="79" s="1"/>
  <c r="AT74" i="79" s="1"/>
  <c r="BJ97" i="79"/>
  <c r="AD97" i="79" s="1"/>
  <c r="AT97" i="79" s="1"/>
  <c r="BJ99" i="79"/>
  <c r="AD99" i="79" s="1"/>
  <c r="AT99" i="79" s="1"/>
  <c r="BJ111" i="79"/>
  <c r="AD111" i="79" s="1"/>
  <c r="AT111" i="79" s="1"/>
  <c r="BJ131" i="79"/>
  <c r="AD131" i="79" s="1"/>
  <c r="AT131" i="79" s="1"/>
  <c r="BJ143" i="79"/>
  <c r="AD143" i="79" s="1"/>
  <c r="AT143" i="79" s="1"/>
  <c r="BJ148" i="79"/>
  <c r="AD148" i="79" s="1"/>
  <c r="AT148" i="79" s="1"/>
  <c r="BH52" i="79"/>
  <c r="AB52" i="79" s="1"/>
  <c r="AR52" i="79" s="1"/>
  <c r="BH74" i="79"/>
  <c r="AB74" i="79" s="1"/>
  <c r="AR74" i="79" s="1"/>
  <c r="BH82" i="79"/>
  <c r="AB82" i="79" s="1"/>
  <c r="AR82" i="79" s="1"/>
  <c r="BH90" i="79"/>
  <c r="AB90" i="79" s="1"/>
  <c r="AR90" i="79" s="1"/>
  <c r="BH122" i="79"/>
  <c r="AB122" i="79" s="1"/>
  <c r="AR122" i="79" s="1"/>
  <c r="BH158" i="79"/>
  <c r="AB158" i="79" s="1"/>
  <c r="AR158" i="79" s="1"/>
  <c r="BH166" i="79"/>
  <c r="AB166" i="79" s="1"/>
  <c r="AR166" i="79" s="1"/>
  <c r="BD59" i="79"/>
  <c r="X59" i="79" s="1"/>
  <c r="AN59" i="79" s="1"/>
  <c r="BD73" i="79"/>
  <c r="X73" i="79" s="1"/>
  <c r="AN73" i="79" s="1"/>
  <c r="BD89" i="79"/>
  <c r="X89" i="79" s="1"/>
  <c r="AN89" i="79" s="1"/>
  <c r="BD97" i="79"/>
  <c r="X97" i="79" s="1"/>
  <c r="AN97" i="79" s="1"/>
  <c r="BD121" i="79"/>
  <c r="X121" i="79" s="1"/>
  <c r="AN121" i="79" s="1"/>
  <c r="BD125" i="79"/>
  <c r="X125" i="79" s="1"/>
  <c r="AN125" i="79" s="1"/>
  <c r="BD129" i="79"/>
  <c r="X129" i="79" s="1"/>
  <c r="AN129" i="79" s="1"/>
  <c r="BD133" i="79"/>
  <c r="X133" i="79" s="1"/>
  <c r="AN133" i="79" s="1"/>
  <c r="BD137" i="79"/>
  <c r="X137" i="79" s="1"/>
  <c r="AN137" i="79" s="1"/>
  <c r="BD141" i="79"/>
  <c r="X141" i="79" s="1"/>
  <c r="AN141" i="79" s="1"/>
  <c r="BD145" i="79"/>
  <c r="X145" i="79" s="1"/>
  <c r="AN145" i="79" s="1"/>
  <c r="BI66" i="79"/>
  <c r="AC66" i="79" s="1"/>
  <c r="AS66" i="79" s="1"/>
  <c r="BI70" i="79"/>
  <c r="AC70" i="79" s="1"/>
  <c r="AS70" i="79" s="1"/>
  <c r="BI102" i="79"/>
  <c r="AC102" i="79" s="1"/>
  <c r="AS102" i="79" s="1"/>
  <c r="BI86" i="79"/>
  <c r="AC86" i="79" s="1"/>
  <c r="AS86" i="79" s="1"/>
  <c r="BI94" i="79"/>
  <c r="AC94" i="79" s="1"/>
  <c r="AS94" i="79" s="1"/>
  <c r="BI134" i="79"/>
  <c r="AC134" i="79" s="1"/>
  <c r="AS134" i="79" s="1"/>
  <c r="BI122" i="79"/>
  <c r="AC122" i="79" s="1"/>
  <c r="AS122" i="79" s="1"/>
  <c r="BI162" i="79"/>
  <c r="AC162" i="79" s="1"/>
  <c r="AS162" i="79" s="1"/>
  <c r="BE52" i="79"/>
  <c r="Y52" i="79" s="1"/>
  <c r="AO52" i="79" s="1"/>
  <c r="BE98" i="79"/>
  <c r="Y98" i="79" s="1"/>
  <c r="AO98" i="79" s="1"/>
  <c r="BE90" i="79"/>
  <c r="Y90" i="79" s="1"/>
  <c r="AO90" i="79" s="1"/>
  <c r="BE106" i="79"/>
  <c r="Y106" i="79" s="1"/>
  <c r="AO106" i="79" s="1"/>
  <c r="BE110" i="79"/>
  <c r="Y110" i="79" s="1"/>
  <c r="AO110" i="79" s="1"/>
  <c r="BE114" i="79"/>
  <c r="Y114" i="79" s="1"/>
  <c r="AO114" i="79" s="1"/>
  <c r="BE126" i="79"/>
  <c r="Y126" i="79" s="1"/>
  <c r="AO126" i="79" s="1"/>
  <c r="BE138" i="79"/>
  <c r="Y138" i="79" s="1"/>
  <c r="AO138" i="79" s="1"/>
  <c r="BE142" i="79"/>
  <c r="Y142" i="79" s="1"/>
  <c r="AO142" i="79" s="1"/>
  <c r="BE146" i="79"/>
  <c r="Y146" i="79" s="1"/>
  <c r="AO146" i="79" s="1"/>
  <c r="BE154" i="79"/>
  <c r="Y154" i="79" s="1"/>
  <c r="AO154" i="79" s="1"/>
  <c r="BE170" i="79"/>
  <c r="Y170" i="79" s="1"/>
  <c r="AO170" i="79" s="1"/>
  <c r="BE162" i="79"/>
  <c r="Y162" i="79" s="1"/>
  <c r="AO162" i="79" s="1"/>
  <c r="BJ88" i="79"/>
  <c r="AD88" i="79" s="1"/>
  <c r="AT88" i="79" s="1"/>
  <c r="BJ91" i="79"/>
  <c r="AD91" i="79" s="1"/>
  <c r="AT91" i="79" s="1"/>
  <c r="BJ126" i="79"/>
  <c r="AD126" i="79" s="1"/>
  <c r="AT126" i="79" s="1"/>
  <c r="BJ136" i="79"/>
  <c r="AD136" i="79" s="1"/>
  <c r="AT136" i="79" s="1"/>
  <c r="BJ160" i="79"/>
  <c r="AD160" i="79" s="1"/>
  <c r="AT160" i="79" s="1"/>
  <c r="BJ49" i="79"/>
  <c r="AD49" i="79" s="1"/>
  <c r="AT49" i="79" s="1"/>
  <c r="BJ65" i="79"/>
  <c r="AD65" i="79" s="1"/>
  <c r="AT65" i="79" s="1"/>
  <c r="BJ84" i="79"/>
  <c r="AD84" i="79" s="1"/>
  <c r="AT84" i="79" s="1"/>
  <c r="BJ78" i="79"/>
  <c r="AD78" i="79" s="1"/>
  <c r="AT78" i="79" s="1"/>
  <c r="BJ58" i="79"/>
  <c r="AD58" i="79" s="1"/>
  <c r="AT58" i="79" s="1"/>
  <c r="BJ77" i="79"/>
  <c r="AD77" i="79" s="1"/>
  <c r="AT77" i="79" s="1"/>
  <c r="BJ100" i="79"/>
  <c r="AD100" i="79" s="1"/>
  <c r="AT100" i="79" s="1"/>
  <c r="BJ103" i="79"/>
  <c r="AD103" i="79" s="1"/>
  <c r="AT103" i="79" s="1"/>
  <c r="BJ121" i="79"/>
  <c r="AD121" i="79" s="1"/>
  <c r="AT121" i="79" s="1"/>
  <c r="BJ113" i="79"/>
  <c r="AD113" i="79" s="1"/>
  <c r="AT113" i="79" s="1"/>
  <c r="BJ118" i="79"/>
  <c r="AD118" i="79" s="1"/>
  <c r="AT118" i="79" s="1"/>
  <c r="BJ145" i="79"/>
  <c r="AD145" i="79" s="1"/>
  <c r="AT145" i="79" s="1"/>
  <c r="BJ193" i="79"/>
  <c r="AD193" i="79" s="1"/>
  <c r="AT193" i="79" s="1"/>
  <c r="BJ183" i="79"/>
  <c r="AD183" i="79" s="1"/>
  <c r="AT183" i="79" s="1"/>
  <c r="BJ187" i="79"/>
  <c r="AD187" i="79" s="1"/>
  <c r="AT187" i="79" s="1"/>
  <c r="BJ95" i="79"/>
  <c r="AD95" i="79" s="1"/>
  <c r="AT95" i="79" s="1"/>
  <c r="BJ164" i="79"/>
  <c r="AD164" i="79" s="1"/>
  <c r="AT164" i="79" s="1"/>
  <c r="BG149" i="79"/>
  <c r="AA149" i="79" s="1"/>
  <c r="AQ149" i="79" s="1"/>
  <c r="BG184" i="79"/>
  <c r="AA184" i="79" s="1"/>
  <c r="AQ184" i="79" s="1"/>
  <c r="BH64" i="79"/>
  <c r="AB64" i="79" s="1"/>
  <c r="AR64" i="79" s="1"/>
  <c r="BH126" i="79"/>
  <c r="AB126" i="79" s="1"/>
  <c r="AR126" i="79" s="1"/>
  <c r="BH130" i="79"/>
  <c r="AB130" i="79" s="1"/>
  <c r="AR130" i="79" s="1"/>
  <c r="BH134" i="79"/>
  <c r="AB134" i="79" s="1"/>
  <c r="AR134" i="79" s="1"/>
  <c r="BH138" i="79"/>
  <c r="AB138" i="79" s="1"/>
  <c r="AR138" i="79" s="1"/>
  <c r="BH142" i="79"/>
  <c r="AB142" i="79" s="1"/>
  <c r="AR142" i="79" s="1"/>
  <c r="BH146" i="79"/>
  <c r="AB146" i="79" s="1"/>
  <c r="AR146" i="79" s="1"/>
  <c r="BH175" i="79"/>
  <c r="AB175" i="79" s="1"/>
  <c r="AR175" i="79" s="1"/>
  <c r="BH179" i="79"/>
  <c r="AB179" i="79" s="1"/>
  <c r="AR179" i="79" s="1"/>
  <c r="BH190" i="79"/>
  <c r="AB190" i="79" s="1"/>
  <c r="AR190" i="79" s="1"/>
  <c r="BD77" i="79"/>
  <c r="X77" i="79" s="1"/>
  <c r="AN77" i="79" s="1"/>
  <c r="BD101" i="79"/>
  <c r="X101" i="79" s="1"/>
  <c r="AN101" i="79" s="1"/>
  <c r="BD105" i="79"/>
  <c r="X105" i="79" s="1"/>
  <c r="AN105" i="79" s="1"/>
  <c r="BD109" i="79"/>
  <c r="X109" i="79" s="1"/>
  <c r="AN109" i="79" s="1"/>
  <c r="BD113" i="79"/>
  <c r="X113" i="79" s="1"/>
  <c r="AN113" i="79" s="1"/>
  <c r="BD157" i="79"/>
  <c r="X157" i="79" s="1"/>
  <c r="AN157" i="79" s="1"/>
  <c r="BD165" i="79"/>
  <c r="X165" i="79" s="1"/>
  <c r="AN165" i="79" s="1"/>
  <c r="BD184" i="79"/>
  <c r="X184" i="79" s="1"/>
  <c r="AN184" i="79" s="1"/>
  <c r="BG147" i="79"/>
  <c r="AA147" i="79" s="1"/>
  <c r="AQ147" i="79" s="1"/>
  <c r="BG95" i="79"/>
  <c r="AA95" i="79" s="1"/>
  <c r="AQ95" i="79" s="1"/>
  <c r="BG103" i="79"/>
  <c r="AA103" i="79" s="1"/>
  <c r="AQ103" i="79" s="1"/>
  <c r="BH63" i="79"/>
  <c r="AB63" i="79" s="1"/>
  <c r="AR63" i="79" s="1"/>
  <c r="BH67" i="79"/>
  <c r="AB67" i="79" s="1"/>
  <c r="AR67" i="79" s="1"/>
  <c r="BH75" i="79"/>
  <c r="AB75" i="79" s="1"/>
  <c r="AR75" i="79" s="1"/>
  <c r="BH79" i="79"/>
  <c r="AB79" i="79" s="1"/>
  <c r="AR79" i="79" s="1"/>
  <c r="BH151" i="79"/>
  <c r="AB151" i="79" s="1"/>
  <c r="AR151" i="79" s="1"/>
  <c r="BH155" i="79"/>
  <c r="AB155" i="79" s="1"/>
  <c r="AR155" i="79" s="1"/>
  <c r="BH163" i="79"/>
  <c r="AB163" i="79" s="1"/>
  <c r="AR163" i="79" s="1"/>
  <c r="BH180" i="79"/>
  <c r="AB180" i="79" s="1"/>
  <c r="AR180" i="79" s="1"/>
  <c r="BD57" i="79"/>
  <c r="X57" i="79" s="1"/>
  <c r="AN57" i="79" s="1"/>
  <c r="BD70" i="79"/>
  <c r="X70" i="79" s="1"/>
  <c r="AN70" i="79" s="1"/>
  <c r="BD122" i="79"/>
  <c r="X122" i="79" s="1"/>
  <c r="AN122" i="79" s="1"/>
  <c r="BD146" i="79"/>
  <c r="X146" i="79" s="1"/>
  <c r="AN146" i="79" s="1"/>
  <c r="BD185" i="79"/>
  <c r="X185" i="79" s="1"/>
  <c r="AN185" i="79" s="1"/>
  <c r="BI72" i="79"/>
  <c r="AC72" i="79" s="1"/>
  <c r="AS72" i="79" s="1"/>
  <c r="BI104" i="79"/>
  <c r="AC104" i="79" s="1"/>
  <c r="AS104" i="79" s="1"/>
  <c r="BI88" i="79"/>
  <c r="AC88" i="79" s="1"/>
  <c r="AS88" i="79" s="1"/>
  <c r="BI96" i="79"/>
  <c r="AC96" i="79" s="1"/>
  <c r="AS96" i="79" s="1"/>
  <c r="BI116" i="79"/>
  <c r="AC116" i="79" s="1"/>
  <c r="AS116" i="79" s="1"/>
  <c r="BI124" i="79"/>
  <c r="AC124" i="79" s="1"/>
  <c r="AS124" i="79" s="1"/>
  <c r="BI132" i="79"/>
  <c r="AC132" i="79" s="1"/>
  <c r="AS132" i="79" s="1"/>
  <c r="BI160" i="79"/>
  <c r="AC160" i="79" s="1"/>
  <c r="AS160" i="79" s="1"/>
  <c r="BI168" i="79"/>
  <c r="AC168" i="79" s="1"/>
  <c r="AS168" i="79" s="1"/>
  <c r="BI185" i="79"/>
  <c r="AC185" i="79" s="1"/>
  <c r="AS185" i="79" s="1"/>
  <c r="BE65" i="79"/>
  <c r="Y65" i="79" s="1"/>
  <c r="AO65" i="79" s="1"/>
  <c r="BE84" i="79"/>
  <c r="Y84" i="79" s="1"/>
  <c r="AO84" i="79" s="1"/>
  <c r="BE100" i="79"/>
  <c r="Y100" i="79" s="1"/>
  <c r="AO100" i="79" s="1"/>
  <c r="BE92" i="79"/>
  <c r="Y92" i="79" s="1"/>
  <c r="AO92" i="79" s="1"/>
  <c r="BE128" i="79"/>
  <c r="Y128" i="79" s="1"/>
  <c r="AO128" i="79" s="1"/>
  <c r="BE156" i="79"/>
  <c r="Y156" i="79" s="1"/>
  <c r="AO156" i="79" s="1"/>
  <c r="BE164" i="79"/>
  <c r="Y164" i="79" s="1"/>
  <c r="AO164" i="79" s="1"/>
  <c r="BG56" i="79"/>
  <c r="AA56" i="79" s="1"/>
  <c r="AQ56" i="79" s="1"/>
  <c r="BG60" i="79"/>
  <c r="AA60" i="79" s="1"/>
  <c r="AQ60" i="79" s="1"/>
  <c r="BG64" i="79"/>
  <c r="AA64" i="79" s="1"/>
  <c r="AQ64" i="79" s="1"/>
  <c r="BG68" i="79"/>
  <c r="AA68" i="79" s="1"/>
  <c r="AQ68" i="79" s="1"/>
  <c r="BG87" i="79"/>
  <c r="AA87" i="79" s="1"/>
  <c r="AQ87" i="79" s="1"/>
  <c r="BG80" i="79"/>
  <c r="AA80" i="79" s="1"/>
  <c r="AQ80" i="79" s="1"/>
  <c r="BG126" i="79"/>
  <c r="AA126" i="79" s="1"/>
  <c r="AQ126" i="79" s="1"/>
  <c r="BG164" i="79"/>
  <c r="AA164" i="79" s="1"/>
  <c r="AQ164" i="79" s="1"/>
  <c r="BG183" i="79"/>
  <c r="AA183" i="79" s="1"/>
  <c r="AQ183" i="79" s="1"/>
  <c r="BG52" i="79"/>
  <c r="AA52" i="79" s="1"/>
  <c r="AQ52" i="79" s="1"/>
  <c r="BG74" i="79"/>
  <c r="AA74" i="79" s="1"/>
  <c r="AQ74" i="79" s="1"/>
  <c r="BG112" i="79"/>
  <c r="AA112" i="79" s="1"/>
  <c r="AQ112" i="79" s="1"/>
  <c r="BG117" i="79"/>
  <c r="AA117" i="79" s="1"/>
  <c r="AQ117" i="79" s="1"/>
  <c r="BG125" i="79"/>
  <c r="AA125" i="79" s="1"/>
  <c r="AQ125" i="79" s="1"/>
  <c r="BG148" i="79"/>
  <c r="AA148" i="79" s="1"/>
  <c r="AQ148" i="79" s="1"/>
  <c r="BG153" i="79"/>
  <c r="AA153" i="79" s="1"/>
  <c r="AQ153" i="79" s="1"/>
  <c r="BG176" i="79"/>
  <c r="AA176" i="79" s="1"/>
  <c r="AQ176" i="79" s="1"/>
  <c r="BG187" i="79"/>
  <c r="AA187" i="79" s="1"/>
  <c r="AQ187" i="79" s="1"/>
  <c r="BH173" i="79"/>
  <c r="AB173" i="79" s="1"/>
  <c r="AR173" i="79" s="1"/>
  <c r="BH177" i="79"/>
  <c r="AB177" i="79" s="1"/>
  <c r="AR177" i="79" s="1"/>
  <c r="BD61" i="79"/>
  <c r="X61" i="79" s="1"/>
  <c r="AN61" i="79" s="1"/>
  <c r="BD127" i="79"/>
  <c r="X127" i="79" s="1"/>
  <c r="AN127" i="79" s="1"/>
  <c r="BD131" i="79"/>
  <c r="X131" i="79" s="1"/>
  <c r="AN131" i="79" s="1"/>
  <c r="BD135" i="79"/>
  <c r="X135" i="79" s="1"/>
  <c r="AN135" i="79" s="1"/>
  <c r="BD139" i="79"/>
  <c r="X139" i="79" s="1"/>
  <c r="AN139" i="79" s="1"/>
  <c r="BD143" i="79"/>
  <c r="X143" i="79" s="1"/>
  <c r="AN143" i="79" s="1"/>
  <c r="BD163" i="79"/>
  <c r="X163" i="79" s="1"/>
  <c r="AN163" i="79" s="1"/>
  <c r="BD180" i="79"/>
  <c r="X180" i="79" s="1"/>
  <c r="AN180" i="79" s="1"/>
  <c r="BI80" i="79"/>
  <c r="AC80" i="79" s="1"/>
  <c r="AS80" i="79" s="1"/>
  <c r="BI56" i="79"/>
  <c r="AC56" i="79" s="1"/>
  <c r="AS56" i="79" s="1"/>
  <c r="BI68" i="79"/>
  <c r="AC68" i="79" s="1"/>
  <c r="AS68" i="79" s="1"/>
  <c r="BI173" i="79"/>
  <c r="AC173" i="79" s="1"/>
  <c r="AS173" i="79" s="1"/>
  <c r="BI192" i="79"/>
  <c r="AC192" i="79" s="1"/>
  <c r="AS192" i="79" s="1"/>
  <c r="BE66" i="79"/>
  <c r="Y66" i="79" s="1"/>
  <c r="AO66" i="79" s="1"/>
  <c r="BE76" i="79"/>
  <c r="Y76" i="79" s="1"/>
  <c r="AO76" i="79" s="1"/>
  <c r="BE88" i="79"/>
  <c r="Y88" i="79" s="1"/>
  <c r="AO88" i="79" s="1"/>
  <c r="BE108" i="79"/>
  <c r="Y108" i="79" s="1"/>
  <c r="AO108" i="79" s="1"/>
  <c r="BE112" i="79"/>
  <c r="Y112" i="79" s="1"/>
  <c r="AO112" i="79" s="1"/>
  <c r="BE120" i="79"/>
  <c r="Y120" i="79" s="1"/>
  <c r="AO120" i="79" s="1"/>
  <c r="BE136" i="79"/>
  <c r="Y136" i="79" s="1"/>
  <c r="AO136" i="79" s="1"/>
  <c r="BE140" i="79"/>
  <c r="Y140" i="79" s="1"/>
  <c r="AO140" i="79" s="1"/>
  <c r="BE144" i="79"/>
  <c r="Y144" i="79" s="1"/>
  <c r="AO144" i="79" s="1"/>
  <c r="BE148" i="79"/>
  <c r="Y148" i="79" s="1"/>
  <c r="AO148" i="79" s="1"/>
  <c r="BE152" i="79"/>
  <c r="Y152" i="79" s="1"/>
  <c r="AO152" i="79" s="1"/>
  <c r="BH55" i="79"/>
  <c r="AB55" i="79" s="1"/>
  <c r="AR55" i="79" s="1"/>
  <c r="BH81" i="79"/>
  <c r="AB81" i="79" s="1"/>
  <c r="AR81" i="79" s="1"/>
  <c r="BH93" i="79"/>
  <c r="AB93" i="79" s="1"/>
  <c r="AR93" i="79" s="1"/>
  <c r="BH121" i="79"/>
  <c r="AB121" i="79" s="1"/>
  <c r="AR121" i="79" s="1"/>
  <c r="BH125" i="79"/>
  <c r="AB125" i="79" s="1"/>
  <c r="AR125" i="79" s="1"/>
  <c r="BH129" i="79"/>
  <c r="AB129" i="79" s="1"/>
  <c r="AR129" i="79" s="1"/>
  <c r="BH133" i="79"/>
  <c r="AB133" i="79" s="1"/>
  <c r="AR133" i="79" s="1"/>
  <c r="BH137" i="79"/>
  <c r="AB137" i="79" s="1"/>
  <c r="AR137" i="79" s="1"/>
  <c r="BH141" i="79"/>
  <c r="AB141" i="79" s="1"/>
  <c r="AR141" i="79" s="1"/>
  <c r="BH145" i="79"/>
  <c r="AB145" i="79" s="1"/>
  <c r="AR145" i="79" s="1"/>
  <c r="BD65" i="79"/>
  <c r="X65" i="79" s="1"/>
  <c r="AN65" i="79" s="1"/>
  <c r="BD76" i="79"/>
  <c r="X76" i="79" s="1"/>
  <c r="AN76" i="79" s="1"/>
  <c r="BD80" i="79"/>
  <c r="X80" i="79" s="1"/>
  <c r="AN80" i="79" s="1"/>
  <c r="BD88" i="79"/>
  <c r="X88" i="79" s="1"/>
  <c r="AN88" i="79" s="1"/>
  <c r="BD96" i="79"/>
  <c r="X96" i="79" s="1"/>
  <c r="AN96" i="79" s="1"/>
  <c r="BD100" i="79"/>
  <c r="X100" i="79" s="1"/>
  <c r="AN100" i="79" s="1"/>
  <c r="BD104" i="79"/>
  <c r="X104" i="79" s="1"/>
  <c r="AN104" i="79" s="1"/>
  <c r="BD108" i="79"/>
  <c r="X108" i="79" s="1"/>
  <c r="AN108" i="79" s="1"/>
  <c r="BD112" i="79"/>
  <c r="X112" i="79" s="1"/>
  <c r="AN112" i="79" s="1"/>
  <c r="BD164" i="79"/>
  <c r="X164" i="79" s="1"/>
  <c r="AN164" i="79" s="1"/>
  <c r="BD173" i="79"/>
  <c r="X173" i="79" s="1"/>
  <c r="AN173" i="79" s="1"/>
  <c r="BD177" i="79"/>
  <c r="X177" i="79" s="1"/>
  <c r="AN177" i="79" s="1"/>
  <c r="BD186" i="79"/>
  <c r="X186" i="79" s="1"/>
  <c r="AN186" i="79" s="1"/>
  <c r="BI53" i="79"/>
  <c r="AC53" i="79" s="1"/>
  <c r="AS53" i="79" s="1"/>
  <c r="BI61" i="79"/>
  <c r="AC61" i="79" s="1"/>
  <c r="AS61" i="79" s="1"/>
  <c r="BI100" i="79"/>
  <c r="AC100" i="79" s="1"/>
  <c r="AS100" i="79" s="1"/>
  <c r="BI84" i="79"/>
  <c r="AC84" i="79" s="1"/>
  <c r="AS84" i="79" s="1"/>
  <c r="BI92" i="79"/>
  <c r="AC92" i="79" s="1"/>
  <c r="AS92" i="79" s="1"/>
  <c r="BI120" i="79"/>
  <c r="AC120" i="79" s="1"/>
  <c r="AS120" i="79" s="1"/>
  <c r="BI148" i="79"/>
  <c r="AC148" i="79" s="1"/>
  <c r="AS148" i="79" s="1"/>
  <c r="BI156" i="79"/>
  <c r="AC156" i="79" s="1"/>
  <c r="AS156" i="79" s="1"/>
  <c r="BI152" i="79"/>
  <c r="AC152" i="79" s="1"/>
  <c r="AS152" i="79" s="1"/>
  <c r="BE55" i="79"/>
  <c r="Y55" i="79" s="1"/>
  <c r="AO55" i="79" s="1"/>
  <c r="BE104" i="79"/>
  <c r="Y104" i="79" s="1"/>
  <c r="AO104" i="79" s="1"/>
  <c r="BE96" i="79"/>
  <c r="Y96" i="79" s="1"/>
  <c r="AO96" i="79" s="1"/>
  <c r="BE132" i="79"/>
  <c r="Y132" i="79" s="1"/>
  <c r="AO132" i="79" s="1"/>
  <c r="BE160" i="79"/>
  <c r="Y160" i="79" s="1"/>
  <c r="AO160" i="79" s="1"/>
  <c r="BE168" i="79"/>
  <c r="Y168" i="79" s="1"/>
  <c r="AO168" i="79" s="1"/>
  <c r="BE177" i="79"/>
  <c r="Y177" i="79" s="1"/>
  <c r="AO177" i="79" s="1"/>
  <c r="BE181" i="79"/>
  <c r="Y181" i="79" s="1"/>
  <c r="AO181" i="79" s="1"/>
  <c r="BG57" i="79"/>
  <c r="AA57" i="79" s="1"/>
  <c r="AQ57" i="79" s="1"/>
  <c r="BG61" i="79"/>
  <c r="AA61" i="79" s="1"/>
  <c r="AQ61" i="79" s="1"/>
  <c r="BG65" i="79"/>
  <c r="AA65" i="79" s="1"/>
  <c r="AQ65" i="79" s="1"/>
  <c r="BG69" i="79"/>
  <c r="AA69" i="79" s="1"/>
  <c r="AQ69" i="79" s="1"/>
  <c r="BG82" i="79"/>
  <c r="AA82" i="79" s="1"/>
  <c r="AQ82" i="79" s="1"/>
  <c r="BG89" i="79"/>
  <c r="AA89" i="79" s="1"/>
  <c r="AQ89" i="79" s="1"/>
  <c r="BG97" i="79"/>
  <c r="AA97" i="79" s="1"/>
  <c r="AQ97" i="79" s="1"/>
  <c r="BG104" i="79"/>
  <c r="AA104" i="79" s="1"/>
  <c r="AQ104" i="79" s="1"/>
  <c r="BG127" i="79"/>
  <c r="AA127" i="79" s="1"/>
  <c r="AQ127" i="79" s="1"/>
  <c r="BG158" i="79"/>
  <c r="AA158" i="79" s="1"/>
  <c r="AQ158" i="79" s="1"/>
  <c r="BG166" i="79"/>
  <c r="AA166" i="79" s="1"/>
  <c r="AQ166" i="79" s="1"/>
  <c r="BH56" i="79"/>
  <c r="AB56" i="79" s="1"/>
  <c r="AR56" i="79" s="1"/>
  <c r="BH68" i="79"/>
  <c r="AB68" i="79" s="1"/>
  <c r="AR68" i="79" s="1"/>
  <c r="BH72" i="79"/>
  <c r="AB72" i="79" s="1"/>
  <c r="AR72" i="79" s="1"/>
  <c r="BH76" i="79"/>
  <c r="AB76" i="79" s="1"/>
  <c r="AR76" i="79" s="1"/>
  <c r="BH80" i="79"/>
  <c r="AB80" i="79" s="1"/>
  <c r="AR80" i="79" s="1"/>
  <c r="BH88" i="79"/>
  <c r="AB88" i="79" s="1"/>
  <c r="AR88" i="79" s="1"/>
  <c r="BH96" i="79"/>
  <c r="AB96" i="79" s="1"/>
  <c r="AR96" i="79" s="1"/>
  <c r="BH120" i="79"/>
  <c r="AB120" i="79" s="1"/>
  <c r="AR120" i="79" s="1"/>
  <c r="BH152" i="79"/>
  <c r="AB152" i="79" s="1"/>
  <c r="AR152" i="79" s="1"/>
  <c r="BH156" i="79"/>
  <c r="AB156" i="79" s="1"/>
  <c r="AR156" i="79" s="1"/>
  <c r="BH164" i="79"/>
  <c r="AB164" i="79" s="1"/>
  <c r="AR164" i="79" s="1"/>
  <c r="BD62" i="79"/>
  <c r="X62" i="79" s="1"/>
  <c r="AN62" i="79" s="1"/>
  <c r="BD54" i="79"/>
  <c r="X54" i="79" s="1"/>
  <c r="AN54" i="79" s="1"/>
  <c r="BD71" i="79"/>
  <c r="X71" i="79" s="1"/>
  <c r="AN71" i="79" s="1"/>
  <c r="BD87" i="79"/>
  <c r="X87" i="79" s="1"/>
  <c r="AN87" i="79" s="1"/>
  <c r="BD95" i="79"/>
  <c r="X95" i="79" s="1"/>
  <c r="AN95" i="79" s="1"/>
  <c r="BD119" i="79"/>
  <c r="X119" i="79" s="1"/>
  <c r="AN119" i="79" s="1"/>
  <c r="BI60" i="79"/>
  <c r="AC60" i="79" s="1"/>
  <c r="AS60" i="79" s="1"/>
  <c r="BI117" i="79"/>
  <c r="AC117" i="79" s="1"/>
  <c r="AS117" i="79" s="1"/>
  <c r="BI125" i="79"/>
  <c r="AC125" i="79" s="1"/>
  <c r="AS125" i="79" s="1"/>
  <c r="BI174" i="79"/>
  <c r="AC174" i="79" s="1"/>
  <c r="AS174" i="79" s="1"/>
  <c r="BI182" i="79"/>
  <c r="AC182" i="79" s="1"/>
  <c r="AS182" i="79" s="1"/>
  <c r="BE105" i="79"/>
  <c r="Y105" i="79" s="1"/>
  <c r="AO105" i="79" s="1"/>
  <c r="BE117" i="79"/>
  <c r="Y117" i="79" s="1"/>
  <c r="AO117" i="79" s="1"/>
  <c r="BE125" i="79"/>
  <c r="Y125" i="79" s="1"/>
  <c r="AO125" i="79" s="1"/>
  <c r="BG53" i="79"/>
  <c r="AA53" i="79" s="1"/>
  <c r="AQ53" i="79" s="1"/>
  <c r="BG81" i="79"/>
  <c r="AA81" i="79" s="1"/>
  <c r="AQ81" i="79" s="1"/>
  <c r="BG84" i="79"/>
  <c r="AA84" i="79" s="1"/>
  <c r="AQ84" i="79" s="1"/>
  <c r="BG105" i="79"/>
  <c r="AA105" i="79" s="1"/>
  <c r="AQ105" i="79" s="1"/>
  <c r="BG113" i="79"/>
  <c r="AA113" i="79" s="1"/>
  <c r="AQ113" i="79" s="1"/>
  <c r="BG119" i="79"/>
  <c r="AA119" i="79" s="1"/>
  <c r="AQ119" i="79" s="1"/>
  <c r="BG128" i="79"/>
  <c r="AA128" i="79" s="1"/>
  <c r="AQ128" i="79" s="1"/>
  <c r="BG150" i="79"/>
  <c r="AA150" i="79" s="1"/>
  <c r="AQ150" i="79" s="1"/>
  <c r="BG154" i="79"/>
  <c r="AA154" i="79" s="1"/>
  <c r="AQ154" i="79" s="1"/>
  <c r="BG167" i="79"/>
  <c r="AA167" i="79" s="1"/>
  <c r="AQ167" i="79" s="1"/>
  <c r="BH60" i="79"/>
  <c r="AB60" i="79" s="1"/>
  <c r="AR60" i="79" s="1"/>
  <c r="BH50" i="79"/>
  <c r="AB50" i="79" s="1"/>
  <c r="AR50" i="79" s="1"/>
  <c r="BH157" i="79"/>
  <c r="AB157" i="79" s="1"/>
  <c r="AR157" i="79" s="1"/>
  <c r="BH165" i="79"/>
  <c r="AB165" i="79" s="1"/>
  <c r="AR165" i="79" s="1"/>
  <c r="BD66" i="79"/>
  <c r="X66" i="79" s="1"/>
  <c r="AN66" i="79" s="1"/>
  <c r="BD72" i="79"/>
  <c r="X72" i="79" s="1"/>
  <c r="AN72" i="79" s="1"/>
  <c r="BD116" i="79"/>
  <c r="X116" i="79" s="1"/>
  <c r="AN116" i="79" s="1"/>
  <c r="BD124" i="79"/>
  <c r="X124" i="79" s="1"/>
  <c r="AN124" i="79" s="1"/>
  <c r="BD128" i="79"/>
  <c r="X128" i="79" s="1"/>
  <c r="AN128" i="79" s="1"/>
  <c r="BD132" i="79"/>
  <c r="X132" i="79" s="1"/>
  <c r="AN132" i="79" s="1"/>
  <c r="BD136" i="79"/>
  <c r="X136" i="79" s="1"/>
  <c r="AN136" i="79" s="1"/>
  <c r="BD140" i="79"/>
  <c r="X140" i="79" s="1"/>
  <c r="AN140" i="79" s="1"/>
  <c r="BD144" i="79"/>
  <c r="X144" i="79" s="1"/>
  <c r="AN144" i="79" s="1"/>
  <c r="BD148" i="79"/>
  <c r="X148" i="79" s="1"/>
  <c r="AN148" i="79" s="1"/>
  <c r="BD156" i="79"/>
  <c r="X156" i="79" s="1"/>
  <c r="AN156" i="79" s="1"/>
  <c r="BI73" i="79"/>
  <c r="AC73" i="79" s="1"/>
  <c r="AS73" i="79" s="1"/>
  <c r="BI81" i="79"/>
  <c r="AC81" i="79" s="1"/>
  <c r="AS81" i="79" s="1"/>
  <c r="BI65" i="79"/>
  <c r="AC65" i="79" s="1"/>
  <c r="AS65" i="79" s="1"/>
  <c r="BI69" i="79"/>
  <c r="AC69" i="79" s="1"/>
  <c r="AS69" i="79" s="1"/>
  <c r="BI85" i="79"/>
  <c r="AC85" i="79" s="1"/>
  <c r="AS85" i="79" s="1"/>
  <c r="BI93" i="79"/>
  <c r="AC93" i="79" s="1"/>
  <c r="AS93" i="79" s="1"/>
  <c r="BI101" i="79"/>
  <c r="AC101" i="79" s="1"/>
  <c r="AS101" i="79" s="1"/>
  <c r="BI129" i="79"/>
  <c r="AC129" i="79" s="1"/>
  <c r="AS129" i="79" s="1"/>
  <c r="BI157" i="79"/>
  <c r="AC157" i="79" s="1"/>
  <c r="AS157" i="79" s="1"/>
  <c r="BI165" i="79"/>
  <c r="AC165" i="79" s="1"/>
  <c r="AS165" i="79" s="1"/>
  <c r="BE59" i="79"/>
  <c r="Y59" i="79" s="1"/>
  <c r="AO59" i="79" s="1"/>
  <c r="BE81" i="79"/>
  <c r="Y81" i="79" s="1"/>
  <c r="AO81" i="79" s="1"/>
  <c r="BE89" i="79"/>
  <c r="Y89" i="79" s="1"/>
  <c r="AO89" i="79" s="1"/>
  <c r="BE97" i="79"/>
  <c r="Y97" i="79" s="1"/>
  <c r="AO97" i="79" s="1"/>
  <c r="BE109" i="79"/>
  <c r="Y109" i="79" s="1"/>
  <c r="AO109" i="79" s="1"/>
  <c r="BE113" i="79"/>
  <c r="Y113" i="79" s="1"/>
  <c r="AO113" i="79" s="1"/>
  <c r="BE133" i="79"/>
  <c r="Y133" i="79" s="1"/>
  <c r="AO133" i="79" s="1"/>
  <c r="BE137" i="79"/>
  <c r="Y137" i="79" s="1"/>
  <c r="AO137" i="79" s="1"/>
  <c r="BE141" i="79"/>
  <c r="Y141" i="79" s="1"/>
  <c r="AO141" i="79" s="1"/>
  <c r="BE145" i="79"/>
  <c r="Y145" i="79" s="1"/>
  <c r="AO145" i="79" s="1"/>
  <c r="BE153" i="79"/>
  <c r="Y153" i="79" s="1"/>
  <c r="AO153" i="79" s="1"/>
  <c r="BE157" i="79"/>
  <c r="Y157" i="79" s="1"/>
  <c r="AO157" i="79" s="1"/>
  <c r="BE165" i="79"/>
  <c r="Y165" i="79" s="1"/>
  <c r="AO165" i="79" s="1"/>
  <c r="BE174" i="79"/>
  <c r="Y174" i="79" s="1"/>
  <c r="AO174" i="79" s="1"/>
  <c r="BI50" i="79"/>
  <c r="AC50" i="79" s="1"/>
  <c r="AS50" i="79" s="1"/>
  <c r="BI62" i="79"/>
  <c r="AC62" i="79" s="1"/>
  <c r="AS62" i="79" s="1"/>
  <c r="BI77" i="79"/>
  <c r="AC77" i="79" s="1"/>
  <c r="AS77" i="79" s="1"/>
  <c r="BI133" i="79"/>
  <c r="AC133" i="79" s="1"/>
  <c r="AS133" i="79" s="1"/>
  <c r="BI121" i="79"/>
  <c r="AC121" i="79" s="1"/>
  <c r="AS121" i="79" s="1"/>
  <c r="BI153" i="79"/>
  <c r="AC153" i="79" s="1"/>
  <c r="AS153" i="79" s="1"/>
  <c r="BI169" i="79"/>
  <c r="AC169" i="79" s="1"/>
  <c r="AS169" i="79" s="1"/>
  <c r="BE73" i="79"/>
  <c r="Y73" i="79" s="1"/>
  <c r="AO73" i="79" s="1"/>
  <c r="BE64" i="79"/>
  <c r="Y64" i="79" s="1"/>
  <c r="AO64" i="79" s="1"/>
  <c r="BE101" i="79"/>
  <c r="Y101" i="79" s="1"/>
  <c r="AO101" i="79" s="1"/>
  <c r="BE121" i="79"/>
  <c r="Y121" i="79" s="1"/>
  <c r="AO121" i="79" s="1"/>
  <c r="BE129" i="79"/>
  <c r="Y129" i="79" s="1"/>
  <c r="AO129" i="79" s="1"/>
  <c r="BE149" i="79"/>
  <c r="Y149" i="79" s="1"/>
  <c r="AO149" i="79" s="1"/>
  <c r="BE178" i="79"/>
  <c r="Y178" i="79" s="1"/>
  <c r="AO178" i="79" s="1"/>
  <c r="BE182" i="79"/>
  <c r="Y182" i="79" s="1"/>
  <c r="AO182" i="79" s="1"/>
  <c r="BH119" i="79"/>
  <c r="AB119" i="79" s="1"/>
  <c r="AR119" i="79" s="1"/>
  <c r="BH167" i="79"/>
  <c r="AB167" i="79" s="1"/>
  <c r="AR167" i="79" s="1"/>
  <c r="BD86" i="79"/>
  <c r="X86" i="79" s="1"/>
  <c r="AN86" i="79" s="1"/>
  <c r="BD94" i="79"/>
  <c r="X94" i="79" s="1"/>
  <c r="AN94" i="79" s="1"/>
  <c r="BD126" i="79"/>
  <c r="X126" i="79" s="1"/>
  <c r="AN126" i="79" s="1"/>
  <c r="BD130" i="79"/>
  <c r="X130" i="79" s="1"/>
  <c r="AN130" i="79" s="1"/>
  <c r="BD134" i="79"/>
  <c r="X134" i="79" s="1"/>
  <c r="AN134" i="79" s="1"/>
  <c r="BD138" i="79"/>
  <c r="X138" i="79" s="1"/>
  <c r="AN138" i="79" s="1"/>
  <c r="BD142" i="79"/>
  <c r="X142" i="79" s="1"/>
  <c r="AN142" i="79" s="1"/>
  <c r="BI51" i="79"/>
  <c r="AC51" i="79" s="1"/>
  <c r="AS51" i="79" s="1"/>
  <c r="BI63" i="79"/>
  <c r="AC63" i="79" s="1"/>
  <c r="AS63" i="79" s="1"/>
  <c r="BI67" i="79"/>
  <c r="AC67" i="79" s="1"/>
  <c r="AS67" i="79" s="1"/>
  <c r="BI79" i="79"/>
  <c r="AC79" i="79" s="1"/>
  <c r="AS79" i="79" s="1"/>
  <c r="BI123" i="79"/>
  <c r="AC123" i="79" s="1"/>
  <c r="AS123" i="79" s="1"/>
  <c r="BI172" i="79"/>
  <c r="AC172" i="79" s="1"/>
  <c r="AS172" i="79" s="1"/>
  <c r="BI171" i="79"/>
  <c r="AC171" i="79" s="1"/>
  <c r="AS171" i="79" s="1"/>
  <c r="BE61" i="79"/>
  <c r="Y61" i="79" s="1"/>
  <c r="AO61" i="79" s="1"/>
  <c r="BE103" i="79"/>
  <c r="Y103" i="79" s="1"/>
  <c r="AO103" i="79" s="1"/>
  <c r="BE107" i="79"/>
  <c r="Y107" i="79" s="1"/>
  <c r="AO107" i="79" s="1"/>
  <c r="BE111" i="79"/>
  <c r="Y111" i="79" s="1"/>
  <c r="AO111" i="79" s="1"/>
  <c r="BE115" i="79"/>
  <c r="Y115" i="79" s="1"/>
  <c r="AO115" i="79" s="1"/>
  <c r="BE123" i="79"/>
  <c r="Y123" i="79" s="1"/>
  <c r="AO123" i="79" s="1"/>
  <c r="BE131" i="79"/>
  <c r="Y131" i="79" s="1"/>
  <c r="AO131" i="79" s="1"/>
  <c r="BE139" i="79"/>
  <c r="Y139" i="79" s="1"/>
  <c r="AO139" i="79" s="1"/>
  <c r="BE143" i="79"/>
  <c r="Y143" i="79" s="1"/>
  <c r="AO143" i="79" s="1"/>
  <c r="BE151" i="79"/>
  <c r="Y151" i="79" s="1"/>
  <c r="AO151" i="79" s="1"/>
  <c r="BE167" i="79"/>
  <c r="Y167" i="79" s="1"/>
  <c r="AO167" i="79" s="1"/>
  <c r="BG72" i="79"/>
  <c r="AA72" i="79" s="1"/>
  <c r="AQ72" i="79" s="1"/>
  <c r="BG111" i="79"/>
  <c r="AA111" i="79" s="1"/>
  <c r="AQ111" i="79" s="1"/>
  <c r="BG115" i="79"/>
  <c r="AA115" i="79" s="1"/>
  <c r="AQ115" i="79" s="1"/>
  <c r="BG123" i="79"/>
  <c r="AA123" i="79" s="1"/>
  <c r="AQ123" i="79" s="1"/>
  <c r="BG146" i="79"/>
  <c r="AA146" i="79" s="1"/>
  <c r="AQ146" i="79" s="1"/>
  <c r="BG152" i="79"/>
  <c r="AA152" i="79" s="1"/>
  <c r="AQ152" i="79" s="1"/>
  <c r="BH54" i="79"/>
  <c r="AB54" i="79" s="1"/>
  <c r="AR54" i="79" s="1"/>
  <c r="BH83" i="79"/>
  <c r="AB83" i="79" s="1"/>
  <c r="AR83" i="79" s="1"/>
  <c r="BH87" i="79"/>
  <c r="AB87" i="79" s="1"/>
  <c r="AR87" i="79" s="1"/>
  <c r="BH91" i="79"/>
  <c r="AB91" i="79" s="1"/>
  <c r="AR91" i="79" s="1"/>
  <c r="BG51" i="79"/>
  <c r="AA51" i="79" s="1"/>
  <c r="AQ51" i="79" s="1"/>
  <c r="BG77" i="79"/>
  <c r="AA77" i="79" s="1"/>
  <c r="AQ77" i="79" s="1"/>
  <c r="BG100" i="79"/>
  <c r="AA100" i="79" s="1"/>
  <c r="AQ100" i="79" s="1"/>
  <c r="BG108" i="79"/>
  <c r="AA108" i="79" s="1"/>
  <c r="AQ108" i="79" s="1"/>
  <c r="BG159" i="79"/>
  <c r="AA159" i="79" s="1"/>
  <c r="AQ159" i="79" s="1"/>
  <c r="BG169" i="79"/>
  <c r="AA169" i="79" s="1"/>
  <c r="AQ169" i="79" s="1"/>
  <c r="BH53" i="79"/>
  <c r="AB53" i="79" s="1"/>
  <c r="AR53" i="79" s="1"/>
  <c r="BH58" i="79"/>
  <c r="AB58" i="79" s="1"/>
  <c r="AR58" i="79" s="1"/>
  <c r="BH84" i="79"/>
  <c r="AB84" i="79" s="1"/>
  <c r="AR84" i="79" s="1"/>
  <c r="BH92" i="79"/>
  <c r="AB92" i="79" s="1"/>
  <c r="AR92" i="79" s="1"/>
  <c r="BH116" i="79"/>
  <c r="AB116" i="79" s="1"/>
  <c r="AR116" i="79" s="1"/>
  <c r="BH124" i="79"/>
  <c r="AB124" i="79" s="1"/>
  <c r="AR124" i="79" s="1"/>
  <c r="BH128" i="79"/>
  <c r="AB128" i="79" s="1"/>
  <c r="AR128" i="79" s="1"/>
  <c r="BH132" i="79"/>
  <c r="AB132" i="79" s="1"/>
  <c r="AR132" i="79" s="1"/>
  <c r="BH136" i="79"/>
  <c r="AB136" i="79" s="1"/>
  <c r="AR136" i="79" s="1"/>
  <c r="BH140" i="79"/>
  <c r="AB140" i="79" s="1"/>
  <c r="AR140" i="79" s="1"/>
  <c r="BH144" i="79"/>
  <c r="AB144" i="79" s="1"/>
  <c r="AR144" i="79" s="1"/>
  <c r="BH160" i="79"/>
  <c r="AB160" i="79" s="1"/>
  <c r="AR160" i="79" s="1"/>
  <c r="BH168" i="79"/>
  <c r="AB168" i="79" s="1"/>
  <c r="AR168" i="79" s="1"/>
  <c r="BH185" i="79"/>
  <c r="AB185" i="79" s="1"/>
  <c r="AR185" i="79" s="1"/>
  <c r="BD56" i="79"/>
  <c r="X56" i="79" s="1"/>
  <c r="AN56" i="79" s="1"/>
  <c r="BD75" i="79"/>
  <c r="X75" i="79" s="1"/>
  <c r="AN75" i="79" s="1"/>
  <c r="BD79" i="79"/>
  <c r="X79" i="79" s="1"/>
  <c r="AN79" i="79" s="1"/>
  <c r="BD83" i="79"/>
  <c r="X83" i="79" s="1"/>
  <c r="AN83" i="79" s="1"/>
  <c r="BD91" i="79"/>
  <c r="X91" i="79" s="1"/>
  <c r="AN91" i="79" s="1"/>
  <c r="BD99" i="79"/>
  <c r="X99" i="79" s="1"/>
  <c r="AN99" i="79" s="1"/>
  <c r="BD103" i="79"/>
  <c r="X103" i="79" s="1"/>
  <c r="AN103" i="79" s="1"/>
  <c r="BD107" i="79"/>
  <c r="X107" i="79" s="1"/>
  <c r="AN107" i="79" s="1"/>
  <c r="BD111" i="79"/>
  <c r="X111" i="79" s="1"/>
  <c r="AN111" i="79" s="1"/>
  <c r="BD115" i="79"/>
  <c r="X115" i="79" s="1"/>
  <c r="AN115" i="79" s="1"/>
  <c r="BD123" i="79"/>
  <c r="X123" i="79" s="1"/>
  <c r="AN123" i="79" s="1"/>
  <c r="BD147" i="79"/>
  <c r="X147" i="79" s="1"/>
  <c r="AN147" i="79" s="1"/>
  <c r="BD155" i="79"/>
  <c r="X155" i="79" s="1"/>
  <c r="AN155" i="79" s="1"/>
  <c r="BD167" i="79"/>
  <c r="X167" i="79" s="1"/>
  <c r="AN167" i="79" s="1"/>
  <c r="BD171" i="79"/>
  <c r="X171" i="79" s="1"/>
  <c r="AN171" i="79" s="1"/>
  <c r="BD172" i="79"/>
  <c r="X172" i="79" s="1"/>
  <c r="AN172" i="79" s="1"/>
  <c r="BD183" i="79"/>
  <c r="X183" i="79" s="1"/>
  <c r="AN183" i="79" s="1"/>
  <c r="BI71" i="79"/>
  <c r="AC71" i="79" s="1"/>
  <c r="AS71" i="79" s="1"/>
  <c r="BI83" i="79"/>
  <c r="AC83" i="79" s="1"/>
  <c r="AS83" i="79" s="1"/>
  <c r="BI91" i="79"/>
  <c r="AC91" i="79" s="1"/>
  <c r="AS91" i="79" s="1"/>
  <c r="BI99" i="79"/>
  <c r="AC99" i="79" s="1"/>
  <c r="AS99" i="79" s="1"/>
  <c r="BI127" i="79"/>
  <c r="AC127" i="79" s="1"/>
  <c r="AS127" i="79" s="1"/>
  <c r="BI131" i="79"/>
  <c r="AC131" i="79" s="1"/>
  <c r="AS131" i="79" s="1"/>
  <c r="BI151" i="79"/>
  <c r="AC151" i="79" s="1"/>
  <c r="AS151" i="79" s="1"/>
  <c r="BI155" i="79"/>
  <c r="AC155" i="79" s="1"/>
  <c r="AS155" i="79" s="1"/>
  <c r="BI163" i="79"/>
  <c r="AC163" i="79" s="1"/>
  <c r="AS163" i="79" s="1"/>
  <c r="BE79" i="79"/>
  <c r="Y79" i="79" s="1"/>
  <c r="AO79" i="79" s="1"/>
  <c r="BE54" i="79"/>
  <c r="Y54" i="79" s="1"/>
  <c r="AO54" i="79" s="1"/>
  <c r="BE62" i="79"/>
  <c r="Y62" i="79" s="1"/>
  <c r="AO62" i="79" s="1"/>
  <c r="BE87" i="79"/>
  <c r="Y87" i="79" s="1"/>
  <c r="AO87" i="79" s="1"/>
  <c r="BE95" i="79"/>
  <c r="Y95" i="79" s="1"/>
  <c r="AO95" i="79" s="1"/>
  <c r="BE135" i="79"/>
  <c r="Y135" i="79" s="1"/>
  <c r="AO135" i="79" s="1"/>
  <c r="BE155" i="79"/>
  <c r="Y155" i="79" s="1"/>
  <c r="AO155" i="79" s="1"/>
  <c r="BE163" i="79"/>
  <c r="Y163" i="79" s="1"/>
  <c r="AO163" i="79" s="1"/>
  <c r="BE172" i="79"/>
  <c r="Y172" i="79" s="1"/>
  <c r="AO172" i="79" s="1"/>
  <c r="BE183" i="79"/>
  <c r="Y183" i="79" s="1"/>
  <c r="AO183" i="79" s="1"/>
  <c r="BE176" i="79"/>
  <c r="Y176" i="79" s="1"/>
  <c r="AO176" i="79" s="1"/>
  <c r="BE180" i="79"/>
  <c r="Y180" i="79" s="1"/>
  <c r="AO180" i="79" s="1"/>
  <c r="BG55" i="79"/>
  <c r="AA55" i="79" s="1"/>
  <c r="AQ55" i="79" s="1"/>
  <c r="BG59" i="79"/>
  <c r="AA59" i="79" s="1"/>
  <c r="AQ59" i="79" s="1"/>
  <c r="BG63" i="79"/>
  <c r="AA63" i="79" s="1"/>
  <c r="AQ63" i="79" s="1"/>
  <c r="BG67" i="79"/>
  <c r="AA67" i="79" s="1"/>
  <c r="AQ67" i="79" s="1"/>
  <c r="BG85" i="79"/>
  <c r="AA85" i="79" s="1"/>
  <c r="AQ85" i="79" s="1"/>
  <c r="BG93" i="79"/>
  <c r="AA93" i="79" s="1"/>
  <c r="AQ93" i="79" s="1"/>
  <c r="BG162" i="79"/>
  <c r="AA162" i="79" s="1"/>
  <c r="AQ162" i="79" s="1"/>
  <c r="BG173" i="79"/>
  <c r="AA173" i="79" s="1"/>
  <c r="AQ173" i="79" s="1"/>
  <c r="BG186" i="79"/>
  <c r="AA186" i="79" s="1"/>
  <c r="AQ186" i="79" s="1"/>
  <c r="BH66" i="79"/>
  <c r="AB66" i="79" s="1"/>
  <c r="AR66" i="79" s="1"/>
  <c r="BH78" i="79"/>
  <c r="AB78" i="79" s="1"/>
  <c r="AR78" i="79" s="1"/>
  <c r="BH150" i="79"/>
  <c r="AB150" i="79" s="1"/>
  <c r="AR150" i="79" s="1"/>
  <c r="BH154" i="79"/>
  <c r="AB154" i="79" s="1"/>
  <c r="AR154" i="79" s="1"/>
  <c r="BD64" i="79"/>
  <c r="X64" i="79" s="1"/>
  <c r="AN64" i="79" s="1"/>
  <c r="BD81" i="79"/>
  <c r="X81" i="79" s="1"/>
  <c r="AN81" i="79" s="1"/>
  <c r="BD161" i="79"/>
  <c r="X161" i="79" s="1"/>
  <c r="AN161" i="79" s="1"/>
  <c r="BD178" i="79"/>
  <c r="X178" i="79" s="1"/>
  <c r="AN178" i="79" s="1"/>
  <c r="BD182" i="79"/>
  <c r="X182" i="79" s="1"/>
  <c r="AN182" i="79" s="1"/>
  <c r="BI54" i="79"/>
  <c r="AC54" i="79" s="1"/>
  <c r="AS54" i="79" s="1"/>
  <c r="BI87" i="79"/>
  <c r="AC87" i="79" s="1"/>
  <c r="AS87" i="79" s="1"/>
  <c r="BI95" i="79"/>
  <c r="AC95" i="79" s="1"/>
  <c r="AS95" i="79" s="1"/>
  <c r="BI103" i="79"/>
  <c r="AC103" i="79" s="1"/>
  <c r="AS103" i="79" s="1"/>
  <c r="BI147" i="79"/>
  <c r="AC147" i="79" s="1"/>
  <c r="AS147" i="79" s="1"/>
  <c r="BI167" i="79"/>
  <c r="AC167" i="79" s="1"/>
  <c r="AS167" i="79" s="1"/>
  <c r="BI159" i="79"/>
  <c r="AC159" i="79" s="1"/>
  <c r="AS159" i="79" s="1"/>
  <c r="BI191" i="79"/>
  <c r="AC191" i="79" s="1"/>
  <c r="AS191" i="79" s="1"/>
  <c r="BI184" i="79"/>
  <c r="AC184" i="79" s="1"/>
  <c r="AS184" i="79" s="1"/>
  <c r="BE75" i="79"/>
  <c r="Y75" i="79" s="1"/>
  <c r="AO75" i="79" s="1"/>
  <c r="BE56" i="79"/>
  <c r="Y56" i="79" s="1"/>
  <c r="AO56" i="79" s="1"/>
  <c r="BE83" i="79"/>
  <c r="Y83" i="79" s="1"/>
  <c r="AO83" i="79" s="1"/>
  <c r="BE91" i="79"/>
  <c r="Y91" i="79" s="1"/>
  <c r="AO91" i="79" s="1"/>
  <c r="BE159" i="79"/>
  <c r="Y159" i="79" s="1"/>
  <c r="AO159" i="79" s="1"/>
  <c r="BE171" i="79"/>
  <c r="Y171" i="79" s="1"/>
  <c r="AO171" i="79" s="1"/>
  <c r="BA49" i="79"/>
  <c r="U49" i="79" s="1"/>
  <c r="AK49" i="79" s="1"/>
  <c r="BA61" i="79"/>
  <c r="U61" i="79" s="1"/>
  <c r="AK61" i="79" s="1"/>
  <c r="BA47" i="79"/>
  <c r="U47" i="79" s="1"/>
  <c r="AK47" i="79" s="1"/>
  <c r="BA55" i="79"/>
  <c r="U55" i="79" s="1"/>
  <c r="AK55" i="79" s="1"/>
  <c r="BA67" i="79"/>
  <c r="U67" i="79" s="1"/>
  <c r="AK67" i="79" s="1"/>
  <c r="BA86" i="79"/>
  <c r="U86" i="79" s="1"/>
  <c r="AK86" i="79" s="1"/>
  <c r="BA94" i="79"/>
  <c r="U94" i="79" s="1"/>
  <c r="AK94" i="79" s="1"/>
  <c r="BA102" i="79"/>
  <c r="U102" i="79" s="1"/>
  <c r="AK102" i="79" s="1"/>
  <c r="BA107" i="79"/>
  <c r="U107" i="79" s="1"/>
  <c r="AK107" i="79" s="1"/>
  <c r="BA111" i="79"/>
  <c r="U111" i="79" s="1"/>
  <c r="AK111" i="79" s="1"/>
  <c r="BA115" i="79"/>
  <c r="U115" i="79" s="1"/>
  <c r="AK115" i="79" s="1"/>
  <c r="BA155" i="79"/>
  <c r="U155" i="79" s="1"/>
  <c r="AK155" i="79" s="1"/>
  <c r="BA53" i="79"/>
  <c r="U53" i="79" s="1"/>
  <c r="AK53" i="79" s="1"/>
  <c r="BA69" i="79"/>
  <c r="U69" i="79" s="1"/>
  <c r="AK69" i="79" s="1"/>
  <c r="BA97" i="79"/>
  <c r="U97" i="79" s="1"/>
  <c r="AK97" i="79" s="1"/>
  <c r="BA113" i="79"/>
  <c r="U113" i="79" s="1"/>
  <c r="AK113" i="79" s="1"/>
  <c r="BA141" i="79"/>
  <c r="U141" i="79" s="1"/>
  <c r="AK141" i="79" s="1"/>
  <c r="BF70" i="79"/>
  <c r="Z70" i="79" s="1"/>
  <c r="AP70" i="79" s="1"/>
  <c r="BF75" i="79"/>
  <c r="Z75" i="79" s="1"/>
  <c r="AP75" i="79" s="1"/>
  <c r="BF90" i="79"/>
  <c r="Z90" i="79" s="1"/>
  <c r="AP90" i="79" s="1"/>
  <c r="BF99" i="79"/>
  <c r="Z99" i="79" s="1"/>
  <c r="AP99" i="79" s="1"/>
  <c r="BF106" i="79"/>
  <c r="Z106" i="79" s="1"/>
  <c r="AP106" i="79" s="1"/>
  <c r="BF83" i="79"/>
  <c r="Z83" i="79" s="1"/>
  <c r="AP83" i="79" s="1"/>
  <c r="BF91" i="79"/>
  <c r="Z91" i="79" s="1"/>
  <c r="AP91" i="79" s="1"/>
  <c r="BF98" i="79"/>
  <c r="Z98" i="79" s="1"/>
  <c r="AP98" i="79" s="1"/>
  <c r="BF131" i="79"/>
  <c r="Z131" i="79" s="1"/>
  <c r="AP131" i="79" s="1"/>
  <c r="BF150" i="79"/>
  <c r="Z150" i="79" s="1"/>
  <c r="AP150" i="79" s="1"/>
  <c r="BA77" i="79"/>
  <c r="U77" i="79" s="1"/>
  <c r="AK77" i="79" s="1"/>
  <c r="BA81" i="79"/>
  <c r="U81" i="79" s="1"/>
  <c r="AK81" i="79" s="1"/>
  <c r="BA89" i="79"/>
  <c r="U89" i="79" s="1"/>
  <c r="AK89" i="79" s="1"/>
  <c r="BA105" i="79"/>
  <c r="U105" i="79" s="1"/>
  <c r="AK105" i="79" s="1"/>
  <c r="BA109" i="79"/>
  <c r="U109" i="79" s="1"/>
  <c r="AK109" i="79" s="1"/>
  <c r="BA117" i="79"/>
  <c r="U117" i="79" s="1"/>
  <c r="AK117" i="79" s="1"/>
  <c r="BA125" i="79"/>
  <c r="U125" i="79" s="1"/>
  <c r="AK125" i="79" s="1"/>
  <c r="BA137" i="79"/>
  <c r="U137" i="79" s="1"/>
  <c r="AK137" i="79" s="1"/>
  <c r="BA145" i="79"/>
  <c r="U145" i="79" s="1"/>
  <c r="AK145" i="79" s="1"/>
  <c r="BA161" i="79"/>
  <c r="U161" i="79" s="1"/>
  <c r="AK161" i="79" s="1"/>
  <c r="BA153" i="79"/>
  <c r="U153" i="79" s="1"/>
  <c r="AK153" i="79" s="1"/>
  <c r="BA178" i="79"/>
  <c r="U178" i="79" s="1"/>
  <c r="AK178" i="79" s="1"/>
  <c r="BA185" i="79"/>
  <c r="U185" i="79" s="1"/>
  <c r="AK185" i="79" s="1"/>
  <c r="BA189" i="79"/>
  <c r="U189" i="79" s="1"/>
  <c r="AK189" i="79" s="1"/>
  <c r="BA50" i="79"/>
  <c r="U50" i="79" s="1"/>
  <c r="AK50" i="79" s="1"/>
  <c r="BA62" i="79"/>
  <c r="U62" i="79" s="1"/>
  <c r="AK62" i="79" s="1"/>
  <c r="BF72" i="79"/>
  <c r="Z72" i="79" s="1"/>
  <c r="AP72" i="79" s="1"/>
  <c r="BF101" i="79"/>
  <c r="Z101" i="79" s="1"/>
  <c r="AP101" i="79" s="1"/>
  <c r="BF109" i="79"/>
  <c r="Z109" i="79" s="1"/>
  <c r="AP109" i="79" s="1"/>
  <c r="BF116" i="79"/>
  <c r="Z116" i="79" s="1"/>
  <c r="AP116" i="79" s="1"/>
  <c r="BF124" i="79"/>
  <c r="Z124" i="79" s="1"/>
  <c r="AP124" i="79" s="1"/>
  <c r="BF154" i="79"/>
  <c r="Z154" i="79" s="1"/>
  <c r="AP154" i="79" s="1"/>
  <c r="BF160" i="79"/>
  <c r="Z160" i="79" s="1"/>
  <c r="AP160" i="79" s="1"/>
  <c r="BF178" i="79"/>
  <c r="Z178" i="79" s="1"/>
  <c r="AP178" i="79" s="1"/>
  <c r="BF174" i="79"/>
  <c r="Z174" i="79" s="1"/>
  <c r="AP174" i="79" s="1"/>
  <c r="BF182" i="79"/>
  <c r="Z182" i="79" s="1"/>
  <c r="AP182" i="79" s="1"/>
  <c r="BF186" i="79"/>
  <c r="Z186" i="79" s="1"/>
  <c r="AP186" i="79" s="1"/>
  <c r="BA63" i="79"/>
  <c r="U63" i="79" s="1"/>
  <c r="AK63" i="79" s="1"/>
  <c r="BA73" i="79"/>
  <c r="U73" i="79" s="1"/>
  <c r="AK73" i="79" s="1"/>
  <c r="BA85" i="79"/>
  <c r="U85" i="79" s="1"/>
  <c r="AK85" i="79" s="1"/>
  <c r="BA93" i="79"/>
  <c r="U93" i="79" s="1"/>
  <c r="AK93" i="79" s="1"/>
  <c r="BA101" i="79"/>
  <c r="U101" i="79" s="1"/>
  <c r="AK101" i="79" s="1"/>
  <c r="BA121" i="79"/>
  <c r="U121" i="79" s="1"/>
  <c r="AK121" i="79" s="1"/>
  <c r="BA129" i="79"/>
  <c r="U129" i="79" s="1"/>
  <c r="AK129" i="79" s="1"/>
  <c r="BA133" i="79"/>
  <c r="U133" i="79" s="1"/>
  <c r="AK133" i="79" s="1"/>
  <c r="BA116" i="79"/>
  <c r="U116" i="79" s="1"/>
  <c r="AK116" i="79" s="1"/>
  <c r="BA124" i="79"/>
  <c r="U124" i="79" s="1"/>
  <c r="AK124" i="79" s="1"/>
  <c r="BA139" i="79"/>
  <c r="U139" i="79" s="1"/>
  <c r="AK139" i="79" s="1"/>
  <c r="BA143" i="79"/>
  <c r="U143" i="79" s="1"/>
  <c r="AK143" i="79" s="1"/>
  <c r="BA147" i="79"/>
  <c r="U147" i="79" s="1"/>
  <c r="AK147" i="79" s="1"/>
  <c r="BA74" i="79"/>
  <c r="U74" i="79" s="1"/>
  <c r="AK74" i="79" s="1"/>
  <c r="BA82" i="79"/>
  <c r="U82" i="79" s="1"/>
  <c r="AK82" i="79" s="1"/>
  <c r="BA48" i="79"/>
  <c r="U48" i="79" s="1"/>
  <c r="AK48" i="79" s="1"/>
  <c r="BA52" i="79"/>
  <c r="U52" i="79" s="1"/>
  <c r="AK52" i="79" s="1"/>
  <c r="BA56" i="79"/>
  <c r="U56" i="79" s="1"/>
  <c r="AK56" i="79" s="1"/>
  <c r="BA60" i="79"/>
  <c r="U60" i="79" s="1"/>
  <c r="AK60" i="79" s="1"/>
  <c r="BA64" i="79"/>
  <c r="U64" i="79" s="1"/>
  <c r="AK64" i="79" s="1"/>
  <c r="BA68" i="79"/>
  <c r="U68" i="79" s="1"/>
  <c r="AK68" i="79" s="1"/>
  <c r="BA75" i="79"/>
  <c r="U75" i="79" s="1"/>
  <c r="AK75" i="79" s="1"/>
  <c r="BA88" i="79"/>
  <c r="U88" i="79" s="1"/>
  <c r="AK88" i="79" s="1"/>
  <c r="BA96" i="79"/>
  <c r="U96" i="79" s="1"/>
  <c r="AK96" i="79" s="1"/>
  <c r="BA104" i="79"/>
  <c r="U104" i="79" s="1"/>
  <c r="AK104" i="79" s="1"/>
  <c r="BA87" i="79"/>
  <c r="U87" i="79" s="1"/>
  <c r="AK87" i="79" s="1"/>
  <c r="BA95" i="79"/>
  <c r="U95" i="79" s="1"/>
  <c r="AK95" i="79" s="1"/>
  <c r="BA103" i="79"/>
  <c r="U103" i="79" s="1"/>
  <c r="AK103" i="79" s="1"/>
  <c r="BA108" i="79"/>
  <c r="U108" i="79" s="1"/>
  <c r="AK108" i="79" s="1"/>
  <c r="BA112" i="79"/>
  <c r="U112" i="79" s="1"/>
  <c r="AK112" i="79" s="1"/>
  <c r="BA132" i="79"/>
  <c r="U132" i="79" s="1"/>
  <c r="AK132" i="79" s="1"/>
  <c r="BA123" i="79"/>
  <c r="U123" i="79" s="1"/>
  <c r="AK123" i="79" s="1"/>
  <c r="BA131" i="79"/>
  <c r="U131" i="79" s="1"/>
  <c r="AK131" i="79" s="1"/>
  <c r="BA118" i="79"/>
  <c r="U118" i="79" s="1"/>
  <c r="AK118" i="79" s="1"/>
  <c r="BA126" i="79"/>
  <c r="U126" i="79" s="1"/>
  <c r="AK126" i="79" s="1"/>
  <c r="BA136" i="79"/>
  <c r="U136" i="79" s="1"/>
  <c r="AK136" i="79" s="1"/>
  <c r="BA140" i="79"/>
  <c r="U140" i="79" s="1"/>
  <c r="AK140" i="79" s="1"/>
  <c r="BA144" i="79"/>
  <c r="U144" i="79" s="1"/>
  <c r="AK144" i="79" s="1"/>
  <c r="BA149" i="79"/>
  <c r="U149" i="79" s="1"/>
  <c r="AK149" i="79" s="1"/>
  <c r="BA156" i="79"/>
  <c r="U156" i="79" s="1"/>
  <c r="AK156" i="79" s="1"/>
  <c r="BA152" i="79"/>
  <c r="U152" i="79" s="1"/>
  <c r="AK152" i="79" s="1"/>
  <c r="BA165" i="79"/>
  <c r="U165" i="79" s="1"/>
  <c r="AK165" i="79" s="1"/>
  <c r="BA167" i="79"/>
  <c r="U167" i="79" s="1"/>
  <c r="AK167" i="79" s="1"/>
  <c r="BA160" i="79"/>
  <c r="U160" i="79" s="1"/>
  <c r="AK160" i="79" s="1"/>
  <c r="BA169" i="79"/>
  <c r="U169" i="79" s="1"/>
  <c r="AK169" i="79" s="1"/>
  <c r="BA182" i="79"/>
  <c r="U182" i="79" s="1"/>
  <c r="AK182" i="79" s="1"/>
  <c r="BA177" i="79"/>
  <c r="U177" i="79" s="1"/>
  <c r="AK177" i="79" s="1"/>
  <c r="BA181" i="79"/>
  <c r="U181" i="79" s="1"/>
  <c r="AK181" i="79" s="1"/>
  <c r="BA184" i="79"/>
  <c r="U184" i="79" s="1"/>
  <c r="AK184" i="79" s="1"/>
  <c r="BA188" i="79"/>
  <c r="U188" i="79" s="1"/>
  <c r="AK188" i="79" s="1"/>
  <c r="BA197" i="79"/>
  <c r="U197" i="79" s="1"/>
  <c r="AK197" i="79" s="1"/>
  <c r="BA196" i="79"/>
  <c r="U196" i="79" s="1"/>
  <c r="AK196" i="79" s="1"/>
  <c r="BF86" i="79"/>
  <c r="Z86" i="79" s="1"/>
  <c r="AP86" i="79" s="1"/>
  <c r="BF71" i="79"/>
  <c r="Z71" i="79" s="1"/>
  <c r="AP71" i="79" s="1"/>
  <c r="BF54" i="79"/>
  <c r="Z54" i="79" s="1"/>
  <c r="AP54" i="79" s="1"/>
  <c r="BF58" i="79"/>
  <c r="Z58" i="79" s="1"/>
  <c r="AP58" i="79" s="1"/>
  <c r="BF62" i="79"/>
  <c r="Z62" i="79" s="1"/>
  <c r="AP62" i="79" s="1"/>
  <c r="BF66" i="79"/>
  <c r="Z66" i="79" s="1"/>
  <c r="AP66" i="79" s="1"/>
  <c r="BF76" i="79"/>
  <c r="Z76" i="79" s="1"/>
  <c r="AP76" i="79" s="1"/>
  <c r="BF88" i="79"/>
  <c r="Z88" i="79" s="1"/>
  <c r="AP88" i="79" s="1"/>
  <c r="BF96" i="79"/>
  <c r="Z96" i="79" s="1"/>
  <c r="AP96" i="79" s="1"/>
  <c r="BF105" i="79"/>
  <c r="Z105" i="79" s="1"/>
  <c r="AP105" i="79" s="1"/>
  <c r="BF81" i="79"/>
  <c r="Z81" i="79" s="1"/>
  <c r="AP81" i="79" s="1"/>
  <c r="BF89" i="79"/>
  <c r="Z89" i="79" s="1"/>
  <c r="AP89" i="79" s="1"/>
  <c r="BF97" i="79"/>
  <c r="Z97" i="79" s="1"/>
  <c r="AP97" i="79" s="1"/>
  <c r="BF104" i="79"/>
  <c r="Z104" i="79" s="1"/>
  <c r="AP104" i="79" s="1"/>
  <c r="BF129" i="79"/>
  <c r="Z129" i="79" s="1"/>
  <c r="AP129" i="79" s="1"/>
  <c r="BF114" i="79"/>
  <c r="Z114" i="79" s="1"/>
  <c r="AP114" i="79" s="1"/>
  <c r="BF121" i="79"/>
  <c r="Z121" i="79" s="1"/>
  <c r="AP121" i="79" s="1"/>
  <c r="BF128" i="79"/>
  <c r="Z128" i="79" s="1"/>
  <c r="AP128" i="79" s="1"/>
  <c r="BF120" i="79"/>
  <c r="Z120" i="79" s="1"/>
  <c r="AP120" i="79" s="1"/>
  <c r="BF149" i="79"/>
  <c r="Z149" i="79" s="1"/>
  <c r="AP149" i="79" s="1"/>
  <c r="BF134" i="79"/>
  <c r="Z134" i="79" s="1"/>
  <c r="AP134" i="79" s="1"/>
  <c r="BF138" i="79"/>
  <c r="Z138" i="79" s="1"/>
  <c r="AP138" i="79" s="1"/>
  <c r="BF142" i="79"/>
  <c r="Z142" i="79" s="1"/>
  <c r="AP142" i="79" s="1"/>
  <c r="BF146" i="79"/>
  <c r="Z146" i="79" s="1"/>
  <c r="AP146" i="79" s="1"/>
  <c r="BF155" i="79"/>
  <c r="Z155" i="79" s="1"/>
  <c r="AP155" i="79" s="1"/>
  <c r="BF152" i="79"/>
  <c r="Z152" i="79" s="1"/>
  <c r="AP152" i="79" s="1"/>
  <c r="BF157" i="79"/>
  <c r="Z157" i="79" s="1"/>
  <c r="AP157" i="79" s="1"/>
  <c r="BF176" i="79"/>
  <c r="Z176" i="79" s="1"/>
  <c r="AP176" i="79" s="1"/>
  <c r="BF164" i="79"/>
  <c r="Z164" i="79" s="1"/>
  <c r="AP164" i="79" s="1"/>
  <c r="BF167" i="79"/>
  <c r="Z167" i="79" s="1"/>
  <c r="AP167" i="79" s="1"/>
  <c r="BF171" i="79"/>
  <c r="Z171" i="79" s="1"/>
  <c r="AP171" i="79" s="1"/>
  <c r="BF179" i="79"/>
  <c r="Z179" i="79" s="1"/>
  <c r="AP179" i="79" s="1"/>
  <c r="BF184" i="79"/>
  <c r="Z184" i="79" s="1"/>
  <c r="AP184" i="79" s="1"/>
  <c r="BB85" i="79"/>
  <c r="V85" i="79" s="1"/>
  <c r="AL85" i="79" s="1"/>
  <c r="BB76" i="79"/>
  <c r="V76" i="79" s="1"/>
  <c r="AL76" i="79" s="1"/>
  <c r="BB81" i="79"/>
  <c r="V81" i="79" s="1"/>
  <c r="AL81" i="79" s="1"/>
  <c r="BB48" i="79"/>
  <c r="V48" i="79" s="1"/>
  <c r="AL48" i="79" s="1"/>
  <c r="BB52" i="79"/>
  <c r="V52" i="79" s="1"/>
  <c r="AL52" i="79" s="1"/>
  <c r="BB56" i="79"/>
  <c r="V56" i="79" s="1"/>
  <c r="AL56" i="79" s="1"/>
  <c r="BB60" i="79"/>
  <c r="V60" i="79" s="1"/>
  <c r="AL60" i="79" s="1"/>
  <c r="BB64" i="79"/>
  <c r="V64" i="79" s="1"/>
  <c r="AL64" i="79" s="1"/>
  <c r="BB68" i="79"/>
  <c r="V68" i="79" s="1"/>
  <c r="AL68" i="79" s="1"/>
  <c r="BB75" i="79"/>
  <c r="V75" i="79" s="1"/>
  <c r="AL75" i="79" s="1"/>
  <c r="BB106" i="79"/>
  <c r="V106" i="79" s="1"/>
  <c r="AL106" i="79" s="1"/>
  <c r="BB84" i="79"/>
  <c r="V84" i="79" s="1"/>
  <c r="AL84" i="79" s="1"/>
  <c r="BB92" i="79"/>
  <c r="V92" i="79" s="1"/>
  <c r="AL92" i="79" s="1"/>
  <c r="BB100" i="79"/>
  <c r="V100" i="79" s="1"/>
  <c r="AL100" i="79" s="1"/>
  <c r="BB109" i="79"/>
  <c r="V109" i="79" s="1"/>
  <c r="AL109" i="79" s="1"/>
  <c r="BB95" i="79"/>
  <c r="V95" i="79" s="1"/>
  <c r="AL95" i="79" s="1"/>
  <c r="BB103" i="79"/>
  <c r="V103" i="79" s="1"/>
  <c r="AL103" i="79" s="1"/>
  <c r="BB120" i="79"/>
  <c r="V120" i="79" s="1"/>
  <c r="AL120" i="79" s="1"/>
  <c r="BB128" i="79"/>
  <c r="V128" i="79" s="1"/>
  <c r="AL128" i="79" s="1"/>
  <c r="BB113" i="79"/>
  <c r="V113" i="79" s="1"/>
  <c r="AL113" i="79" s="1"/>
  <c r="BB119" i="79"/>
  <c r="V119" i="79" s="1"/>
  <c r="AL119" i="79" s="1"/>
  <c r="BB127" i="79"/>
  <c r="V127" i="79" s="1"/>
  <c r="AL127" i="79" s="1"/>
  <c r="BB132" i="79"/>
  <c r="V132" i="79" s="1"/>
  <c r="AL132" i="79" s="1"/>
  <c r="BB136" i="79"/>
  <c r="V136" i="79" s="1"/>
  <c r="AL136" i="79" s="1"/>
  <c r="BB140" i="79"/>
  <c r="V140" i="79" s="1"/>
  <c r="AL140" i="79" s="1"/>
  <c r="BB144" i="79"/>
  <c r="V144" i="79" s="1"/>
  <c r="AL144" i="79" s="1"/>
  <c r="BB149" i="79"/>
  <c r="V149" i="79" s="1"/>
  <c r="AL149" i="79" s="1"/>
  <c r="BB152" i="79"/>
  <c r="V152" i="79" s="1"/>
  <c r="AL152" i="79" s="1"/>
  <c r="BB158" i="79"/>
  <c r="V158" i="79" s="1"/>
  <c r="AL158" i="79" s="1"/>
  <c r="BB166" i="79"/>
  <c r="V166" i="79" s="1"/>
  <c r="AL166" i="79" s="1"/>
  <c r="BB163" i="79"/>
  <c r="V163" i="79" s="1"/>
  <c r="AL163" i="79" s="1"/>
  <c r="BB181" i="79"/>
  <c r="V181" i="79" s="1"/>
  <c r="AL181" i="79" s="1"/>
  <c r="BB170" i="79"/>
  <c r="V170" i="79" s="1"/>
  <c r="AL170" i="79" s="1"/>
  <c r="BB176" i="79"/>
  <c r="V176" i="79" s="1"/>
  <c r="AL176" i="79" s="1"/>
  <c r="BB174" i="79"/>
  <c r="V174" i="79" s="1"/>
  <c r="AL174" i="79" s="1"/>
  <c r="BB192" i="79"/>
  <c r="V192" i="79" s="1"/>
  <c r="AL192" i="79" s="1"/>
  <c r="BB183" i="79"/>
  <c r="V183" i="79" s="1"/>
  <c r="AL183" i="79" s="1"/>
  <c r="BB187" i="79"/>
  <c r="V187" i="79" s="1"/>
  <c r="AL187" i="79" s="1"/>
  <c r="BB193" i="79"/>
  <c r="V193" i="79" s="1"/>
  <c r="AL193" i="79" s="1"/>
  <c r="BC55" i="79"/>
  <c r="W55" i="79" s="1"/>
  <c r="AM55" i="79" s="1"/>
  <c r="BC59" i="79"/>
  <c r="W59" i="79" s="1"/>
  <c r="AM59" i="79" s="1"/>
  <c r="BC63" i="79"/>
  <c r="W63" i="79" s="1"/>
  <c r="AM63" i="79" s="1"/>
  <c r="BC67" i="79"/>
  <c r="W67" i="79" s="1"/>
  <c r="AM67" i="79" s="1"/>
  <c r="BC73" i="79"/>
  <c r="W73" i="79" s="1"/>
  <c r="AM73" i="79" s="1"/>
  <c r="BC72" i="79"/>
  <c r="W72" i="79" s="1"/>
  <c r="AM72" i="79" s="1"/>
  <c r="BC89" i="79"/>
  <c r="W89" i="79" s="1"/>
  <c r="AM89" i="79" s="1"/>
  <c r="BC97" i="79"/>
  <c r="W97" i="79" s="1"/>
  <c r="AM97" i="79" s="1"/>
  <c r="BC78" i="79"/>
  <c r="W78" i="79" s="1"/>
  <c r="AM78" i="79" s="1"/>
  <c r="BC84" i="79"/>
  <c r="W84" i="79" s="1"/>
  <c r="AM84" i="79" s="1"/>
  <c r="BC92" i="79"/>
  <c r="W92" i="79" s="1"/>
  <c r="AM92" i="79" s="1"/>
  <c r="BC118" i="79"/>
  <c r="W118" i="79" s="1"/>
  <c r="AM118" i="79" s="1"/>
  <c r="BC98" i="79"/>
  <c r="W98" i="79" s="1"/>
  <c r="AM98" i="79" s="1"/>
  <c r="BC102" i="79"/>
  <c r="W102" i="79" s="1"/>
  <c r="AM102" i="79" s="1"/>
  <c r="BC106" i="79"/>
  <c r="W106" i="79" s="1"/>
  <c r="AM106" i="79" s="1"/>
  <c r="BC110" i="79"/>
  <c r="W110" i="79" s="1"/>
  <c r="AM110" i="79" s="1"/>
  <c r="BC114" i="79"/>
  <c r="W114" i="79" s="1"/>
  <c r="AM114" i="79" s="1"/>
  <c r="BC121" i="79"/>
  <c r="W121" i="79" s="1"/>
  <c r="AM121" i="79" s="1"/>
  <c r="BC126" i="79"/>
  <c r="W126" i="79" s="1"/>
  <c r="AM126" i="79" s="1"/>
  <c r="BC130" i="79"/>
  <c r="W130" i="79" s="1"/>
  <c r="AM130" i="79" s="1"/>
  <c r="BC134" i="79"/>
  <c r="W134" i="79" s="1"/>
  <c r="AM134" i="79" s="1"/>
  <c r="BC138" i="79"/>
  <c r="W138" i="79" s="1"/>
  <c r="AM138" i="79" s="1"/>
  <c r="BC142" i="79"/>
  <c r="W142" i="79" s="1"/>
  <c r="AM142" i="79" s="1"/>
  <c r="BC146" i="79"/>
  <c r="W146" i="79" s="1"/>
  <c r="AM146" i="79" s="1"/>
  <c r="BC151" i="79"/>
  <c r="W151" i="79" s="1"/>
  <c r="AM151" i="79" s="1"/>
  <c r="BC160" i="79"/>
  <c r="W160" i="79" s="1"/>
  <c r="AM160" i="79" s="1"/>
  <c r="BC164" i="79"/>
  <c r="W164" i="79" s="1"/>
  <c r="AM164" i="79" s="1"/>
  <c r="BC166" i="79"/>
  <c r="W166" i="79" s="1"/>
  <c r="AM166" i="79" s="1"/>
  <c r="BC159" i="79"/>
  <c r="W159" i="79" s="1"/>
  <c r="AM159" i="79" s="1"/>
  <c r="BC170" i="79"/>
  <c r="W170" i="79" s="1"/>
  <c r="AM170" i="79" s="1"/>
  <c r="BC181" i="79"/>
  <c r="W181" i="79" s="1"/>
  <c r="AM181" i="79" s="1"/>
  <c r="BC176" i="79"/>
  <c r="W176" i="79" s="1"/>
  <c r="AM176" i="79" s="1"/>
  <c r="BC188" i="79"/>
  <c r="W188" i="79" s="1"/>
  <c r="AM188" i="79" s="1"/>
  <c r="BC186" i="79"/>
  <c r="W186" i="79" s="1"/>
  <c r="AM186" i="79" s="1"/>
  <c r="AZ41" i="79"/>
  <c r="T41" i="79" s="1"/>
  <c r="AJ41" i="79" s="1"/>
  <c r="AZ49" i="79"/>
  <c r="T49" i="79" s="1"/>
  <c r="AJ49" i="79" s="1"/>
  <c r="AZ61" i="79"/>
  <c r="T61" i="79" s="1"/>
  <c r="AJ61" i="79" s="1"/>
  <c r="AZ54" i="79"/>
  <c r="T54" i="79" s="1"/>
  <c r="AJ54" i="79" s="1"/>
  <c r="AZ44" i="79"/>
  <c r="T44" i="79" s="1"/>
  <c r="AJ44" i="79" s="1"/>
  <c r="AZ52" i="79"/>
  <c r="T52" i="79" s="1"/>
  <c r="AJ52" i="79" s="1"/>
  <c r="AZ64" i="79"/>
  <c r="T64" i="79" s="1"/>
  <c r="AJ64" i="79" s="1"/>
  <c r="AZ70" i="79"/>
  <c r="T70" i="79" s="1"/>
  <c r="AJ70" i="79" s="1"/>
  <c r="AZ74" i="79"/>
  <c r="T74" i="79" s="1"/>
  <c r="AJ74" i="79" s="1"/>
  <c r="AZ78" i="79"/>
  <c r="T78" i="79" s="1"/>
  <c r="AJ78" i="79" s="1"/>
  <c r="AZ82" i="79"/>
  <c r="T82" i="79" s="1"/>
  <c r="AJ82" i="79" s="1"/>
  <c r="AZ86" i="79"/>
  <c r="T86" i="79" s="1"/>
  <c r="AJ86" i="79" s="1"/>
  <c r="AZ90" i="79"/>
  <c r="T90" i="79" s="1"/>
  <c r="AJ90" i="79" s="1"/>
  <c r="AZ94" i="79"/>
  <c r="T94" i="79" s="1"/>
  <c r="AJ94" i="79" s="1"/>
  <c r="AZ98" i="79"/>
  <c r="T98" i="79" s="1"/>
  <c r="AJ98" i="79" s="1"/>
  <c r="AZ102" i="79"/>
  <c r="T102" i="79" s="1"/>
  <c r="AJ102" i="79" s="1"/>
  <c r="AZ106" i="79"/>
  <c r="T106" i="79" s="1"/>
  <c r="AJ106" i="79" s="1"/>
  <c r="AZ110" i="79"/>
  <c r="T110" i="79" s="1"/>
  <c r="AJ110" i="79" s="1"/>
  <c r="AZ114" i="79"/>
  <c r="T114" i="79" s="1"/>
  <c r="AJ114" i="79" s="1"/>
  <c r="AZ118" i="79"/>
  <c r="T118" i="79" s="1"/>
  <c r="AJ118" i="79" s="1"/>
  <c r="AZ122" i="79"/>
  <c r="T122" i="79" s="1"/>
  <c r="AJ122" i="79" s="1"/>
  <c r="AZ126" i="79"/>
  <c r="T126" i="79" s="1"/>
  <c r="AJ126" i="79" s="1"/>
  <c r="AZ130" i="79"/>
  <c r="T130" i="79" s="1"/>
  <c r="AJ130" i="79" s="1"/>
  <c r="AZ134" i="79"/>
  <c r="T134" i="79" s="1"/>
  <c r="AJ134" i="79" s="1"/>
  <c r="AZ138" i="79"/>
  <c r="T138" i="79" s="1"/>
  <c r="AJ138" i="79" s="1"/>
  <c r="AZ142" i="79"/>
  <c r="T142" i="79" s="1"/>
  <c r="AJ142" i="79" s="1"/>
  <c r="AZ146" i="79"/>
  <c r="T146" i="79" s="1"/>
  <c r="AJ146" i="79" s="1"/>
  <c r="AZ150" i="79"/>
  <c r="T150" i="79" s="1"/>
  <c r="AJ150" i="79" s="1"/>
  <c r="AZ154" i="79"/>
  <c r="T154" i="79" s="1"/>
  <c r="AJ154" i="79" s="1"/>
  <c r="AZ158" i="79"/>
  <c r="T158" i="79" s="1"/>
  <c r="AJ158" i="79" s="1"/>
  <c r="AZ162" i="79"/>
  <c r="T162" i="79" s="1"/>
  <c r="AJ162" i="79" s="1"/>
  <c r="AZ166" i="79"/>
  <c r="T166" i="79" s="1"/>
  <c r="AJ166" i="79" s="1"/>
  <c r="AZ170" i="79"/>
  <c r="T170" i="79" s="1"/>
  <c r="AJ170" i="79" s="1"/>
  <c r="AZ186" i="79"/>
  <c r="T186" i="79" s="1"/>
  <c r="AJ186" i="79" s="1"/>
  <c r="AZ175" i="79"/>
  <c r="T175" i="79" s="1"/>
  <c r="AJ175" i="79" s="1"/>
  <c r="AZ179" i="79"/>
  <c r="T179" i="79" s="1"/>
  <c r="AJ179" i="79" s="1"/>
  <c r="AZ182" i="79"/>
  <c r="T182" i="79" s="1"/>
  <c r="AJ182" i="79" s="1"/>
  <c r="AZ190" i="79"/>
  <c r="T190" i="79" s="1"/>
  <c r="AJ190" i="79" s="1"/>
  <c r="AZ194" i="79"/>
  <c r="T194" i="79" s="1"/>
  <c r="AJ194" i="79" s="1"/>
  <c r="BA72" i="79"/>
  <c r="U72" i="79" s="1"/>
  <c r="AK72" i="79" s="1"/>
  <c r="BA80" i="79"/>
  <c r="U80" i="79" s="1"/>
  <c r="AK80" i="79" s="1"/>
  <c r="BA51" i="79"/>
  <c r="U51" i="79" s="1"/>
  <c r="AK51" i="79" s="1"/>
  <c r="BA76" i="79"/>
  <c r="U76" i="79" s="1"/>
  <c r="AK76" i="79" s="1"/>
  <c r="BA84" i="79"/>
  <c r="U84" i="79" s="1"/>
  <c r="AK84" i="79" s="1"/>
  <c r="BA57" i="79"/>
  <c r="U57" i="79" s="1"/>
  <c r="AK57" i="79" s="1"/>
  <c r="BA65" i="79"/>
  <c r="U65" i="79" s="1"/>
  <c r="AK65" i="79" s="1"/>
  <c r="BA98" i="79"/>
  <c r="U98" i="79" s="1"/>
  <c r="AK98" i="79" s="1"/>
  <c r="BA135" i="79"/>
  <c r="U135" i="79" s="1"/>
  <c r="AK135" i="79" s="1"/>
  <c r="BA120" i="79"/>
  <c r="U120" i="79" s="1"/>
  <c r="AK120" i="79" s="1"/>
  <c r="BA128" i="79"/>
  <c r="U128" i="79" s="1"/>
  <c r="AK128" i="79" s="1"/>
  <c r="BA148" i="79"/>
  <c r="U148" i="79" s="1"/>
  <c r="AK148" i="79" s="1"/>
  <c r="BA163" i="79"/>
  <c r="U163" i="79" s="1"/>
  <c r="AK163" i="79" s="1"/>
  <c r="BA171" i="79"/>
  <c r="U171" i="79" s="1"/>
  <c r="AK171" i="79" s="1"/>
  <c r="BA162" i="79"/>
  <c r="U162" i="79" s="1"/>
  <c r="AK162" i="79" s="1"/>
  <c r="BA175" i="79"/>
  <c r="U175" i="79" s="1"/>
  <c r="AK175" i="79" s="1"/>
  <c r="BA183" i="79"/>
  <c r="U183" i="79" s="1"/>
  <c r="AK183" i="79" s="1"/>
  <c r="BA190" i="79"/>
  <c r="U190" i="79" s="1"/>
  <c r="AK190" i="79" s="1"/>
  <c r="BA198" i="79"/>
  <c r="U198" i="79" s="1"/>
  <c r="AK198" i="79" s="1"/>
  <c r="BF73" i="79"/>
  <c r="Z73" i="79" s="1"/>
  <c r="AP73" i="79" s="1"/>
  <c r="BF51" i="79"/>
  <c r="Z51" i="79" s="1"/>
  <c r="AP51" i="79" s="1"/>
  <c r="BF55" i="79"/>
  <c r="Z55" i="79" s="1"/>
  <c r="AP55" i="79" s="1"/>
  <c r="BF59" i="79"/>
  <c r="Z59" i="79" s="1"/>
  <c r="AP59" i="79" s="1"/>
  <c r="BF63" i="79"/>
  <c r="Z63" i="79" s="1"/>
  <c r="AP63" i="79" s="1"/>
  <c r="BF67" i="79"/>
  <c r="Z67" i="79" s="1"/>
  <c r="AP67" i="79" s="1"/>
  <c r="BF78" i="79"/>
  <c r="Z78" i="79" s="1"/>
  <c r="AP78" i="79" s="1"/>
  <c r="BF107" i="79"/>
  <c r="Z107" i="79" s="1"/>
  <c r="AP107" i="79" s="1"/>
  <c r="BF111" i="79"/>
  <c r="Z111" i="79" s="1"/>
  <c r="AP111" i="79" s="1"/>
  <c r="BF115" i="79"/>
  <c r="Z115" i="79" s="1"/>
  <c r="AP115" i="79" s="1"/>
  <c r="BF123" i="79"/>
  <c r="Z123" i="79" s="1"/>
  <c r="AP123" i="79" s="1"/>
  <c r="BF130" i="79"/>
  <c r="Z130" i="79" s="1"/>
  <c r="AP130" i="79" s="1"/>
  <c r="BF122" i="79"/>
  <c r="Z122" i="79" s="1"/>
  <c r="AP122" i="79" s="1"/>
  <c r="BF135" i="79"/>
  <c r="Z135" i="79" s="1"/>
  <c r="AP135" i="79" s="1"/>
  <c r="BF139" i="79"/>
  <c r="Z139" i="79" s="1"/>
  <c r="AP139" i="79" s="1"/>
  <c r="BF143" i="79"/>
  <c r="Z143" i="79" s="1"/>
  <c r="AP143" i="79" s="1"/>
  <c r="BF163" i="79"/>
  <c r="Z163" i="79" s="1"/>
  <c r="AP163" i="79" s="1"/>
  <c r="BF153" i="79"/>
  <c r="Z153" i="79" s="1"/>
  <c r="AP153" i="79" s="1"/>
  <c r="BF165" i="79"/>
  <c r="Z165" i="79" s="1"/>
  <c r="AP165" i="79" s="1"/>
  <c r="BF158" i="79"/>
  <c r="Z158" i="79" s="1"/>
  <c r="AP158" i="79" s="1"/>
  <c r="BF166" i="79"/>
  <c r="Z166" i="79" s="1"/>
  <c r="AP166" i="79" s="1"/>
  <c r="BF168" i="79"/>
  <c r="Z168" i="79" s="1"/>
  <c r="AP168" i="79" s="1"/>
  <c r="BF172" i="79"/>
  <c r="Z172" i="79" s="1"/>
  <c r="AP172" i="79" s="1"/>
  <c r="BF181" i="79"/>
  <c r="Z181" i="79" s="1"/>
  <c r="AP181" i="79" s="1"/>
  <c r="BF185" i="79"/>
  <c r="Z185" i="79" s="1"/>
  <c r="AP185" i="79" s="1"/>
  <c r="BB70" i="79"/>
  <c r="V70" i="79" s="1"/>
  <c r="AL70" i="79" s="1"/>
  <c r="BB78" i="79"/>
  <c r="V78" i="79" s="1"/>
  <c r="AL78" i="79" s="1"/>
  <c r="BB49" i="79"/>
  <c r="V49" i="79" s="1"/>
  <c r="AL49" i="79" s="1"/>
  <c r="BB53" i="79"/>
  <c r="V53" i="79" s="1"/>
  <c r="AL53" i="79" s="1"/>
  <c r="BB57" i="79"/>
  <c r="V57" i="79" s="1"/>
  <c r="AL57" i="79" s="1"/>
  <c r="BB61" i="79"/>
  <c r="V61" i="79" s="1"/>
  <c r="AL61" i="79" s="1"/>
  <c r="BB65" i="79"/>
  <c r="V65" i="79" s="1"/>
  <c r="AL65" i="79" s="1"/>
  <c r="BB69" i="79"/>
  <c r="V69" i="79" s="1"/>
  <c r="AL69" i="79" s="1"/>
  <c r="BB77" i="79"/>
  <c r="V77" i="79" s="1"/>
  <c r="AL77" i="79" s="1"/>
  <c r="BB108" i="79"/>
  <c r="V108" i="79" s="1"/>
  <c r="AL108" i="79" s="1"/>
  <c r="BB86" i="79"/>
  <c r="V86" i="79" s="1"/>
  <c r="AL86" i="79" s="1"/>
  <c r="BB94" i="79"/>
  <c r="V94" i="79" s="1"/>
  <c r="AL94" i="79" s="1"/>
  <c r="BB102" i="79"/>
  <c r="V102" i="79" s="1"/>
  <c r="AL102" i="79" s="1"/>
  <c r="BB89" i="79"/>
  <c r="V89" i="79" s="1"/>
  <c r="AL89" i="79" s="1"/>
  <c r="BB97" i="79"/>
  <c r="V97" i="79" s="1"/>
  <c r="AL97" i="79" s="1"/>
  <c r="BB105" i="79"/>
  <c r="V105" i="79" s="1"/>
  <c r="AL105" i="79" s="1"/>
  <c r="BB122" i="79"/>
  <c r="V122" i="79" s="1"/>
  <c r="AL122" i="79" s="1"/>
  <c r="BB130" i="79"/>
  <c r="V130" i="79" s="1"/>
  <c r="AL130" i="79" s="1"/>
  <c r="BB114" i="79"/>
  <c r="V114" i="79" s="1"/>
  <c r="AL114" i="79" s="1"/>
  <c r="BB121" i="79"/>
  <c r="V121" i="79" s="1"/>
  <c r="AL121" i="79" s="1"/>
  <c r="BB129" i="79"/>
  <c r="V129" i="79" s="1"/>
  <c r="AL129" i="79" s="1"/>
  <c r="BB133" i="79"/>
  <c r="V133" i="79" s="1"/>
  <c r="AL133" i="79" s="1"/>
  <c r="BB137" i="79"/>
  <c r="V137" i="79" s="1"/>
  <c r="AL137" i="79" s="1"/>
  <c r="BB141" i="79"/>
  <c r="V141" i="79" s="1"/>
  <c r="AL141" i="79" s="1"/>
  <c r="BB145" i="79"/>
  <c r="V145" i="79" s="1"/>
  <c r="AL145" i="79" s="1"/>
  <c r="BB148" i="79"/>
  <c r="V148" i="79" s="1"/>
  <c r="AL148" i="79" s="1"/>
  <c r="BB153" i="79"/>
  <c r="V153" i="79" s="1"/>
  <c r="AL153" i="79" s="1"/>
  <c r="BB160" i="79"/>
  <c r="V160" i="79" s="1"/>
  <c r="AL160" i="79" s="1"/>
  <c r="BB157" i="79"/>
  <c r="V157" i="79" s="1"/>
  <c r="AL157" i="79" s="1"/>
  <c r="BB165" i="79"/>
  <c r="V165" i="79" s="1"/>
  <c r="AL165" i="79" s="1"/>
  <c r="BB167" i="79"/>
  <c r="V167" i="79" s="1"/>
  <c r="AL167" i="79" s="1"/>
  <c r="BB171" i="79"/>
  <c r="V171" i="79" s="1"/>
  <c r="AL171" i="79" s="1"/>
  <c r="BB178" i="79"/>
  <c r="V178" i="79" s="1"/>
  <c r="AL178" i="79" s="1"/>
  <c r="BB190" i="79"/>
  <c r="V190" i="79" s="1"/>
  <c r="AL190" i="79" s="1"/>
  <c r="BB184" i="79"/>
  <c r="V184" i="79" s="1"/>
  <c r="AL184" i="79" s="1"/>
  <c r="BB188" i="79"/>
  <c r="V188" i="79" s="1"/>
  <c r="AL188" i="79" s="1"/>
  <c r="BC56" i="79"/>
  <c r="W56" i="79" s="1"/>
  <c r="AM56" i="79" s="1"/>
  <c r="BC60" i="79"/>
  <c r="W60" i="79" s="1"/>
  <c r="AM60" i="79" s="1"/>
  <c r="BC64" i="79"/>
  <c r="W64" i="79" s="1"/>
  <c r="AM64" i="79" s="1"/>
  <c r="BC68" i="79"/>
  <c r="W68" i="79" s="1"/>
  <c r="AM68" i="79" s="1"/>
  <c r="BC83" i="79"/>
  <c r="W83" i="79" s="1"/>
  <c r="AM83" i="79" s="1"/>
  <c r="BC74" i="79"/>
  <c r="W74" i="79" s="1"/>
  <c r="AM74" i="79" s="1"/>
  <c r="BC91" i="79"/>
  <c r="W91" i="79" s="1"/>
  <c r="AM91" i="79" s="1"/>
  <c r="BC75" i="79"/>
  <c r="W75" i="79" s="1"/>
  <c r="AM75" i="79" s="1"/>
  <c r="BC79" i="79"/>
  <c r="W79" i="79" s="1"/>
  <c r="AM79" i="79" s="1"/>
  <c r="BC86" i="79"/>
  <c r="W86" i="79" s="1"/>
  <c r="AM86" i="79" s="1"/>
  <c r="BC94" i="79"/>
  <c r="W94" i="79" s="1"/>
  <c r="AM94" i="79" s="1"/>
  <c r="BC120" i="79"/>
  <c r="W120" i="79" s="1"/>
  <c r="AM120" i="79" s="1"/>
  <c r="BC99" i="79"/>
  <c r="W99" i="79" s="1"/>
  <c r="AM99" i="79" s="1"/>
  <c r="BC103" i="79"/>
  <c r="W103" i="79" s="1"/>
  <c r="AM103" i="79" s="1"/>
  <c r="BC107" i="79"/>
  <c r="W107" i="79" s="1"/>
  <c r="AM107" i="79" s="1"/>
  <c r="BC111" i="79"/>
  <c r="W111" i="79" s="1"/>
  <c r="AM111" i="79" s="1"/>
  <c r="BC115" i="79"/>
  <c r="W115" i="79" s="1"/>
  <c r="AM115" i="79" s="1"/>
  <c r="BC123" i="79"/>
  <c r="W123" i="79" s="1"/>
  <c r="AM123" i="79" s="1"/>
  <c r="BC127" i="79"/>
  <c r="W127" i="79" s="1"/>
  <c r="AM127" i="79" s="1"/>
  <c r="BC131" i="79"/>
  <c r="W131" i="79" s="1"/>
  <c r="AM131" i="79" s="1"/>
  <c r="BC135" i="79"/>
  <c r="W135" i="79" s="1"/>
  <c r="AM135" i="79" s="1"/>
  <c r="BC139" i="79"/>
  <c r="W139" i="79" s="1"/>
  <c r="AM139" i="79" s="1"/>
  <c r="BC143" i="79"/>
  <c r="W143" i="79" s="1"/>
  <c r="AM143" i="79" s="1"/>
  <c r="BC147" i="79"/>
  <c r="W147" i="79" s="1"/>
  <c r="AM147" i="79" s="1"/>
  <c r="BC152" i="79"/>
  <c r="W152" i="79" s="1"/>
  <c r="AM152" i="79" s="1"/>
  <c r="BC156" i="79"/>
  <c r="W156" i="79" s="1"/>
  <c r="AM156" i="79" s="1"/>
  <c r="BC162" i="79"/>
  <c r="W162" i="79" s="1"/>
  <c r="AM162" i="79" s="1"/>
  <c r="BC168" i="79"/>
  <c r="W168" i="79" s="1"/>
  <c r="AM168" i="79" s="1"/>
  <c r="BC161" i="79"/>
  <c r="W161" i="79" s="1"/>
  <c r="AM161" i="79" s="1"/>
  <c r="BC174" i="79"/>
  <c r="W174" i="79" s="1"/>
  <c r="AM174" i="79" s="1"/>
  <c r="BC171" i="79"/>
  <c r="W171" i="79" s="1"/>
  <c r="AM171" i="79" s="1"/>
  <c r="BC178" i="79"/>
  <c r="W178" i="79" s="1"/>
  <c r="AM178" i="79" s="1"/>
  <c r="BC182" i="79"/>
  <c r="W182" i="79" s="1"/>
  <c r="AM182" i="79" s="1"/>
  <c r="AZ43" i="79"/>
  <c r="T43" i="79" s="1"/>
  <c r="AJ43" i="79" s="1"/>
  <c r="AZ51" i="79"/>
  <c r="T51" i="79" s="1"/>
  <c r="AJ51" i="79" s="1"/>
  <c r="AZ65" i="79"/>
  <c r="T65" i="79" s="1"/>
  <c r="AJ65" i="79" s="1"/>
  <c r="AZ58" i="79"/>
  <c r="T58" i="79" s="1"/>
  <c r="AJ58" i="79" s="1"/>
  <c r="AZ46" i="79"/>
  <c r="T46" i="79" s="1"/>
  <c r="AJ46" i="79" s="1"/>
  <c r="AZ55" i="79"/>
  <c r="T55" i="79" s="1"/>
  <c r="AJ55" i="79" s="1"/>
  <c r="AZ67" i="79"/>
  <c r="T67" i="79" s="1"/>
  <c r="AJ67" i="79" s="1"/>
  <c r="AZ71" i="79"/>
  <c r="T71" i="79" s="1"/>
  <c r="AJ71" i="79" s="1"/>
  <c r="AZ75" i="79"/>
  <c r="T75" i="79" s="1"/>
  <c r="AJ75" i="79" s="1"/>
  <c r="AZ79" i="79"/>
  <c r="T79" i="79" s="1"/>
  <c r="AJ79" i="79" s="1"/>
  <c r="AZ83" i="79"/>
  <c r="T83" i="79" s="1"/>
  <c r="AJ83" i="79" s="1"/>
  <c r="AZ87" i="79"/>
  <c r="T87" i="79" s="1"/>
  <c r="AJ87" i="79" s="1"/>
  <c r="AZ91" i="79"/>
  <c r="T91" i="79" s="1"/>
  <c r="AJ91" i="79" s="1"/>
  <c r="AZ95" i="79"/>
  <c r="T95" i="79" s="1"/>
  <c r="AJ95" i="79" s="1"/>
  <c r="AZ99" i="79"/>
  <c r="T99" i="79" s="1"/>
  <c r="AJ99" i="79" s="1"/>
  <c r="AZ103" i="79"/>
  <c r="T103" i="79" s="1"/>
  <c r="AJ103" i="79" s="1"/>
  <c r="AZ107" i="79"/>
  <c r="T107" i="79" s="1"/>
  <c r="AJ107" i="79" s="1"/>
  <c r="AZ111" i="79"/>
  <c r="T111" i="79" s="1"/>
  <c r="AJ111" i="79" s="1"/>
  <c r="AZ115" i="79"/>
  <c r="T115" i="79" s="1"/>
  <c r="AJ115" i="79" s="1"/>
  <c r="AZ119" i="79"/>
  <c r="T119" i="79" s="1"/>
  <c r="AJ119" i="79" s="1"/>
  <c r="AZ123" i="79"/>
  <c r="T123" i="79" s="1"/>
  <c r="AJ123" i="79" s="1"/>
  <c r="AZ127" i="79"/>
  <c r="T127" i="79" s="1"/>
  <c r="AJ127" i="79" s="1"/>
  <c r="AZ131" i="79"/>
  <c r="T131" i="79" s="1"/>
  <c r="AJ131" i="79" s="1"/>
  <c r="AZ135" i="79"/>
  <c r="T135" i="79" s="1"/>
  <c r="AJ135" i="79" s="1"/>
  <c r="AZ139" i="79"/>
  <c r="T139" i="79" s="1"/>
  <c r="AJ139" i="79" s="1"/>
  <c r="AZ143" i="79"/>
  <c r="T143" i="79" s="1"/>
  <c r="AJ143" i="79" s="1"/>
  <c r="AZ147" i="79"/>
  <c r="T147" i="79" s="1"/>
  <c r="AJ147" i="79" s="1"/>
  <c r="AZ151" i="79"/>
  <c r="T151" i="79" s="1"/>
  <c r="AJ151" i="79" s="1"/>
  <c r="AZ155" i="79"/>
  <c r="T155" i="79" s="1"/>
  <c r="AJ155" i="79" s="1"/>
  <c r="AZ159" i="79"/>
  <c r="T159" i="79" s="1"/>
  <c r="AJ159" i="79" s="1"/>
  <c r="AZ163" i="79"/>
  <c r="T163" i="79" s="1"/>
  <c r="AJ163" i="79" s="1"/>
  <c r="AZ167" i="79"/>
  <c r="T167" i="79" s="1"/>
  <c r="AJ167" i="79" s="1"/>
  <c r="AZ171" i="79"/>
  <c r="T171" i="79" s="1"/>
  <c r="AJ171" i="79" s="1"/>
  <c r="AZ172" i="79"/>
  <c r="T172" i="79" s="1"/>
  <c r="AJ172" i="79" s="1"/>
  <c r="AZ176" i="79"/>
  <c r="T176" i="79" s="1"/>
  <c r="AJ176" i="79" s="1"/>
  <c r="AZ180" i="79"/>
  <c r="T180" i="79" s="1"/>
  <c r="AJ180" i="79" s="1"/>
  <c r="AZ184" i="79"/>
  <c r="T184" i="79" s="1"/>
  <c r="AJ184" i="79" s="1"/>
  <c r="AZ191" i="79"/>
  <c r="T191" i="79" s="1"/>
  <c r="AJ191" i="79" s="1"/>
  <c r="AZ195" i="79"/>
  <c r="T195" i="79" s="1"/>
  <c r="AJ195" i="79" s="1"/>
  <c r="BA59" i="79"/>
  <c r="U59" i="79" s="1"/>
  <c r="AK59" i="79" s="1"/>
  <c r="BA90" i="79"/>
  <c r="U90" i="79" s="1"/>
  <c r="AK90" i="79" s="1"/>
  <c r="BA70" i="79"/>
  <c r="U70" i="79" s="1"/>
  <c r="AK70" i="79" s="1"/>
  <c r="BA78" i="79"/>
  <c r="U78" i="79" s="1"/>
  <c r="AK78" i="79" s="1"/>
  <c r="BA46" i="79"/>
  <c r="U46" i="79" s="1"/>
  <c r="AK46" i="79" s="1"/>
  <c r="BA54" i="79"/>
  <c r="U54" i="79" s="1"/>
  <c r="AK54" i="79" s="1"/>
  <c r="BA58" i="79"/>
  <c r="U58" i="79" s="1"/>
  <c r="AK58" i="79" s="1"/>
  <c r="BA66" i="79"/>
  <c r="U66" i="79" s="1"/>
  <c r="AK66" i="79" s="1"/>
  <c r="BA71" i="79"/>
  <c r="U71" i="79" s="1"/>
  <c r="AK71" i="79" s="1"/>
  <c r="BA79" i="79"/>
  <c r="U79" i="79" s="1"/>
  <c r="AK79" i="79" s="1"/>
  <c r="BA92" i="79"/>
  <c r="U92" i="79" s="1"/>
  <c r="AK92" i="79" s="1"/>
  <c r="BA100" i="79"/>
  <c r="U100" i="79" s="1"/>
  <c r="AK100" i="79" s="1"/>
  <c r="BA83" i="79"/>
  <c r="U83" i="79" s="1"/>
  <c r="AK83" i="79" s="1"/>
  <c r="BA91" i="79"/>
  <c r="U91" i="79" s="1"/>
  <c r="AK91" i="79" s="1"/>
  <c r="BA99" i="79"/>
  <c r="U99" i="79" s="1"/>
  <c r="AK99" i="79" s="1"/>
  <c r="BA106" i="79"/>
  <c r="U106" i="79" s="1"/>
  <c r="AK106" i="79" s="1"/>
  <c r="BA110" i="79"/>
  <c r="U110" i="79" s="1"/>
  <c r="AK110" i="79" s="1"/>
  <c r="BA114" i="79"/>
  <c r="U114" i="79" s="1"/>
  <c r="AK114" i="79" s="1"/>
  <c r="BA119" i="79"/>
  <c r="U119" i="79" s="1"/>
  <c r="AK119" i="79" s="1"/>
  <c r="BA127" i="79"/>
  <c r="U127" i="79" s="1"/>
  <c r="AK127" i="79" s="1"/>
  <c r="BA134" i="79"/>
  <c r="U134" i="79" s="1"/>
  <c r="AK134" i="79" s="1"/>
  <c r="BA122" i="79"/>
  <c r="U122" i="79" s="1"/>
  <c r="AK122" i="79" s="1"/>
  <c r="BA130" i="79"/>
  <c r="U130" i="79" s="1"/>
  <c r="AK130" i="79" s="1"/>
  <c r="BA138" i="79"/>
  <c r="U138" i="79" s="1"/>
  <c r="AK138" i="79" s="1"/>
  <c r="BA142" i="79"/>
  <c r="U142" i="79" s="1"/>
  <c r="AK142" i="79" s="1"/>
  <c r="BA146" i="79"/>
  <c r="U146" i="79" s="1"/>
  <c r="AK146" i="79" s="1"/>
  <c r="BA150" i="79"/>
  <c r="U150" i="79" s="1"/>
  <c r="AK150" i="79" s="1"/>
  <c r="BA159" i="79"/>
  <c r="U159" i="79" s="1"/>
  <c r="AK159" i="79" s="1"/>
  <c r="BA154" i="79"/>
  <c r="U154" i="79" s="1"/>
  <c r="AK154" i="79" s="1"/>
  <c r="BA168" i="79"/>
  <c r="U168" i="79" s="1"/>
  <c r="AK168" i="79" s="1"/>
  <c r="BA170" i="79"/>
  <c r="U170" i="79" s="1"/>
  <c r="AK170" i="79" s="1"/>
  <c r="BA164" i="79"/>
  <c r="U164" i="79" s="1"/>
  <c r="AK164" i="79" s="1"/>
  <c r="BA172" i="79"/>
  <c r="U172" i="79" s="1"/>
  <c r="AK172" i="79" s="1"/>
  <c r="BA195" i="79"/>
  <c r="U195" i="79" s="1"/>
  <c r="AK195" i="79" s="1"/>
  <c r="BA179" i="79"/>
  <c r="U179" i="79" s="1"/>
  <c r="AK179" i="79" s="1"/>
  <c r="BA192" i="79"/>
  <c r="U192" i="79" s="1"/>
  <c r="AK192" i="79" s="1"/>
  <c r="BA186" i="79"/>
  <c r="U186" i="79" s="1"/>
  <c r="AK186" i="79" s="1"/>
  <c r="BA191" i="79"/>
  <c r="U191" i="79" s="1"/>
  <c r="AK191" i="79" s="1"/>
  <c r="BF77" i="79"/>
  <c r="Z77" i="79" s="1"/>
  <c r="AP77" i="79" s="1"/>
  <c r="BF82" i="79"/>
  <c r="Z82" i="79" s="1"/>
  <c r="AP82" i="79" s="1"/>
  <c r="BF52" i="79"/>
  <c r="Z52" i="79" s="1"/>
  <c r="AP52" i="79" s="1"/>
  <c r="BF56" i="79"/>
  <c r="Z56" i="79" s="1"/>
  <c r="AP56" i="79" s="1"/>
  <c r="BF60" i="79"/>
  <c r="Z60" i="79" s="1"/>
  <c r="AP60" i="79" s="1"/>
  <c r="BF64" i="79"/>
  <c r="Z64" i="79" s="1"/>
  <c r="AP64" i="79" s="1"/>
  <c r="BF68" i="79"/>
  <c r="Z68" i="79" s="1"/>
  <c r="AP68" i="79" s="1"/>
  <c r="BF80" i="79"/>
  <c r="Z80" i="79" s="1"/>
  <c r="AP80" i="79" s="1"/>
  <c r="BF92" i="79"/>
  <c r="Z92" i="79" s="1"/>
  <c r="AP92" i="79" s="1"/>
  <c r="BF108" i="79"/>
  <c r="Z108" i="79" s="1"/>
  <c r="AP108" i="79" s="1"/>
  <c r="BF85" i="79"/>
  <c r="Z85" i="79" s="1"/>
  <c r="AP85" i="79" s="1"/>
  <c r="BF93" i="79"/>
  <c r="Z93" i="79" s="1"/>
  <c r="AP93" i="79" s="1"/>
  <c r="BF100" i="79"/>
  <c r="Z100" i="79" s="1"/>
  <c r="AP100" i="79" s="1"/>
  <c r="BF112" i="79"/>
  <c r="Z112" i="79" s="1"/>
  <c r="AP112" i="79" s="1"/>
  <c r="BF117" i="79"/>
  <c r="Z117" i="79" s="1"/>
  <c r="AP117" i="79" s="1"/>
  <c r="BF125" i="79"/>
  <c r="Z125" i="79" s="1"/>
  <c r="AP125" i="79" s="1"/>
  <c r="BF132" i="79"/>
  <c r="Z132" i="79" s="1"/>
  <c r="AP132" i="79" s="1"/>
  <c r="BF136" i="79"/>
  <c r="Z136" i="79" s="1"/>
  <c r="AP136" i="79" s="1"/>
  <c r="BF140" i="79"/>
  <c r="Z140" i="79" s="1"/>
  <c r="AP140" i="79" s="1"/>
  <c r="BF144" i="79"/>
  <c r="Z144" i="79" s="1"/>
  <c r="AP144" i="79" s="1"/>
  <c r="BF151" i="79"/>
  <c r="Z151" i="79" s="1"/>
  <c r="AP151" i="79" s="1"/>
  <c r="BF161" i="79"/>
  <c r="Z161" i="79" s="1"/>
  <c r="AP161" i="79" s="1"/>
  <c r="BF175" i="79"/>
  <c r="Z175" i="79" s="1"/>
  <c r="AP175" i="79" s="1"/>
  <c r="BF169" i="79"/>
  <c r="Z169" i="79" s="1"/>
  <c r="AP169" i="79" s="1"/>
  <c r="O2" i="79"/>
  <c r="AU228" i="79"/>
  <c r="BB72" i="79"/>
  <c r="V72" i="79" s="1"/>
  <c r="AL72" i="79" s="1"/>
  <c r="BB80" i="79"/>
  <c r="V80" i="79" s="1"/>
  <c r="AL80" i="79" s="1"/>
  <c r="BB46" i="79"/>
  <c r="V46" i="79" s="1"/>
  <c r="AL46" i="79" s="1"/>
  <c r="BB50" i="79"/>
  <c r="V50" i="79" s="1"/>
  <c r="AL50" i="79" s="1"/>
  <c r="BB54" i="79"/>
  <c r="V54" i="79" s="1"/>
  <c r="AL54" i="79" s="1"/>
  <c r="BB58" i="79"/>
  <c r="V58" i="79" s="1"/>
  <c r="AL58" i="79" s="1"/>
  <c r="BB62" i="79"/>
  <c r="V62" i="79" s="1"/>
  <c r="AL62" i="79" s="1"/>
  <c r="BB66" i="79"/>
  <c r="V66" i="79" s="1"/>
  <c r="AL66" i="79" s="1"/>
  <c r="BB71" i="79"/>
  <c r="V71" i="79" s="1"/>
  <c r="AL71" i="79" s="1"/>
  <c r="BB79" i="79"/>
  <c r="V79" i="79" s="1"/>
  <c r="AL79" i="79" s="1"/>
  <c r="BB110" i="79"/>
  <c r="V110" i="79" s="1"/>
  <c r="AL110" i="79" s="1"/>
  <c r="BB88" i="79"/>
  <c r="V88" i="79" s="1"/>
  <c r="AL88" i="79" s="1"/>
  <c r="BB96" i="79"/>
  <c r="V96" i="79" s="1"/>
  <c r="AL96" i="79" s="1"/>
  <c r="BB104" i="79"/>
  <c r="V104" i="79" s="1"/>
  <c r="AL104" i="79" s="1"/>
  <c r="BB91" i="79"/>
  <c r="V91" i="79" s="1"/>
  <c r="AL91" i="79" s="1"/>
  <c r="BB99" i="79"/>
  <c r="V99" i="79" s="1"/>
  <c r="AL99" i="79" s="1"/>
  <c r="BB116" i="79"/>
  <c r="V116" i="79" s="1"/>
  <c r="AL116" i="79" s="1"/>
  <c r="BB124" i="79"/>
  <c r="V124" i="79" s="1"/>
  <c r="AL124" i="79" s="1"/>
  <c r="BB111" i="79"/>
  <c r="V111" i="79" s="1"/>
  <c r="AL111" i="79" s="1"/>
  <c r="BB115" i="79"/>
  <c r="V115" i="79" s="1"/>
  <c r="AL115" i="79" s="1"/>
  <c r="BB123" i="79"/>
  <c r="V123" i="79" s="1"/>
  <c r="AL123" i="79" s="1"/>
  <c r="BB151" i="79"/>
  <c r="V151" i="79" s="1"/>
  <c r="AL151" i="79" s="1"/>
  <c r="BB134" i="79"/>
  <c r="V134" i="79" s="1"/>
  <c r="AL134" i="79" s="1"/>
  <c r="BB138" i="79"/>
  <c r="V138" i="79" s="1"/>
  <c r="AL138" i="79" s="1"/>
  <c r="BB142" i="79"/>
  <c r="V142" i="79" s="1"/>
  <c r="AL142" i="79" s="1"/>
  <c r="BB146" i="79"/>
  <c r="V146" i="79" s="1"/>
  <c r="AL146" i="79" s="1"/>
  <c r="BB150" i="79"/>
  <c r="V150" i="79" s="1"/>
  <c r="AL150" i="79" s="1"/>
  <c r="BB154" i="79"/>
  <c r="V154" i="79" s="1"/>
  <c r="AL154" i="79" s="1"/>
  <c r="BB162" i="79"/>
  <c r="V162" i="79" s="1"/>
  <c r="AL162" i="79" s="1"/>
  <c r="BB159" i="79"/>
  <c r="V159" i="79" s="1"/>
  <c r="AL159" i="79" s="1"/>
  <c r="BB177" i="79"/>
  <c r="V177" i="79" s="1"/>
  <c r="AL177" i="79" s="1"/>
  <c r="BB168" i="79"/>
  <c r="V168" i="79" s="1"/>
  <c r="AL168" i="79" s="1"/>
  <c r="BB173" i="79"/>
  <c r="V173" i="79" s="1"/>
  <c r="AL173" i="79" s="1"/>
  <c r="BB180" i="79"/>
  <c r="V180" i="79" s="1"/>
  <c r="AL180" i="79" s="1"/>
  <c r="BB185" i="79"/>
  <c r="V185" i="79" s="1"/>
  <c r="AL185" i="79" s="1"/>
  <c r="BB189" i="79"/>
  <c r="V189" i="79" s="1"/>
  <c r="AL189" i="79" s="1"/>
  <c r="BC51" i="79"/>
  <c r="W51" i="79" s="1"/>
  <c r="AM51" i="79" s="1"/>
  <c r="BC57" i="79"/>
  <c r="W57" i="79" s="1"/>
  <c r="AM57" i="79" s="1"/>
  <c r="BC61" i="79"/>
  <c r="W61" i="79" s="1"/>
  <c r="AM61" i="79" s="1"/>
  <c r="BC65" i="79"/>
  <c r="W65" i="79" s="1"/>
  <c r="AM65" i="79" s="1"/>
  <c r="BC69" i="79"/>
  <c r="W69" i="79" s="1"/>
  <c r="AM69" i="79" s="1"/>
  <c r="BC85" i="79"/>
  <c r="W85" i="79" s="1"/>
  <c r="AM85" i="79" s="1"/>
  <c r="BC81" i="79"/>
  <c r="W81" i="79" s="1"/>
  <c r="AM81" i="79" s="1"/>
  <c r="BC93" i="79"/>
  <c r="W93" i="79" s="1"/>
  <c r="AM93" i="79" s="1"/>
  <c r="BC76" i="79"/>
  <c r="W76" i="79" s="1"/>
  <c r="AM76" i="79" s="1"/>
  <c r="BC80" i="79"/>
  <c r="W80" i="79" s="1"/>
  <c r="AM80" i="79" s="1"/>
  <c r="BC88" i="79"/>
  <c r="W88" i="79" s="1"/>
  <c r="AM88" i="79" s="1"/>
  <c r="BC96" i="79"/>
  <c r="W96" i="79" s="1"/>
  <c r="AM96" i="79" s="1"/>
  <c r="BC122" i="79"/>
  <c r="W122" i="79" s="1"/>
  <c r="AM122" i="79" s="1"/>
  <c r="BC100" i="79"/>
  <c r="W100" i="79" s="1"/>
  <c r="AM100" i="79" s="1"/>
  <c r="BC104" i="79"/>
  <c r="W104" i="79" s="1"/>
  <c r="AM104" i="79" s="1"/>
  <c r="BC108" i="79"/>
  <c r="W108" i="79" s="1"/>
  <c r="AM108" i="79" s="1"/>
  <c r="BC112" i="79"/>
  <c r="W112" i="79" s="1"/>
  <c r="AM112" i="79" s="1"/>
  <c r="BC117" i="79"/>
  <c r="W117" i="79" s="1"/>
  <c r="AM117" i="79" s="1"/>
  <c r="BC125" i="79"/>
  <c r="W125" i="79" s="1"/>
  <c r="AM125" i="79" s="1"/>
  <c r="BC128" i="79"/>
  <c r="W128" i="79" s="1"/>
  <c r="AM128" i="79" s="1"/>
  <c r="BC132" i="79"/>
  <c r="W132" i="79" s="1"/>
  <c r="AM132" i="79" s="1"/>
  <c r="BC136" i="79"/>
  <c r="W136" i="79" s="1"/>
  <c r="AM136" i="79" s="1"/>
  <c r="BC140" i="79"/>
  <c r="W140" i="79" s="1"/>
  <c r="AM140" i="79" s="1"/>
  <c r="BC144" i="79"/>
  <c r="W144" i="79" s="1"/>
  <c r="AM144" i="79" s="1"/>
  <c r="BC149" i="79"/>
  <c r="W149" i="79" s="1"/>
  <c r="AM149" i="79" s="1"/>
  <c r="BC153" i="79"/>
  <c r="W153" i="79" s="1"/>
  <c r="AM153" i="79" s="1"/>
  <c r="BC158" i="79"/>
  <c r="W158" i="79" s="1"/>
  <c r="AM158" i="79" s="1"/>
  <c r="BC169" i="79"/>
  <c r="W169" i="79" s="1"/>
  <c r="AM169" i="79" s="1"/>
  <c r="BC167" i="79"/>
  <c r="W167" i="79" s="1"/>
  <c r="AM167" i="79" s="1"/>
  <c r="BC163" i="79"/>
  <c r="W163" i="79" s="1"/>
  <c r="AM163" i="79" s="1"/>
  <c r="BC177" i="79"/>
  <c r="W177" i="79" s="1"/>
  <c r="AM177" i="79" s="1"/>
  <c r="BC173" i="79"/>
  <c r="W173" i="79" s="1"/>
  <c r="AM173" i="79" s="1"/>
  <c r="BC180" i="79"/>
  <c r="W180" i="79" s="1"/>
  <c r="AM180" i="79" s="1"/>
  <c r="BC185" i="79"/>
  <c r="W185" i="79" s="1"/>
  <c r="AM185" i="79" s="1"/>
  <c r="BC187" i="79"/>
  <c r="W187" i="79" s="1"/>
  <c r="AM187" i="79" s="1"/>
  <c r="AZ45" i="79"/>
  <c r="T45" i="79" s="1"/>
  <c r="AJ45" i="79" s="1"/>
  <c r="AZ53" i="79"/>
  <c r="T53" i="79" s="1"/>
  <c r="AJ53" i="79" s="1"/>
  <c r="AZ62" i="79"/>
  <c r="T62" i="79" s="1"/>
  <c r="AJ62" i="79" s="1"/>
  <c r="AZ48" i="79"/>
  <c r="T48" i="79" s="1"/>
  <c r="AJ48" i="79" s="1"/>
  <c r="AZ59" i="79"/>
  <c r="T59" i="79" s="1"/>
  <c r="AJ59" i="79" s="1"/>
  <c r="AZ56" i="79"/>
  <c r="T56" i="79" s="1"/>
  <c r="AJ56" i="79" s="1"/>
  <c r="AZ68" i="79"/>
  <c r="T68" i="79" s="1"/>
  <c r="AJ68" i="79" s="1"/>
  <c r="AZ72" i="79"/>
  <c r="T72" i="79" s="1"/>
  <c r="AJ72" i="79" s="1"/>
  <c r="AZ76" i="79"/>
  <c r="T76" i="79" s="1"/>
  <c r="AJ76" i="79" s="1"/>
  <c r="AZ80" i="79"/>
  <c r="T80" i="79" s="1"/>
  <c r="AJ80" i="79" s="1"/>
  <c r="AZ84" i="79"/>
  <c r="T84" i="79" s="1"/>
  <c r="AJ84" i="79" s="1"/>
  <c r="AZ88" i="79"/>
  <c r="T88" i="79" s="1"/>
  <c r="AJ88" i="79" s="1"/>
  <c r="AZ92" i="79"/>
  <c r="T92" i="79" s="1"/>
  <c r="AJ92" i="79" s="1"/>
  <c r="AZ96" i="79"/>
  <c r="T96" i="79" s="1"/>
  <c r="AJ96" i="79" s="1"/>
  <c r="AZ100" i="79"/>
  <c r="T100" i="79" s="1"/>
  <c r="AJ100" i="79" s="1"/>
  <c r="AZ104" i="79"/>
  <c r="T104" i="79" s="1"/>
  <c r="AJ104" i="79" s="1"/>
  <c r="AZ108" i="79"/>
  <c r="T108" i="79" s="1"/>
  <c r="AJ108" i="79" s="1"/>
  <c r="AZ112" i="79"/>
  <c r="T112" i="79" s="1"/>
  <c r="AJ112" i="79" s="1"/>
  <c r="AZ116" i="79"/>
  <c r="T116" i="79" s="1"/>
  <c r="AJ116" i="79" s="1"/>
  <c r="AZ120" i="79"/>
  <c r="T120" i="79" s="1"/>
  <c r="AJ120" i="79" s="1"/>
  <c r="AZ124" i="79"/>
  <c r="T124" i="79" s="1"/>
  <c r="AJ124" i="79" s="1"/>
  <c r="AZ128" i="79"/>
  <c r="T128" i="79" s="1"/>
  <c r="AJ128" i="79" s="1"/>
  <c r="AZ132" i="79"/>
  <c r="T132" i="79" s="1"/>
  <c r="AJ132" i="79" s="1"/>
  <c r="AZ136" i="79"/>
  <c r="T136" i="79" s="1"/>
  <c r="AJ136" i="79" s="1"/>
  <c r="AZ140" i="79"/>
  <c r="T140" i="79" s="1"/>
  <c r="AJ140" i="79" s="1"/>
  <c r="AZ144" i="79"/>
  <c r="T144" i="79" s="1"/>
  <c r="AJ144" i="79" s="1"/>
  <c r="AZ148" i="79"/>
  <c r="T148" i="79" s="1"/>
  <c r="AJ148" i="79" s="1"/>
  <c r="AZ152" i="79"/>
  <c r="T152" i="79" s="1"/>
  <c r="AJ152" i="79" s="1"/>
  <c r="AZ156" i="79"/>
  <c r="T156" i="79" s="1"/>
  <c r="AJ156" i="79" s="1"/>
  <c r="AZ160" i="79"/>
  <c r="T160" i="79" s="1"/>
  <c r="AJ160" i="79" s="1"/>
  <c r="AZ164" i="79"/>
  <c r="T164" i="79" s="1"/>
  <c r="AJ164" i="79" s="1"/>
  <c r="AZ168" i="79"/>
  <c r="T168" i="79" s="1"/>
  <c r="AJ168" i="79" s="1"/>
  <c r="AZ183" i="79"/>
  <c r="T183" i="79" s="1"/>
  <c r="AJ183" i="79" s="1"/>
  <c r="AZ173" i="79"/>
  <c r="T173" i="79" s="1"/>
  <c r="AJ173" i="79" s="1"/>
  <c r="AZ177" i="79"/>
  <c r="T177" i="79" s="1"/>
  <c r="AJ177" i="79" s="1"/>
  <c r="AZ181" i="79"/>
  <c r="T181" i="79" s="1"/>
  <c r="AJ181" i="79" s="1"/>
  <c r="AZ188" i="79"/>
  <c r="T188" i="79" s="1"/>
  <c r="AJ188" i="79" s="1"/>
  <c r="AZ192" i="79"/>
  <c r="T192" i="79" s="1"/>
  <c r="AJ192" i="79" s="1"/>
  <c r="AZ196" i="79"/>
  <c r="T196" i="79" s="1"/>
  <c r="AJ196" i="79" s="1"/>
  <c r="BA151" i="79"/>
  <c r="U151" i="79" s="1"/>
  <c r="AK151" i="79" s="1"/>
  <c r="BA157" i="79"/>
  <c r="U157" i="79" s="1"/>
  <c r="AK157" i="79" s="1"/>
  <c r="BA173" i="79"/>
  <c r="U173" i="79" s="1"/>
  <c r="AK173" i="79" s="1"/>
  <c r="BA158" i="79"/>
  <c r="U158" i="79" s="1"/>
  <c r="AK158" i="79" s="1"/>
  <c r="BA166" i="79"/>
  <c r="U166" i="79" s="1"/>
  <c r="AK166" i="79" s="1"/>
  <c r="BA174" i="79"/>
  <c r="U174" i="79" s="1"/>
  <c r="AK174" i="79" s="1"/>
  <c r="BA176" i="79"/>
  <c r="U176" i="79" s="1"/>
  <c r="AK176" i="79" s="1"/>
  <c r="BA180" i="79"/>
  <c r="U180" i="79" s="1"/>
  <c r="AK180" i="79" s="1"/>
  <c r="BA194" i="79"/>
  <c r="U194" i="79" s="1"/>
  <c r="AK194" i="79" s="1"/>
  <c r="BA187" i="79"/>
  <c r="U187" i="79" s="1"/>
  <c r="AK187" i="79" s="1"/>
  <c r="BA193" i="79"/>
  <c r="U193" i="79" s="1"/>
  <c r="AK193" i="79" s="1"/>
  <c r="BF74" i="79"/>
  <c r="Z74" i="79" s="1"/>
  <c r="AP74" i="79" s="1"/>
  <c r="BF79" i="79"/>
  <c r="Z79" i="79" s="1"/>
  <c r="AP79" i="79" s="1"/>
  <c r="BF53" i="79"/>
  <c r="Z53" i="79" s="1"/>
  <c r="AP53" i="79" s="1"/>
  <c r="BF57" i="79"/>
  <c r="Z57" i="79" s="1"/>
  <c r="AP57" i="79" s="1"/>
  <c r="BF61" i="79"/>
  <c r="Z61" i="79" s="1"/>
  <c r="AP61" i="79" s="1"/>
  <c r="BF65" i="79"/>
  <c r="Z65" i="79" s="1"/>
  <c r="AP65" i="79" s="1"/>
  <c r="BF69" i="79"/>
  <c r="Z69" i="79" s="1"/>
  <c r="AP69" i="79" s="1"/>
  <c r="BF84" i="79"/>
  <c r="Z84" i="79" s="1"/>
  <c r="AP84" i="79" s="1"/>
  <c r="BF94" i="79"/>
  <c r="Z94" i="79" s="1"/>
  <c r="AP94" i="79" s="1"/>
  <c r="BF103" i="79"/>
  <c r="Z103" i="79" s="1"/>
  <c r="AP103" i="79" s="1"/>
  <c r="BF110" i="79"/>
  <c r="Z110" i="79" s="1"/>
  <c r="AP110" i="79" s="1"/>
  <c r="BF87" i="79"/>
  <c r="Z87" i="79" s="1"/>
  <c r="AP87" i="79" s="1"/>
  <c r="BF95" i="79"/>
  <c r="Z95" i="79" s="1"/>
  <c r="AP95" i="79" s="1"/>
  <c r="BF102" i="79"/>
  <c r="Z102" i="79" s="1"/>
  <c r="AP102" i="79" s="1"/>
  <c r="BF127" i="79"/>
  <c r="Z127" i="79" s="1"/>
  <c r="AP127" i="79" s="1"/>
  <c r="BF113" i="79"/>
  <c r="Z113" i="79" s="1"/>
  <c r="AP113" i="79" s="1"/>
  <c r="BF119" i="79"/>
  <c r="Z119" i="79" s="1"/>
  <c r="AP119" i="79" s="1"/>
  <c r="BF126" i="79"/>
  <c r="Z126" i="79" s="1"/>
  <c r="AP126" i="79" s="1"/>
  <c r="BF118" i="79"/>
  <c r="Z118" i="79" s="1"/>
  <c r="AP118" i="79" s="1"/>
  <c r="BF147" i="79"/>
  <c r="Z147" i="79" s="1"/>
  <c r="AP147" i="79" s="1"/>
  <c r="BF133" i="79"/>
  <c r="Z133" i="79" s="1"/>
  <c r="AP133" i="79" s="1"/>
  <c r="BF137" i="79"/>
  <c r="Z137" i="79" s="1"/>
  <c r="AP137" i="79" s="1"/>
  <c r="BF141" i="79"/>
  <c r="Z141" i="79" s="1"/>
  <c r="AP141" i="79" s="1"/>
  <c r="BF145" i="79"/>
  <c r="Z145" i="79" s="1"/>
  <c r="AP145" i="79" s="1"/>
  <c r="BF148" i="79"/>
  <c r="Z148" i="79" s="1"/>
  <c r="AP148" i="79" s="1"/>
  <c r="BF159" i="79"/>
  <c r="Z159" i="79" s="1"/>
  <c r="AP159" i="79" s="1"/>
  <c r="BF156" i="79"/>
  <c r="Z156" i="79" s="1"/>
  <c r="AP156" i="79" s="1"/>
  <c r="BF173" i="79"/>
  <c r="Z173" i="79" s="1"/>
  <c r="AP173" i="79" s="1"/>
  <c r="BF162" i="79"/>
  <c r="Z162" i="79" s="1"/>
  <c r="AP162" i="79" s="1"/>
  <c r="BF180" i="79"/>
  <c r="Z180" i="79" s="1"/>
  <c r="AP180" i="79" s="1"/>
  <c r="BF170" i="79"/>
  <c r="Z170" i="79" s="1"/>
  <c r="AP170" i="79" s="1"/>
  <c r="BF177" i="79"/>
  <c r="Z177" i="79" s="1"/>
  <c r="AP177" i="79" s="1"/>
  <c r="BF183" i="79"/>
  <c r="Z183" i="79" s="1"/>
  <c r="AP183" i="79" s="1"/>
  <c r="BB74" i="79"/>
  <c r="V74" i="79" s="1"/>
  <c r="AL74" i="79" s="1"/>
  <c r="BB87" i="79"/>
  <c r="V87" i="79" s="1"/>
  <c r="AL87" i="79" s="1"/>
  <c r="BB47" i="79"/>
  <c r="V47" i="79" s="1"/>
  <c r="AL47" i="79" s="1"/>
  <c r="BB51" i="79"/>
  <c r="V51" i="79" s="1"/>
  <c r="AL51" i="79" s="1"/>
  <c r="BB55" i="79"/>
  <c r="V55" i="79" s="1"/>
  <c r="AL55" i="79" s="1"/>
  <c r="BB59" i="79"/>
  <c r="V59" i="79" s="1"/>
  <c r="AL59" i="79" s="1"/>
  <c r="BB63" i="79"/>
  <c r="V63" i="79" s="1"/>
  <c r="AL63" i="79" s="1"/>
  <c r="BB67" i="79"/>
  <c r="V67" i="79" s="1"/>
  <c r="AL67" i="79" s="1"/>
  <c r="BB73" i="79"/>
  <c r="V73" i="79" s="1"/>
  <c r="AL73" i="79" s="1"/>
  <c r="BB83" i="79"/>
  <c r="V83" i="79" s="1"/>
  <c r="AL83" i="79" s="1"/>
  <c r="BB82" i="79"/>
  <c r="V82" i="79" s="1"/>
  <c r="AL82" i="79" s="1"/>
  <c r="BB90" i="79"/>
  <c r="V90" i="79" s="1"/>
  <c r="AL90" i="79" s="1"/>
  <c r="BB98" i="79"/>
  <c r="V98" i="79" s="1"/>
  <c r="AL98" i="79" s="1"/>
  <c r="BB107" i="79"/>
  <c r="V107" i="79" s="1"/>
  <c r="AL107" i="79" s="1"/>
  <c r="BB93" i="79"/>
  <c r="V93" i="79" s="1"/>
  <c r="AL93" i="79" s="1"/>
  <c r="BB101" i="79"/>
  <c r="V101" i="79" s="1"/>
  <c r="AL101" i="79" s="1"/>
  <c r="BB118" i="79"/>
  <c r="V118" i="79" s="1"/>
  <c r="AL118" i="79" s="1"/>
  <c r="BB126" i="79"/>
  <c r="V126" i="79" s="1"/>
  <c r="AL126" i="79" s="1"/>
  <c r="BB112" i="79"/>
  <c r="V112" i="79" s="1"/>
  <c r="AL112" i="79" s="1"/>
  <c r="BB117" i="79"/>
  <c r="V117" i="79" s="1"/>
  <c r="AL117" i="79" s="1"/>
  <c r="BB125" i="79"/>
  <c r="V125" i="79" s="1"/>
  <c r="AL125" i="79" s="1"/>
  <c r="BB131" i="79"/>
  <c r="V131" i="79" s="1"/>
  <c r="AL131" i="79" s="1"/>
  <c r="BB135" i="79"/>
  <c r="V135" i="79" s="1"/>
  <c r="AL135" i="79" s="1"/>
  <c r="BB139" i="79"/>
  <c r="V139" i="79" s="1"/>
  <c r="AL139" i="79" s="1"/>
  <c r="BB143" i="79"/>
  <c r="V143" i="79" s="1"/>
  <c r="AL143" i="79" s="1"/>
  <c r="BB147" i="79"/>
  <c r="V147" i="79" s="1"/>
  <c r="AL147" i="79" s="1"/>
  <c r="BB155" i="79"/>
  <c r="V155" i="79" s="1"/>
  <c r="AL155" i="79" s="1"/>
  <c r="BB156" i="79"/>
  <c r="V156" i="79" s="1"/>
  <c r="AL156" i="79" s="1"/>
  <c r="BB164" i="79"/>
  <c r="V164" i="79" s="1"/>
  <c r="AL164" i="79" s="1"/>
  <c r="BB161" i="79"/>
  <c r="V161" i="79" s="1"/>
  <c r="AL161" i="79" s="1"/>
  <c r="BB179" i="79"/>
  <c r="V179" i="79" s="1"/>
  <c r="AL179" i="79" s="1"/>
  <c r="BB169" i="79"/>
  <c r="V169" i="79" s="1"/>
  <c r="AL169" i="79" s="1"/>
  <c r="BB175" i="79"/>
  <c r="V175" i="79" s="1"/>
  <c r="AL175" i="79" s="1"/>
  <c r="BB172" i="79"/>
  <c r="V172" i="79" s="1"/>
  <c r="AL172" i="79" s="1"/>
  <c r="BB182" i="79"/>
  <c r="V182" i="79" s="1"/>
  <c r="AL182" i="79" s="1"/>
  <c r="BB186" i="79"/>
  <c r="V186" i="79" s="1"/>
  <c r="AL186" i="79" s="1"/>
  <c r="BB191" i="79"/>
  <c r="V191" i="79" s="1"/>
  <c r="AL191" i="79" s="1"/>
  <c r="BC53" i="79"/>
  <c r="W53" i="79" s="1"/>
  <c r="AM53" i="79" s="1"/>
  <c r="BC54" i="79"/>
  <c r="W54" i="79" s="1"/>
  <c r="AM54" i="79" s="1"/>
  <c r="BC52" i="79"/>
  <c r="W52" i="79" s="1"/>
  <c r="AM52" i="79" s="1"/>
  <c r="BC58" i="79"/>
  <c r="W58" i="79" s="1"/>
  <c r="AM58" i="79" s="1"/>
  <c r="BC62" i="79"/>
  <c r="W62" i="79" s="1"/>
  <c r="AM62" i="79" s="1"/>
  <c r="BC66" i="79"/>
  <c r="W66" i="79" s="1"/>
  <c r="AM66" i="79" s="1"/>
  <c r="BC71" i="79"/>
  <c r="W71" i="79" s="1"/>
  <c r="AM71" i="79" s="1"/>
  <c r="BC70" i="79"/>
  <c r="W70" i="79" s="1"/>
  <c r="AM70" i="79" s="1"/>
  <c r="BC87" i="79"/>
  <c r="W87" i="79" s="1"/>
  <c r="AM87" i="79" s="1"/>
  <c r="BC95" i="79"/>
  <c r="W95" i="79" s="1"/>
  <c r="AM95" i="79" s="1"/>
  <c r="BC77" i="79"/>
  <c r="W77" i="79" s="1"/>
  <c r="AM77" i="79" s="1"/>
  <c r="BC82" i="79"/>
  <c r="W82" i="79" s="1"/>
  <c r="AM82" i="79" s="1"/>
  <c r="BC90" i="79"/>
  <c r="W90" i="79" s="1"/>
  <c r="AM90" i="79" s="1"/>
  <c r="BC116" i="79"/>
  <c r="W116" i="79" s="1"/>
  <c r="AM116" i="79" s="1"/>
  <c r="BC124" i="79"/>
  <c r="W124" i="79" s="1"/>
  <c r="AM124" i="79" s="1"/>
  <c r="BC101" i="79"/>
  <c r="W101" i="79" s="1"/>
  <c r="AM101" i="79" s="1"/>
  <c r="BC105" i="79"/>
  <c r="W105" i="79" s="1"/>
  <c r="AM105" i="79" s="1"/>
  <c r="BC109" i="79"/>
  <c r="W109" i="79" s="1"/>
  <c r="AM109" i="79" s="1"/>
  <c r="BC113" i="79"/>
  <c r="W113" i="79" s="1"/>
  <c r="AM113" i="79" s="1"/>
  <c r="BC119" i="79"/>
  <c r="W119" i="79" s="1"/>
  <c r="AM119" i="79" s="1"/>
  <c r="BC148" i="79"/>
  <c r="W148" i="79" s="1"/>
  <c r="AM148" i="79" s="1"/>
  <c r="BC129" i="79"/>
  <c r="W129" i="79" s="1"/>
  <c r="AM129" i="79" s="1"/>
  <c r="BC133" i="79"/>
  <c r="W133" i="79" s="1"/>
  <c r="AM133" i="79" s="1"/>
  <c r="BC137" i="79"/>
  <c r="W137" i="79" s="1"/>
  <c r="AM137" i="79" s="1"/>
  <c r="BC141" i="79"/>
  <c r="W141" i="79" s="1"/>
  <c r="AM141" i="79" s="1"/>
  <c r="BC145" i="79"/>
  <c r="W145" i="79" s="1"/>
  <c r="AM145" i="79" s="1"/>
  <c r="BC150" i="79"/>
  <c r="W150" i="79" s="1"/>
  <c r="AM150" i="79" s="1"/>
  <c r="BC154" i="79"/>
  <c r="W154" i="79" s="1"/>
  <c r="AM154" i="79" s="1"/>
  <c r="BC155" i="79"/>
  <c r="W155" i="79" s="1"/>
  <c r="AM155" i="79" s="1"/>
  <c r="BC172" i="79"/>
  <c r="W172" i="79" s="1"/>
  <c r="AM172" i="79" s="1"/>
  <c r="BC157" i="79"/>
  <c r="W157" i="79" s="1"/>
  <c r="AM157" i="79" s="1"/>
  <c r="BC165" i="79"/>
  <c r="W165" i="79" s="1"/>
  <c r="AM165" i="79" s="1"/>
  <c r="BC179" i="79"/>
  <c r="W179" i="79" s="1"/>
  <c r="AM179" i="79" s="1"/>
  <c r="BC175" i="79"/>
  <c r="W175" i="79" s="1"/>
  <c r="AM175" i="79" s="1"/>
  <c r="BC184" i="79"/>
  <c r="W184" i="79" s="1"/>
  <c r="AM184" i="79" s="1"/>
  <c r="BC183" i="79"/>
  <c r="W183" i="79" s="1"/>
  <c r="AM183" i="79" s="1"/>
  <c r="AZ47" i="79"/>
  <c r="T47" i="79" s="1"/>
  <c r="AJ47" i="79" s="1"/>
  <c r="AZ57" i="79"/>
  <c r="T57" i="79" s="1"/>
  <c r="AJ57" i="79" s="1"/>
  <c r="AZ66" i="79"/>
  <c r="T66" i="79" s="1"/>
  <c r="AJ66" i="79" s="1"/>
  <c r="AZ42" i="79"/>
  <c r="T42" i="79" s="1"/>
  <c r="AJ42" i="79" s="1"/>
  <c r="AZ50" i="79"/>
  <c r="T50" i="79" s="1"/>
  <c r="AJ50" i="79" s="1"/>
  <c r="AZ63" i="79"/>
  <c r="T63" i="79" s="1"/>
  <c r="AJ63" i="79" s="1"/>
  <c r="AZ60" i="79"/>
  <c r="T60" i="79" s="1"/>
  <c r="AJ60" i="79" s="1"/>
  <c r="AZ69" i="79"/>
  <c r="T69" i="79" s="1"/>
  <c r="AJ69" i="79" s="1"/>
  <c r="AZ73" i="79"/>
  <c r="T73" i="79" s="1"/>
  <c r="AJ73" i="79" s="1"/>
  <c r="AZ77" i="79"/>
  <c r="T77" i="79" s="1"/>
  <c r="AJ77" i="79" s="1"/>
  <c r="AZ81" i="79"/>
  <c r="T81" i="79" s="1"/>
  <c r="AJ81" i="79" s="1"/>
  <c r="AZ85" i="79"/>
  <c r="T85" i="79" s="1"/>
  <c r="AJ85" i="79" s="1"/>
  <c r="AZ89" i="79"/>
  <c r="T89" i="79" s="1"/>
  <c r="AJ89" i="79" s="1"/>
  <c r="AZ93" i="79"/>
  <c r="T93" i="79" s="1"/>
  <c r="AJ93" i="79" s="1"/>
  <c r="AZ97" i="79"/>
  <c r="T97" i="79" s="1"/>
  <c r="AJ97" i="79" s="1"/>
  <c r="AZ101" i="79"/>
  <c r="T101" i="79" s="1"/>
  <c r="AJ101" i="79" s="1"/>
  <c r="AZ105" i="79"/>
  <c r="T105" i="79" s="1"/>
  <c r="AJ105" i="79" s="1"/>
  <c r="AZ109" i="79"/>
  <c r="T109" i="79" s="1"/>
  <c r="AJ109" i="79" s="1"/>
  <c r="AZ113" i="79"/>
  <c r="T113" i="79" s="1"/>
  <c r="AJ113" i="79" s="1"/>
  <c r="AZ117" i="79"/>
  <c r="T117" i="79" s="1"/>
  <c r="AJ117" i="79" s="1"/>
  <c r="AZ121" i="79"/>
  <c r="T121" i="79" s="1"/>
  <c r="AJ121" i="79" s="1"/>
  <c r="AZ125" i="79"/>
  <c r="T125" i="79" s="1"/>
  <c r="AJ125" i="79" s="1"/>
  <c r="AZ129" i="79"/>
  <c r="T129" i="79" s="1"/>
  <c r="AJ129" i="79" s="1"/>
  <c r="AZ133" i="79"/>
  <c r="T133" i="79" s="1"/>
  <c r="AJ133" i="79" s="1"/>
  <c r="AZ137" i="79"/>
  <c r="T137" i="79" s="1"/>
  <c r="AJ137" i="79" s="1"/>
  <c r="AZ141" i="79"/>
  <c r="T141" i="79" s="1"/>
  <c r="AJ141" i="79" s="1"/>
  <c r="AZ145" i="79"/>
  <c r="T145" i="79" s="1"/>
  <c r="AJ145" i="79" s="1"/>
  <c r="AZ149" i="79"/>
  <c r="T149" i="79" s="1"/>
  <c r="AJ149" i="79" s="1"/>
  <c r="AZ153" i="79"/>
  <c r="T153" i="79" s="1"/>
  <c r="AJ153" i="79" s="1"/>
  <c r="AZ157" i="79"/>
  <c r="T157" i="79" s="1"/>
  <c r="AJ157" i="79" s="1"/>
  <c r="AZ161" i="79"/>
  <c r="T161" i="79" s="1"/>
  <c r="AJ161" i="79" s="1"/>
  <c r="AZ165" i="79"/>
  <c r="T165" i="79" s="1"/>
  <c r="AJ165" i="79" s="1"/>
  <c r="AZ169" i="79"/>
  <c r="T169" i="79" s="1"/>
  <c r="AJ169" i="79" s="1"/>
  <c r="AZ185" i="79"/>
  <c r="T185" i="79" s="1"/>
  <c r="AJ185" i="79" s="1"/>
  <c r="AZ174" i="79"/>
  <c r="T174" i="79" s="1"/>
  <c r="AJ174" i="79" s="1"/>
  <c r="AZ178" i="79"/>
  <c r="T178" i="79" s="1"/>
  <c r="AJ178" i="79" s="1"/>
  <c r="AZ187" i="79"/>
  <c r="T187" i="79" s="1"/>
  <c r="AJ187" i="79" s="1"/>
  <c r="AZ189" i="79"/>
  <c r="T189" i="79" s="1"/>
  <c r="AJ189" i="79" s="1"/>
  <c r="AZ193" i="79"/>
  <c r="T193" i="79" s="1"/>
  <c r="AJ193" i="79" s="1"/>
  <c r="AZ197" i="79"/>
  <c r="T197" i="79" s="1"/>
  <c r="AJ197" i="79" s="1"/>
  <c r="BM166" i="44"/>
  <c r="AG166" i="44" s="1"/>
  <c r="AW166" i="44" s="1"/>
  <c r="BM99" i="44"/>
  <c r="AG99" i="44" s="1"/>
  <c r="AW99" i="44" s="1"/>
  <c r="BM100" i="44"/>
  <c r="AG100" i="44" s="1"/>
  <c r="AW100" i="44" s="1"/>
  <c r="BM184" i="44"/>
  <c r="AG184" i="44" s="1"/>
  <c r="AW184" i="44" s="1"/>
  <c r="BM89" i="44"/>
  <c r="AG89" i="44" s="1"/>
  <c r="AW89" i="44" s="1"/>
  <c r="BM70" i="44"/>
  <c r="AG70" i="44" s="1"/>
  <c r="AW70" i="44" s="1"/>
  <c r="BM109" i="44"/>
  <c r="AG109" i="44" s="1"/>
  <c r="AW109" i="44" s="1"/>
  <c r="BM81" i="44"/>
  <c r="AG81" i="44" s="1"/>
  <c r="AW81" i="44" s="1"/>
  <c r="BM54" i="44"/>
  <c r="AG54" i="44" s="1"/>
  <c r="AW54" i="44" s="1"/>
  <c r="BM157" i="44"/>
  <c r="AG157" i="44" s="1"/>
  <c r="AW157" i="44" s="1"/>
  <c r="BM51" i="44"/>
  <c r="AG51" i="44" s="1"/>
  <c r="AW51" i="44" s="1"/>
  <c r="BM56" i="44"/>
  <c r="AG56" i="44" s="1"/>
  <c r="AW56" i="44" s="1"/>
  <c r="BM155" i="44"/>
  <c r="AG155" i="44" s="1"/>
  <c r="AW155" i="44" s="1"/>
  <c r="BM144" i="44"/>
  <c r="AG144" i="44" s="1"/>
  <c r="AW144" i="44" s="1"/>
  <c r="BM138" i="44"/>
  <c r="AG138" i="44" s="1"/>
  <c r="AW138" i="44" s="1"/>
  <c r="BM118" i="44"/>
  <c r="AG118" i="44" s="1"/>
  <c r="AW118" i="44" s="1"/>
  <c r="BM75" i="44"/>
  <c r="AG75" i="44" s="1"/>
  <c r="AW75" i="44" s="1"/>
  <c r="BM139" i="44"/>
  <c r="AG139" i="44" s="1"/>
  <c r="AW139" i="44" s="1"/>
  <c r="BM63" i="44"/>
  <c r="AG63" i="44" s="1"/>
  <c r="AW63" i="44" s="1"/>
  <c r="BM191" i="44"/>
  <c r="AG191" i="44" s="1"/>
  <c r="AW191" i="44" s="1"/>
  <c r="BM80" i="44"/>
  <c r="AG80" i="44" s="1"/>
  <c r="AW80" i="44" s="1"/>
  <c r="BM113" i="44"/>
  <c r="AG113" i="44" s="1"/>
  <c r="AW113" i="44" s="1"/>
  <c r="BM182" i="44"/>
  <c r="AG182" i="44" s="1"/>
  <c r="AW182" i="44" s="1"/>
  <c r="BM119" i="44"/>
  <c r="AG119" i="44" s="1"/>
  <c r="AW119" i="44" s="1"/>
  <c r="BM162" i="44"/>
  <c r="AG162" i="44" s="1"/>
  <c r="AW162" i="44" s="1"/>
  <c r="BM143" i="44"/>
  <c r="AG143" i="44" s="1"/>
  <c r="AW143" i="44" s="1"/>
  <c r="BM93" i="44"/>
  <c r="AG93" i="44" s="1"/>
  <c r="AW93" i="44" s="1"/>
  <c r="BM98" i="44"/>
  <c r="AG98" i="44" s="1"/>
  <c r="AW98" i="44" s="1"/>
  <c r="BM124" i="44"/>
  <c r="AG124" i="44" s="1"/>
  <c r="AW124" i="44" s="1"/>
  <c r="BM129" i="44"/>
  <c r="AG129" i="44" s="1"/>
  <c r="AW129" i="44" s="1"/>
  <c r="BM106" i="44"/>
  <c r="AG106" i="44" s="1"/>
  <c r="AW106" i="44" s="1"/>
  <c r="BM79" i="44"/>
  <c r="AG79" i="44" s="1"/>
  <c r="AW79" i="44" s="1"/>
  <c r="BM163" i="44"/>
  <c r="AG163" i="44" s="1"/>
  <c r="AW163" i="44" s="1"/>
  <c r="BM121" i="44"/>
  <c r="AG121" i="44" s="1"/>
  <c r="AW121" i="44" s="1"/>
  <c r="BM185" i="44"/>
  <c r="AG185" i="44" s="1"/>
  <c r="AW185" i="44" s="1"/>
  <c r="BM108" i="44"/>
  <c r="AG108" i="44" s="1"/>
  <c r="AW108" i="44" s="1"/>
  <c r="BM61" i="44"/>
  <c r="AG61" i="44" s="1"/>
  <c r="AW61" i="44" s="1"/>
  <c r="BM125" i="44"/>
  <c r="AG125" i="44" s="1"/>
  <c r="AW125" i="44" s="1"/>
  <c r="BM78" i="44"/>
  <c r="AG78" i="44" s="1"/>
  <c r="AW78" i="44" s="1"/>
  <c r="BM188" i="44"/>
  <c r="AG188" i="44" s="1"/>
  <c r="AW188" i="44" s="1"/>
  <c r="BM103" i="44"/>
  <c r="AG103" i="44" s="1"/>
  <c r="AW103" i="44" s="1"/>
  <c r="BM59" i="44"/>
  <c r="AG59" i="44" s="1"/>
  <c r="AW59" i="44" s="1"/>
  <c r="BM123" i="44"/>
  <c r="AG123" i="44" s="1"/>
  <c r="AW123" i="44" s="1"/>
  <c r="BM187" i="44"/>
  <c r="AG187" i="44" s="1"/>
  <c r="AW187" i="44" s="1"/>
  <c r="BM82" i="44"/>
  <c r="AG82" i="44" s="1"/>
  <c r="AW82" i="44" s="1"/>
  <c r="BM102" i="44"/>
  <c r="AG102" i="44" s="1"/>
  <c r="AW102" i="44" s="1"/>
  <c r="BM151" i="44"/>
  <c r="AG151" i="44" s="1"/>
  <c r="AW151" i="44" s="1"/>
  <c r="BM85" i="44"/>
  <c r="AG85" i="44" s="1"/>
  <c r="AW85" i="44" s="1"/>
  <c r="BM134" i="44"/>
  <c r="AG134" i="44" s="1"/>
  <c r="AW134" i="44" s="1"/>
  <c r="BM74" i="44"/>
  <c r="AG74" i="44" s="1"/>
  <c r="AW74" i="44" s="1"/>
  <c r="BM104" i="44"/>
  <c r="AG104" i="44" s="1"/>
  <c r="AW104" i="44" s="1"/>
  <c r="BM53" i="44"/>
  <c r="AG53" i="44" s="1"/>
  <c r="AW53" i="44" s="1"/>
  <c r="BM132" i="44"/>
  <c r="AG132" i="44" s="1"/>
  <c r="AW132" i="44" s="1"/>
  <c r="BM64" i="44"/>
  <c r="AG64" i="44" s="1"/>
  <c r="AW64" i="44" s="1"/>
  <c r="AG120" i="44"/>
  <c r="AW120" i="44" s="1"/>
  <c r="AG161" i="44"/>
  <c r="AW161" i="44" s="1"/>
  <c r="AG149" i="44"/>
  <c r="AW149" i="44" s="1"/>
  <c r="AG126" i="44"/>
  <c r="AW126" i="44" s="1"/>
  <c r="AG87" i="44"/>
  <c r="AW87" i="44" s="1"/>
  <c r="AG127" i="44"/>
  <c r="AW127" i="44" s="1"/>
  <c r="AG141" i="44"/>
  <c r="AW141" i="44" s="1"/>
  <c r="AG114" i="44"/>
  <c r="AW114" i="44" s="1"/>
  <c r="AG110" i="44"/>
  <c r="AW110" i="44" s="1"/>
  <c r="AG177" i="44"/>
  <c r="AW177" i="44" s="1"/>
  <c r="AG133" i="44"/>
  <c r="AW133" i="44" s="1"/>
  <c r="AG164" i="44"/>
  <c r="AW164" i="44" s="1"/>
  <c r="AG175" i="44"/>
  <c r="AW175" i="44" s="1"/>
  <c r="AG97" i="44"/>
  <c r="AW97" i="44" s="1"/>
  <c r="AG60" i="44"/>
  <c r="AW60" i="44" s="1"/>
  <c r="AG154" i="44"/>
  <c r="AW154" i="44" s="1"/>
  <c r="AG146" i="44"/>
  <c r="AW146" i="44" s="1"/>
  <c r="AG142" i="44"/>
  <c r="AW142" i="44" s="1"/>
  <c r="AG112" i="44"/>
  <c r="AW112" i="44" s="1"/>
  <c r="AG179" i="44"/>
  <c r="AW179" i="44" s="1"/>
  <c r="AG86" i="44"/>
  <c r="AW86" i="44" s="1"/>
  <c r="AG128" i="44"/>
  <c r="AW128" i="44" s="1"/>
  <c r="AG94" i="44"/>
  <c r="AW94" i="44" s="1"/>
  <c r="AG55" i="44"/>
  <c r="AW55" i="44" s="1"/>
  <c r="AG111" i="44"/>
  <c r="AW111" i="44" s="1"/>
  <c r="AW27" i="44"/>
  <c r="AG27" i="44"/>
  <c r="AG167" i="44"/>
  <c r="AW167" i="44" s="1"/>
  <c r="AG193" i="44"/>
  <c r="AW193" i="44" s="1"/>
  <c r="AG65" i="44"/>
  <c r="AW65" i="44" s="1"/>
  <c r="AG73" i="44"/>
  <c r="AW73" i="44" s="1"/>
  <c r="AG137" i="44"/>
  <c r="AW137" i="44" s="1"/>
  <c r="AG158" i="44"/>
  <c r="AW158" i="44" s="1"/>
  <c r="AG101" i="44"/>
  <c r="AW101" i="44" s="1"/>
  <c r="AT228" i="80" l="1"/>
  <c r="N2" i="80"/>
  <c r="AQ228" i="80"/>
  <c r="G2" i="80"/>
  <c r="K2" i="80"/>
  <c r="AI228" i="80"/>
  <c r="AM228" i="80"/>
  <c r="C2" i="80"/>
  <c r="E2" i="80"/>
  <c r="D2" i="80"/>
  <c r="I2" i="80"/>
  <c r="AS228" i="80"/>
  <c r="AJ228" i="80"/>
  <c r="AK228" i="80"/>
  <c r="M2" i="80"/>
  <c r="AO228" i="80"/>
  <c r="AR228" i="80"/>
  <c r="L2" i="80"/>
  <c r="H2" i="80"/>
  <c r="AN228" i="80"/>
  <c r="AL228" i="80"/>
  <c r="F2" i="80"/>
  <c r="AP228" i="80"/>
  <c r="J2" i="80"/>
  <c r="C2" i="79"/>
  <c r="AI228" i="79"/>
  <c r="AT228" i="79"/>
  <c r="N2" i="79"/>
  <c r="H2" i="79"/>
  <c r="AO228" i="79"/>
  <c r="AQ228" i="79"/>
  <c r="AN228" i="79"/>
  <c r="L2" i="79"/>
  <c r="AS228" i="79"/>
  <c r="K2" i="79"/>
  <c r="M2" i="79"/>
  <c r="AR228" i="79"/>
  <c r="I2" i="79"/>
  <c r="AP228" i="79"/>
  <c r="J2" i="79"/>
  <c r="AJ228" i="79"/>
  <c r="D2" i="79"/>
  <c r="AM228" i="79"/>
  <c r="G2" i="79"/>
  <c r="E2" i="79"/>
  <c r="AK228" i="79"/>
  <c r="F2" i="79"/>
  <c r="AL228" i="79"/>
  <c r="AA2" i="44"/>
  <c r="AW228" i="44"/>
  <c r="Y5" i="44"/>
  <c r="Y3" i="44"/>
  <c r="C4" i="81" l="1"/>
  <c r="O22" i="44"/>
  <c r="X5" i="44"/>
  <c r="C3" i="81"/>
  <c r="X3" i="44"/>
  <c r="O21" i="44"/>
  <c r="B2" i="80"/>
  <c r="AH228" i="80"/>
  <c r="AH228" i="79"/>
  <c r="B2" i="79"/>
  <c r="F4" i="81" l="1"/>
  <c r="G4" i="81"/>
  <c r="G3" i="81"/>
  <c r="F3" i="81"/>
  <c r="O18" i="44"/>
  <c r="M18" i="44" s="1"/>
  <c r="O17" i="44"/>
  <c r="N17" i="44" s="1"/>
  <c r="O16" i="44"/>
  <c r="M16" i="44" s="1"/>
  <c r="O15" i="44"/>
  <c r="L15" i="44" s="1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N10" i="44"/>
  <c r="M10" i="44"/>
  <c r="L10" i="44"/>
  <c r="K10" i="44"/>
  <c r="J10" i="44"/>
  <c r="I10" i="44"/>
  <c r="H10" i="44"/>
  <c r="G10" i="44"/>
  <c r="E10" i="44"/>
  <c r="D10" i="44"/>
  <c r="C10" i="44"/>
  <c r="N9" i="44"/>
  <c r="M9" i="44"/>
  <c r="L9" i="44"/>
  <c r="K9" i="44"/>
  <c r="J9" i="44"/>
  <c r="I9" i="44"/>
  <c r="H9" i="44"/>
  <c r="G9" i="44"/>
  <c r="E9" i="44"/>
  <c r="D9" i="44"/>
  <c r="C9" i="44"/>
  <c r="N8" i="44"/>
  <c r="M8" i="44"/>
  <c r="L8" i="44"/>
  <c r="K8" i="44"/>
  <c r="J8" i="44"/>
  <c r="I8" i="44"/>
  <c r="H8" i="44"/>
  <c r="G8" i="44"/>
  <c r="E8" i="44"/>
  <c r="D8" i="44"/>
  <c r="C8" i="44"/>
  <c r="K16" i="44" l="1"/>
  <c r="D16" i="44"/>
  <c r="H16" i="44"/>
  <c r="J15" i="44"/>
  <c r="E15" i="44"/>
  <c r="G15" i="44"/>
  <c r="C16" i="44"/>
  <c r="J16" i="44"/>
  <c r="M15" i="44"/>
  <c r="F16" i="44"/>
  <c r="N16" i="44"/>
  <c r="C17" i="44"/>
  <c r="G18" i="44"/>
  <c r="G16" i="44"/>
  <c r="L16" i="44"/>
  <c r="K17" i="44"/>
  <c r="K18" i="44"/>
  <c r="C18" i="44"/>
  <c r="F15" i="44"/>
  <c r="K15" i="44"/>
  <c r="J18" i="44"/>
  <c r="C15" i="44"/>
  <c r="I15" i="44"/>
  <c r="N15" i="44"/>
  <c r="E16" i="44"/>
  <c r="I16" i="44"/>
  <c r="G17" i="44"/>
  <c r="F18" i="44"/>
  <c r="N18" i="44"/>
  <c r="D17" i="44"/>
  <c r="H17" i="44"/>
  <c r="L17" i="44"/>
  <c r="E17" i="44"/>
  <c r="I17" i="44"/>
  <c r="M17" i="44"/>
  <c r="D18" i="44"/>
  <c r="H18" i="44"/>
  <c r="L18" i="44"/>
  <c r="D15" i="44"/>
  <c r="H15" i="44"/>
  <c r="F17" i="44"/>
  <c r="J17" i="44"/>
  <c r="E18" i="44"/>
  <c r="I18" i="44"/>
  <c r="L22" i="44" l="1"/>
  <c r="H22" i="44"/>
  <c r="D22" i="44"/>
  <c r="K22" i="44"/>
  <c r="G22" i="44"/>
  <c r="C22" i="44"/>
  <c r="N22" i="44"/>
  <c r="J22" i="44"/>
  <c r="F22" i="44"/>
  <c r="M22" i="44"/>
  <c r="I22" i="44"/>
  <c r="E22" i="44"/>
  <c r="M21" i="44"/>
  <c r="I21" i="44"/>
  <c r="E21" i="44"/>
  <c r="L21" i="44"/>
  <c r="H21" i="44"/>
  <c r="D21" i="44"/>
  <c r="K21" i="44"/>
  <c r="G21" i="44"/>
  <c r="C21" i="44"/>
  <c r="N21" i="44"/>
  <c r="J21" i="44"/>
  <c r="F21" i="44"/>
  <c r="D230" i="44" l="1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P232" i="44"/>
  <c r="C232" i="44"/>
  <c r="C230" i="44"/>
  <c r="CQ27" i="44" l="1"/>
  <c r="CQ28" i="44"/>
  <c r="CQ29" i="44"/>
  <c r="CQ30" i="44"/>
  <c r="CQ31" i="44"/>
  <c r="CQ32" i="44"/>
  <c r="CQ33" i="44"/>
  <c r="CQ34" i="44"/>
  <c r="CQ35" i="44"/>
  <c r="CQ36" i="44"/>
  <c r="CQ37" i="44"/>
  <c r="CQ38" i="44"/>
  <c r="CQ39" i="44"/>
  <c r="CQ40" i="44"/>
  <c r="CQ41" i="44"/>
  <c r="CQ42" i="44"/>
  <c r="CQ43" i="44"/>
  <c r="CQ44" i="44"/>
  <c r="CQ45" i="44"/>
  <c r="CQ46" i="44"/>
  <c r="CQ47" i="44"/>
  <c r="CQ48" i="44"/>
  <c r="CQ49" i="44"/>
  <c r="CQ50" i="44"/>
  <c r="CQ51" i="44"/>
  <c r="CQ52" i="44"/>
  <c r="CQ53" i="44"/>
  <c r="CQ54" i="44"/>
  <c r="CQ55" i="44"/>
  <c r="CQ57" i="44"/>
  <c r="CQ59" i="44"/>
  <c r="CQ61" i="44"/>
  <c r="CQ63" i="44"/>
  <c r="CQ65" i="44"/>
  <c r="CQ67" i="44"/>
  <c r="CQ56" i="44"/>
  <c r="CQ58" i="44"/>
  <c r="CQ60" i="44"/>
  <c r="CQ62" i="44"/>
  <c r="CQ64" i="44"/>
  <c r="CQ66" i="44"/>
  <c r="CQ68" i="44"/>
  <c r="CQ69" i="44"/>
  <c r="CQ70" i="44"/>
  <c r="CQ71" i="44"/>
  <c r="CQ72" i="44"/>
  <c r="CQ73" i="44"/>
  <c r="CQ74" i="44"/>
  <c r="CQ75" i="44"/>
  <c r="CQ76" i="44"/>
  <c r="CQ77" i="44"/>
  <c r="CQ78" i="44"/>
  <c r="CQ79" i="44"/>
  <c r="CQ80" i="44"/>
  <c r="CQ81" i="44"/>
  <c r="CQ82" i="44"/>
  <c r="CQ83" i="44"/>
  <c r="CQ84" i="44"/>
  <c r="CQ85" i="44"/>
  <c r="CQ86" i="44"/>
  <c r="CQ87" i="44"/>
  <c r="CQ88" i="44"/>
  <c r="CQ89" i="44"/>
  <c r="CQ90" i="44"/>
  <c r="CQ91" i="44"/>
  <c r="CQ92" i="44"/>
  <c r="CQ93" i="44"/>
  <c r="CQ94" i="44"/>
  <c r="CQ95" i="44"/>
  <c r="CQ96" i="44"/>
  <c r="CQ97" i="44"/>
  <c r="CQ98" i="44"/>
  <c r="CQ99" i="44"/>
  <c r="CQ100" i="44"/>
  <c r="CQ101" i="44"/>
  <c r="CQ102" i="44"/>
  <c r="CQ103" i="44"/>
  <c r="CQ104" i="44"/>
  <c r="CQ105" i="44"/>
  <c r="CQ106" i="44"/>
  <c r="CQ107" i="44"/>
  <c r="CQ108" i="44"/>
  <c r="CQ109" i="44"/>
  <c r="CQ110" i="44"/>
  <c r="CQ111" i="44"/>
  <c r="CQ112" i="44"/>
  <c r="CQ113" i="44"/>
  <c r="CQ114" i="44"/>
  <c r="CQ115" i="44"/>
  <c r="CQ116" i="44"/>
  <c r="CQ117" i="44"/>
  <c r="CQ118" i="44"/>
  <c r="CQ119" i="44"/>
  <c r="CQ120" i="44"/>
  <c r="CQ121" i="44"/>
  <c r="CQ122" i="44"/>
  <c r="CQ123" i="44"/>
  <c r="CQ124" i="44"/>
  <c r="CQ125" i="44"/>
  <c r="CQ126" i="44"/>
  <c r="CQ127" i="44"/>
  <c r="CQ128" i="44"/>
  <c r="CQ132" i="44"/>
  <c r="CQ136" i="44"/>
  <c r="CQ140" i="44"/>
  <c r="CQ144" i="44"/>
  <c r="CQ148" i="44"/>
  <c r="CQ152" i="44"/>
  <c r="CQ155" i="44"/>
  <c r="CQ159" i="44"/>
  <c r="CQ163" i="44"/>
  <c r="CQ167" i="44"/>
  <c r="CQ170" i="44"/>
  <c r="CQ171" i="44"/>
  <c r="CQ172" i="44"/>
  <c r="CQ173" i="44"/>
  <c r="CQ174" i="44"/>
  <c r="CQ175" i="44"/>
  <c r="CQ176" i="44"/>
  <c r="CQ177" i="44"/>
  <c r="CQ178" i="44"/>
  <c r="CQ179" i="44"/>
  <c r="CQ180" i="44"/>
  <c r="CQ181" i="44"/>
  <c r="CQ182" i="44"/>
  <c r="CQ183" i="44"/>
  <c r="CQ184" i="44"/>
  <c r="CQ185" i="44"/>
  <c r="CQ186" i="44"/>
  <c r="CQ187" i="44"/>
  <c r="CQ188" i="44"/>
  <c r="CQ189" i="44"/>
  <c r="CQ190" i="44"/>
  <c r="CQ191" i="44"/>
  <c r="CQ192" i="44"/>
  <c r="CQ193" i="44"/>
  <c r="CQ194" i="44"/>
  <c r="CQ195" i="44"/>
  <c r="CQ196" i="44"/>
  <c r="CQ197" i="44"/>
  <c r="CQ198" i="44"/>
  <c r="CQ199" i="44"/>
  <c r="CQ200" i="44"/>
  <c r="CQ201" i="44"/>
  <c r="CQ202" i="44"/>
  <c r="CQ203" i="44"/>
  <c r="CQ131" i="44"/>
  <c r="CQ135" i="44"/>
  <c r="CQ139" i="44"/>
  <c r="CQ143" i="44"/>
  <c r="CQ147" i="44"/>
  <c r="CQ151" i="44"/>
  <c r="CQ156" i="44"/>
  <c r="CQ160" i="44"/>
  <c r="CQ164" i="44"/>
  <c r="CQ168" i="44"/>
  <c r="CQ130" i="44"/>
  <c r="CQ134" i="44"/>
  <c r="CQ138" i="44"/>
  <c r="CQ142" i="44"/>
  <c r="CQ146" i="44"/>
  <c r="CQ150" i="44"/>
  <c r="CQ157" i="44"/>
  <c r="CQ161" i="44"/>
  <c r="CQ165" i="44"/>
  <c r="CQ169" i="44"/>
  <c r="CQ141" i="44"/>
  <c r="CQ158" i="44"/>
  <c r="CQ137" i="44"/>
  <c r="CQ153" i="44"/>
  <c r="CQ162" i="44"/>
  <c r="CQ133" i="44"/>
  <c r="CQ149" i="44"/>
  <c r="CQ166" i="44"/>
  <c r="CQ204" i="44"/>
  <c r="CQ205" i="44"/>
  <c r="CQ206" i="44"/>
  <c r="CQ207" i="44"/>
  <c r="CQ208" i="44"/>
  <c r="CQ209" i="44"/>
  <c r="CQ210" i="44"/>
  <c r="CQ211" i="44"/>
  <c r="CQ212" i="44"/>
  <c r="CQ213" i="44"/>
  <c r="CQ214" i="44"/>
  <c r="CQ215" i="44"/>
  <c r="CQ216" i="44"/>
  <c r="CQ217" i="44"/>
  <c r="CQ218" i="44"/>
  <c r="CQ219" i="44"/>
  <c r="CQ220" i="44"/>
  <c r="CQ221" i="44"/>
  <c r="CQ222" i="44"/>
  <c r="CQ223" i="44"/>
  <c r="CQ224" i="44"/>
  <c r="CQ225" i="44"/>
  <c r="CQ226" i="44"/>
  <c r="CQ227" i="44"/>
  <c r="CQ129" i="44"/>
  <c r="CQ154" i="44"/>
  <c r="CQ145" i="44"/>
  <c r="BT27" i="44"/>
  <c r="BT29" i="44"/>
  <c r="BT31" i="44"/>
  <c r="BT33" i="44"/>
  <c r="BT35" i="44"/>
  <c r="BT37" i="44"/>
  <c r="BT39" i="44"/>
  <c r="BT41" i="44"/>
  <c r="BT43" i="44"/>
  <c r="BT45" i="44"/>
  <c r="BT47" i="44"/>
  <c r="BT49" i="44"/>
  <c r="BT51" i="44"/>
  <c r="BT53" i="44"/>
  <c r="BT28" i="44"/>
  <c r="BT30" i="44"/>
  <c r="BT32" i="44"/>
  <c r="BT34" i="44"/>
  <c r="BT36" i="44"/>
  <c r="BT38" i="44"/>
  <c r="BT40" i="44"/>
  <c r="BT42" i="44"/>
  <c r="BT44" i="44"/>
  <c r="BT46" i="44"/>
  <c r="BT48" i="44"/>
  <c r="BT50" i="44"/>
  <c r="BT52" i="44"/>
  <c r="BT54" i="44"/>
  <c r="BT55" i="44"/>
  <c r="BT57" i="44"/>
  <c r="BT59" i="44"/>
  <c r="BT61" i="44"/>
  <c r="BT63" i="44"/>
  <c r="BT65" i="44"/>
  <c r="BT67" i="44"/>
  <c r="BT69" i="44"/>
  <c r="BT71" i="44"/>
  <c r="BT73" i="44"/>
  <c r="BT75" i="44"/>
  <c r="BT77" i="44"/>
  <c r="BT79" i="44"/>
  <c r="BT81" i="44"/>
  <c r="BT83" i="44"/>
  <c r="BT85" i="44"/>
  <c r="BT87" i="44"/>
  <c r="BT89" i="44"/>
  <c r="BT91" i="44"/>
  <c r="BT93" i="44"/>
  <c r="BT95" i="44"/>
  <c r="BT97" i="44"/>
  <c r="BT99" i="44"/>
  <c r="BT101" i="44"/>
  <c r="BT103" i="44"/>
  <c r="BT105" i="44"/>
  <c r="BT107" i="44"/>
  <c r="BT109" i="44"/>
  <c r="BT111" i="44"/>
  <c r="BT113" i="44"/>
  <c r="BT115" i="44"/>
  <c r="BT117" i="44"/>
  <c r="BT119" i="44"/>
  <c r="BT121" i="44"/>
  <c r="BT123" i="44"/>
  <c r="BT56" i="44"/>
  <c r="BT58" i="44"/>
  <c r="BT60" i="44"/>
  <c r="BT62" i="44"/>
  <c r="BT64" i="44"/>
  <c r="BT66" i="44"/>
  <c r="BT68" i="44"/>
  <c r="BT70" i="44"/>
  <c r="BT72" i="44"/>
  <c r="BT74" i="44"/>
  <c r="BT76" i="44"/>
  <c r="BT78" i="44"/>
  <c r="BT80" i="44"/>
  <c r="BT82" i="44"/>
  <c r="BT84" i="44"/>
  <c r="BT86" i="44"/>
  <c r="BT88" i="44"/>
  <c r="BT90" i="44"/>
  <c r="BT92" i="44"/>
  <c r="BT94" i="44"/>
  <c r="BT96" i="44"/>
  <c r="BT98" i="44"/>
  <c r="BT100" i="44"/>
  <c r="BT102" i="44"/>
  <c r="BT104" i="44"/>
  <c r="BT106" i="44"/>
  <c r="BT108" i="44"/>
  <c r="BT110" i="44"/>
  <c r="BT112" i="44"/>
  <c r="BT114" i="44"/>
  <c r="BT116" i="44"/>
  <c r="BT118" i="44"/>
  <c r="BT120" i="44"/>
  <c r="BT122" i="44"/>
  <c r="BT125" i="44"/>
  <c r="BT127" i="44"/>
  <c r="BT129" i="44"/>
  <c r="BT131" i="44"/>
  <c r="BT133" i="44"/>
  <c r="BT135" i="44"/>
  <c r="BT137" i="44"/>
  <c r="BT139" i="44"/>
  <c r="BT141" i="44"/>
  <c r="BT143" i="44"/>
  <c r="BT145" i="44"/>
  <c r="BT147" i="44"/>
  <c r="BT149" i="44"/>
  <c r="BT151" i="44"/>
  <c r="BT153" i="44"/>
  <c r="BT155" i="44"/>
  <c r="BT157" i="44"/>
  <c r="BT159" i="44"/>
  <c r="BT161" i="44"/>
  <c r="BT163" i="44"/>
  <c r="BT165" i="44"/>
  <c r="BT167" i="44"/>
  <c r="BT169" i="44"/>
  <c r="BT171" i="44"/>
  <c r="BT173" i="44"/>
  <c r="BT175" i="44"/>
  <c r="BT177" i="44"/>
  <c r="BT179" i="44"/>
  <c r="BT181" i="44"/>
  <c r="BT183" i="44"/>
  <c r="BT185" i="44"/>
  <c r="BT187" i="44"/>
  <c r="BT189" i="44"/>
  <c r="BT191" i="44"/>
  <c r="BT193" i="44"/>
  <c r="BT195" i="44"/>
  <c r="BT197" i="44"/>
  <c r="BT199" i="44"/>
  <c r="BT201" i="44"/>
  <c r="BT203" i="44"/>
  <c r="BT226" i="44"/>
  <c r="BT227" i="44"/>
  <c r="BT124" i="44"/>
  <c r="BT126" i="44"/>
  <c r="BT128" i="44"/>
  <c r="BT130" i="44"/>
  <c r="BT132" i="44"/>
  <c r="BT134" i="44"/>
  <c r="BT136" i="44"/>
  <c r="BT138" i="44"/>
  <c r="BT140" i="44"/>
  <c r="BT142" i="44"/>
  <c r="BT144" i="44"/>
  <c r="BT146" i="44"/>
  <c r="BT148" i="44"/>
  <c r="BT150" i="44"/>
  <c r="BT152" i="44"/>
  <c r="BT154" i="44"/>
  <c r="BT156" i="44"/>
  <c r="BT158" i="44"/>
  <c r="BT160" i="44"/>
  <c r="BT162" i="44"/>
  <c r="BT164" i="44"/>
  <c r="BT166" i="44"/>
  <c r="BT168" i="44"/>
  <c r="BT170" i="44"/>
  <c r="BT172" i="44"/>
  <c r="BT174" i="44"/>
  <c r="BT176" i="44"/>
  <c r="BT178" i="44"/>
  <c r="BT180" i="44"/>
  <c r="BT182" i="44"/>
  <c r="BT184" i="44"/>
  <c r="BT186" i="44"/>
  <c r="BT188" i="44"/>
  <c r="BT190" i="44"/>
  <c r="BT192" i="44"/>
  <c r="BT194" i="44"/>
  <c r="BT196" i="44"/>
  <c r="BT198" i="44"/>
  <c r="BT200" i="44"/>
  <c r="BT202" i="44"/>
  <c r="BT204" i="44"/>
  <c r="BT205" i="44"/>
  <c r="BT206" i="44"/>
  <c r="BT207" i="44"/>
  <c r="BT208" i="44"/>
  <c r="BT209" i="44"/>
  <c r="BT210" i="44"/>
  <c r="BT211" i="44"/>
  <c r="BT212" i="44"/>
  <c r="BT213" i="44"/>
  <c r="BT214" i="44"/>
  <c r="BT215" i="44"/>
  <c r="BT216" i="44"/>
  <c r="BT217" i="44"/>
  <c r="BT218" i="44"/>
  <c r="BT219" i="44"/>
  <c r="BT220" i="44"/>
  <c r="BT221" i="44"/>
  <c r="BT222" i="44"/>
  <c r="BT223" i="44"/>
  <c r="BT224" i="44"/>
  <c r="BT225" i="44"/>
  <c r="CR226" i="44"/>
  <c r="CR222" i="44"/>
  <c r="CR218" i="44"/>
  <c r="CR214" i="44"/>
  <c r="CR210" i="44"/>
  <c r="CR206" i="44"/>
  <c r="CR202" i="44"/>
  <c r="CR198" i="44"/>
  <c r="CR194" i="44"/>
  <c r="CR190" i="44"/>
  <c r="CR186" i="44"/>
  <c r="CR182" i="44"/>
  <c r="CR178" i="44"/>
  <c r="CR174" i="44"/>
  <c r="CR170" i="44"/>
  <c r="CR166" i="44"/>
  <c r="CR162" i="44"/>
  <c r="CR158" i="44"/>
  <c r="CR154" i="44"/>
  <c r="CR150" i="44"/>
  <c r="CR146" i="44"/>
  <c r="CR142" i="44"/>
  <c r="CR138" i="44"/>
  <c r="CR134" i="44"/>
  <c r="CR130" i="44"/>
  <c r="CR126" i="44"/>
  <c r="CR122" i="44"/>
  <c r="CR118" i="44"/>
  <c r="CR114" i="44"/>
  <c r="CR110" i="44"/>
  <c r="CR106" i="44"/>
  <c r="CR102" i="44"/>
  <c r="CR98" i="44"/>
  <c r="CR94" i="44"/>
  <c r="CR90" i="44"/>
  <c r="CR86" i="44"/>
  <c r="CR225" i="44"/>
  <c r="CR221" i="44"/>
  <c r="CR217" i="44"/>
  <c r="CR213" i="44"/>
  <c r="CR209" i="44"/>
  <c r="CR205" i="44"/>
  <c r="CR201" i="44"/>
  <c r="CR197" i="44"/>
  <c r="CR193" i="44"/>
  <c r="CR189" i="44"/>
  <c r="CR185" i="44"/>
  <c r="CR181" i="44"/>
  <c r="CR177" i="44"/>
  <c r="CR173" i="44"/>
  <c r="CR169" i="44"/>
  <c r="CR165" i="44"/>
  <c r="CR161" i="44"/>
  <c r="CR157" i="44"/>
  <c r="CR153" i="44"/>
  <c r="CR149" i="44"/>
  <c r="CR145" i="44"/>
  <c r="CR141" i="44"/>
  <c r="CR137" i="44"/>
  <c r="CR133" i="44"/>
  <c r="CR129" i="44"/>
  <c r="CR125" i="44"/>
  <c r="CR121" i="44"/>
  <c r="CR117" i="44"/>
  <c r="CR113" i="44"/>
  <c r="CR109" i="44"/>
  <c r="CR105" i="44"/>
  <c r="CR101" i="44"/>
  <c r="CR97" i="44"/>
  <c r="CR93" i="44"/>
  <c r="CR89" i="44"/>
  <c r="CR224" i="44"/>
  <c r="CR220" i="44"/>
  <c r="CR216" i="44"/>
  <c r="CR212" i="44"/>
  <c r="CR208" i="44"/>
  <c r="CR204" i="44"/>
  <c r="CR200" i="44"/>
  <c r="CR196" i="44"/>
  <c r="CR192" i="44"/>
  <c r="CR188" i="44"/>
  <c r="CR184" i="44"/>
  <c r="CR180" i="44"/>
  <c r="CR176" i="44"/>
  <c r="CR172" i="44"/>
  <c r="CR168" i="44"/>
  <c r="CR164" i="44"/>
  <c r="CR160" i="44"/>
  <c r="CR156" i="44"/>
  <c r="CR152" i="44"/>
  <c r="CR148" i="44"/>
  <c r="CR144" i="44"/>
  <c r="CR140" i="44"/>
  <c r="CR136" i="44"/>
  <c r="CR132" i="44"/>
  <c r="CR128" i="44"/>
  <c r="CR124" i="44"/>
  <c r="CR120" i="44"/>
  <c r="CR116" i="44"/>
  <c r="CR112" i="44"/>
  <c r="CR108" i="44"/>
  <c r="CR104" i="44"/>
  <c r="CR100" i="44"/>
  <c r="CR96" i="44"/>
  <c r="CR92" i="44"/>
  <c r="CR88" i="44"/>
  <c r="CR84" i="44"/>
  <c r="CR80" i="44"/>
  <c r="CR76" i="44"/>
  <c r="CR72" i="44"/>
  <c r="CR68" i="44"/>
  <c r="CR64" i="44"/>
  <c r="CR60" i="44"/>
  <c r="CR56" i="44"/>
  <c r="CR52" i="44"/>
  <c r="CR48" i="44"/>
  <c r="CR44" i="44"/>
  <c r="CR40" i="44"/>
  <c r="CR36" i="44"/>
  <c r="CR32" i="44"/>
  <c r="CR28" i="44"/>
  <c r="CR219" i="44"/>
  <c r="CR203" i="44"/>
  <c r="CR187" i="44"/>
  <c r="CR171" i="44"/>
  <c r="CR155" i="44"/>
  <c r="CR139" i="44"/>
  <c r="CR123" i="44"/>
  <c r="CR107" i="44"/>
  <c r="CR91" i="44"/>
  <c r="CR82" i="44"/>
  <c r="CR77" i="44"/>
  <c r="CR71" i="44"/>
  <c r="CR66" i="44"/>
  <c r="CR61" i="44"/>
  <c r="CR55" i="44"/>
  <c r="CR50" i="44"/>
  <c r="CR45" i="44"/>
  <c r="CR39" i="44"/>
  <c r="CR34" i="44"/>
  <c r="CR29" i="44"/>
  <c r="CR227" i="44"/>
  <c r="CR211" i="44"/>
  <c r="CR195" i="44"/>
  <c r="CR179" i="44"/>
  <c r="CR163" i="44"/>
  <c r="CR147" i="44"/>
  <c r="CR131" i="44"/>
  <c r="CR115" i="44"/>
  <c r="CR99" i="44"/>
  <c r="CR85" i="44"/>
  <c r="CR79" i="44"/>
  <c r="CR74" i="44"/>
  <c r="CR69" i="44"/>
  <c r="CR63" i="44"/>
  <c r="CR58" i="44"/>
  <c r="CR53" i="44"/>
  <c r="CR47" i="44"/>
  <c r="CR42" i="44"/>
  <c r="CR37" i="44"/>
  <c r="CR31" i="44"/>
  <c r="CR223" i="44"/>
  <c r="CR207" i="44"/>
  <c r="CR191" i="44"/>
  <c r="CR175" i="44"/>
  <c r="CR159" i="44"/>
  <c r="CR143" i="44"/>
  <c r="CR127" i="44"/>
  <c r="CR111" i="44"/>
  <c r="CR95" i="44"/>
  <c r="CR83" i="44"/>
  <c r="CR78" i="44"/>
  <c r="CR73" i="44"/>
  <c r="CR67" i="44"/>
  <c r="CR62" i="44"/>
  <c r="CR57" i="44"/>
  <c r="CR51" i="44"/>
  <c r="CR46" i="44"/>
  <c r="CR41" i="44"/>
  <c r="CR35" i="44"/>
  <c r="CR30" i="44"/>
  <c r="CR183" i="44"/>
  <c r="CR119" i="44"/>
  <c r="CR75" i="44"/>
  <c r="CR54" i="44"/>
  <c r="CR33" i="44"/>
  <c r="CR167" i="44"/>
  <c r="CR103" i="44"/>
  <c r="CR70" i="44"/>
  <c r="CR49" i="44"/>
  <c r="CR27" i="44"/>
  <c r="CR215" i="44"/>
  <c r="CR151" i="44"/>
  <c r="CR87" i="44"/>
  <c r="CR65" i="44"/>
  <c r="CR43" i="44"/>
  <c r="CR199" i="44"/>
  <c r="CR38" i="44"/>
  <c r="CR135" i="44"/>
  <c r="CR81" i="44"/>
  <c r="CR59" i="44"/>
  <c r="CN27" i="44"/>
  <c r="CN28" i="44"/>
  <c r="CN29" i="44"/>
  <c r="CN30" i="44"/>
  <c r="CN31" i="44"/>
  <c r="CN32" i="44"/>
  <c r="CN33" i="44"/>
  <c r="CN34" i="44"/>
  <c r="CN35" i="44"/>
  <c r="CN36" i="44"/>
  <c r="CN37" i="44"/>
  <c r="CN38" i="44"/>
  <c r="CN39" i="44"/>
  <c r="CN40" i="44"/>
  <c r="CN41" i="44"/>
  <c r="CN42" i="44"/>
  <c r="CN43" i="44"/>
  <c r="CN44" i="44"/>
  <c r="CN45" i="44"/>
  <c r="CN46" i="44"/>
  <c r="CN47" i="44"/>
  <c r="CN48" i="44"/>
  <c r="CN49" i="44"/>
  <c r="CN50" i="44"/>
  <c r="CN51" i="44"/>
  <c r="CN52" i="44"/>
  <c r="CN53" i="44"/>
  <c r="CN54" i="44"/>
  <c r="CN69" i="44"/>
  <c r="CN70" i="44"/>
  <c r="CN71" i="44"/>
  <c r="CN72" i="44"/>
  <c r="CN73" i="44"/>
  <c r="CN74" i="44"/>
  <c r="CN75" i="44"/>
  <c r="CN76" i="44"/>
  <c r="CN77" i="44"/>
  <c r="CN78" i="44"/>
  <c r="CN79" i="44"/>
  <c r="CN80" i="44"/>
  <c r="CN81" i="44"/>
  <c r="CN82" i="44"/>
  <c r="CN83" i="44"/>
  <c r="CN84" i="44"/>
  <c r="CN85" i="44"/>
  <c r="CN86" i="44"/>
  <c r="CN87" i="44"/>
  <c r="CN88" i="44"/>
  <c r="CN89" i="44"/>
  <c r="CN90" i="44"/>
  <c r="CN91" i="44"/>
  <c r="CN92" i="44"/>
  <c r="CN93" i="44"/>
  <c r="CN94" i="44"/>
  <c r="CN95" i="44"/>
  <c r="CN96" i="44"/>
  <c r="CN97" i="44"/>
  <c r="CN98" i="44"/>
  <c r="CN99" i="44"/>
  <c r="CN100" i="44"/>
  <c r="CN101" i="44"/>
  <c r="CN102" i="44"/>
  <c r="CN103" i="44"/>
  <c r="CN104" i="44"/>
  <c r="CN105" i="44"/>
  <c r="CN106" i="44"/>
  <c r="CN107" i="44"/>
  <c r="CN108" i="44"/>
  <c r="CN109" i="44"/>
  <c r="CN55" i="44"/>
  <c r="CN57" i="44"/>
  <c r="CN59" i="44"/>
  <c r="CN61" i="44"/>
  <c r="CN63" i="44"/>
  <c r="CN65" i="44"/>
  <c r="CN67" i="44"/>
  <c r="CN62" i="44"/>
  <c r="CN60" i="44"/>
  <c r="CN68" i="44"/>
  <c r="CN110" i="44"/>
  <c r="CN111" i="44"/>
  <c r="CN112" i="44"/>
  <c r="CN113" i="44"/>
  <c r="CN114" i="44"/>
  <c r="CN115" i="44"/>
  <c r="CN116" i="44"/>
  <c r="CN117" i="44"/>
  <c r="CN56" i="44"/>
  <c r="CN64" i="44"/>
  <c r="CN119" i="44"/>
  <c r="CN123" i="44"/>
  <c r="CN127" i="44"/>
  <c r="CN129" i="44"/>
  <c r="CN130" i="44"/>
  <c r="CN131" i="44"/>
  <c r="CN132" i="44"/>
  <c r="CN133" i="44"/>
  <c r="CN134" i="44"/>
  <c r="CN135" i="44"/>
  <c r="CN136" i="44"/>
  <c r="CN137" i="44"/>
  <c r="CN138" i="44"/>
  <c r="CN139" i="44"/>
  <c r="CN140" i="44"/>
  <c r="CN141" i="44"/>
  <c r="CN142" i="44"/>
  <c r="CN143" i="44"/>
  <c r="CN144" i="44"/>
  <c r="CN145" i="44"/>
  <c r="CN146" i="44"/>
  <c r="CN147" i="44"/>
  <c r="CN148" i="44"/>
  <c r="CN149" i="44"/>
  <c r="CN150" i="44"/>
  <c r="CN151" i="44"/>
  <c r="CN152" i="44"/>
  <c r="CN153" i="44"/>
  <c r="CN66" i="44"/>
  <c r="CN120" i="44"/>
  <c r="CN124" i="44"/>
  <c r="CN128" i="44"/>
  <c r="CN58" i="44"/>
  <c r="CN121" i="44"/>
  <c r="CN125" i="44"/>
  <c r="CN157" i="44"/>
  <c r="CN161" i="44"/>
  <c r="CN165" i="44"/>
  <c r="CN169" i="44"/>
  <c r="CN118" i="44"/>
  <c r="CN154" i="44"/>
  <c r="CN158" i="44"/>
  <c r="CN162" i="44"/>
  <c r="CN166" i="44"/>
  <c r="CN170" i="44"/>
  <c r="CN171" i="44"/>
  <c r="CN172" i="44"/>
  <c r="CN173" i="44"/>
  <c r="CN174" i="44"/>
  <c r="CN175" i="44"/>
  <c r="CN176" i="44"/>
  <c r="CN177" i="44"/>
  <c r="CN178" i="44"/>
  <c r="CN179" i="44"/>
  <c r="CN180" i="44"/>
  <c r="CN181" i="44"/>
  <c r="CN182" i="44"/>
  <c r="CN183" i="44"/>
  <c r="CN184" i="44"/>
  <c r="CN185" i="44"/>
  <c r="CN186" i="44"/>
  <c r="CN187" i="44"/>
  <c r="CN188" i="44"/>
  <c r="CN122" i="44"/>
  <c r="CN155" i="44"/>
  <c r="CN159" i="44"/>
  <c r="CN163" i="44"/>
  <c r="CN167" i="44"/>
  <c r="CN160" i="44"/>
  <c r="CN189" i="44"/>
  <c r="CN193" i="44"/>
  <c r="CN197" i="44"/>
  <c r="CN201" i="44"/>
  <c r="CN126" i="44"/>
  <c r="CN164" i="44"/>
  <c r="CN190" i="44"/>
  <c r="CN194" i="44"/>
  <c r="CN198" i="44"/>
  <c r="CN202" i="44"/>
  <c r="CN168" i="44"/>
  <c r="CN191" i="44"/>
  <c r="CN195" i="44"/>
  <c r="CN199" i="44"/>
  <c r="CN203" i="44"/>
  <c r="CN156" i="44"/>
  <c r="CN204" i="44"/>
  <c r="CN208" i="44"/>
  <c r="CN212" i="44"/>
  <c r="CN216" i="44"/>
  <c r="CN220" i="44"/>
  <c r="CN224" i="44"/>
  <c r="CN196" i="44"/>
  <c r="CN206" i="44"/>
  <c r="CN210" i="44"/>
  <c r="CN214" i="44"/>
  <c r="CN218" i="44"/>
  <c r="CN222" i="44"/>
  <c r="CN226" i="44"/>
  <c r="CN200" i="44"/>
  <c r="CN205" i="44"/>
  <c r="CN209" i="44"/>
  <c r="CN213" i="44"/>
  <c r="CN217" i="44"/>
  <c r="CN221" i="44"/>
  <c r="CN225" i="44"/>
  <c r="CN215" i="44"/>
  <c r="CN192" i="44"/>
  <c r="CN211" i="44"/>
  <c r="CN227" i="44"/>
  <c r="CN207" i="44"/>
  <c r="CN223" i="44"/>
  <c r="CN219" i="44"/>
  <c r="CJ28" i="44"/>
  <c r="CJ30" i="44"/>
  <c r="CJ32" i="44"/>
  <c r="CJ34" i="44"/>
  <c r="CJ36" i="44"/>
  <c r="CJ38" i="44"/>
  <c r="CJ40" i="44"/>
  <c r="CJ42" i="44"/>
  <c r="CJ44" i="44"/>
  <c r="CJ46" i="44"/>
  <c r="CJ48" i="44"/>
  <c r="CJ50" i="44"/>
  <c r="CJ52" i="44"/>
  <c r="CJ54" i="44"/>
  <c r="CJ55" i="44"/>
  <c r="CJ56" i="44"/>
  <c r="CJ57" i="44"/>
  <c r="CJ58" i="44"/>
  <c r="CJ59" i="44"/>
  <c r="CJ60" i="44"/>
  <c r="CJ61" i="44"/>
  <c r="CJ62" i="44"/>
  <c r="CJ63" i="44"/>
  <c r="CJ64" i="44"/>
  <c r="CJ65" i="44"/>
  <c r="CJ66" i="44"/>
  <c r="CJ67" i="44"/>
  <c r="CJ68" i="44"/>
  <c r="CJ69" i="44"/>
  <c r="CJ29" i="44"/>
  <c r="CJ33" i="44"/>
  <c r="CJ37" i="44"/>
  <c r="CJ41" i="44"/>
  <c r="CJ45" i="44"/>
  <c r="CJ49" i="44"/>
  <c r="CJ53" i="44"/>
  <c r="CJ27" i="44"/>
  <c r="CJ43" i="44"/>
  <c r="CJ71" i="44"/>
  <c r="CJ75" i="44"/>
  <c r="CJ79" i="44"/>
  <c r="CJ83" i="44"/>
  <c r="CJ39" i="44"/>
  <c r="CJ70" i="44"/>
  <c r="CJ74" i="44"/>
  <c r="CJ78" i="44"/>
  <c r="CJ82" i="44"/>
  <c r="CJ84" i="44"/>
  <c r="CJ86" i="44"/>
  <c r="CJ88" i="44"/>
  <c r="CJ90" i="44"/>
  <c r="CJ92" i="44"/>
  <c r="CJ94" i="44"/>
  <c r="CJ96" i="44"/>
  <c r="CJ98" i="44"/>
  <c r="CJ100" i="44"/>
  <c r="CJ102" i="44"/>
  <c r="CJ104" i="44"/>
  <c r="CJ106" i="44"/>
  <c r="CJ108" i="44"/>
  <c r="CJ31" i="44"/>
  <c r="CJ47" i="44"/>
  <c r="CJ72" i="44"/>
  <c r="CJ76" i="44"/>
  <c r="CJ80" i="44"/>
  <c r="CJ85" i="44"/>
  <c r="CJ87" i="44"/>
  <c r="CJ89" i="44"/>
  <c r="CJ91" i="44"/>
  <c r="CJ93" i="44"/>
  <c r="CJ95" i="44"/>
  <c r="CJ97" i="44"/>
  <c r="CJ99" i="44"/>
  <c r="CJ101" i="44"/>
  <c r="CJ103" i="44"/>
  <c r="CJ105" i="44"/>
  <c r="CJ107" i="44"/>
  <c r="CJ109" i="44"/>
  <c r="CJ51" i="44"/>
  <c r="CJ77" i="44"/>
  <c r="CJ111" i="44"/>
  <c r="CJ115" i="44"/>
  <c r="CJ121" i="44"/>
  <c r="CJ125" i="44"/>
  <c r="CJ35" i="44"/>
  <c r="CJ73" i="44"/>
  <c r="CJ110" i="44"/>
  <c r="CJ114" i="44"/>
  <c r="CJ122" i="44"/>
  <c r="CJ126" i="44"/>
  <c r="CJ129" i="44"/>
  <c r="CJ130" i="44"/>
  <c r="CJ131" i="44"/>
  <c r="CJ132" i="44"/>
  <c r="CJ133" i="44"/>
  <c r="CJ134" i="44"/>
  <c r="CJ135" i="44"/>
  <c r="CJ136" i="44"/>
  <c r="CJ137" i="44"/>
  <c r="CJ138" i="44"/>
  <c r="CJ139" i="44"/>
  <c r="CJ140" i="44"/>
  <c r="CJ141" i="44"/>
  <c r="CJ142" i="44"/>
  <c r="CJ143" i="44"/>
  <c r="CJ144" i="44"/>
  <c r="CJ145" i="44"/>
  <c r="CJ146" i="44"/>
  <c r="CJ147" i="44"/>
  <c r="CJ148" i="44"/>
  <c r="CJ149" i="44"/>
  <c r="CJ150" i="44"/>
  <c r="CJ151" i="44"/>
  <c r="CJ152" i="44"/>
  <c r="CJ153" i="44"/>
  <c r="CJ113" i="44"/>
  <c r="CJ117" i="44"/>
  <c r="CJ118" i="44"/>
  <c r="CJ119" i="44"/>
  <c r="CJ123" i="44"/>
  <c r="CJ127" i="44"/>
  <c r="CJ81" i="44"/>
  <c r="CJ112" i="44"/>
  <c r="CJ155" i="44"/>
  <c r="CJ159" i="44"/>
  <c r="CJ163" i="44"/>
  <c r="CJ167" i="44"/>
  <c r="CJ120" i="44"/>
  <c r="CJ156" i="44"/>
  <c r="CJ160" i="44"/>
  <c r="CJ164" i="44"/>
  <c r="CJ168" i="44"/>
  <c r="CJ124" i="44"/>
  <c r="CJ157" i="44"/>
  <c r="CJ161" i="44"/>
  <c r="CJ165" i="44"/>
  <c r="CJ169" i="44"/>
  <c r="CJ171" i="44"/>
  <c r="CJ172" i="44"/>
  <c r="CJ173" i="44"/>
  <c r="CJ174" i="44"/>
  <c r="CJ175" i="44"/>
  <c r="CJ176" i="44"/>
  <c r="CJ177" i="44"/>
  <c r="CJ178" i="44"/>
  <c r="CJ179" i="44"/>
  <c r="CJ180" i="44"/>
  <c r="CJ181" i="44"/>
  <c r="CJ182" i="44"/>
  <c r="CJ183" i="44"/>
  <c r="CJ184" i="44"/>
  <c r="CJ185" i="44"/>
  <c r="CJ186" i="44"/>
  <c r="CJ187" i="44"/>
  <c r="CJ188" i="44"/>
  <c r="CJ189" i="44"/>
  <c r="CJ116" i="44"/>
  <c r="CJ162" i="44"/>
  <c r="CJ191" i="44"/>
  <c r="CJ195" i="44"/>
  <c r="CJ199" i="44"/>
  <c r="CJ203" i="44"/>
  <c r="CJ205" i="44"/>
  <c r="CJ206" i="44"/>
  <c r="CJ207" i="44"/>
  <c r="CJ208" i="44"/>
  <c r="CJ209" i="44"/>
  <c r="CJ210" i="44"/>
  <c r="CJ211" i="44"/>
  <c r="CJ212" i="44"/>
  <c r="CJ213" i="44"/>
  <c r="CJ214" i="44"/>
  <c r="CJ215" i="44"/>
  <c r="CJ216" i="44"/>
  <c r="CJ217" i="44"/>
  <c r="CJ218" i="44"/>
  <c r="CJ219" i="44"/>
  <c r="CJ220" i="44"/>
  <c r="CJ221" i="44"/>
  <c r="CJ222" i="44"/>
  <c r="CJ223" i="44"/>
  <c r="CJ224" i="44"/>
  <c r="CJ225" i="44"/>
  <c r="CJ226" i="44"/>
  <c r="CJ227" i="44"/>
  <c r="CJ166" i="44"/>
  <c r="CJ192" i="44"/>
  <c r="CJ196" i="44"/>
  <c r="CJ200" i="44"/>
  <c r="CJ204" i="44"/>
  <c r="CJ128" i="44"/>
  <c r="CJ154" i="44"/>
  <c r="CJ170" i="44"/>
  <c r="CJ193" i="44"/>
  <c r="CJ197" i="44"/>
  <c r="CJ201" i="44"/>
  <c r="CJ190" i="44"/>
  <c r="CJ198" i="44"/>
  <c r="CJ202" i="44"/>
  <c r="CJ158" i="44"/>
  <c r="CJ194" i="44"/>
  <c r="CF27" i="44"/>
  <c r="CF29" i="44"/>
  <c r="CF31" i="44"/>
  <c r="CF33" i="44"/>
  <c r="CF35" i="44"/>
  <c r="CF37" i="44"/>
  <c r="CF39" i="44"/>
  <c r="CF41" i="44"/>
  <c r="CF43" i="44"/>
  <c r="CF45" i="44"/>
  <c r="CF47" i="44"/>
  <c r="CF49" i="44"/>
  <c r="CF51" i="44"/>
  <c r="CF53" i="44"/>
  <c r="CF55" i="44"/>
  <c r="CF56" i="44"/>
  <c r="CF57" i="44"/>
  <c r="CF58" i="44"/>
  <c r="CF59" i="44"/>
  <c r="CF60" i="44"/>
  <c r="CF61" i="44"/>
  <c r="CF62" i="44"/>
  <c r="CF63" i="44"/>
  <c r="CF64" i="44"/>
  <c r="CF65" i="44"/>
  <c r="CF66" i="44"/>
  <c r="CF67" i="44"/>
  <c r="CF68" i="44"/>
  <c r="CF69" i="44"/>
  <c r="CF28" i="44"/>
  <c r="CF32" i="44"/>
  <c r="CF36" i="44"/>
  <c r="CF40" i="44"/>
  <c r="CF44" i="44"/>
  <c r="CF48" i="44"/>
  <c r="CF52" i="44"/>
  <c r="CF38" i="44"/>
  <c r="CF54" i="44"/>
  <c r="CF70" i="44"/>
  <c r="CF74" i="44"/>
  <c r="CF78" i="44"/>
  <c r="CF82" i="44"/>
  <c r="CF34" i="44"/>
  <c r="CF50" i="44"/>
  <c r="CF73" i="44"/>
  <c r="CF77" i="44"/>
  <c r="CF81" i="44"/>
  <c r="CF85" i="44"/>
  <c r="CF87" i="44"/>
  <c r="CF89" i="44"/>
  <c r="CF91" i="44"/>
  <c r="CF93" i="44"/>
  <c r="CF95" i="44"/>
  <c r="CF97" i="44"/>
  <c r="CF99" i="44"/>
  <c r="CF101" i="44"/>
  <c r="CF103" i="44"/>
  <c r="CF105" i="44"/>
  <c r="CF107" i="44"/>
  <c r="CF109" i="44"/>
  <c r="CF42" i="44"/>
  <c r="CF71" i="44"/>
  <c r="CF75" i="44"/>
  <c r="CF79" i="44"/>
  <c r="CF83" i="44"/>
  <c r="CF84" i="44"/>
  <c r="CF86" i="44"/>
  <c r="CF88" i="44"/>
  <c r="CF90" i="44"/>
  <c r="CF92" i="44"/>
  <c r="CF94" i="44"/>
  <c r="CF96" i="44"/>
  <c r="CF98" i="44"/>
  <c r="CF100" i="44"/>
  <c r="CF102" i="44"/>
  <c r="CF104" i="44"/>
  <c r="CF106" i="44"/>
  <c r="CF108" i="44"/>
  <c r="CF110" i="44"/>
  <c r="CF30" i="44"/>
  <c r="CF72" i="44"/>
  <c r="CF114" i="44"/>
  <c r="CF118" i="44"/>
  <c r="CF120" i="44"/>
  <c r="CF124" i="44"/>
  <c r="CF128" i="44"/>
  <c r="CF113" i="44"/>
  <c r="CF117" i="44"/>
  <c r="CF121" i="44"/>
  <c r="CF125" i="44"/>
  <c r="CF129" i="44"/>
  <c r="CF130" i="44"/>
  <c r="CF131" i="44"/>
  <c r="CF132" i="44"/>
  <c r="CF133" i="44"/>
  <c r="CF134" i="44"/>
  <c r="CF135" i="44"/>
  <c r="CF136" i="44"/>
  <c r="CF137" i="44"/>
  <c r="CF138" i="44"/>
  <c r="CF139" i="44"/>
  <c r="CF140" i="44"/>
  <c r="CF141" i="44"/>
  <c r="CF142" i="44"/>
  <c r="CF143" i="44"/>
  <c r="CF144" i="44"/>
  <c r="CF145" i="44"/>
  <c r="CF146" i="44"/>
  <c r="CF147" i="44"/>
  <c r="CF148" i="44"/>
  <c r="CF149" i="44"/>
  <c r="CF150" i="44"/>
  <c r="CF151" i="44"/>
  <c r="CF152" i="44"/>
  <c r="CF153" i="44"/>
  <c r="CF80" i="44"/>
  <c r="CF112" i="44"/>
  <c r="CF116" i="44"/>
  <c r="CF122" i="44"/>
  <c r="CF126" i="44"/>
  <c r="CF46" i="44"/>
  <c r="CF127" i="44"/>
  <c r="CF154" i="44"/>
  <c r="CF158" i="44"/>
  <c r="CF162" i="44"/>
  <c r="CF166" i="44"/>
  <c r="CF170" i="44"/>
  <c r="CF155" i="44"/>
  <c r="CF159" i="44"/>
  <c r="CF163" i="44"/>
  <c r="CF167" i="44"/>
  <c r="CF115" i="44"/>
  <c r="CF119" i="44"/>
  <c r="CF156" i="44"/>
  <c r="CF160" i="44"/>
  <c r="CF164" i="44"/>
  <c r="CF168" i="44"/>
  <c r="CF171" i="44"/>
  <c r="CF172" i="44"/>
  <c r="CF173" i="44"/>
  <c r="CF174" i="44"/>
  <c r="CF175" i="44"/>
  <c r="CF176" i="44"/>
  <c r="CF177" i="44"/>
  <c r="CF178" i="44"/>
  <c r="CF179" i="44"/>
  <c r="CF180" i="44"/>
  <c r="CF181" i="44"/>
  <c r="CF182" i="44"/>
  <c r="CF183" i="44"/>
  <c r="CF184" i="44"/>
  <c r="CF185" i="44"/>
  <c r="CF186" i="44"/>
  <c r="CF187" i="44"/>
  <c r="CF188" i="44"/>
  <c r="CF189" i="44"/>
  <c r="CF76" i="44"/>
  <c r="CF157" i="44"/>
  <c r="CF190" i="44"/>
  <c r="CF194" i="44"/>
  <c r="CF198" i="44"/>
  <c r="CF202" i="44"/>
  <c r="CF205" i="44"/>
  <c r="CF206" i="44"/>
  <c r="CF207" i="44"/>
  <c r="CF208" i="44"/>
  <c r="CF209" i="44"/>
  <c r="CF210" i="44"/>
  <c r="CF211" i="44"/>
  <c r="CF212" i="44"/>
  <c r="CF213" i="44"/>
  <c r="CF214" i="44"/>
  <c r="CF215" i="44"/>
  <c r="CF216" i="44"/>
  <c r="CF217" i="44"/>
  <c r="CF218" i="44"/>
  <c r="CF219" i="44"/>
  <c r="CF220" i="44"/>
  <c r="CF221" i="44"/>
  <c r="CF222" i="44"/>
  <c r="CF223" i="44"/>
  <c r="CF224" i="44"/>
  <c r="CF225" i="44"/>
  <c r="CF226" i="44"/>
  <c r="CF227" i="44"/>
  <c r="CF161" i="44"/>
  <c r="CF191" i="44"/>
  <c r="CF195" i="44"/>
  <c r="CF199" i="44"/>
  <c r="CF203" i="44"/>
  <c r="CF165" i="44"/>
  <c r="CF192" i="44"/>
  <c r="CF196" i="44"/>
  <c r="CF200" i="44"/>
  <c r="CF204" i="44"/>
  <c r="CF111" i="44"/>
  <c r="CF201" i="44"/>
  <c r="CF193" i="44"/>
  <c r="CF169" i="44"/>
  <c r="CF197" i="44"/>
  <c r="CF123" i="44"/>
  <c r="BY27" i="44"/>
  <c r="BY28" i="44"/>
  <c r="BY29" i="44"/>
  <c r="BY30" i="44"/>
  <c r="BY31" i="44"/>
  <c r="BY32" i="44"/>
  <c r="BY33" i="44"/>
  <c r="BY34" i="44"/>
  <c r="BY35" i="44"/>
  <c r="BY36" i="44"/>
  <c r="BY37" i="44"/>
  <c r="BY38" i="44"/>
  <c r="BY39" i="44"/>
  <c r="BY40" i="44"/>
  <c r="BY41" i="44"/>
  <c r="BY42" i="44"/>
  <c r="BY43" i="44"/>
  <c r="BY44" i="44"/>
  <c r="BY45" i="44"/>
  <c r="BY46" i="44"/>
  <c r="BY47" i="44"/>
  <c r="BY48" i="44"/>
  <c r="BY49" i="44"/>
  <c r="BY50" i="44"/>
  <c r="BY51" i="44"/>
  <c r="BY52" i="44"/>
  <c r="BY53" i="44"/>
  <c r="BY54" i="44"/>
  <c r="BY55" i="44"/>
  <c r="BY56" i="44"/>
  <c r="BY57" i="44"/>
  <c r="BY58" i="44"/>
  <c r="BY59" i="44"/>
  <c r="BY60" i="44"/>
  <c r="BY61" i="44"/>
  <c r="BY62" i="44"/>
  <c r="BY63" i="44"/>
  <c r="BY64" i="44"/>
  <c r="BY65" i="44"/>
  <c r="BY66" i="44"/>
  <c r="BY67" i="44"/>
  <c r="BY68" i="44"/>
  <c r="BY69" i="44"/>
  <c r="BY70" i="44"/>
  <c r="BY71" i="44"/>
  <c r="BY72" i="44"/>
  <c r="BY73" i="44"/>
  <c r="BY74" i="44"/>
  <c r="BY75" i="44"/>
  <c r="BY76" i="44"/>
  <c r="BY77" i="44"/>
  <c r="BY78" i="44"/>
  <c r="BY79" i="44"/>
  <c r="BY80" i="44"/>
  <c r="BY81" i="44"/>
  <c r="BY82" i="44"/>
  <c r="BY83" i="44"/>
  <c r="BY84" i="44"/>
  <c r="BY85" i="44"/>
  <c r="BY86" i="44"/>
  <c r="BY87" i="44"/>
  <c r="BY88" i="44"/>
  <c r="BY89" i="44"/>
  <c r="BY90" i="44"/>
  <c r="BY91" i="44"/>
  <c r="BY92" i="44"/>
  <c r="BY94" i="44"/>
  <c r="BY96" i="44"/>
  <c r="BY98" i="44"/>
  <c r="BY100" i="44"/>
  <c r="BY102" i="44"/>
  <c r="BY104" i="44"/>
  <c r="BY106" i="44"/>
  <c r="BY108" i="44"/>
  <c r="BY110" i="44"/>
  <c r="BY112" i="44"/>
  <c r="BY114" i="44"/>
  <c r="BY116" i="44"/>
  <c r="BY118" i="44"/>
  <c r="BY120" i="44"/>
  <c r="BY122" i="44"/>
  <c r="BY93" i="44"/>
  <c r="BY95" i="44"/>
  <c r="BY97" i="44"/>
  <c r="BY99" i="44"/>
  <c r="BY101" i="44"/>
  <c r="BY103" i="44"/>
  <c r="BY105" i="44"/>
  <c r="BY107" i="44"/>
  <c r="BY109" i="44"/>
  <c r="BY111" i="44"/>
  <c r="BY113" i="44"/>
  <c r="BY115" i="44"/>
  <c r="BY117" i="44"/>
  <c r="BY119" i="44"/>
  <c r="BY121" i="44"/>
  <c r="BY123" i="44"/>
  <c r="BY124" i="44"/>
  <c r="BY125" i="44"/>
  <c r="BY126" i="44"/>
  <c r="BY127" i="44"/>
  <c r="BY128" i="44"/>
  <c r="BY129" i="44"/>
  <c r="BY130" i="44"/>
  <c r="BY131" i="44"/>
  <c r="BY132" i="44"/>
  <c r="BY133" i="44"/>
  <c r="BY134" i="44"/>
  <c r="BY135" i="44"/>
  <c r="BY136" i="44"/>
  <c r="BY137" i="44"/>
  <c r="BY138" i="44"/>
  <c r="BY139" i="44"/>
  <c r="BY140" i="44"/>
  <c r="BY141" i="44"/>
  <c r="BY142" i="44"/>
  <c r="BY143" i="44"/>
  <c r="BY144" i="44"/>
  <c r="BY145" i="44"/>
  <c r="BY146" i="44"/>
  <c r="BY147" i="44"/>
  <c r="BY148" i="44"/>
  <c r="BY149" i="44"/>
  <c r="BY150" i="44"/>
  <c r="BY151" i="44"/>
  <c r="BY152" i="44"/>
  <c r="BY153" i="44"/>
  <c r="BY154" i="44"/>
  <c r="BY155" i="44"/>
  <c r="BY156" i="44"/>
  <c r="BY157" i="44"/>
  <c r="BY158" i="44"/>
  <c r="BY159" i="44"/>
  <c r="BY160" i="44"/>
  <c r="BY161" i="44"/>
  <c r="BY162" i="44"/>
  <c r="BY163" i="44"/>
  <c r="BY164" i="44"/>
  <c r="BY165" i="44"/>
  <c r="BY166" i="44"/>
  <c r="BY167" i="44"/>
  <c r="BY168" i="44"/>
  <c r="BY169" i="44"/>
  <c r="BY170" i="44"/>
  <c r="BY171" i="44"/>
  <c r="BY172" i="44"/>
  <c r="BY173" i="44"/>
  <c r="BY174" i="44"/>
  <c r="BY175" i="44"/>
  <c r="BY176" i="44"/>
  <c r="BY177" i="44"/>
  <c r="BY178" i="44"/>
  <c r="BY179" i="44"/>
  <c r="BY180" i="44"/>
  <c r="BY181" i="44"/>
  <c r="BY182" i="44"/>
  <c r="BY183" i="44"/>
  <c r="BY184" i="44"/>
  <c r="BY185" i="44"/>
  <c r="BY186" i="44"/>
  <c r="BY187" i="44"/>
  <c r="BY188" i="44"/>
  <c r="BY189" i="44"/>
  <c r="BY190" i="44"/>
  <c r="BY191" i="44"/>
  <c r="BY192" i="44"/>
  <c r="BY193" i="44"/>
  <c r="BY194" i="44"/>
  <c r="BY195" i="44"/>
  <c r="BY196" i="44"/>
  <c r="BY197" i="44"/>
  <c r="BY198" i="44"/>
  <c r="BY199" i="44"/>
  <c r="BY200" i="44"/>
  <c r="BY201" i="44"/>
  <c r="BY202" i="44"/>
  <c r="BY203" i="44"/>
  <c r="BY206" i="44"/>
  <c r="BY210" i="44"/>
  <c r="BY213" i="44"/>
  <c r="BY215" i="44"/>
  <c r="BY219" i="44"/>
  <c r="BY223" i="44"/>
  <c r="BY226" i="44"/>
  <c r="BY205" i="44"/>
  <c r="BY209" i="44"/>
  <c r="BY212" i="44"/>
  <c r="BY216" i="44"/>
  <c r="BY220" i="44"/>
  <c r="BY222" i="44"/>
  <c r="BY225" i="44"/>
  <c r="BY204" i="44"/>
  <c r="BY207" i="44"/>
  <c r="BY208" i="44"/>
  <c r="BY211" i="44"/>
  <c r="BY214" i="44"/>
  <c r="BY217" i="44"/>
  <c r="BY218" i="44"/>
  <c r="BY221" i="44"/>
  <c r="BY224" i="44"/>
  <c r="BY227" i="44"/>
  <c r="CM27" i="44"/>
  <c r="CM28" i="44"/>
  <c r="CM29" i="44"/>
  <c r="CM30" i="44"/>
  <c r="CM31" i="44"/>
  <c r="CM32" i="44"/>
  <c r="CM33" i="44"/>
  <c r="CM34" i="44"/>
  <c r="CM35" i="44"/>
  <c r="CM36" i="44"/>
  <c r="CM37" i="44"/>
  <c r="CM38" i="44"/>
  <c r="CM39" i="44"/>
  <c r="CM40" i="44"/>
  <c r="CM41" i="44"/>
  <c r="CM42" i="44"/>
  <c r="CM43" i="44"/>
  <c r="CM44" i="44"/>
  <c r="CM45" i="44"/>
  <c r="CM46" i="44"/>
  <c r="CM47" i="44"/>
  <c r="CM48" i="44"/>
  <c r="CM49" i="44"/>
  <c r="CM50" i="44"/>
  <c r="CM51" i="44"/>
  <c r="CM52" i="44"/>
  <c r="CM53" i="44"/>
  <c r="CM54" i="44"/>
  <c r="CM56" i="44"/>
  <c r="CM58" i="44"/>
  <c r="CM60" i="44"/>
  <c r="CM62" i="44"/>
  <c r="CM64" i="44"/>
  <c r="CM66" i="44"/>
  <c r="CM68" i="44"/>
  <c r="CM55" i="44"/>
  <c r="CM57" i="44"/>
  <c r="CM59" i="44"/>
  <c r="CM61" i="44"/>
  <c r="CM63" i="44"/>
  <c r="CM65" i="44"/>
  <c r="CM67" i="44"/>
  <c r="CM69" i="44"/>
  <c r="CM70" i="44"/>
  <c r="CM71" i="44"/>
  <c r="CM72" i="44"/>
  <c r="CM73" i="44"/>
  <c r="CM74" i="44"/>
  <c r="CM75" i="44"/>
  <c r="CM76" i="44"/>
  <c r="CM77" i="44"/>
  <c r="CM78" i="44"/>
  <c r="CM79" i="44"/>
  <c r="CM80" i="44"/>
  <c r="CM81" i="44"/>
  <c r="CM82" i="44"/>
  <c r="CM83" i="44"/>
  <c r="CM84" i="44"/>
  <c r="CM85" i="44"/>
  <c r="CM86" i="44"/>
  <c r="CM87" i="44"/>
  <c r="CM88" i="44"/>
  <c r="CM89" i="44"/>
  <c r="CM90" i="44"/>
  <c r="CM91" i="44"/>
  <c r="CM92" i="44"/>
  <c r="CM93" i="44"/>
  <c r="CM94" i="44"/>
  <c r="CM95" i="44"/>
  <c r="CM96" i="44"/>
  <c r="CM97" i="44"/>
  <c r="CM98" i="44"/>
  <c r="CM99" i="44"/>
  <c r="CM100" i="44"/>
  <c r="CM101" i="44"/>
  <c r="CM102" i="44"/>
  <c r="CM103" i="44"/>
  <c r="CM104" i="44"/>
  <c r="CM105" i="44"/>
  <c r="CM106" i="44"/>
  <c r="CM107" i="44"/>
  <c r="CM108" i="44"/>
  <c r="CM109" i="44"/>
  <c r="CM110" i="44"/>
  <c r="CM111" i="44"/>
  <c r="CM112" i="44"/>
  <c r="CM113" i="44"/>
  <c r="CM114" i="44"/>
  <c r="CM115" i="44"/>
  <c r="CM116" i="44"/>
  <c r="CM117" i="44"/>
  <c r="CM118" i="44"/>
  <c r="CM119" i="44"/>
  <c r="CM120" i="44"/>
  <c r="CM121" i="44"/>
  <c r="CM122" i="44"/>
  <c r="CM123" i="44"/>
  <c r="CM124" i="44"/>
  <c r="CM125" i="44"/>
  <c r="CM126" i="44"/>
  <c r="CM127" i="44"/>
  <c r="CM128" i="44"/>
  <c r="CM131" i="44"/>
  <c r="CM135" i="44"/>
  <c r="CM139" i="44"/>
  <c r="CM143" i="44"/>
  <c r="CM147" i="44"/>
  <c r="CM151" i="44"/>
  <c r="CM154" i="44"/>
  <c r="CM158" i="44"/>
  <c r="CM162" i="44"/>
  <c r="CM166" i="44"/>
  <c r="CM170" i="44"/>
  <c r="CM171" i="44"/>
  <c r="CM172" i="44"/>
  <c r="CM173" i="44"/>
  <c r="CM174" i="44"/>
  <c r="CM175" i="44"/>
  <c r="CM176" i="44"/>
  <c r="CM177" i="44"/>
  <c r="CM178" i="44"/>
  <c r="CM179" i="44"/>
  <c r="CM180" i="44"/>
  <c r="CM181" i="44"/>
  <c r="CM182" i="44"/>
  <c r="CM183" i="44"/>
  <c r="CM184" i="44"/>
  <c r="CM185" i="44"/>
  <c r="CM186" i="44"/>
  <c r="CM187" i="44"/>
  <c r="CM188" i="44"/>
  <c r="CM189" i="44"/>
  <c r="CM190" i="44"/>
  <c r="CM191" i="44"/>
  <c r="CM192" i="44"/>
  <c r="CM193" i="44"/>
  <c r="CM194" i="44"/>
  <c r="CM195" i="44"/>
  <c r="CM196" i="44"/>
  <c r="CM197" i="44"/>
  <c r="CM198" i="44"/>
  <c r="CM199" i="44"/>
  <c r="CM200" i="44"/>
  <c r="CM201" i="44"/>
  <c r="CM202" i="44"/>
  <c r="CM203" i="44"/>
  <c r="CM204" i="44"/>
  <c r="CM130" i="44"/>
  <c r="CM134" i="44"/>
  <c r="CM138" i="44"/>
  <c r="CM142" i="44"/>
  <c r="CM146" i="44"/>
  <c r="CM150" i="44"/>
  <c r="CM155" i="44"/>
  <c r="CM159" i="44"/>
  <c r="CM163" i="44"/>
  <c r="CM167" i="44"/>
  <c r="CM129" i="44"/>
  <c r="CM133" i="44"/>
  <c r="CM137" i="44"/>
  <c r="CM141" i="44"/>
  <c r="CM145" i="44"/>
  <c r="CM149" i="44"/>
  <c r="CM153" i="44"/>
  <c r="CM156" i="44"/>
  <c r="CM160" i="44"/>
  <c r="CM164" i="44"/>
  <c r="CM168" i="44"/>
  <c r="CM136" i="44"/>
  <c r="CM152" i="44"/>
  <c r="CM169" i="44"/>
  <c r="CM132" i="44"/>
  <c r="CM148" i="44"/>
  <c r="CM157" i="44"/>
  <c r="CM144" i="44"/>
  <c r="CM161" i="44"/>
  <c r="CM205" i="44"/>
  <c r="CM206" i="44"/>
  <c r="CM207" i="44"/>
  <c r="CM208" i="44"/>
  <c r="CM209" i="44"/>
  <c r="CM210" i="44"/>
  <c r="CM211" i="44"/>
  <c r="CM212" i="44"/>
  <c r="CM213" i="44"/>
  <c r="CM214" i="44"/>
  <c r="CM215" i="44"/>
  <c r="CM216" i="44"/>
  <c r="CM217" i="44"/>
  <c r="CM218" i="44"/>
  <c r="CM219" i="44"/>
  <c r="CM220" i="44"/>
  <c r="CM221" i="44"/>
  <c r="CM222" i="44"/>
  <c r="CM223" i="44"/>
  <c r="CM224" i="44"/>
  <c r="CM225" i="44"/>
  <c r="CM226" i="44"/>
  <c r="CM227" i="44"/>
  <c r="CM140" i="44"/>
  <c r="CM165" i="44"/>
  <c r="BX28" i="44"/>
  <c r="BX30" i="44"/>
  <c r="BX32" i="44"/>
  <c r="BX34" i="44"/>
  <c r="BX36" i="44"/>
  <c r="BX38" i="44"/>
  <c r="BX40" i="44"/>
  <c r="BX42" i="44"/>
  <c r="BX44" i="44"/>
  <c r="BX46" i="44"/>
  <c r="BX48" i="44"/>
  <c r="BX50" i="44"/>
  <c r="BX52" i="44"/>
  <c r="BX54" i="44"/>
  <c r="BX27" i="44"/>
  <c r="BX29" i="44"/>
  <c r="BX31" i="44"/>
  <c r="BX33" i="44"/>
  <c r="BX35" i="44"/>
  <c r="BX37" i="44"/>
  <c r="BX39" i="44"/>
  <c r="BX41" i="44"/>
  <c r="BX43" i="44"/>
  <c r="BX45" i="44"/>
  <c r="BX47" i="44"/>
  <c r="BX49" i="44"/>
  <c r="BX51" i="44"/>
  <c r="BX53" i="44"/>
  <c r="BX55" i="44"/>
  <c r="BX56" i="44"/>
  <c r="BX57" i="44"/>
  <c r="BX58" i="44"/>
  <c r="BX59" i="44"/>
  <c r="BX60" i="44"/>
  <c r="BX61" i="44"/>
  <c r="BX62" i="44"/>
  <c r="BX63" i="44"/>
  <c r="BX64" i="44"/>
  <c r="BX65" i="44"/>
  <c r="BX66" i="44"/>
  <c r="BX67" i="44"/>
  <c r="BX68" i="44"/>
  <c r="BX69" i="44"/>
  <c r="BX70" i="44"/>
  <c r="BX71" i="44"/>
  <c r="BX72" i="44"/>
  <c r="BX73" i="44"/>
  <c r="BX74" i="44"/>
  <c r="BX75" i="44"/>
  <c r="BX76" i="44"/>
  <c r="BX77" i="44"/>
  <c r="BX78" i="44"/>
  <c r="BX79" i="44"/>
  <c r="BX80" i="44"/>
  <c r="BX81" i="44"/>
  <c r="BX82" i="44"/>
  <c r="BX83" i="44"/>
  <c r="BX84" i="44"/>
  <c r="BX85" i="44"/>
  <c r="BX86" i="44"/>
  <c r="BX87" i="44"/>
  <c r="BX88" i="44"/>
  <c r="BX89" i="44"/>
  <c r="BX90" i="44"/>
  <c r="BX91" i="44"/>
  <c r="BX192" i="44"/>
  <c r="BX193" i="44"/>
  <c r="BX194" i="44"/>
  <c r="BX198" i="44"/>
  <c r="BX199" i="44"/>
  <c r="BX200" i="44"/>
  <c r="BX203" i="44"/>
  <c r="BX204" i="44"/>
  <c r="BX205" i="44"/>
  <c r="BX206" i="44"/>
  <c r="BX209" i="44"/>
  <c r="BX210" i="44"/>
  <c r="BX211" i="44"/>
  <c r="BX215" i="44"/>
  <c r="BX216" i="44"/>
  <c r="BX217" i="44"/>
  <c r="BX220" i="44"/>
  <c r="BX221" i="44"/>
  <c r="BX222" i="44"/>
  <c r="BX223" i="44"/>
  <c r="BX93" i="44"/>
  <c r="BX95" i="44"/>
  <c r="BX97" i="44"/>
  <c r="BX99" i="44"/>
  <c r="BX101" i="44"/>
  <c r="BX103" i="44"/>
  <c r="BX105" i="44"/>
  <c r="BX107" i="44"/>
  <c r="BX109" i="44"/>
  <c r="BX111" i="44"/>
  <c r="BX113" i="44"/>
  <c r="BX115" i="44"/>
  <c r="BX117" i="44"/>
  <c r="BX119" i="44"/>
  <c r="BX121" i="44"/>
  <c r="BX123" i="44"/>
  <c r="BX124" i="44"/>
  <c r="BX125" i="44"/>
  <c r="BX126" i="44"/>
  <c r="BX127" i="44"/>
  <c r="BX128" i="44"/>
  <c r="BX129" i="44"/>
  <c r="BX130" i="44"/>
  <c r="BX131" i="44"/>
  <c r="BX132" i="44"/>
  <c r="BX133" i="44"/>
  <c r="BX134" i="44"/>
  <c r="BX135" i="44"/>
  <c r="BX136" i="44"/>
  <c r="BX137" i="44"/>
  <c r="BX138" i="44"/>
  <c r="BX139" i="44"/>
  <c r="BX140" i="44"/>
  <c r="BX141" i="44"/>
  <c r="BX142" i="44"/>
  <c r="BX143" i="44"/>
  <c r="BX144" i="44"/>
  <c r="BX145" i="44"/>
  <c r="BX146" i="44"/>
  <c r="BX147" i="44"/>
  <c r="BX148" i="44"/>
  <c r="BX149" i="44"/>
  <c r="BX150" i="44"/>
  <c r="BX151" i="44"/>
  <c r="BX152" i="44"/>
  <c r="BX153" i="44"/>
  <c r="BX154" i="44"/>
  <c r="BX155" i="44"/>
  <c r="BX156" i="44"/>
  <c r="BX157" i="44"/>
  <c r="BX158" i="44"/>
  <c r="BX159" i="44"/>
  <c r="BX160" i="44"/>
  <c r="BX161" i="44"/>
  <c r="BX162" i="44"/>
  <c r="BX163" i="44"/>
  <c r="BX164" i="44"/>
  <c r="BX165" i="44"/>
  <c r="BX166" i="44"/>
  <c r="BX167" i="44"/>
  <c r="BX168" i="44"/>
  <c r="BX169" i="44"/>
  <c r="BX170" i="44"/>
  <c r="BX171" i="44"/>
  <c r="BX172" i="44"/>
  <c r="BX173" i="44"/>
  <c r="BX174" i="44"/>
  <c r="BX175" i="44"/>
  <c r="BX176" i="44"/>
  <c r="BX177" i="44"/>
  <c r="BX178" i="44"/>
  <c r="BX179" i="44"/>
  <c r="BX180" i="44"/>
  <c r="BX181" i="44"/>
  <c r="BX182" i="44"/>
  <c r="BX183" i="44"/>
  <c r="BX184" i="44"/>
  <c r="BX185" i="44"/>
  <c r="BX186" i="44"/>
  <c r="BX187" i="44"/>
  <c r="BX188" i="44"/>
  <c r="BX189" i="44"/>
  <c r="BX190" i="44"/>
  <c r="BX191" i="44"/>
  <c r="BX195" i="44"/>
  <c r="BX196" i="44"/>
  <c r="BX197" i="44"/>
  <c r="BX201" i="44"/>
  <c r="BX202" i="44"/>
  <c r="BX207" i="44"/>
  <c r="BX208" i="44"/>
  <c r="BX212" i="44"/>
  <c r="BX213" i="44"/>
  <c r="BX214" i="44"/>
  <c r="BX218" i="44"/>
  <c r="BX219" i="44"/>
  <c r="BX224" i="44"/>
  <c r="BX225" i="44"/>
  <c r="BX96" i="44"/>
  <c r="BX104" i="44"/>
  <c r="BX112" i="44"/>
  <c r="BX120" i="44"/>
  <c r="BX226" i="44"/>
  <c r="BX94" i="44"/>
  <c r="BX102" i="44"/>
  <c r="BX110" i="44"/>
  <c r="BX118" i="44"/>
  <c r="BX92" i="44"/>
  <c r="BX100" i="44"/>
  <c r="BX108" i="44"/>
  <c r="BX116" i="44"/>
  <c r="BX227" i="44"/>
  <c r="BX98" i="44"/>
  <c r="BX106" i="44"/>
  <c r="BX114" i="44"/>
  <c r="BX122" i="44"/>
  <c r="CP55" i="44"/>
  <c r="CP56" i="44"/>
  <c r="CP57" i="44"/>
  <c r="CP58" i="44"/>
  <c r="CP59" i="44"/>
  <c r="CP60" i="44"/>
  <c r="CP61" i="44"/>
  <c r="CP62" i="44"/>
  <c r="CP63" i="44"/>
  <c r="CP64" i="44"/>
  <c r="CP65" i="44"/>
  <c r="CP66" i="44"/>
  <c r="CP67" i="44"/>
  <c r="CP68" i="44"/>
  <c r="CP28" i="44"/>
  <c r="CP30" i="44"/>
  <c r="CP32" i="44"/>
  <c r="CP34" i="44"/>
  <c r="CP36" i="44"/>
  <c r="CP38" i="44"/>
  <c r="CP40" i="44"/>
  <c r="CP42" i="44"/>
  <c r="CP44" i="44"/>
  <c r="CP46" i="44"/>
  <c r="CP48" i="44"/>
  <c r="CP50" i="44"/>
  <c r="CP52" i="44"/>
  <c r="CP54" i="44"/>
  <c r="CP29" i="44"/>
  <c r="CP33" i="44"/>
  <c r="CP37" i="44"/>
  <c r="CP41" i="44"/>
  <c r="CP45" i="44"/>
  <c r="CP49" i="44"/>
  <c r="CP53" i="44"/>
  <c r="CP27" i="44"/>
  <c r="CP31" i="44"/>
  <c r="CP35" i="44"/>
  <c r="CP39" i="44"/>
  <c r="CP43" i="44"/>
  <c r="CP47" i="44"/>
  <c r="CP51" i="44"/>
  <c r="CP69" i="44"/>
  <c r="CP70" i="44"/>
  <c r="CP71" i="44"/>
  <c r="CP72" i="44"/>
  <c r="CP73" i="44"/>
  <c r="CP74" i="44"/>
  <c r="CP75" i="44"/>
  <c r="CP76" i="44"/>
  <c r="CP77" i="44"/>
  <c r="CP78" i="44"/>
  <c r="CP79" i="44"/>
  <c r="CP80" i="44"/>
  <c r="CP81" i="44"/>
  <c r="CP82" i="44"/>
  <c r="CP84" i="44"/>
  <c r="CP86" i="44"/>
  <c r="CP88" i="44"/>
  <c r="CP90" i="44"/>
  <c r="CP92" i="44"/>
  <c r="CP94" i="44"/>
  <c r="CP96" i="44"/>
  <c r="CP98" i="44"/>
  <c r="CP100" i="44"/>
  <c r="CP102" i="44"/>
  <c r="CP104" i="44"/>
  <c r="CP106" i="44"/>
  <c r="CP108" i="44"/>
  <c r="CP110" i="44"/>
  <c r="CP111" i="44"/>
  <c r="CP112" i="44"/>
  <c r="CP113" i="44"/>
  <c r="CP114" i="44"/>
  <c r="CP115" i="44"/>
  <c r="CP116" i="44"/>
  <c r="CP117" i="44"/>
  <c r="CP85" i="44"/>
  <c r="CP93" i="44"/>
  <c r="CP101" i="44"/>
  <c r="CP109" i="44"/>
  <c r="CP121" i="44"/>
  <c r="CP125" i="44"/>
  <c r="CP83" i="44"/>
  <c r="CP91" i="44"/>
  <c r="CP99" i="44"/>
  <c r="CP107" i="44"/>
  <c r="CP118" i="44"/>
  <c r="CP122" i="44"/>
  <c r="CP126" i="44"/>
  <c r="CP89" i="44"/>
  <c r="CP97" i="44"/>
  <c r="CP105" i="44"/>
  <c r="CP119" i="44"/>
  <c r="CP123" i="44"/>
  <c r="CP127" i="44"/>
  <c r="CP129" i="44"/>
  <c r="CP130" i="44"/>
  <c r="CP131" i="44"/>
  <c r="CP132" i="44"/>
  <c r="CP133" i="44"/>
  <c r="CP134" i="44"/>
  <c r="CP135" i="44"/>
  <c r="CP136" i="44"/>
  <c r="CP137" i="44"/>
  <c r="CP138" i="44"/>
  <c r="CP139" i="44"/>
  <c r="CP140" i="44"/>
  <c r="CP141" i="44"/>
  <c r="CP142" i="44"/>
  <c r="CP143" i="44"/>
  <c r="CP144" i="44"/>
  <c r="CP145" i="44"/>
  <c r="CP146" i="44"/>
  <c r="CP147" i="44"/>
  <c r="CP148" i="44"/>
  <c r="CP149" i="44"/>
  <c r="CP150" i="44"/>
  <c r="CP151" i="44"/>
  <c r="CP152" i="44"/>
  <c r="CP153" i="44"/>
  <c r="CP154" i="44"/>
  <c r="CP155" i="44"/>
  <c r="CP156" i="44"/>
  <c r="CP157" i="44"/>
  <c r="CP158" i="44"/>
  <c r="CP159" i="44"/>
  <c r="CP160" i="44"/>
  <c r="CP161" i="44"/>
  <c r="CP162" i="44"/>
  <c r="CP163" i="44"/>
  <c r="CP164" i="44"/>
  <c r="CP165" i="44"/>
  <c r="CP166" i="44"/>
  <c r="CP167" i="44"/>
  <c r="CP168" i="44"/>
  <c r="CP169" i="44"/>
  <c r="CP103" i="44"/>
  <c r="CP128" i="44"/>
  <c r="CP95" i="44"/>
  <c r="CP87" i="44"/>
  <c r="CP120" i="44"/>
  <c r="CP124" i="44"/>
  <c r="CP173" i="44"/>
  <c r="CP177" i="44"/>
  <c r="CP181" i="44"/>
  <c r="CP185" i="44"/>
  <c r="CP191" i="44"/>
  <c r="CP195" i="44"/>
  <c r="CP199" i="44"/>
  <c r="CP203" i="44"/>
  <c r="CP172" i="44"/>
  <c r="CP176" i="44"/>
  <c r="CP180" i="44"/>
  <c r="CP184" i="44"/>
  <c r="CP188" i="44"/>
  <c r="CP192" i="44"/>
  <c r="CP196" i="44"/>
  <c r="CP200" i="44"/>
  <c r="CP204" i="44"/>
  <c r="CP205" i="44"/>
  <c r="CP206" i="44"/>
  <c r="CP207" i="44"/>
  <c r="CP208" i="44"/>
  <c r="CP209" i="44"/>
  <c r="CP210" i="44"/>
  <c r="CP211" i="44"/>
  <c r="CP212" i="44"/>
  <c r="CP213" i="44"/>
  <c r="CP214" i="44"/>
  <c r="CP215" i="44"/>
  <c r="CP216" i="44"/>
  <c r="CP217" i="44"/>
  <c r="CP218" i="44"/>
  <c r="CP219" i="44"/>
  <c r="CP220" i="44"/>
  <c r="CP221" i="44"/>
  <c r="CP222" i="44"/>
  <c r="CP223" i="44"/>
  <c r="CP224" i="44"/>
  <c r="CP225" i="44"/>
  <c r="CP226" i="44"/>
  <c r="CP227" i="44"/>
  <c r="CP171" i="44"/>
  <c r="CP175" i="44"/>
  <c r="CP179" i="44"/>
  <c r="CP183" i="44"/>
  <c r="CP187" i="44"/>
  <c r="CP189" i="44"/>
  <c r="CP193" i="44"/>
  <c r="CP197" i="44"/>
  <c r="CP201" i="44"/>
  <c r="CP170" i="44"/>
  <c r="CP186" i="44"/>
  <c r="CP202" i="44"/>
  <c r="CP178" i="44"/>
  <c r="CP194" i="44"/>
  <c r="CP174" i="44"/>
  <c r="CP198" i="44"/>
  <c r="CP190" i="44"/>
  <c r="CP182" i="44"/>
  <c r="CL55" i="44"/>
  <c r="CL56" i="44"/>
  <c r="CL57" i="44"/>
  <c r="CL58" i="44"/>
  <c r="CL59" i="44"/>
  <c r="CL60" i="44"/>
  <c r="CL61" i="44"/>
  <c r="CL62" i="44"/>
  <c r="CL63" i="44"/>
  <c r="CL64" i="44"/>
  <c r="CL65" i="44"/>
  <c r="CL66" i="44"/>
  <c r="CL67" i="44"/>
  <c r="CL68" i="44"/>
  <c r="CL27" i="44"/>
  <c r="CL29" i="44"/>
  <c r="CL31" i="44"/>
  <c r="CL33" i="44"/>
  <c r="CL35" i="44"/>
  <c r="CL37" i="44"/>
  <c r="CL39" i="44"/>
  <c r="CL41" i="44"/>
  <c r="CL43" i="44"/>
  <c r="CL45" i="44"/>
  <c r="CL47" i="44"/>
  <c r="CL49" i="44"/>
  <c r="CL51" i="44"/>
  <c r="CL53" i="44"/>
  <c r="CL28" i="44"/>
  <c r="CL32" i="44"/>
  <c r="CL36" i="44"/>
  <c r="CL40" i="44"/>
  <c r="CL44" i="44"/>
  <c r="CL48" i="44"/>
  <c r="CL52" i="44"/>
  <c r="CL30" i="44"/>
  <c r="CL34" i="44"/>
  <c r="CL38" i="44"/>
  <c r="CL42" i="44"/>
  <c r="CL46" i="44"/>
  <c r="CL50" i="44"/>
  <c r="CL54" i="44"/>
  <c r="CL69" i="44"/>
  <c r="CL70" i="44"/>
  <c r="CL71" i="44"/>
  <c r="CL72" i="44"/>
  <c r="CL73" i="44"/>
  <c r="CL74" i="44"/>
  <c r="CL75" i="44"/>
  <c r="CL76" i="44"/>
  <c r="CL77" i="44"/>
  <c r="CL78" i="44"/>
  <c r="CL79" i="44"/>
  <c r="CL80" i="44"/>
  <c r="CL81" i="44"/>
  <c r="CL82" i="44"/>
  <c r="CL83" i="44"/>
  <c r="CL85" i="44"/>
  <c r="CL87" i="44"/>
  <c r="CL89" i="44"/>
  <c r="CL91" i="44"/>
  <c r="CL93" i="44"/>
  <c r="CL95" i="44"/>
  <c r="CL97" i="44"/>
  <c r="CL99" i="44"/>
  <c r="CL101" i="44"/>
  <c r="CL103" i="44"/>
  <c r="CL105" i="44"/>
  <c r="CL107" i="44"/>
  <c r="CL109" i="44"/>
  <c r="CL110" i="44"/>
  <c r="CL111" i="44"/>
  <c r="CL112" i="44"/>
  <c r="CL113" i="44"/>
  <c r="CL114" i="44"/>
  <c r="CL115" i="44"/>
  <c r="CL116" i="44"/>
  <c r="CL117" i="44"/>
  <c r="CL118" i="44"/>
  <c r="CL88" i="44"/>
  <c r="CL96" i="44"/>
  <c r="CL104" i="44"/>
  <c r="CL120" i="44"/>
  <c r="CL124" i="44"/>
  <c r="CL128" i="44"/>
  <c r="CL86" i="44"/>
  <c r="CL94" i="44"/>
  <c r="CL102" i="44"/>
  <c r="CL121" i="44"/>
  <c r="CL125" i="44"/>
  <c r="CL84" i="44"/>
  <c r="CL92" i="44"/>
  <c r="CL100" i="44"/>
  <c r="CL108" i="44"/>
  <c r="CL122" i="44"/>
  <c r="CL126" i="44"/>
  <c r="CL129" i="44"/>
  <c r="CL130" i="44"/>
  <c r="CL131" i="44"/>
  <c r="CL132" i="44"/>
  <c r="CL133" i="44"/>
  <c r="CL134" i="44"/>
  <c r="CL135" i="44"/>
  <c r="CL136" i="44"/>
  <c r="CL137" i="44"/>
  <c r="CL138" i="44"/>
  <c r="CL139" i="44"/>
  <c r="CL140" i="44"/>
  <c r="CL141" i="44"/>
  <c r="CL142" i="44"/>
  <c r="CL143" i="44"/>
  <c r="CL144" i="44"/>
  <c r="CL145" i="44"/>
  <c r="CL146" i="44"/>
  <c r="CL147" i="44"/>
  <c r="CL148" i="44"/>
  <c r="CL149" i="44"/>
  <c r="CL150" i="44"/>
  <c r="CL151" i="44"/>
  <c r="CL152" i="44"/>
  <c r="CL153" i="44"/>
  <c r="CL154" i="44"/>
  <c r="CL155" i="44"/>
  <c r="CL156" i="44"/>
  <c r="CL157" i="44"/>
  <c r="CL158" i="44"/>
  <c r="CL159" i="44"/>
  <c r="CL160" i="44"/>
  <c r="CL161" i="44"/>
  <c r="CL162" i="44"/>
  <c r="CL163" i="44"/>
  <c r="CL164" i="44"/>
  <c r="CL165" i="44"/>
  <c r="CL166" i="44"/>
  <c r="CL167" i="44"/>
  <c r="CL168" i="44"/>
  <c r="CL169" i="44"/>
  <c r="CL170" i="44"/>
  <c r="CL123" i="44"/>
  <c r="CL106" i="44"/>
  <c r="CL127" i="44"/>
  <c r="CL98" i="44"/>
  <c r="CL172" i="44"/>
  <c r="CL176" i="44"/>
  <c r="CL180" i="44"/>
  <c r="CL184" i="44"/>
  <c r="CL188" i="44"/>
  <c r="CL190" i="44"/>
  <c r="CL194" i="44"/>
  <c r="CL198" i="44"/>
  <c r="CL202" i="44"/>
  <c r="CL90" i="44"/>
  <c r="CL119" i="44"/>
  <c r="CL171" i="44"/>
  <c r="CL175" i="44"/>
  <c r="CL179" i="44"/>
  <c r="CL183" i="44"/>
  <c r="CL187" i="44"/>
  <c r="CL191" i="44"/>
  <c r="CL195" i="44"/>
  <c r="CL199" i="44"/>
  <c r="CL203" i="44"/>
  <c r="CL205" i="44"/>
  <c r="CL206" i="44"/>
  <c r="CL207" i="44"/>
  <c r="CL208" i="44"/>
  <c r="CL209" i="44"/>
  <c r="CL210" i="44"/>
  <c r="CL211" i="44"/>
  <c r="CL212" i="44"/>
  <c r="CL213" i="44"/>
  <c r="CL214" i="44"/>
  <c r="CL215" i="44"/>
  <c r="CL216" i="44"/>
  <c r="CL217" i="44"/>
  <c r="CL218" i="44"/>
  <c r="CL219" i="44"/>
  <c r="CL220" i="44"/>
  <c r="CL221" i="44"/>
  <c r="CL222" i="44"/>
  <c r="CL223" i="44"/>
  <c r="CL224" i="44"/>
  <c r="CL225" i="44"/>
  <c r="CL226" i="44"/>
  <c r="CL227" i="44"/>
  <c r="CL174" i="44"/>
  <c r="CL178" i="44"/>
  <c r="CL182" i="44"/>
  <c r="CL186" i="44"/>
  <c r="CL192" i="44"/>
  <c r="CL196" i="44"/>
  <c r="CL200" i="44"/>
  <c r="CL204" i="44"/>
  <c r="CL181" i="44"/>
  <c r="CL197" i="44"/>
  <c r="CL173" i="44"/>
  <c r="CL189" i="44"/>
  <c r="CL185" i="44"/>
  <c r="CL193" i="44"/>
  <c r="CL177" i="44"/>
  <c r="CL201" i="44"/>
  <c r="CH27" i="44"/>
  <c r="CH28" i="44"/>
  <c r="CH29" i="44"/>
  <c r="CH30" i="44"/>
  <c r="CH31" i="44"/>
  <c r="CH32" i="44"/>
  <c r="CH33" i="44"/>
  <c r="CH34" i="44"/>
  <c r="CH35" i="44"/>
  <c r="CH36" i="44"/>
  <c r="CH37" i="44"/>
  <c r="CH38" i="44"/>
  <c r="CH39" i="44"/>
  <c r="CH40" i="44"/>
  <c r="CH41" i="44"/>
  <c r="CH42" i="44"/>
  <c r="CH43" i="44"/>
  <c r="CH44" i="44"/>
  <c r="CH45" i="44"/>
  <c r="CH46" i="44"/>
  <c r="CH47" i="44"/>
  <c r="CH48" i="44"/>
  <c r="CH49" i="44"/>
  <c r="CH50" i="44"/>
  <c r="CH51" i="44"/>
  <c r="CH52" i="44"/>
  <c r="CH53" i="44"/>
  <c r="CH54" i="44"/>
  <c r="CH55" i="44"/>
  <c r="CH57" i="44"/>
  <c r="CH59" i="44"/>
  <c r="CH61" i="44"/>
  <c r="CH63" i="44"/>
  <c r="CH65" i="44"/>
  <c r="CH67" i="44"/>
  <c r="CH69" i="44"/>
  <c r="CH56" i="44"/>
  <c r="CH58" i="44"/>
  <c r="CH60" i="44"/>
  <c r="CH62" i="44"/>
  <c r="CH64" i="44"/>
  <c r="CH66" i="44"/>
  <c r="CH68" i="44"/>
  <c r="CH70" i="44"/>
  <c r="CH71" i="44"/>
  <c r="CH72" i="44"/>
  <c r="CH73" i="44"/>
  <c r="CH74" i="44"/>
  <c r="CH75" i="44"/>
  <c r="CH76" i="44"/>
  <c r="CH77" i="44"/>
  <c r="CH78" i="44"/>
  <c r="CH79" i="44"/>
  <c r="CH80" i="44"/>
  <c r="CH81" i="44"/>
  <c r="CH82" i="44"/>
  <c r="CH83" i="44"/>
  <c r="CH84" i="44"/>
  <c r="CH85" i="44"/>
  <c r="CH86" i="44"/>
  <c r="CH87" i="44"/>
  <c r="CH88" i="44"/>
  <c r="CH89" i="44"/>
  <c r="CH90" i="44"/>
  <c r="CH91" i="44"/>
  <c r="CH92" i="44"/>
  <c r="CH93" i="44"/>
  <c r="CH94" i="44"/>
  <c r="CH95" i="44"/>
  <c r="CH96" i="44"/>
  <c r="CH97" i="44"/>
  <c r="CH98" i="44"/>
  <c r="CH99" i="44"/>
  <c r="CH100" i="44"/>
  <c r="CH101" i="44"/>
  <c r="CH102" i="44"/>
  <c r="CH103" i="44"/>
  <c r="CH104" i="44"/>
  <c r="CH105" i="44"/>
  <c r="CH106" i="44"/>
  <c r="CH107" i="44"/>
  <c r="CH108" i="44"/>
  <c r="CH109" i="44"/>
  <c r="CH110" i="44"/>
  <c r="CH111" i="44"/>
  <c r="CH112" i="44"/>
  <c r="CH113" i="44"/>
  <c r="CH114" i="44"/>
  <c r="CH115" i="44"/>
  <c r="CH116" i="44"/>
  <c r="CH117" i="44"/>
  <c r="CH118" i="44"/>
  <c r="CH119" i="44"/>
  <c r="CH120" i="44"/>
  <c r="CH121" i="44"/>
  <c r="CH122" i="44"/>
  <c r="CH123" i="44"/>
  <c r="CH124" i="44"/>
  <c r="CH125" i="44"/>
  <c r="CH126" i="44"/>
  <c r="CH127" i="44"/>
  <c r="CH128" i="44"/>
  <c r="CH130" i="44"/>
  <c r="CH134" i="44"/>
  <c r="CH138" i="44"/>
  <c r="CH142" i="44"/>
  <c r="CH146" i="44"/>
  <c r="CH150" i="44"/>
  <c r="CH157" i="44"/>
  <c r="CH161" i="44"/>
  <c r="CH165" i="44"/>
  <c r="CH169" i="44"/>
  <c r="CH171" i="44"/>
  <c r="CH172" i="44"/>
  <c r="CH173" i="44"/>
  <c r="CH174" i="44"/>
  <c r="CH175" i="44"/>
  <c r="CH176" i="44"/>
  <c r="CH177" i="44"/>
  <c r="CH178" i="44"/>
  <c r="CH179" i="44"/>
  <c r="CH180" i="44"/>
  <c r="CH181" i="44"/>
  <c r="CH182" i="44"/>
  <c r="CH183" i="44"/>
  <c r="CH184" i="44"/>
  <c r="CH185" i="44"/>
  <c r="CH186" i="44"/>
  <c r="CH187" i="44"/>
  <c r="CH188" i="44"/>
  <c r="CH189" i="44"/>
  <c r="CH190" i="44"/>
  <c r="CH191" i="44"/>
  <c r="CH192" i="44"/>
  <c r="CH193" i="44"/>
  <c r="CH194" i="44"/>
  <c r="CH195" i="44"/>
  <c r="CH196" i="44"/>
  <c r="CH197" i="44"/>
  <c r="CH198" i="44"/>
  <c r="CH199" i="44"/>
  <c r="CH200" i="44"/>
  <c r="CH201" i="44"/>
  <c r="CH202" i="44"/>
  <c r="CH203" i="44"/>
  <c r="CH204" i="44"/>
  <c r="CH129" i="44"/>
  <c r="CH133" i="44"/>
  <c r="CH137" i="44"/>
  <c r="CH141" i="44"/>
  <c r="CH145" i="44"/>
  <c r="CH149" i="44"/>
  <c r="CH153" i="44"/>
  <c r="CH154" i="44"/>
  <c r="CH158" i="44"/>
  <c r="CH162" i="44"/>
  <c r="CH166" i="44"/>
  <c r="CH170" i="44"/>
  <c r="CH132" i="44"/>
  <c r="CH136" i="44"/>
  <c r="CH140" i="44"/>
  <c r="CH144" i="44"/>
  <c r="CH148" i="44"/>
  <c r="CH152" i="44"/>
  <c r="CH155" i="44"/>
  <c r="CH159" i="44"/>
  <c r="CH163" i="44"/>
  <c r="CH167" i="44"/>
  <c r="CH131" i="44"/>
  <c r="CH147" i="44"/>
  <c r="CH164" i="44"/>
  <c r="CH143" i="44"/>
  <c r="CH168" i="44"/>
  <c r="CH139" i="44"/>
  <c r="CH156" i="44"/>
  <c r="CH205" i="44"/>
  <c r="CH206" i="44"/>
  <c r="CH207" i="44"/>
  <c r="CH208" i="44"/>
  <c r="CH209" i="44"/>
  <c r="CH210" i="44"/>
  <c r="CH211" i="44"/>
  <c r="CH212" i="44"/>
  <c r="CH213" i="44"/>
  <c r="CH214" i="44"/>
  <c r="CH215" i="44"/>
  <c r="CH216" i="44"/>
  <c r="CH217" i="44"/>
  <c r="CH218" i="44"/>
  <c r="CH219" i="44"/>
  <c r="CH220" i="44"/>
  <c r="CH221" i="44"/>
  <c r="CH222" i="44"/>
  <c r="CH223" i="44"/>
  <c r="CH224" i="44"/>
  <c r="CH225" i="44"/>
  <c r="CH226" i="44"/>
  <c r="CH227" i="44"/>
  <c r="CH151" i="44"/>
  <c r="CH160" i="44"/>
  <c r="CH135" i="44"/>
  <c r="BS27" i="44"/>
  <c r="BS28" i="44"/>
  <c r="BS29" i="44"/>
  <c r="BS30" i="44"/>
  <c r="BS31" i="44"/>
  <c r="BS32" i="44"/>
  <c r="BS33" i="44"/>
  <c r="BS34" i="44"/>
  <c r="BS35" i="44"/>
  <c r="BS36" i="44"/>
  <c r="BS37" i="44"/>
  <c r="BS38" i="44"/>
  <c r="BS39" i="44"/>
  <c r="BS40" i="44"/>
  <c r="BS41" i="44"/>
  <c r="BS42" i="44"/>
  <c r="BS43" i="44"/>
  <c r="BS44" i="44"/>
  <c r="BS45" i="44"/>
  <c r="BS46" i="44"/>
  <c r="BS47" i="44"/>
  <c r="BS48" i="44"/>
  <c r="BS49" i="44"/>
  <c r="BS50" i="44"/>
  <c r="BS51" i="44"/>
  <c r="BS52" i="44"/>
  <c r="BS53" i="44"/>
  <c r="BS54" i="44"/>
  <c r="BS55" i="44"/>
  <c r="BS56" i="44"/>
  <c r="BS57" i="44"/>
  <c r="BS58" i="44"/>
  <c r="BS59" i="44"/>
  <c r="BS60" i="44"/>
  <c r="BS61" i="44"/>
  <c r="BS62" i="44"/>
  <c r="BS63" i="44"/>
  <c r="BS64" i="44"/>
  <c r="BS65" i="44"/>
  <c r="BS66" i="44"/>
  <c r="BS67" i="44"/>
  <c r="BS68" i="44"/>
  <c r="BS69" i="44"/>
  <c r="BS70" i="44"/>
  <c r="BS71" i="44"/>
  <c r="BS72" i="44"/>
  <c r="BS73" i="44"/>
  <c r="BS74" i="44"/>
  <c r="BS75" i="44"/>
  <c r="BS76" i="44"/>
  <c r="BS77" i="44"/>
  <c r="BS78" i="44"/>
  <c r="BS79" i="44"/>
  <c r="BS80" i="44"/>
  <c r="BS81" i="44"/>
  <c r="BS82" i="44"/>
  <c r="BS83" i="44"/>
  <c r="BS84" i="44"/>
  <c r="BS85" i="44"/>
  <c r="BS86" i="44"/>
  <c r="BS87" i="44"/>
  <c r="BS88" i="44"/>
  <c r="BS89" i="44"/>
  <c r="BS90" i="44"/>
  <c r="BS91" i="44"/>
  <c r="BS92" i="44"/>
  <c r="BS94" i="44"/>
  <c r="BS96" i="44"/>
  <c r="BS98" i="44"/>
  <c r="BS100" i="44"/>
  <c r="BS102" i="44"/>
  <c r="BS104" i="44"/>
  <c r="BS106" i="44"/>
  <c r="BS108" i="44"/>
  <c r="BS110" i="44"/>
  <c r="BS112" i="44"/>
  <c r="BS114" i="44"/>
  <c r="BS116" i="44"/>
  <c r="BS118" i="44"/>
  <c r="BS120" i="44"/>
  <c r="BS122" i="44"/>
  <c r="BS124" i="44"/>
  <c r="BS125" i="44"/>
  <c r="BS126" i="44"/>
  <c r="BS127" i="44"/>
  <c r="BS128" i="44"/>
  <c r="BS129" i="44"/>
  <c r="BS130" i="44"/>
  <c r="BS131" i="44"/>
  <c r="BS132" i="44"/>
  <c r="BS133" i="44"/>
  <c r="BS134" i="44"/>
  <c r="BS135" i="44"/>
  <c r="BS136" i="44"/>
  <c r="BS137" i="44"/>
  <c r="BS138" i="44"/>
  <c r="BS139" i="44"/>
  <c r="BS140" i="44"/>
  <c r="BS141" i="44"/>
  <c r="BS142" i="44"/>
  <c r="BS143" i="44"/>
  <c r="BS144" i="44"/>
  <c r="BS145" i="44"/>
  <c r="BS146" i="44"/>
  <c r="BS147" i="44"/>
  <c r="BS148" i="44"/>
  <c r="BS149" i="44"/>
  <c r="BS150" i="44"/>
  <c r="BS151" i="44"/>
  <c r="BS152" i="44"/>
  <c r="BS153" i="44"/>
  <c r="BS154" i="44"/>
  <c r="BS155" i="44"/>
  <c r="BS156" i="44"/>
  <c r="BS157" i="44"/>
  <c r="BS158" i="44"/>
  <c r="BS159" i="44"/>
  <c r="BS160" i="44"/>
  <c r="BS161" i="44"/>
  <c r="BS162" i="44"/>
  <c r="BS163" i="44"/>
  <c r="BS164" i="44"/>
  <c r="BS165" i="44"/>
  <c r="BS166" i="44"/>
  <c r="BS167" i="44"/>
  <c r="BS168" i="44"/>
  <c r="BS169" i="44"/>
  <c r="BS170" i="44"/>
  <c r="BS171" i="44"/>
  <c r="BS172" i="44"/>
  <c r="BS173" i="44"/>
  <c r="BS174" i="44"/>
  <c r="BS175" i="44"/>
  <c r="BS176" i="44"/>
  <c r="BS177" i="44"/>
  <c r="BS178" i="44"/>
  <c r="BS179" i="44"/>
  <c r="BS180" i="44"/>
  <c r="BS181" i="44"/>
  <c r="BS182" i="44"/>
  <c r="BS183" i="44"/>
  <c r="BS184" i="44"/>
  <c r="BS185" i="44"/>
  <c r="BS186" i="44"/>
  <c r="BS187" i="44"/>
  <c r="BS188" i="44"/>
  <c r="BS189" i="44"/>
  <c r="BS190" i="44"/>
  <c r="BS191" i="44"/>
  <c r="BS192" i="44"/>
  <c r="BS193" i="44"/>
  <c r="BS194" i="44"/>
  <c r="BS195" i="44"/>
  <c r="BS196" i="44"/>
  <c r="BS197" i="44"/>
  <c r="BS198" i="44"/>
  <c r="BS199" i="44"/>
  <c r="BS200" i="44"/>
  <c r="BS201" i="44"/>
  <c r="BS202" i="44"/>
  <c r="BS203" i="44"/>
  <c r="BS204" i="44"/>
  <c r="BS99" i="44"/>
  <c r="BS107" i="44"/>
  <c r="BS115" i="44"/>
  <c r="BS123" i="44"/>
  <c r="BS227" i="44"/>
  <c r="BS97" i="44"/>
  <c r="BS105" i="44"/>
  <c r="BS113" i="44"/>
  <c r="BS121" i="44"/>
  <c r="BS205" i="44"/>
  <c r="BS206" i="44"/>
  <c r="BS207" i="44"/>
  <c r="BS208" i="44"/>
  <c r="BS209" i="44"/>
  <c r="BS210" i="44"/>
  <c r="BS211" i="44"/>
  <c r="BS212" i="44"/>
  <c r="BS213" i="44"/>
  <c r="BS214" i="44"/>
  <c r="BS215" i="44"/>
  <c r="BS216" i="44"/>
  <c r="BS217" i="44"/>
  <c r="BS218" i="44"/>
  <c r="BS219" i="44"/>
  <c r="BS220" i="44"/>
  <c r="BS221" i="44"/>
  <c r="BS222" i="44"/>
  <c r="BS223" i="44"/>
  <c r="BS224" i="44"/>
  <c r="BS225" i="44"/>
  <c r="BS95" i="44"/>
  <c r="BS103" i="44"/>
  <c r="BS111" i="44"/>
  <c r="BS119" i="44"/>
  <c r="BS226" i="44"/>
  <c r="BS93" i="44"/>
  <c r="BS101" i="44"/>
  <c r="BS109" i="44"/>
  <c r="BS117" i="44"/>
  <c r="CI27" i="44"/>
  <c r="CI28" i="44"/>
  <c r="CI29" i="44"/>
  <c r="CI30" i="44"/>
  <c r="CI31" i="44"/>
  <c r="CI32" i="44"/>
  <c r="CI33" i="44"/>
  <c r="CI34" i="44"/>
  <c r="CI35" i="44"/>
  <c r="CI36" i="44"/>
  <c r="CI37" i="44"/>
  <c r="CI38" i="44"/>
  <c r="CI39" i="44"/>
  <c r="CI40" i="44"/>
  <c r="CI41" i="44"/>
  <c r="CI42" i="44"/>
  <c r="CI43" i="44"/>
  <c r="CI44" i="44"/>
  <c r="CI45" i="44"/>
  <c r="CI46" i="44"/>
  <c r="CI47" i="44"/>
  <c r="CI48" i="44"/>
  <c r="CI49" i="44"/>
  <c r="CI50" i="44"/>
  <c r="CI51" i="44"/>
  <c r="CI52" i="44"/>
  <c r="CI53" i="44"/>
  <c r="CI54" i="44"/>
  <c r="CI70" i="44"/>
  <c r="CI71" i="44"/>
  <c r="CI72" i="44"/>
  <c r="CI73" i="44"/>
  <c r="CI74" i="44"/>
  <c r="CI75" i="44"/>
  <c r="CI76" i="44"/>
  <c r="CI77" i="44"/>
  <c r="CI78" i="44"/>
  <c r="CI79" i="44"/>
  <c r="CI80" i="44"/>
  <c r="CI81" i="44"/>
  <c r="CI82" i="44"/>
  <c r="CI83" i="44"/>
  <c r="CI84" i="44"/>
  <c r="CI85" i="44"/>
  <c r="CI86" i="44"/>
  <c r="CI87" i="44"/>
  <c r="CI88" i="44"/>
  <c r="CI89" i="44"/>
  <c r="CI90" i="44"/>
  <c r="CI91" i="44"/>
  <c r="CI92" i="44"/>
  <c r="CI93" i="44"/>
  <c r="CI94" i="44"/>
  <c r="CI95" i="44"/>
  <c r="CI96" i="44"/>
  <c r="CI97" i="44"/>
  <c r="CI98" i="44"/>
  <c r="CI99" i="44"/>
  <c r="CI100" i="44"/>
  <c r="CI101" i="44"/>
  <c r="CI102" i="44"/>
  <c r="CI103" i="44"/>
  <c r="CI104" i="44"/>
  <c r="CI105" i="44"/>
  <c r="CI106" i="44"/>
  <c r="CI107" i="44"/>
  <c r="CI108" i="44"/>
  <c r="CI109" i="44"/>
  <c r="CI56" i="44"/>
  <c r="CI58" i="44"/>
  <c r="CI60" i="44"/>
  <c r="CI62" i="44"/>
  <c r="CI64" i="44"/>
  <c r="CI66" i="44"/>
  <c r="CI68" i="44"/>
  <c r="CI57" i="44"/>
  <c r="CI65" i="44"/>
  <c r="CI55" i="44"/>
  <c r="CI63" i="44"/>
  <c r="CI110" i="44"/>
  <c r="CI111" i="44"/>
  <c r="CI112" i="44"/>
  <c r="CI113" i="44"/>
  <c r="CI114" i="44"/>
  <c r="CI115" i="44"/>
  <c r="CI116" i="44"/>
  <c r="CI117" i="44"/>
  <c r="CI59" i="44"/>
  <c r="CI67" i="44"/>
  <c r="CI122" i="44"/>
  <c r="CI126" i="44"/>
  <c r="CI129" i="44"/>
  <c r="CI130" i="44"/>
  <c r="CI131" i="44"/>
  <c r="CI132" i="44"/>
  <c r="CI133" i="44"/>
  <c r="CI134" i="44"/>
  <c r="CI135" i="44"/>
  <c r="CI136" i="44"/>
  <c r="CI137" i="44"/>
  <c r="CI138" i="44"/>
  <c r="CI139" i="44"/>
  <c r="CI140" i="44"/>
  <c r="CI141" i="44"/>
  <c r="CI142" i="44"/>
  <c r="CI143" i="44"/>
  <c r="CI144" i="44"/>
  <c r="CI145" i="44"/>
  <c r="CI146" i="44"/>
  <c r="CI147" i="44"/>
  <c r="CI148" i="44"/>
  <c r="CI149" i="44"/>
  <c r="CI150" i="44"/>
  <c r="CI151" i="44"/>
  <c r="CI152" i="44"/>
  <c r="CI153" i="44"/>
  <c r="CI118" i="44"/>
  <c r="CI119" i="44"/>
  <c r="CI123" i="44"/>
  <c r="CI127" i="44"/>
  <c r="CI69" i="44"/>
  <c r="CI120" i="44"/>
  <c r="CI124" i="44"/>
  <c r="CI128" i="44"/>
  <c r="CI125" i="44"/>
  <c r="CI156" i="44"/>
  <c r="CI160" i="44"/>
  <c r="CI164" i="44"/>
  <c r="CI168" i="44"/>
  <c r="CI61" i="44"/>
  <c r="CI157" i="44"/>
  <c r="CI161" i="44"/>
  <c r="CI165" i="44"/>
  <c r="CI169" i="44"/>
  <c r="CI171" i="44"/>
  <c r="CI172" i="44"/>
  <c r="CI173" i="44"/>
  <c r="CI174" i="44"/>
  <c r="CI175" i="44"/>
  <c r="CI176" i="44"/>
  <c r="CI177" i="44"/>
  <c r="CI178" i="44"/>
  <c r="CI179" i="44"/>
  <c r="CI180" i="44"/>
  <c r="CI181" i="44"/>
  <c r="CI182" i="44"/>
  <c r="CI183" i="44"/>
  <c r="CI184" i="44"/>
  <c r="CI185" i="44"/>
  <c r="CI186" i="44"/>
  <c r="CI187" i="44"/>
  <c r="CI188" i="44"/>
  <c r="CI189" i="44"/>
  <c r="CI154" i="44"/>
  <c r="CI158" i="44"/>
  <c r="CI162" i="44"/>
  <c r="CI166" i="44"/>
  <c r="CI170" i="44"/>
  <c r="CI155" i="44"/>
  <c r="CI192" i="44"/>
  <c r="CI196" i="44"/>
  <c r="CI200" i="44"/>
  <c r="CI204" i="44"/>
  <c r="CI159" i="44"/>
  <c r="CI193" i="44"/>
  <c r="CI197" i="44"/>
  <c r="CI201" i="44"/>
  <c r="CI121" i="44"/>
  <c r="CI163" i="44"/>
  <c r="CI190" i="44"/>
  <c r="CI194" i="44"/>
  <c r="CI198" i="44"/>
  <c r="CI202" i="44"/>
  <c r="CI199" i="44"/>
  <c r="CI207" i="44"/>
  <c r="CI211" i="44"/>
  <c r="CI215" i="44"/>
  <c r="CI219" i="44"/>
  <c r="CI223" i="44"/>
  <c r="CI227" i="44"/>
  <c r="CI167" i="44"/>
  <c r="CI191" i="44"/>
  <c r="CI205" i="44"/>
  <c r="CI209" i="44"/>
  <c r="CI213" i="44"/>
  <c r="CI217" i="44"/>
  <c r="CI221" i="44"/>
  <c r="CI225" i="44"/>
  <c r="CI195" i="44"/>
  <c r="CI208" i="44"/>
  <c r="CI212" i="44"/>
  <c r="CI216" i="44"/>
  <c r="CI220" i="44"/>
  <c r="CI224" i="44"/>
  <c r="CI210" i="44"/>
  <c r="CI226" i="44"/>
  <c r="CI206" i="44"/>
  <c r="CI222" i="44"/>
  <c r="CI218" i="44"/>
  <c r="CI214" i="44"/>
  <c r="CI203" i="44"/>
  <c r="BP28" i="44"/>
  <c r="BP30" i="44"/>
  <c r="BP32" i="44"/>
  <c r="BP34" i="44"/>
  <c r="BP36" i="44"/>
  <c r="BP38" i="44"/>
  <c r="BP40" i="44"/>
  <c r="BP42" i="44"/>
  <c r="BP44" i="44"/>
  <c r="BP46" i="44"/>
  <c r="BP48" i="44"/>
  <c r="BP50" i="44"/>
  <c r="BP52" i="44"/>
  <c r="BP54" i="44"/>
  <c r="BP27" i="44"/>
  <c r="BP29" i="44"/>
  <c r="BP31" i="44"/>
  <c r="BP33" i="44"/>
  <c r="BP35" i="44"/>
  <c r="BP37" i="44"/>
  <c r="BP39" i="44"/>
  <c r="BP41" i="44"/>
  <c r="BP43" i="44"/>
  <c r="BP45" i="44"/>
  <c r="BP47" i="44"/>
  <c r="BP49" i="44"/>
  <c r="BP51" i="44"/>
  <c r="BP53" i="44"/>
  <c r="BP55" i="44"/>
  <c r="BP56" i="44"/>
  <c r="BP57" i="44"/>
  <c r="BP58" i="44"/>
  <c r="BP59" i="44"/>
  <c r="BP60" i="44"/>
  <c r="BP61" i="44"/>
  <c r="BP62" i="44"/>
  <c r="BP63" i="44"/>
  <c r="BP64" i="44"/>
  <c r="BP65" i="44"/>
  <c r="BP66" i="44"/>
  <c r="BP67" i="44"/>
  <c r="BP68" i="44"/>
  <c r="BP69" i="44"/>
  <c r="BP70" i="44"/>
  <c r="BP71" i="44"/>
  <c r="BP72" i="44"/>
  <c r="BP73" i="44"/>
  <c r="BP74" i="44"/>
  <c r="BP75" i="44"/>
  <c r="BP76" i="44"/>
  <c r="BP77" i="44"/>
  <c r="BP78" i="44"/>
  <c r="BP79" i="44"/>
  <c r="BP80" i="44"/>
  <c r="BP81" i="44"/>
  <c r="BP82" i="44"/>
  <c r="BP83" i="44"/>
  <c r="BP84" i="44"/>
  <c r="BP85" i="44"/>
  <c r="BP86" i="44"/>
  <c r="BP87" i="44"/>
  <c r="BP88" i="44"/>
  <c r="BP89" i="44"/>
  <c r="BP90" i="44"/>
  <c r="BP91" i="44"/>
  <c r="BP92" i="44"/>
  <c r="BP93" i="44"/>
  <c r="BP94" i="44"/>
  <c r="BP95" i="44"/>
  <c r="BP96" i="44"/>
  <c r="BP97" i="44"/>
  <c r="BP98" i="44"/>
  <c r="BP99" i="44"/>
  <c r="BP100" i="44"/>
  <c r="BP101" i="44"/>
  <c r="BP102" i="44"/>
  <c r="BP103" i="44"/>
  <c r="BP104" i="44"/>
  <c r="BP105" i="44"/>
  <c r="BP106" i="44"/>
  <c r="BP107" i="44"/>
  <c r="BP108" i="44"/>
  <c r="BP109" i="44"/>
  <c r="BP110" i="44"/>
  <c r="BP111" i="44"/>
  <c r="BP112" i="44"/>
  <c r="BP113" i="44"/>
  <c r="BP114" i="44"/>
  <c r="BP115" i="44"/>
  <c r="BP116" i="44"/>
  <c r="BP117" i="44"/>
  <c r="BP118" i="44"/>
  <c r="BP119" i="44"/>
  <c r="BP120" i="44"/>
  <c r="BP121" i="44"/>
  <c r="BP122" i="44"/>
  <c r="BP123" i="44"/>
  <c r="BP124" i="44"/>
  <c r="BP125" i="44"/>
  <c r="BP126" i="44"/>
  <c r="BP127" i="44"/>
  <c r="BP128" i="44"/>
  <c r="BP129" i="44"/>
  <c r="BP130" i="44"/>
  <c r="BP131" i="44"/>
  <c r="BP132" i="44"/>
  <c r="BP133" i="44"/>
  <c r="BP134" i="44"/>
  <c r="BP135" i="44"/>
  <c r="BP136" i="44"/>
  <c r="BP137" i="44"/>
  <c r="BP138" i="44"/>
  <c r="BP139" i="44"/>
  <c r="BP140" i="44"/>
  <c r="BP141" i="44"/>
  <c r="BP142" i="44"/>
  <c r="BP143" i="44"/>
  <c r="BP144" i="44"/>
  <c r="BP145" i="44"/>
  <c r="BP146" i="44"/>
  <c r="BP147" i="44"/>
  <c r="BP148" i="44"/>
  <c r="BP149" i="44"/>
  <c r="BP150" i="44"/>
  <c r="BP151" i="44"/>
  <c r="BP152" i="44"/>
  <c r="BP153" i="44"/>
  <c r="BP154" i="44"/>
  <c r="BP155" i="44"/>
  <c r="BP156" i="44"/>
  <c r="BP157" i="44"/>
  <c r="BP158" i="44"/>
  <c r="BP159" i="44"/>
  <c r="BP160" i="44"/>
  <c r="BP161" i="44"/>
  <c r="BP162" i="44"/>
  <c r="BP163" i="44"/>
  <c r="BP164" i="44"/>
  <c r="BP165" i="44"/>
  <c r="BP166" i="44"/>
  <c r="BP167" i="44"/>
  <c r="BP168" i="44"/>
  <c r="BP169" i="44"/>
  <c r="BP170" i="44"/>
  <c r="BP171" i="44"/>
  <c r="BP172" i="44"/>
  <c r="BP173" i="44"/>
  <c r="BP174" i="44"/>
  <c r="BP175" i="44"/>
  <c r="BP176" i="44"/>
  <c r="BP177" i="44"/>
  <c r="BP178" i="44"/>
  <c r="BP179" i="44"/>
  <c r="BP180" i="44"/>
  <c r="BP181" i="44"/>
  <c r="BP182" i="44"/>
  <c r="BP183" i="44"/>
  <c r="BP184" i="44"/>
  <c r="BP185" i="44"/>
  <c r="BP186" i="44"/>
  <c r="BP187" i="44"/>
  <c r="BP188" i="44"/>
  <c r="BP189" i="44"/>
  <c r="BP190" i="44"/>
  <c r="BP191" i="44"/>
  <c r="BP192" i="44"/>
  <c r="BP193" i="44"/>
  <c r="BP194" i="44"/>
  <c r="BP195" i="44"/>
  <c r="BP196" i="44"/>
  <c r="BP197" i="44"/>
  <c r="BP198" i="44"/>
  <c r="BP199" i="44"/>
  <c r="BP200" i="44"/>
  <c r="BP201" i="44"/>
  <c r="BP202" i="44"/>
  <c r="BP203" i="44"/>
  <c r="BP204" i="44"/>
  <c r="BP205" i="44"/>
  <c r="BP206" i="44"/>
  <c r="BP207" i="44"/>
  <c r="BP208" i="44"/>
  <c r="BP209" i="44"/>
  <c r="BP210" i="44"/>
  <c r="BP211" i="44"/>
  <c r="BP212" i="44"/>
  <c r="BP213" i="44"/>
  <c r="BP214" i="44"/>
  <c r="BP215" i="44"/>
  <c r="BP216" i="44"/>
  <c r="BP217" i="44"/>
  <c r="BP218" i="44"/>
  <c r="BP219" i="44"/>
  <c r="BP220" i="44"/>
  <c r="BP221" i="44"/>
  <c r="BP222" i="44"/>
  <c r="BP223" i="44"/>
  <c r="BP224" i="44"/>
  <c r="BP225" i="44"/>
  <c r="BP226" i="44"/>
  <c r="BP227" i="44"/>
  <c r="CE27" i="44"/>
  <c r="CE28" i="44"/>
  <c r="CE29" i="44"/>
  <c r="CE30" i="44"/>
  <c r="CE31" i="44"/>
  <c r="CE32" i="44"/>
  <c r="CE33" i="44"/>
  <c r="CE34" i="44"/>
  <c r="CE35" i="44"/>
  <c r="CE36" i="44"/>
  <c r="CE37" i="44"/>
  <c r="CE38" i="44"/>
  <c r="CE39" i="44"/>
  <c r="CE40" i="44"/>
  <c r="CE41" i="44"/>
  <c r="CE42" i="44"/>
  <c r="CE43" i="44"/>
  <c r="CE44" i="44"/>
  <c r="CE45" i="44"/>
  <c r="CE46" i="44"/>
  <c r="CE47" i="44"/>
  <c r="CE48" i="44"/>
  <c r="CE49" i="44"/>
  <c r="CE50" i="44"/>
  <c r="CE51" i="44"/>
  <c r="CE52" i="44"/>
  <c r="CE53" i="44"/>
  <c r="CE54" i="44"/>
  <c r="CE55" i="44"/>
  <c r="CE70" i="44"/>
  <c r="CE71" i="44"/>
  <c r="CE72" i="44"/>
  <c r="CE73" i="44"/>
  <c r="CE74" i="44"/>
  <c r="CE75" i="44"/>
  <c r="CE76" i="44"/>
  <c r="CE77" i="44"/>
  <c r="CE78" i="44"/>
  <c r="CE79" i="44"/>
  <c r="CE80" i="44"/>
  <c r="CE81" i="44"/>
  <c r="CE82" i="44"/>
  <c r="CE83" i="44"/>
  <c r="CE84" i="44"/>
  <c r="CE85" i="44"/>
  <c r="CE86" i="44"/>
  <c r="CE87" i="44"/>
  <c r="CE88" i="44"/>
  <c r="CE89" i="44"/>
  <c r="CE90" i="44"/>
  <c r="CE91" i="44"/>
  <c r="CE92" i="44"/>
  <c r="CE93" i="44"/>
  <c r="CE94" i="44"/>
  <c r="CE95" i="44"/>
  <c r="CE96" i="44"/>
  <c r="CE97" i="44"/>
  <c r="CE98" i="44"/>
  <c r="CE99" i="44"/>
  <c r="CE100" i="44"/>
  <c r="CE101" i="44"/>
  <c r="CE102" i="44"/>
  <c r="CE103" i="44"/>
  <c r="CE104" i="44"/>
  <c r="CE105" i="44"/>
  <c r="CE106" i="44"/>
  <c r="CE107" i="44"/>
  <c r="CE108" i="44"/>
  <c r="CE109" i="44"/>
  <c r="CE110" i="44"/>
  <c r="CE57" i="44"/>
  <c r="CE59" i="44"/>
  <c r="CE61" i="44"/>
  <c r="CE63" i="44"/>
  <c r="CE65" i="44"/>
  <c r="CE67" i="44"/>
  <c r="CE69" i="44"/>
  <c r="CE60" i="44"/>
  <c r="CE68" i="44"/>
  <c r="CE58" i="44"/>
  <c r="CE66" i="44"/>
  <c r="CE111" i="44"/>
  <c r="CE112" i="44"/>
  <c r="CE113" i="44"/>
  <c r="CE114" i="44"/>
  <c r="CE115" i="44"/>
  <c r="CE116" i="44"/>
  <c r="CE117" i="44"/>
  <c r="CE118" i="44"/>
  <c r="CE62" i="44"/>
  <c r="CE64" i="44"/>
  <c r="CE121" i="44"/>
  <c r="CE125" i="44"/>
  <c r="CE129" i="44"/>
  <c r="CE130" i="44"/>
  <c r="CE131" i="44"/>
  <c r="CE132" i="44"/>
  <c r="CE133" i="44"/>
  <c r="CE134" i="44"/>
  <c r="CE135" i="44"/>
  <c r="CE136" i="44"/>
  <c r="CE137" i="44"/>
  <c r="CE138" i="44"/>
  <c r="CE139" i="44"/>
  <c r="CE140" i="44"/>
  <c r="CE141" i="44"/>
  <c r="CE142" i="44"/>
  <c r="CE143" i="44"/>
  <c r="CE144" i="44"/>
  <c r="CE145" i="44"/>
  <c r="CE146" i="44"/>
  <c r="CE147" i="44"/>
  <c r="CE148" i="44"/>
  <c r="CE149" i="44"/>
  <c r="CE150" i="44"/>
  <c r="CE151" i="44"/>
  <c r="CE152" i="44"/>
  <c r="CE153" i="44"/>
  <c r="CE154" i="44"/>
  <c r="CE56" i="44"/>
  <c r="CE122" i="44"/>
  <c r="CE126" i="44"/>
  <c r="CE119" i="44"/>
  <c r="CE123" i="44"/>
  <c r="CE127" i="44"/>
  <c r="CE120" i="44"/>
  <c r="CE155" i="44"/>
  <c r="CE159" i="44"/>
  <c r="CE163" i="44"/>
  <c r="CE167" i="44"/>
  <c r="CE124" i="44"/>
  <c r="CE156" i="44"/>
  <c r="CE160" i="44"/>
  <c r="CE164" i="44"/>
  <c r="CE168" i="44"/>
  <c r="CE171" i="44"/>
  <c r="CE172" i="44"/>
  <c r="CE173" i="44"/>
  <c r="CE174" i="44"/>
  <c r="CE175" i="44"/>
  <c r="CE176" i="44"/>
  <c r="CE177" i="44"/>
  <c r="CE178" i="44"/>
  <c r="CE179" i="44"/>
  <c r="CE180" i="44"/>
  <c r="CE181" i="44"/>
  <c r="CE182" i="44"/>
  <c r="CE183" i="44"/>
  <c r="CE184" i="44"/>
  <c r="CE185" i="44"/>
  <c r="CE186" i="44"/>
  <c r="CE187" i="44"/>
  <c r="CE188" i="44"/>
  <c r="CE189" i="44"/>
  <c r="CE128" i="44"/>
  <c r="CE157" i="44"/>
  <c r="CE161" i="44"/>
  <c r="CE165" i="44"/>
  <c r="CE169" i="44"/>
  <c r="CE166" i="44"/>
  <c r="CE191" i="44"/>
  <c r="CE195" i="44"/>
  <c r="CE199" i="44"/>
  <c r="CE203" i="44"/>
  <c r="CE170" i="44"/>
  <c r="CE192" i="44"/>
  <c r="CE196" i="44"/>
  <c r="CE200" i="44"/>
  <c r="CE204" i="44"/>
  <c r="CE158" i="44"/>
  <c r="CE193" i="44"/>
  <c r="CE197" i="44"/>
  <c r="CE201" i="44"/>
  <c r="CE194" i="44"/>
  <c r="CE206" i="44"/>
  <c r="CE210" i="44"/>
  <c r="CE214" i="44"/>
  <c r="CE218" i="44"/>
  <c r="CE222" i="44"/>
  <c r="CE226" i="44"/>
  <c r="CE202" i="44"/>
  <c r="CE208" i="44"/>
  <c r="CE212" i="44"/>
  <c r="CE216" i="44"/>
  <c r="CE220" i="44"/>
  <c r="CE224" i="44"/>
  <c r="CE162" i="44"/>
  <c r="CE190" i="44"/>
  <c r="CE207" i="44"/>
  <c r="CE211" i="44"/>
  <c r="CE215" i="44"/>
  <c r="CE219" i="44"/>
  <c r="CE223" i="44"/>
  <c r="CE227" i="44"/>
  <c r="CE198" i="44"/>
  <c r="CE205" i="44"/>
  <c r="CE221" i="44"/>
  <c r="CE217" i="44"/>
  <c r="CE213" i="44"/>
  <c r="CE209" i="44"/>
  <c r="CE225" i="44"/>
  <c r="CO27" i="44"/>
  <c r="CO29" i="44"/>
  <c r="CO31" i="44"/>
  <c r="CO33" i="44"/>
  <c r="CO35" i="44"/>
  <c r="CO37" i="44"/>
  <c r="CO39" i="44"/>
  <c r="CO41" i="44"/>
  <c r="CO43" i="44"/>
  <c r="CO45" i="44"/>
  <c r="CO47" i="44"/>
  <c r="CO49" i="44"/>
  <c r="CO51" i="44"/>
  <c r="CO53" i="44"/>
  <c r="CO55" i="44"/>
  <c r="CO56" i="44"/>
  <c r="CO57" i="44"/>
  <c r="CO58" i="44"/>
  <c r="CO59" i="44"/>
  <c r="CO60" i="44"/>
  <c r="CO61" i="44"/>
  <c r="CO62" i="44"/>
  <c r="CO63" i="44"/>
  <c r="CO64" i="44"/>
  <c r="CO65" i="44"/>
  <c r="CO66" i="44"/>
  <c r="CO67" i="44"/>
  <c r="CO68" i="44"/>
  <c r="CO30" i="44"/>
  <c r="CO34" i="44"/>
  <c r="CO38" i="44"/>
  <c r="CO42" i="44"/>
  <c r="CO46" i="44"/>
  <c r="CO50" i="44"/>
  <c r="CO54" i="44"/>
  <c r="CO32" i="44"/>
  <c r="CO48" i="44"/>
  <c r="CO72" i="44"/>
  <c r="CO76" i="44"/>
  <c r="CO80" i="44"/>
  <c r="CO28" i="44"/>
  <c r="CO44" i="44"/>
  <c r="CO71" i="44"/>
  <c r="CO75" i="44"/>
  <c r="CO79" i="44"/>
  <c r="CO83" i="44"/>
  <c r="CO85" i="44"/>
  <c r="CO87" i="44"/>
  <c r="CO89" i="44"/>
  <c r="CO91" i="44"/>
  <c r="CO93" i="44"/>
  <c r="CO95" i="44"/>
  <c r="CO97" i="44"/>
  <c r="CO99" i="44"/>
  <c r="CO101" i="44"/>
  <c r="CO103" i="44"/>
  <c r="CO105" i="44"/>
  <c r="CO107" i="44"/>
  <c r="CO109" i="44"/>
  <c r="CO36" i="44"/>
  <c r="CO52" i="44"/>
  <c r="CO69" i="44"/>
  <c r="CO73" i="44"/>
  <c r="CO77" i="44"/>
  <c r="CO81" i="44"/>
  <c r="CO84" i="44"/>
  <c r="CO86" i="44"/>
  <c r="CO88" i="44"/>
  <c r="CO90" i="44"/>
  <c r="CO92" i="44"/>
  <c r="CO94" i="44"/>
  <c r="CO96" i="44"/>
  <c r="CO98" i="44"/>
  <c r="CO100" i="44"/>
  <c r="CO102" i="44"/>
  <c r="CO104" i="44"/>
  <c r="CO106" i="44"/>
  <c r="CO108" i="44"/>
  <c r="CO82" i="44"/>
  <c r="CO112" i="44"/>
  <c r="CO116" i="44"/>
  <c r="CO118" i="44"/>
  <c r="CO122" i="44"/>
  <c r="CO126" i="44"/>
  <c r="CO78" i="44"/>
  <c r="CO111" i="44"/>
  <c r="CO115" i="44"/>
  <c r="CO119" i="44"/>
  <c r="CO123" i="44"/>
  <c r="CO127" i="44"/>
  <c r="CO129" i="44"/>
  <c r="CO130" i="44"/>
  <c r="CO131" i="44"/>
  <c r="CO132" i="44"/>
  <c r="CO133" i="44"/>
  <c r="CO134" i="44"/>
  <c r="CO135" i="44"/>
  <c r="CO136" i="44"/>
  <c r="CO137" i="44"/>
  <c r="CO138" i="44"/>
  <c r="CO139" i="44"/>
  <c r="CO140" i="44"/>
  <c r="CO141" i="44"/>
  <c r="CO142" i="44"/>
  <c r="CO143" i="44"/>
  <c r="CO144" i="44"/>
  <c r="CO145" i="44"/>
  <c r="CO146" i="44"/>
  <c r="CO147" i="44"/>
  <c r="CO148" i="44"/>
  <c r="CO149" i="44"/>
  <c r="CO150" i="44"/>
  <c r="CO151" i="44"/>
  <c r="CO152" i="44"/>
  <c r="CO153" i="44"/>
  <c r="CO40" i="44"/>
  <c r="CO74" i="44"/>
  <c r="CO110" i="44"/>
  <c r="CO114" i="44"/>
  <c r="CO120" i="44"/>
  <c r="CO124" i="44"/>
  <c r="CO128" i="44"/>
  <c r="CO117" i="44"/>
  <c r="CO121" i="44"/>
  <c r="CO156" i="44"/>
  <c r="CO160" i="44"/>
  <c r="CO164" i="44"/>
  <c r="CO168" i="44"/>
  <c r="CO113" i="44"/>
  <c r="CO125" i="44"/>
  <c r="CO157" i="44"/>
  <c r="CO161" i="44"/>
  <c r="CO165" i="44"/>
  <c r="CO169" i="44"/>
  <c r="CO70" i="44"/>
  <c r="CO154" i="44"/>
  <c r="CO158" i="44"/>
  <c r="CO162" i="44"/>
  <c r="CO166" i="44"/>
  <c r="CO170" i="44"/>
  <c r="CO171" i="44"/>
  <c r="CO172" i="44"/>
  <c r="CO173" i="44"/>
  <c r="CO174" i="44"/>
  <c r="CO175" i="44"/>
  <c r="CO176" i="44"/>
  <c r="CO177" i="44"/>
  <c r="CO178" i="44"/>
  <c r="CO179" i="44"/>
  <c r="CO180" i="44"/>
  <c r="CO181" i="44"/>
  <c r="CO182" i="44"/>
  <c r="CO183" i="44"/>
  <c r="CO184" i="44"/>
  <c r="CO185" i="44"/>
  <c r="CO186" i="44"/>
  <c r="CO187" i="44"/>
  <c r="CO188" i="44"/>
  <c r="CO167" i="44"/>
  <c r="CO192" i="44"/>
  <c r="CO196" i="44"/>
  <c r="CO200" i="44"/>
  <c r="CO204" i="44"/>
  <c r="CO205" i="44"/>
  <c r="CO206" i="44"/>
  <c r="CO207" i="44"/>
  <c r="CO208" i="44"/>
  <c r="CO209" i="44"/>
  <c r="CO210" i="44"/>
  <c r="CO211" i="44"/>
  <c r="CO212" i="44"/>
  <c r="CO213" i="44"/>
  <c r="CO214" i="44"/>
  <c r="CO215" i="44"/>
  <c r="CO216" i="44"/>
  <c r="CO217" i="44"/>
  <c r="CO218" i="44"/>
  <c r="CO219" i="44"/>
  <c r="CO220" i="44"/>
  <c r="CO221" i="44"/>
  <c r="CO222" i="44"/>
  <c r="CO223" i="44"/>
  <c r="CO224" i="44"/>
  <c r="CO225" i="44"/>
  <c r="CO226" i="44"/>
  <c r="CO227" i="44"/>
  <c r="CO155" i="44"/>
  <c r="CO189" i="44"/>
  <c r="CO193" i="44"/>
  <c r="CO197" i="44"/>
  <c r="CO201" i="44"/>
  <c r="CO159" i="44"/>
  <c r="CO190" i="44"/>
  <c r="CO194" i="44"/>
  <c r="CO198" i="44"/>
  <c r="CO202" i="44"/>
  <c r="CO163" i="44"/>
  <c r="CO195" i="44"/>
  <c r="CO203" i="44"/>
  <c r="CO191" i="44"/>
  <c r="CO199" i="44"/>
  <c r="CG56" i="44"/>
  <c r="CG57" i="44"/>
  <c r="CG58" i="44"/>
  <c r="CG59" i="44"/>
  <c r="CG60" i="44"/>
  <c r="CG61" i="44"/>
  <c r="CG62" i="44"/>
  <c r="CG63" i="44"/>
  <c r="CG64" i="44"/>
  <c r="CG65" i="44"/>
  <c r="CG66" i="44"/>
  <c r="CG67" i="44"/>
  <c r="CG68" i="44"/>
  <c r="CG69" i="44"/>
  <c r="CG28" i="44"/>
  <c r="CG30" i="44"/>
  <c r="CG32" i="44"/>
  <c r="CG34" i="44"/>
  <c r="CG36" i="44"/>
  <c r="CG38" i="44"/>
  <c r="CG40" i="44"/>
  <c r="CG42" i="44"/>
  <c r="CG44" i="44"/>
  <c r="CG46" i="44"/>
  <c r="CG48" i="44"/>
  <c r="CG50" i="44"/>
  <c r="CG52" i="44"/>
  <c r="CG54" i="44"/>
  <c r="CG27" i="44"/>
  <c r="CG31" i="44"/>
  <c r="CG35" i="44"/>
  <c r="CG39" i="44"/>
  <c r="CG43" i="44"/>
  <c r="CG47" i="44"/>
  <c r="CG51" i="44"/>
  <c r="CG55" i="44"/>
  <c r="CG29" i="44"/>
  <c r="CG33" i="44"/>
  <c r="CG37" i="44"/>
  <c r="CG41" i="44"/>
  <c r="CG45" i="44"/>
  <c r="CG49" i="44"/>
  <c r="CG53" i="44"/>
  <c r="CG70" i="44"/>
  <c r="CG71" i="44"/>
  <c r="CG72" i="44"/>
  <c r="CG73" i="44"/>
  <c r="CG74" i="44"/>
  <c r="CG75" i="44"/>
  <c r="CG76" i="44"/>
  <c r="CG77" i="44"/>
  <c r="CG78" i="44"/>
  <c r="CG79" i="44"/>
  <c r="CG80" i="44"/>
  <c r="CG81" i="44"/>
  <c r="CG82" i="44"/>
  <c r="CG83" i="44"/>
  <c r="CG84" i="44"/>
  <c r="CG86" i="44"/>
  <c r="CG88" i="44"/>
  <c r="CG90" i="44"/>
  <c r="CG92" i="44"/>
  <c r="CG94" i="44"/>
  <c r="CG96" i="44"/>
  <c r="CG98" i="44"/>
  <c r="CG100" i="44"/>
  <c r="CG102" i="44"/>
  <c r="CG104" i="44"/>
  <c r="CG106" i="44"/>
  <c r="CG108" i="44"/>
  <c r="CG110" i="44"/>
  <c r="CG111" i="44"/>
  <c r="CG112" i="44"/>
  <c r="CG113" i="44"/>
  <c r="CG114" i="44"/>
  <c r="CG115" i="44"/>
  <c r="CG116" i="44"/>
  <c r="CG117" i="44"/>
  <c r="CG118" i="44"/>
  <c r="CG91" i="44"/>
  <c r="CG99" i="44"/>
  <c r="CG107" i="44"/>
  <c r="CG119" i="44"/>
  <c r="CG123" i="44"/>
  <c r="CG127" i="44"/>
  <c r="CG89" i="44"/>
  <c r="CG97" i="44"/>
  <c r="CG105" i="44"/>
  <c r="CG120" i="44"/>
  <c r="CG124" i="44"/>
  <c r="CG128" i="44"/>
  <c r="CG87" i="44"/>
  <c r="CG95" i="44"/>
  <c r="CG103" i="44"/>
  <c r="CG121" i="44"/>
  <c r="CG125" i="44"/>
  <c r="CG129" i="44"/>
  <c r="CG130" i="44"/>
  <c r="CG131" i="44"/>
  <c r="CG132" i="44"/>
  <c r="CG133" i="44"/>
  <c r="CG134" i="44"/>
  <c r="CG135" i="44"/>
  <c r="CG136" i="44"/>
  <c r="CG137" i="44"/>
  <c r="CG138" i="44"/>
  <c r="CG139" i="44"/>
  <c r="CG140" i="44"/>
  <c r="CG141" i="44"/>
  <c r="CG142" i="44"/>
  <c r="CG143" i="44"/>
  <c r="CG144" i="44"/>
  <c r="CG145" i="44"/>
  <c r="CG146" i="44"/>
  <c r="CG147" i="44"/>
  <c r="CG148" i="44"/>
  <c r="CG149" i="44"/>
  <c r="CG150" i="44"/>
  <c r="CG151" i="44"/>
  <c r="CG152" i="44"/>
  <c r="CG153" i="44"/>
  <c r="CG154" i="44"/>
  <c r="CG155" i="44"/>
  <c r="CG156" i="44"/>
  <c r="CG157" i="44"/>
  <c r="CG158" i="44"/>
  <c r="CG159" i="44"/>
  <c r="CG160" i="44"/>
  <c r="CG161" i="44"/>
  <c r="CG162" i="44"/>
  <c r="CG163" i="44"/>
  <c r="CG164" i="44"/>
  <c r="CG165" i="44"/>
  <c r="CG166" i="44"/>
  <c r="CG167" i="44"/>
  <c r="CG168" i="44"/>
  <c r="CG169" i="44"/>
  <c r="CG170" i="44"/>
  <c r="CG93" i="44"/>
  <c r="CG85" i="44"/>
  <c r="CG122" i="44"/>
  <c r="CG109" i="44"/>
  <c r="CG126" i="44"/>
  <c r="CG171" i="44"/>
  <c r="CG175" i="44"/>
  <c r="CG179" i="44"/>
  <c r="CG183" i="44"/>
  <c r="CG187" i="44"/>
  <c r="CG193" i="44"/>
  <c r="CG197" i="44"/>
  <c r="CG201" i="44"/>
  <c r="CG174" i="44"/>
  <c r="CG178" i="44"/>
  <c r="CG182" i="44"/>
  <c r="CG186" i="44"/>
  <c r="CG190" i="44"/>
  <c r="CG194" i="44"/>
  <c r="CG198" i="44"/>
  <c r="CG202" i="44"/>
  <c r="CG205" i="44"/>
  <c r="CG206" i="44"/>
  <c r="CG207" i="44"/>
  <c r="CG208" i="44"/>
  <c r="CG209" i="44"/>
  <c r="CG210" i="44"/>
  <c r="CG211" i="44"/>
  <c r="CG212" i="44"/>
  <c r="CG213" i="44"/>
  <c r="CG214" i="44"/>
  <c r="CG215" i="44"/>
  <c r="CG216" i="44"/>
  <c r="CG217" i="44"/>
  <c r="CG218" i="44"/>
  <c r="CG219" i="44"/>
  <c r="CG220" i="44"/>
  <c r="CG221" i="44"/>
  <c r="CG222" i="44"/>
  <c r="CG223" i="44"/>
  <c r="CG224" i="44"/>
  <c r="CG225" i="44"/>
  <c r="CG226" i="44"/>
  <c r="CG227" i="44"/>
  <c r="CG101" i="44"/>
  <c r="CG173" i="44"/>
  <c r="CG177" i="44"/>
  <c r="CG181" i="44"/>
  <c r="CG185" i="44"/>
  <c r="CG189" i="44"/>
  <c r="CG191" i="44"/>
  <c r="CG195" i="44"/>
  <c r="CG199" i="44"/>
  <c r="CG203" i="44"/>
  <c r="CG176" i="44"/>
  <c r="CG192" i="44"/>
  <c r="CG184" i="44"/>
  <c r="CG200" i="44"/>
  <c r="CG180" i="44"/>
  <c r="CG204" i="44"/>
  <c r="CG172" i="44"/>
  <c r="CG188" i="44"/>
  <c r="CG196" i="44"/>
  <c r="BZ27" i="44"/>
  <c r="BZ29" i="44"/>
  <c r="BZ31" i="44"/>
  <c r="BZ33" i="44"/>
  <c r="BZ35" i="44"/>
  <c r="BZ37" i="44"/>
  <c r="BZ39" i="44"/>
  <c r="BZ41" i="44"/>
  <c r="BZ43" i="44"/>
  <c r="BZ45" i="44"/>
  <c r="BZ47" i="44"/>
  <c r="BZ49" i="44"/>
  <c r="BZ51" i="44"/>
  <c r="BZ53" i="44"/>
  <c r="BZ28" i="44"/>
  <c r="BZ36" i="44"/>
  <c r="BZ44" i="44"/>
  <c r="BZ52" i="44"/>
  <c r="BZ34" i="44"/>
  <c r="BZ42" i="44"/>
  <c r="BZ50" i="44"/>
  <c r="BZ55" i="44"/>
  <c r="BZ57" i="44"/>
  <c r="BZ59" i="44"/>
  <c r="BZ61" i="44"/>
  <c r="BZ63" i="44"/>
  <c r="BZ65" i="44"/>
  <c r="BZ67" i="44"/>
  <c r="BZ69" i="44"/>
  <c r="BZ71" i="44"/>
  <c r="BZ73" i="44"/>
  <c r="BZ75" i="44"/>
  <c r="BZ77" i="44"/>
  <c r="BZ79" i="44"/>
  <c r="BZ81" i="44"/>
  <c r="BZ83" i="44"/>
  <c r="BZ85" i="44"/>
  <c r="BZ87" i="44"/>
  <c r="BZ89" i="44"/>
  <c r="BZ91" i="44"/>
  <c r="BZ92" i="44"/>
  <c r="BZ94" i="44"/>
  <c r="BZ96" i="44"/>
  <c r="BZ98" i="44"/>
  <c r="BZ100" i="44"/>
  <c r="BZ102" i="44"/>
  <c r="BZ104" i="44"/>
  <c r="BZ106" i="44"/>
  <c r="BZ108" i="44"/>
  <c r="BZ110" i="44"/>
  <c r="BZ112" i="44"/>
  <c r="BZ114" i="44"/>
  <c r="BZ116" i="44"/>
  <c r="BZ118" i="44"/>
  <c r="BZ120" i="44"/>
  <c r="BZ122" i="44"/>
  <c r="BZ32" i="44"/>
  <c r="BZ40" i="44"/>
  <c r="BZ48" i="44"/>
  <c r="BZ46" i="44"/>
  <c r="BZ56" i="44"/>
  <c r="BZ64" i="44"/>
  <c r="BZ72" i="44"/>
  <c r="BZ80" i="44"/>
  <c r="BZ88" i="44"/>
  <c r="BZ93" i="44"/>
  <c r="BZ101" i="44"/>
  <c r="BZ109" i="44"/>
  <c r="BZ117" i="44"/>
  <c r="BZ204" i="44"/>
  <c r="BZ205" i="44"/>
  <c r="BZ206" i="44"/>
  <c r="BZ207" i="44"/>
  <c r="BZ208" i="44"/>
  <c r="BZ209" i="44"/>
  <c r="BZ210" i="44"/>
  <c r="BZ211" i="44"/>
  <c r="BZ212" i="44"/>
  <c r="BZ213" i="44"/>
  <c r="BZ214" i="44"/>
  <c r="BZ215" i="44"/>
  <c r="BZ216" i="44"/>
  <c r="BZ217" i="44"/>
  <c r="BZ218" i="44"/>
  <c r="BZ219" i="44"/>
  <c r="BZ220" i="44"/>
  <c r="BZ221" i="44"/>
  <c r="BZ222" i="44"/>
  <c r="BZ223" i="44"/>
  <c r="BZ224" i="44"/>
  <c r="BZ225" i="44"/>
  <c r="BZ227" i="44"/>
  <c r="BZ160" i="44"/>
  <c r="BZ168" i="44"/>
  <c r="BZ174" i="44"/>
  <c r="BZ180" i="44"/>
  <c r="BZ186" i="44"/>
  <c r="BZ192" i="44"/>
  <c r="BZ200" i="44"/>
  <c r="BZ38" i="44"/>
  <c r="BZ58" i="44"/>
  <c r="BZ66" i="44"/>
  <c r="BZ74" i="44"/>
  <c r="BZ82" i="44"/>
  <c r="BZ90" i="44"/>
  <c r="BZ99" i="44"/>
  <c r="BZ107" i="44"/>
  <c r="BZ115" i="44"/>
  <c r="BZ123" i="44"/>
  <c r="BZ125" i="44"/>
  <c r="BZ127" i="44"/>
  <c r="BZ129" i="44"/>
  <c r="BZ131" i="44"/>
  <c r="BZ133" i="44"/>
  <c r="BZ135" i="44"/>
  <c r="BZ137" i="44"/>
  <c r="BZ139" i="44"/>
  <c r="BZ141" i="44"/>
  <c r="BZ143" i="44"/>
  <c r="BZ145" i="44"/>
  <c r="BZ147" i="44"/>
  <c r="BZ149" i="44"/>
  <c r="BZ151" i="44"/>
  <c r="BZ153" i="44"/>
  <c r="BZ155" i="44"/>
  <c r="BZ157" i="44"/>
  <c r="BZ159" i="44"/>
  <c r="BZ161" i="44"/>
  <c r="BZ163" i="44"/>
  <c r="BZ165" i="44"/>
  <c r="BZ167" i="44"/>
  <c r="BZ169" i="44"/>
  <c r="BZ171" i="44"/>
  <c r="BZ173" i="44"/>
  <c r="BZ175" i="44"/>
  <c r="BZ177" i="44"/>
  <c r="BZ179" i="44"/>
  <c r="BZ181" i="44"/>
  <c r="BZ183" i="44"/>
  <c r="BZ185" i="44"/>
  <c r="BZ187" i="44"/>
  <c r="BZ189" i="44"/>
  <c r="BZ191" i="44"/>
  <c r="BZ193" i="44"/>
  <c r="BZ195" i="44"/>
  <c r="BZ197" i="44"/>
  <c r="BZ199" i="44"/>
  <c r="BZ201" i="44"/>
  <c r="BZ203" i="44"/>
  <c r="BZ158" i="44"/>
  <c r="BZ166" i="44"/>
  <c r="BZ172" i="44"/>
  <c r="BZ182" i="44"/>
  <c r="BZ188" i="44"/>
  <c r="BZ194" i="44"/>
  <c r="BZ202" i="44"/>
  <c r="BZ30" i="44"/>
  <c r="BZ60" i="44"/>
  <c r="BZ68" i="44"/>
  <c r="BZ76" i="44"/>
  <c r="BZ84" i="44"/>
  <c r="BZ97" i="44"/>
  <c r="BZ105" i="44"/>
  <c r="BZ113" i="44"/>
  <c r="BZ121" i="44"/>
  <c r="BZ226" i="44"/>
  <c r="BZ54" i="44"/>
  <c r="BZ62" i="44"/>
  <c r="BZ70" i="44"/>
  <c r="BZ78" i="44"/>
  <c r="BZ86" i="44"/>
  <c r="BZ95" i="44"/>
  <c r="BZ103" i="44"/>
  <c r="BZ111" i="44"/>
  <c r="BZ119" i="44"/>
  <c r="BZ124" i="44"/>
  <c r="BZ126" i="44"/>
  <c r="BZ128" i="44"/>
  <c r="BZ130" i="44"/>
  <c r="BZ132" i="44"/>
  <c r="BZ134" i="44"/>
  <c r="BZ136" i="44"/>
  <c r="BZ138" i="44"/>
  <c r="BZ140" i="44"/>
  <c r="BZ142" i="44"/>
  <c r="BZ144" i="44"/>
  <c r="BZ146" i="44"/>
  <c r="BZ148" i="44"/>
  <c r="BZ150" i="44"/>
  <c r="BZ152" i="44"/>
  <c r="BZ154" i="44"/>
  <c r="BZ156" i="44"/>
  <c r="BZ162" i="44"/>
  <c r="BZ164" i="44"/>
  <c r="BZ170" i="44"/>
  <c r="BZ176" i="44"/>
  <c r="BZ178" i="44"/>
  <c r="BZ184" i="44"/>
  <c r="BZ190" i="44"/>
  <c r="BZ196" i="44"/>
  <c r="BZ198" i="44"/>
  <c r="BV55" i="44"/>
  <c r="BV56" i="44"/>
  <c r="BV57" i="44"/>
  <c r="BV58" i="44"/>
  <c r="BV59" i="44"/>
  <c r="BV60" i="44"/>
  <c r="BV61" i="44"/>
  <c r="BV62" i="44"/>
  <c r="BV63" i="44"/>
  <c r="BV64" i="44"/>
  <c r="BV65" i="44"/>
  <c r="BV66" i="44"/>
  <c r="BV67" i="44"/>
  <c r="BV68" i="44"/>
  <c r="BV69" i="44"/>
  <c r="BV70" i="44"/>
  <c r="BV71" i="44"/>
  <c r="BV72" i="44"/>
  <c r="BV73" i="44"/>
  <c r="BV74" i="44"/>
  <c r="BV75" i="44"/>
  <c r="BV76" i="44"/>
  <c r="BV77" i="44"/>
  <c r="BV78" i="44"/>
  <c r="BV79" i="44"/>
  <c r="BV80" i="44"/>
  <c r="BV81" i="44"/>
  <c r="BV82" i="44"/>
  <c r="BV83" i="44"/>
  <c r="BV84" i="44"/>
  <c r="BV85" i="44"/>
  <c r="BV86" i="44"/>
  <c r="BV87" i="44"/>
  <c r="BV88" i="44"/>
  <c r="BV89" i="44"/>
  <c r="BV90" i="44"/>
  <c r="BV91" i="44"/>
  <c r="BV92" i="44"/>
  <c r="BV93" i="44"/>
  <c r="BV94" i="44"/>
  <c r="BV95" i="44"/>
  <c r="BV96" i="44"/>
  <c r="BV97" i="44"/>
  <c r="BV98" i="44"/>
  <c r="BV99" i="44"/>
  <c r="BV100" i="44"/>
  <c r="BV101" i="44"/>
  <c r="BV102" i="44"/>
  <c r="BV103" i="44"/>
  <c r="BV104" i="44"/>
  <c r="BV105" i="44"/>
  <c r="BV106" i="44"/>
  <c r="BV107" i="44"/>
  <c r="BV108" i="44"/>
  <c r="BV109" i="44"/>
  <c r="BV110" i="44"/>
  <c r="BV111" i="44"/>
  <c r="BV112" i="44"/>
  <c r="BV113" i="44"/>
  <c r="BV114" i="44"/>
  <c r="BV115" i="44"/>
  <c r="BV116" i="44"/>
  <c r="BV117" i="44"/>
  <c r="BV118" i="44"/>
  <c r="BV119" i="44"/>
  <c r="BV120" i="44"/>
  <c r="BV121" i="44"/>
  <c r="BV122" i="44"/>
  <c r="BV123" i="44"/>
  <c r="BV28" i="44"/>
  <c r="BV30" i="44"/>
  <c r="BV32" i="44"/>
  <c r="BV34" i="44"/>
  <c r="BV36" i="44"/>
  <c r="BV38" i="44"/>
  <c r="BV40" i="44"/>
  <c r="BV42" i="44"/>
  <c r="BV44" i="44"/>
  <c r="BV46" i="44"/>
  <c r="BV48" i="44"/>
  <c r="BV50" i="44"/>
  <c r="BV52" i="44"/>
  <c r="BV54" i="44"/>
  <c r="BV31" i="44"/>
  <c r="BV39" i="44"/>
  <c r="BV47" i="44"/>
  <c r="BV124" i="44"/>
  <c r="BV125" i="44"/>
  <c r="BV126" i="44"/>
  <c r="BV127" i="44"/>
  <c r="BV128" i="44"/>
  <c r="BV129" i="44"/>
  <c r="BV130" i="44"/>
  <c r="BV131" i="44"/>
  <c r="BV132" i="44"/>
  <c r="BV133" i="44"/>
  <c r="BV134" i="44"/>
  <c r="BV135" i="44"/>
  <c r="BV136" i="44"/>
  <c r="BV137" i="44"/>
  <c r="BV138" i="44"/>
  <c r="BV139" i="44"/>
  <c r="BV140" i="44"/>
  <c r="BV141" i="44"/>
  <c r="BV142" i="44"/>
  <c r="BV143" i="44"/>
  <c r="BV144" i="44"/>
  <c r="BV145" i="44"/>
  <c r="BV146" i="44"/>
  <c r="BV147" i="44"/>
  <c r="BV148" i="44"/>
  <c r="BV149" i="44"/>
  <c r="BV150" i="44"/>
  <c r="BV151" i="44"/>
  <c r="BV152" i="44"/>
  <c r="BV153" i="44"/>
  <c r="BV154" i="44"/>
  <c r="BV155" i="44"/>
  <c r="BV156" i="44"/>
  <c r="BV157" i="44"/>
  <c r="BV158" i="44"/>
  <c r="BV159" i="44"/>
  <c r="BV160" i="44"/>
  <c r="BV161" i="44"/>
  <c r="BV162" i="44"/>
  <c r="BV163" i="44"/>
  <c r="BV164" i="44"/>
  <c r="BV165" i="44"/>
  <c r="BV166" i="44"/>
  <c r="BV167" i="44"/>
  <c r="BV168" i="44"/>
  <c r="BV169" i="44"/>
  <c r="BV170" i="44"/>
  <c r="BV171" i="44"/>
  <c r="BV172" i="44"/>
  <c r="BV173" i="44"/>
  <c r="BV174" i="44"/>
  <c r="BV175" i="44"/>
  <c r="BV176" i="44"/>
  <c r="BV177" i="44"/>
  <c r="BV178" i="44"/>
  <c r="BV179" i="44"/>
  <c r="BV180" i="44"/>
  <c r="BV181" i="44"/>
  <c r="BV182" i="44"/>
  <c r="BV183" i="44"/>
  <c r="BV184" i="44"/>
  <c r="BV185" i="44"/>
  <c r="BV186" i="44"/>
  <c r="BV187" i="44"/>
  <c r="BV188" i="44"/>
  <c r="BV189" i="44"/>
  <c r="BV190" i="44"/>
  <c r="BV191" i="44"/>
  <c r="BV192" i="44"/>
  <c r="BV193" i="44"/>
  <c r="BV194" i="44"/>
  <c r="BV195" i="44"/>
  <c r="BV196" i="44"/>
  <c r="BV197" i="44"/>
  <c r="BV198" i="44"/>
  <c r="BV199" i="44"/>
  <c r="BV200" i="44"/>
  <c r="BV201" i="44"/>
  <c r="BV202" i="44"/>
  <c r="BV203" i="44"/>
  <c r="BV204" i="44"/>
  <c r="BV205" i="44"/>
  <c r="BV206" i="44"/>
  <c r="BV207" i="44"/>
  <c r="BV208" i="44"/>
  <c r="BV209" i="44"/>
  <c r="BV210" i="44"/>
  <c r="BV211" i="44"/>
  <c r="BV212" i="44"/>
  <c r="BV213" i="44"/>
  <c r="BV214" i="44"/>
  <c r="BV215" i="44"/>
  <c r="BV216" i="44"/>
  <c r="BV217" i="44"/>
  <c r="BV218" i="44"/>
  <c r="BV219" i="44"/>
  <c r="BV220" i="44"/>
  <c r="BV221" i="44"/>
  <c r="BV222" i="44"/>
  <c r="BV223" i="44"/>
  <c r="BV224" i="44"/>
  <c r="BV225" i="44"/>
  <c r="BV226" i="44"/>
  <c r="BV227" i="44"/>
  <c r="BV29" i="44"/>
  <c r="BV37" i="44"/>
  <c r="BV45" i="44"/>
  <c r="BV53" i="44"/>
  <c r="BV27" i="44"/>
  <c r="BV35" i="44"/>
  <c r="BV43" i="44"/>
  <c r="BV51" i="44"/>
  <c r="BV49" i="44"/>
  <c r="BV41" i="44"/>
  <c r="BV33" i="44"/>
  <c r="BR27" i="44"/>
  <c r="BR29" i="44"/>
  <c r="BR31" i="44"/>
  <c r="BR33" i="44"/>
  <c r="BR35" i="44"/>
  <c r="BR37" i="44"/>
  <c r="BR39" i="44"/>
  <c r="BR41" i="44"/>
  <c r="BR43" i="44"/>
  <c r="BR45" i="44"/>
  <c r="BR47" i="44"/>
  <c r="BR49" i="44"/>
  <c r="BR51" i="44"/>
  <c r="BR53" i="44"/>
  <c r="BR55" i="44"/>
  <c r="BR56" i="44"/>
  <c r="BR57" i="44"/>
  <c r="BR58" i="44"/>
  <c r="BR59" i="44"/>
  <c r="BR60" i="44"/>
  <c r="BR61" i="44"/>
  <c r="BR62" i="44"/>
  <c r="BR63" i="44"/>
  <c r="BR64" i="44"/>
  <c r="BR65" i="44"/>
  <c r="BR66" i="44"/>
  <c r="BR67" i="44"/>
  <c r="BR68" i="44"/>
  <c r="BR69" i="44"/>
  <c r="BR70" i="44"/>
  <c r="BR71" i="44"/>
  <c r="BR72" i="44"/>
  <c r="BR73" i="44"/>
  <c r="BR74" i="44"/>
  <c r="BR75" i="44"/>
  <c r="BR76" i="44"/>
  <c r="BR77" i="44"/>
  <c r="BR78" i="44"/>
  <c r="BR79" i="44"/>
  <c r="BR80" i="44"/>
  <c r="BR81" i="44"/>
  <c r="BR82" i="44"/>
  <c r="BR83" i="44"/>
  <c r="BR84" i="44"/>
  <c r="BR85" i="44"/>
  <c r="BR86" i="44"/>
  <c r="BR87" i="44"/>
  <c r="BR88" i="44"/>
  <c r="BR89" i="44"/>
  <c r="BR90" i="44"/>
  <c r="BR91" i="44"/>
  <c r="BR92" i="44"/>
  <c r="BR34" i="44"/>
  <c r="BR42" i="44"/>
  <c r="BR50" i="44"/>
  <c r="BR94" i="44"/>
  <c r="BR96" i="44"/>
  <c r="BR98" i="44"/>
  <c r="BR100" i="44"/>
  <c r="BR102" i="44"/>
  <c r="BR104" i="44"/>
  <c r="BR106" i="44"/>
  <c r="BR108" i="44"/>
  <c r="BR110" i="44"/>
  <c r="BR112" i="44"/>
  <c r="BR114" i="44"/>
  <c r="BR116" i="44"/>
  <c r="BR118" i="44"/>
  <c r="BR120" i="44"/>
  <c r="BR122" i="44"/>
  <c r="BR189" i="44"/>
  <c r="BR190" i="44"/>
  <c r="BR191" i="44"/>
  <c r="BR192" i="44"/>
  <c r="BR195" i="44"/>
  <c r="BR196" i="44"/>
  <c r="BR197" i="44"/>
  <c r="BR198" i="44"/>
  <c r="BR201" i="44"/>
  <c r="BR202" i="44"/>
  <c r="BR203" i="44"/>
  <c r="BR207" i="44"/>
  <c r="BR208" i="44"/>
  <c r="BR209" i="44"/>
  <c r="BR212" i="44"/>
  <c r="BR213" i="44"/>
  <c r="BR214" i="44"/>
  <c r="BR215" i="44"/>
  <c r="BR218" i="44"/>
  <c r="BR219" i="44"/>
  <c r="BR220" i="44"/>
  <c r="BR224" i="44"/>
  <c r="BR225" i="44"/>
  <c r="BR32" i="44"/>
  <c r="BR40" i="44"/>
  <c r="BR48" i="44"/>
  <c r="BR124" i="44"/>
  <c r="BR125" i="44"/>
  <c r="BR126" i="44"/>
  <c r="BR127" i="44"/>
  <c r="BR128" i="44"/>
  <c r="BR129" i="44"/>
  <c r="BR130" i="44"/>
  <c r="BR131" i="44"/>
  <c r="BR132" i="44"/>
  <c r="BR133" i="44"/>
  <c r="BR134" i="44"/>
  <c r="BR135" i="44"/>
  <c r="BR136" i="44"/>
  <c r="BR137" i="44"/>
  <c r="BR138" i="44"/>
  <c r="BR139" i="44"/>
  <c r="BR140" i="44"/>
  <c r="BR141" i="44"/>
  <c r="BR142" i="44"/>
  <c r="BR143" i="44"/>
  <c r="BR144" i="44"/>
  <c r="BR145" i="44"/>
  <c r="BR146" i="44"/>
  <c r="BR147" i="44"/>
  <c r="BR148" i="44"/>
  <c r="BR149" i="44"/>
  <c r="BR150" i="44"/>
  <c r="BR151" i="44"/>
  <c r="BR152" i="44"/>
  <c r="BR153" i="44"/>
  <c r="BR154" i="44"/>
  <c r="BR155" i="44"/>
  <c r="BR156" i="44"/>
  <c r="BR157" i="44"/>
  <c r="BR158" i="44"/>
  <c r="BR159" i="44"/>
  <c r="BR160" i="44"/>
  <c r="BR161" i="44"/>
  <c r="BR162" i="44"/>
  <c r="BR163" i="44"/>
  <c r="BR164" i="44"/>
  <c r="BR165" i="44"/>
  <c r="BR166" i="44"/>
  <c r="BR167" i="44"/>
  <c r="BR168" i="44"/>
  <c r="BR169" i="44"/>
  <c r="BR170" i="44"/>
  <c r="BR171" i="44"/>
  <c r="BR172" i="44"/>
  <c r="BR173" i="44"/>
  <c r="BR174" i="44"/>
  <c r="BR175" i="44"/>
  <c r="BR176" i="44"/>
  <c r="BR177" i="44"/>
  <c r="BR178" i="44"/>
  <c r="BR179" i="44"/>
  <c r="BR180" i="44"/>
  <c r="BR181" i="44"/>
  <c r="BR182" i="44"/>
  <c r="BR183" i="44"/>
  <c r="BR184" i="44"/>
  <c r="BR185" i="44"/>
  <c r="BR186" i="44"/>
  <c r="BR187" i="44"/>
  <c r="BR188" i="44"/>
  <c r="BR193" i="44"/>
  <c r="BR194" i="44"/>
  <c r="BR199" i="44"/>
  <c r="BR200" i="44"/>
  <c r="BR204" i="44"/>
  <c r="BR205" i="44"/>
  <c r="BR206" i="44"/>
  <c r="BR210" i="44"/>
  <c r="BR211" i="44"/>
  <c r="BR216" i="44"/>
  <c r="BR217" i="44"/>
  <c r="BR221" i="44"/>
  <c r="BR222" i="44"/>
  <c r="BR223" i="44"/>
  <c r="BR30" i="44"/>
  <c r="BR38" i="44"/>
  <c r="BR46" i="44"/>
  <c r="BR54" i="44"/>
  <c r="BR93" i="44"/>
  <c r="BR95" i="44"/>
  <c r="BR97" i="44"/>
  <c r="BR99" i="44"/>
  <c r="BR101" i="44"/>
  <c r="BR103" i="44"/>
  <c r="BR105" i="44"/>
  <c r="BR107" i="44"/>
  <c r="BR109" i="44"/>
  <c r="BR111" i="44"/>
  <c r="BR113" i="44"/>
  <c r="BR115" i="44"/>
  <c r="BR117" i="44"/>
  <c r="BR119" i="44"/>
  <c r="BR121" i="44"/>
  <c r="BR123" i="44"/>
  <c r="BR36" i="44"/>
  <c r="BR28" i="44"/>
  <c r="BR226" i="44"/>
  <c r="BR52" i="44"/>
  <c r="BR44" i="44"/>
  <c r="BR227" i="44"/>
  <c r="CK29" i="44"/>
  <c r="CK33" i="44"/>
  <c r="CK37" i="44"/>
  <c r="CK41" i="44"/>
  <c r="CK45" i="44"/>
  <c r="CK49" i="44"/>
  <c r="CK53" i="44"/>
  <c r="CK57" i="44"/>
  <c r="CK61" i="44"/>
  <c r="CK65" i="44"/>
  <c r="CK69" i="44"/>
  <c r="CK73" i="44"/>
  <c r="CK77" i="44"/>
  <c r="CK81" i="44"/>
  <c r="CK85" i="44"/>
  <c r="CK89" i="44"/>
  <c r="CK93" i="44"/>
  <c r="CK97" i="44"/>
  <c r="CK101" i="44"/>
  <c r="CK105" i="44"/>
  <c r="CK109" i="44"/>
  <c r="CK113" i="44"/>
  <c r="CK117" i="44"/>
  <c r="CK121" i="44"/>
  <c r="CK125" i="44"/>
  <c r="CK129" i="44"/>
  <c r="CK133" i="44"/>
  <c r="CK137" i="44"/>
  <c r="CK141" i="44"/>
  <c r="CK145" i="44"/>
  <c r="CK149" i="44"/>
  <c r="CK153" i="44"/>
  <c r="CK157" i="44"/>
  <c r="CK161" i="44"/>
  <c r="CK165" i="44"/>
  <c r="CK169" i="44"/>
  <c r="CK173" i="44"/>
  <c r="CK177" i="44"/>
  <c r="CK181" i="44"/>
  <c r="CK185" i="44"/>
  <c r="CK189" i="44"/>
  <c r="CK193" i="44"/>
  <c r="CK197" i="44"/>
  <c r="CK201" i="44"/>
  <c r="CK205" i="44"/>
  <c r="CK209" i="44"/>
  <c r="CK213" i="44"/>
  <c r="CK217" i="44"/>
  <c r="CK221" i="44"/>
  <c r="CK225" i="44"/>
  <c r="CK224" i="44"/>
  <c r="CK30" i="44"/>
  <c r="CK34" i="44"/>
  <c r="CK38" i="44"/>
  <c r="CK42" i="44"/>
  <c r="CK46" i="44"/>
  <c r="CK50" i="44"/>
  <c r="CK54" i="44"/>
  <c r="CK58" i="44"/>
  <c r="CK62" i="44"/>
  <c r="CK66" i="44"/>
  <c r="CK70" i="44"/>
  <c r="CK74" i="44"/>
  <c r="CK78" i="44"/>
  <c r="CK82" i="44"/>
  <c r="CK86" i="44"/>
  <c r="CK90" i="44"/>
  <c r="CK94" i="44"/>
  <c r="CK98" i="44"/>
  <c r="CK102" i="44"/>
  <c r="CK106" i="44"/>
  <c r="CK110" i="44"/>
  <c r="CK114" i="44"/>
  <c r="CK118" i="44"/>
  <c r="CK122" i="44"/>
  <c r="CK126" i="44"/>
  <c r="CK130" i="44"/>
  <c r="CK134" i="44"/>
  <c r="CK138" i="44"/>
  <c r="CK142" i="44"/>
  <c r="CK146" i="44"/>
  <c r="CK150" i="44"/>
  <c r="CK154" i="44"/>
  <c r="CK158" i="44"/>
  <c r="CK162" i="44"/>
  <c r="CK166" i="44"/>
  <c r="CK170" i="44"/>
  <c r="CK174" i="44"/>
  <c r="CK178" i="44"/>
  <c r="CK182" i="44"/>
  <c r="CK186" i="44"/>
  <c r="CK190" i="44"/>
  <c r="CK194" i="44"/>
  <c r="CK198" i="44"/>
  <c r="CK202" i="44"/>
  <c r="CK206" i="44"/>
  <c r="CK210" i="44"/>
  <c r="CK214" i="44"/>
  <c r="CK218" i="44"/>
  <c r="CK222" i="44"/>
  <c r="CK226" i="44"/>
  <c r="CK27" i="44"/>
  <c r="CK31" i="44"/>
  <c r="CK35" i="44"/>
  <c r="CK39" i="44"/>
  <c r="CK43" i="44"/>
  <c r="CK47" i="44"/>
  <c r="CK51" i="44"/>
  <c r="CK55" i="44"/>
  <c r="CK59" i="44"/>
  <c r="CK63" i="44"/>
  <c r="CK67" i="44"/>
  <c r="CK71" i="44"/>
  <c r="CK75" i="44"/>
  <c r="CK79" i="44"/>
  <c r="CK83" i="44"/>
  <c r="CK87" i="44"/>
  <c r="CK91" i="44"/>
  <c r="CK95" i="44"/>
  <c r="CK99" i="44"/>
  <c r="CK103" i="44"/>
  <c r="CK107" i="44"/>
  <c r="CK111" i="44"/>
  <c r="CK115" i="44"/>
  <c r="CK119" i="44"/>
  <c r="CK123" i="44"/>
  <c r="CK127" i="44"/>
  <c r="CK131" i="44"/>
  <c r="CK135" i="44"/>
  <c r="CK139" i="44"/>
  <c r="CK143" i="44"/>
  <c r="CK147" i="44"/>
  <c r="CK151" i="44"/>
  <c r="CK155" i="44"/>
  <c r="CK159" i="44"/>
  <c r="CK163" i="44"/>
  <c r="CK167" i="44"/>
  <c r="CK171" i="44"/>
  <c r="CK175" i="44"/>
  <c r="CK179" i="44"/>
  <c r="CK183" i="44"/>
  <c r="CK187" i="44"/>
  <c r="CK191" i="44"/>
  <c r="CK195" i="44"/>
  <c r="CK199" i="44"/>
  <c r="CK203" i="44"/>
  <c r="CK207" i="44"/>
  <c r="CK211" i="44"/>
  <c r="CK215" i="44"/>
  <c r="CK219" i="44"/>
  <c r="CK223" i="44"/>
  <c r="CK227" i="44"/>
  <c r="CK28" i="44"/>
  <c r="CK32" i="44"/>
  <c r="CK36" i="44"/>
  <c r="CK40" i="44"/>
  <c r="CK44" i="44"/>
  <c r="CK48" i="44"/>
  <c r="CK52" i="44"/>
  <c r="CK56" i="44"/>
  <c r="CK60" i="44"/>
  <c r="CK64" i="44"/>
  <c r="CK68" i="44"/>
  <c r="CK72" i="44"/>
  <c r="CK76" i="44"/>
  <c r="CK80" i="44"/>
  <c r="CK84" i="44"/>
  <c r="CK88" i="44"/>
  <c r="CK92" i="44"/>
  <c r="CK96" i="44"/>
  <c r="CK100" i="44"/>
  <c r="CK104" i="44"/>
  <c r="CK108" i="44"/>
  <c r="CK112" i="44"/>
  <c r="CK116" i="44"/>
  <c r="CK120" i="44"/>
  <c r="CK124" i="44"/>
  <c r="CK128" i="44"/>
  <c r="CK132" i="44"/>
  <c r="CK136" i="44"/>
  <c r="CK140" i="44"/>
  <c r="CK144" i="44"/>
  <c r="CK148" i="44"/>
  <c r="CK152" i="44"/>
  <c r="CK156" i="44"/>
  <c r="CK160" i="44"/>
  <c r="CK164" i="44"/>
  <c r="CK168" i="44"/>
  <c r="CK172" i="44"/>
  <c r="CK176" i="44"/>
  <c r="CK180" i="44"/>
  <c r="CK184" i="44"/>
  <c r="CK188" i="44"/>
  <c r="CK192" i="44"/>
  <c r="CK196" i="44"/>
  <c r="CK200" i="44"/>
  <c r="CK204" i="44"/>
  <c r="CK208" i="44"/>
  <c r="CK212" i="44"/>
  <c r="CK216" i="44"/>
  <c r="CK220" i="44"/>
  <c r="BW30" i="44"/>
  <c r="BW34" i="44"/>
  <c r="BW38" i="44"/>
  <c r="BW42" i="44"/>
  <c r="BW46" i="44"/>
  <c r="BW50" i="44"/>
  <c r="BW54" i="44"/>
  <c r="BW58" i="44"/>
  <c r="BW62" i="44"/>
  <c r="BW66" i="44"/>
  <c r="BW70" i="44"/>
  <c r="BW74" i="44"/>
  <c r="BW78" i="44"/>
  <c r="BW82" i="44"/>
  <c r="BW86" i="44"/>
  <c r="BW90" i="44"/>
  <c r="BW94" i="44"/>
  <c r="BW98" i="44"/>
  <c r="BW102" i="44"/>
  <c r="BW106" i="44"/>
  <c r="BW110" i="44"/>
  <c r="BW114" i="44"/>
  <c r="BW118" i="44"/>
  <c r="BW122" i="44"/>
  <c r="BW126" i="44"/>
  <c r="BW130" i="44"/>
  <c r="BW134" i="44"/>
  <c r="BW138" i="44"/>
  <c r="BW142" i="44"/>
  <c r="BW146" i="44"/>
  <c r="BW150" i="44"/>
  <c r="BW154" i="44"/>
  <c r="BW158" i="44"/>
  <c r="BW162" i="44"/>
  <c r="BW166" i="44"/>
  <c r="BW170" i="44"/>
  <c r="BW174" i="44"/>
  <c r="BW178" i="44"/>
  <c r="BW182" i="44"/>
  <c r="BW186" i="44"/>
  <c r="BW190" i="44"/>
  <c r="BW194" i="44"/>
  <c r="BW198" i="44"/>
  <c r="BW202" i="44"/>
  <c r="BW206" i="44"/>
  <c r="BW210" i="44"/>
  <c r="BW214" i="44"/>
  <c r="BW218" i="44"/>
  <c r="BW222" i="44"/>
  <c r="BW226" i="44"/>
  <c r="BW27" i="44"/>
  <c r="BW31" i="44"/>
  <c r="BW35" i="44"/>
  <c r="BW39" i="44"/>
  <c r="BW43" i="44"/>
  <c r="BW47" i="44"/>
  <c r="BW51" i="44"/>
  <c r="BW55" i="44"/>
  <c r="BW59" i="44"/>
  <c r="BW63" i="44"/>
  <c r="BW67" i="44"/>
  <c r="BW71" i="44"/>
  <c r="BW75" i="44"/>
  <c r="BW79" i="44"/>
  <c r="BW83" i="44"/>
  <c r="BW87" i="44"/>
  <c r="BW91" i="44"/>
  <c r="BW95" i="44"/>
  <c r="BW99" i="44"/>
  <c r="BW103" i="44"/>
  <c r="BW107" i="44"/>
  <c r="BW111" i="44"/>
  <c r="BW115" i="44"/>
  <c r="BW119" i="44"/>
  <c r="BW123" i="44"/>
  <c r="BW127" i="44"/>
  <c r="BW131" i="44"/>
  <c r="BW135" i="44"/>
  <c r="BW139" i="44"/>
  <c r="BW143" i="44"/>
  <c r="BW147" i="44"/>
  <c r="BW151" i="44"/>
  <c r="BW155" i="44"/>
  <c r="BW159" i="44"/>
  <c r="BW163" i="44"/>
  <c r="BW167" i="44"/>
  <c r="BW171" i="44"/>
  <c r="BW175" i="44"/>
  <c r="BW179" i="44"/>
  <c r="BW183" i="44"/>
  <c r="BW187" i="44"/>
  <c r="BW191" i="44"/>
  <c r="BW195" i="44"/>
  <c r="BW199" i="44"/>
  <c r="BW203" i="44"/>
  <c r="BW207" i="44"/>
  <c r="BW211" i="44"/>
  <c r="BW215" i="44"/>
  <c r="BW219" i="44"/>
  <c r="BW223" i="44"/>
  <c r="BW227" i="44"/>
  <c r="BW28" i="44"/>
  <c r="BW32" i="44"/>
  <c r="BW36" i="44"/>
  <c r="BW40" i="44"/>
  <c r="BW44" i="44"/>
  <c r="BW48" i="44"/>
  <c r="BW52" i="44"/>
  <c r="BW56" i="44"/>
  <c r="BW60" i="44"/>
  <c r="BW64" i="44"/>
  <c r="BW68" i="44"/>
  <c r="BW72" i="44"/>
  <c r="BW76" i="44"/>
  <c r="BW80" i="44"/>
  <c r="BW84" i="44"/>
  <c r="BW88" i="44"/>
  <c r="BW92" i="44"/>
  <c r="BW96" i="44"/>
  <c r="BW100" i="44"/>
  <c r="BW104" i="44"/>
  <c r="BW108" i="44"/>
  <c r="BW112" i="44"/>
  <c r="BW116" i="44"/>
  <c r="BW120" i="44"/>
  <c r="BW124" i="44"/>
  <c r="BW128" i="44"/>
  <c r="BW132" i="44"/>
  <c r="BW136" i="44"/>
  <c r="BW140" i="44"/>
  <c r="BW144" i="44"/>
  <c r="BW148" i="44"/>
  <c r="BW152" i="44"/>
  <c r="BW156" i="44"/>
  <c r="BW160" i="44"/>
  <c r="BW164" i="44"/>
  <c r="BW168" i="44"/>
  <c r="BW172" i="44"/>
  <c r="BW176" i="44"/>
  <c r="BW180" i="44"/>
  <c r="BW184" i="44"/>
  <c r="BW188" i="44"/>
  <c r="BW192" i="44"/>
  <c r="BW196" i="44"/>
  <c r="BW200" i="44"/>
  <c r="BW204" i="44"/>
  <c r="BW208" i="44"/>
  <c r="BW212" i="44"/>
  <c r="BW216" i="44"/>
  <c r="BW220" i="44"/>
  <c r="BW224" i="44"/>
  <c r="BW29" i="44"/>
  <c r="BW33" i="44"/>
  <c r="BW37" i="44"/>
  <c r="BW41" i="44"/>
  <c r="BW45" i="44"/>
  <c r="BW49" i="44"/>
  <c r="BW53" i="44"/>
  <c r="BW57" i="44"/>
  <c r="BW61" i="44"/>
  <c r="BW65" i="44"/>
  <c r="BW69" i="44"/>
  <c r="BW73" i="44"/>
  <c r="BW77" i="44"/>
  <c r="BW81" i="44"/>
  <c r="BW85" i="44"/>
  <c r="BW89" i="44"/>
  <c r="BW93" i="44"/>
  <c r="BW97" i="44"/>
  <c r="BW101" i="44"/>
  <c r="BW105" i="44"/>
  <c r="BW109" i="44"/>
  <c r="BW113" i="44"/>
  <c r="BW117" i="44"/>
  <c r="BW121" i="44"/>
  <c r="BW125" i="44"/>
  <c r="BW129" i="44"/>
  <c r="BW133" i="44"/>
  <c r="BW137" i="44"/>
  <c r="BW141" i="44"/>
  <c r="BW145" i="44"/>
  <c r="BW149" i="44"/>
  <c r="BW153" i="44"/>
  <c r="BW157" i="44"/>
  <c r="BW161" i="44"/>
  <c r="BW165" i="44"/>
  <c r="BW169" i="44"/>
  <c r="BW173" i="44"/>
  <c r="BW177" i="44"/>
  <c r="BW181" i="44"/>
  <c r="BW185" i="44"/>
  <c r="BW189" i="44"/>
  <c r="BW193" i="44"/>
  <c r="BW197" i="44"/>
  <c r="BW201" i="44"/>
  <c r="BW205" i="44"/>
  <c r="BW209" i="44"/>
  <c r="BW213" i="44"/>
  <c r="BW217" i="44"/>
  <c r="BW221" i="44"/>
  <c r="BW225" i="44"/>
  <c r="BQ57" i="44"/>
  <c r="BQ63" i="44"/>
  <c r="BQ67" i="44"/>
  <c r="BQ71" i="44"/>
  <c r="BQ75" i="44"/>
  <c r="BQ79" i="44"/>
  <c r="BQ83" i="44"/>
  <c r="BQ87" i="44"/>
  <c r="BQ91" i="44"/>
  <c r="BQ95" i="44"/>
  <c r="BQ99" i="44"/>
  <c r="BQ103" i="44"/>
  <c r="BQ107" i="44"/>
  <c r="BQ111" i="44"/>
  <c r="BQ115" i="44"/>
  <c r="BQ119" i="44"/>
  <c r="BQ123" i="44"/>
  <c r="BQ127" i="44"/>
  <c r="BQ131" i="44"/>
  <c r="BQ135" i="44"/>
  <c r="BQ139" i="44"/>
  <c r="BQ143" i="44"/>
  <c r="BQ147" i="44"/>
  <c r="BQ151" i="44"/>
  <c r="BQ155" i="44"/>
  <c r="BQ159" i="44"/>
  <c r="BQ163" i="44"/>
  <c r="BQ167" i="44"/>
  <c r="BQ171" i="44"/>
  <c r="BQ175" i="44"/>
  <c r="BQ179" i="44"/>
  <c r="BQ183" i="44"/>
  <c r="BQ187" i="44"/>
  <c r="BQ191" i="44"/>
  <c r="BQ195" i="44"/>
  <c r="BQ199" i="44"/>
  <c r="BQ203" i="44"/>
  <c r="BQ207" i="44"/>
  <c r="BQ211" i="44"/>
  <c r="BQ215" i="44"/>
  <c r="BQ219" i="44"/>
  <c r="BQ223" i="44"/>
  <c r="BQ227" i="44"/>
  <c r="BQ27" i="44"/>
  <c r="BQ29" i="44"/>
  <c r="BQ31" i="44"/>
  <c r="BQ33" i="44"/>
  <c r="BQ35" i="44"/>
  <c r="BQ37" i="44"/>
  <c r="BQ39" i="44"/>
  <c r="BQ41" i="44"/>
  <c r="BQ43" i="44"/>
  <c r="BQ45" i="44"/>
  <c r="BQ47" i="44"/>
  <c r="BQ49" i="44"/>
  <c r="BQ51" i="44"/>
  <c r="BQ53" i="44"/>
  <c r="BQ55" i="44"/>
  <c r="BQ59" i="44"/>
  <c r="BQ61" i="44"/>
  <c r="BQ65" i="44"/>
  <c r="BQ69" i="44"/>
  <c r="BQ73" i="44"/>
  <c r="BQ77" i="44"/>
  <c r="BQ81" i="44"/>
  <c r="BQ85" i="44"/>
  <c r="BQ89" i="44"/>
  <c r="BQ93" i="44"/>
  <c r="BQ97" i="44"/>
  <c r="BQ101" i="44"/>
  <c r="BQ105" i="44"/>
  <c r="BQ109" i="44"/>
  <c r="BQ113" i="44"/>
  <c r="BQ117" i="44"/>
  <c r="BQ121" i="44"/>
  <c r="BQ125" i="44"/>
  <c r="BQ129" i="44"/>
  <c r="BQ133" i="44"/>
  <c r="BQ137" i="44"/>
  <c r="BQ141" i="44"/>
  <c r="BQ145" i="44"/>
  <c r="BQ149" i="44"/>
  <c r="BQ153" i="44"/>
  <c r="BQ157" i="44"/>
  <c r="BQ161" i="44"/>
  <c r="BQ165" i="44"/>
  <c r="BQ169" i="44"/>
  <c r="BQ173" i="44"/>
  <c r="BQ177" i="44"/>
  <c r="BQ181" i="44"/>
  <c r="BQ185" i="44"/>
  <c r="BQ189" i="44"/>
  <c r="BQ193" i="44"/>
  <c r="BQ197" i="44"/>
  <c r="BQ201" i="44"/>
  <c r="BQ205" i="44"/>
  <c r="BQ209" i="44"/>
  <c r="BQ213" i="44"/>
  <c r="BQ217" i="44"/>
  <c r="BQ221" i="44"/>
  <c r="BQ225" i="44"/>
  <c r="BQ58" i="44"/>
  <c r="BQ62" i="44"/>
  <c r="BQ68" i="44"/>
  <c r="BQ72" i="44"/>
  <c r="BQ76" i="44"/>
  <c r="BQ80" i="44"/>
  <c r="BQ84" i="44"/>
  <c r="BQ88" i="44"/>
  <c r="BQ92" i="44"/>
  <c r="BQ96" i="44"/>
  <c r="BQ100" i="44"/>
  <c r="BQ104" i="44"/>
  <c r="BQ108" i="44"/>
  <c r="BQ112" i="44"/>
  <c r="BQ116" i="44"/>
  <c r="BQ120" i="44"/>
  <c r="BQ124" i="44"/>
  <c r="BQ128" i="44"/>
  <c r="BQ132" i="44"/>
  <c r="BQ136" i="44"/>
  <c r="BQ140" i="44"/>
  <c r="BQ144" i="44"/>
  <c r="BQ148" i="44"/>
  <c r="BQ152" i="44"/>
  <c r="BQ156" i="44"/>
  <c r="BQ160" i="44"/>
  <c r="BQ164" i="44"/>
  <c r="BQ168" i="44"/>
  <c r="BQ172" i="44"/>
  <c r="BQ176" i="44"/>
  <c r="BQ180" i="44"/>
  <c r="BQ184" i="44"/>
  <c r="BQ188" i="44"/>
  <c r="BQ192" i="44"/>
  <c r="BQ196" i="44"/>
  <c r="BQ200" i="44"/>
  <c r="BQ204" i="44"/>
  <c r="BQ208" i="44"/>
  <c r="BQ212" i="44"/>
  <c r="BQ216" i="44"/>
  <c r="BQ220" i="44"/>
  <c r="BQ224" i="44"/>
  <c r="BQ28" i="44"/>
  <c r="BQ30" i="44"/>
  <c r="BQ32" i="44"/>
  <c r="BQ34" i="44"/>
  <c r="BQ36" i="44"/>
  <c r="BQ38" i="44"/>
  <c r="BQ40" i="44"/>
  <c r="BQ42" i="44"/>
  <c r="BQ44" i="44"/>
  <c r="BQ46" i="44"/>
  <c r="BQ48" i="44"/>
  <c r="BQ50" i="44"/>
  <c r="BQ52" i="44"/>
  <c r="BQ54" i="44"/>
  <c r="BQ56" i="44"/>
  <c r="BQ60" i="44"/>
  <c r="BQ64" i="44"/>
  <c r="BQ66" i="44"/>
  <c r="BQ70" i="44"/>
  <c r="BQ74" i="44"/>
  <c r="BQ78" i="44"/>
  <c r="BQ82" i="44"/>
  <c r="BQ86" i="44"/>
  <c r="BQ90" i="44"/>
  <c r="BQ94" i="44"/>
  <c r="BQ98" i="44"/>
  <c r="BQ102" i="44"/>
  <c r="BQ106" i="44"/>
  <c r="BQ110" i="44"/>
  <c r="BQ114" i="44"/>
  <c r="BQ118" i="44"/>
  <c r="BQ122" i="44"/>
  <c r="BQ126" i="44"/>
  <c r="BQ130" i="44"/>
  <c r="BQ134" i="44"/>
  <c r="BQ138" i="44"/>
  <c r="BQ142" i="44"/>
  <c r="BQ146" i="44"/>
  <c r="BQ150" i="44"/>
  <c r="BQ154" i="44"/>
  <c r="BQ158" i="44"/>
  <c r="BQ162" i="44"/>
  <c r="BQ166" i="44"/>
  <c r="BQ170" i="44"/>
  <c r="BQ174" i="44"/>
  <c r="BQ178" i="44"/>
  <c r="BQ182" i="44"/>
  <c r="BQ186" i="44"/>
  <c r="BQ190" i="44"/>
  <c r="BQ194" i="44"/>
  <c r="BQ198" i="44"/>
  <c r="BQ202" i="44"/>
  <c r="BQ206" i="44"/>
  <c r="BQ210" i="44"/>
  <c r="BQ214" i="44"/>
  <c r="BQ218" i="44"/>
  <c r="BQ222" i="44"/>
  <c r="BQ226" i="44"/>
  <c r="CB29" i="44"/>
  <c r="CB33" i="44"/>
  <c r="CB37" i="44"/>
  <c r="CB41" i="44"/>
  <c r="CB45" i="44"/>
  <c r="CB49" i="44"/>
  <c r="CB53" i="44"/>
  <c r="CB57" i="44"/>
  <c r="CB61" i="44"/>
  <c r="CB65" i="44"/>
  <c r="CB69" i="44"/>
  <c r="CB73" i="44"/>
  <c r="CB77" i="44"/>
  <c r="CB81" i="44"/>
  <c r="CB85" i="44"/>
  <c r="CB89" i="44"/>
  <c r="CB93" i="44"/>
  <c r="CB97" i="44"/>
  <c r="CB101" i="44"/>
  <c r="CB105" i="44"/>
  <c r="CB109" i="44"/>
  <c r="CB113" i="44"/>
  <c r="CB117" i="44"/>
  <c r="CB121" i="44"/>
  <c r="CB125" i="44"/>
  <c r="CB129" i="44"/>
  <c r="CB133" i="44"/>
  <c r="CB137" i="44"/>
  <c r="CB141" i="44"/>
  <c r="CB145" i="44"/>
  <c r="CB149" i="44"/>
  <c r="CB153" i="44"/>
  <c r="CB157" i="44"/>
  <c r="CB161" i="44"/>
  <c r="CB165" i="44"/>
  <c r="CB169" i="44"/>
  <c r="CB173" i="44"/>
  <c r="CB177" i="44"/>
  <c r="CB181" i="44"/>
  <c r="CB185" i="44"/>
  <c r="CB189" i="44"/>
  <c r="CB193" i="44"/>
  <c r="CB197" i="44"/>
  <c r="CB201" i="44"/>
  <c r="CB205" i="44"/>
  <c r="CB209" i="44"/>
  <c r="CB213" i="44"/>
  <c r="CB217" i="44"/>
  <c r="CB221" i="44"/>
  <c r="CB225" i="44"/>
  <c r="CB28" i="44"/>
  <c r="CB32" i="44"/>
  <c r="CB36" i="44"/>
  <c r="CB40" i="44"/>
  <c r="CB44" i="44"/>
  <c r="CB48" i="44"/>
  <c r="CB52" i="44"/>
  <c r="CB56" i="44"/>
  <c r="CB60" i="44"/>
  <c r="CB64" i="44"/>
  <c r="CB68" i="44"/>
  <c r="CB72" i="44"/>
  <c r="CB76" i="44"/>
  <c r="CB80" i="44"/>
  <c r="CB84" i="44"/>
  <c r="CB88" i="44"/>
  <c r="CB92" i="44"/>
  <c r="CB96" i="44"/>
  <c r="CB100" i="44"/>
  <c r="CB104" i="44"/>
  <c r="CB108" i="44"/>
  <c r="CB112" i="44"/>
  <c r="CB116" i="44"/>
  <c r="CB120" i="44"/>
  <c r="CB124" i="44"/>
  <c r="CB128" i="44"/>
  <c r="CB132" i="44"/>
  <c r="CB136" i="44"/>
  <c r="CB140" i="44"/>
  <c r="CB144" i="44"/>
  <c r="CB148" i="44"/>
  <c r="CB152" i="44"/>
  <c r="CB156" i="44"/>
  <c r="CB160" i="44"/>
  <c r="CB164" i="44"/>
  <c r="CB168" i="44"/>
  <c r="CB172" i="44"/>
  <c r="CB176" i="44"/>
  <c r="CB180" i="44"/>
  <c r="CB184" i="44"/>
  <c r="CB188" i="44"/>
  <c r="CB192" i="44"/>
  <c r="CB196" i="44"/>
  <c r="CB200" i="44"/>
  <c r="CB204" i="44"/>
  <c r="CB208" i="44"/>
  <c r="CB212" i="44"/>
  <c r="CB216" i="44"/>
  <c r="CB220" i="44"/>
  <c r="CB224" i="44"/>
  <c r="CB27" i="44"/>
  <c r="CB31" i="44"/>
  <c r="CB35" i="44"/>
  <c r="CB39" i="44"/>
  <c r="CB43" i="44"/>
  <c r="CB47" i="44"/>
  <c r="CB51" i="44"/>
  <c r="CB55" i="44"/>
  <c r="CB59" i="44"/>
  <c r="CB63" i="44"/>
  <c r="CB67" i="44"/>
  <c r="CB71" i="44"/>
  <c r="CB75" i="44"/>
  <c r="CB79" i="44"/>
  <c r="CB83" i="44"/>
  <c r="CB87" i="44"/>
  <c r="CB91" i="44"/>
  <c r="CB95" i="44"/>
  <c r="CB99" i="44"/>
  <c r="CB103" i="44"/>
  <c r="CB107" i="44"/>
  <c r="CB111" i="44"/>
  <c r="CB115" i="44"/>
  <c r="CB119" i="44"/>
  <c r="CB123" i="44"/>
  <c r="CB127" i="44"/>
  <c r="CB131" i="44"/>
  <c r="CB135" i="44"/>
  <c r="CB139" i="44"/>
  <c r="CB143" i="44"/>
  <c r="CB147" i="44"/>
  <c r="CB151" i="44"/>
  <c r="CB155" i="44"/>
  <c r="CB159" i="44"/>
  <c r="CB163" i="44"/>
  <c r="CB167" i="44"/>
  <c r="CB171" i="44"/>
  <c r="CB175" i="44"/>
  <c r="CB179" i="44"/>
  <c r="CB183" i="44"/>
  <c r="CB187" i="44"/>
  <c r="CB191" i="44"/>
  <c r="CB195" i="44"/>
  <c r="CB199" i="44"/>
  <c r="CB203" i="44"/>
  <c r="CB207" i="44"/>
  <c r="CB211" i="44"/>
  <c r="CB215" i="44"/>
  <c r="CB219" i="44"/>
  <c r="CB223" i="44"/>
  <c r="CB227" i="44"/>
  <c r="CB30" i="44"/>
  <c r="CB34" i="44"/>
  <c r="CB38" i="44"/>
  <c r="CB42" i="44"/>
  <c r="CB46" i="44"/>
  <c r="CB50" i="44"/>
  <c r="CB54" i="44"/>
  <c r="CB58" i="44"/>
  <c r="CB62" i="44"/>
  <c r="CB66" i="44"/>
  <c r="CB70" i="44"/>
  <c r="CB74" i="44"/>
  <c r="CB78" i="44"/>
  <c r="CB82" i="44"/>
  <c r="CB86" i="44"/>
  <c r="CB90" i="44"/>
  <c r="CB94" i="44"/>
  <c r="CB98" i="44"/>
  <c r="CB102" i="44"/>
  <c r="CB106" i="44"/>
  <c r="CB110" i="44"/>
  <c r="CB114" i="44"/>
  <c r="CB118" i="44"/>
  <c r="CB122" i="44"/>
  <c r="CB126" i="44"/>
  <c r="CB130" i="44"/>
  <c r="CB134" i="44"/>
  <c r="CB138" i="44"/>
  <c r="CB142" i="44"/>
  <c r="CB146" i="44"/>
  <c r="CB150" i="44"/>
  <c r="CB154" i="44"/>
  <c r="CB158" i="44"/>
  <c r="CB162" i="44"/>
  <c r="CB166" i="44"/>
  <c r="CB170" i="44"/>
  <c r="CB174" i="44"/>
  <c r="CB178" i="44"/>
  <c r="CB182" i="44"/>
  <c r="CB186" i="44"/>
  <c r="CB190" i="44"/>
  <c r="CB194" i="44"/>
  <c r="CB198" i="44"/>
  <c r="CB202" i="44"/>
  <c r="CB206" i="44"/>
  <c r="CB210" i="44"/>
  <c r="CB214" i="44"/>
  <c r="CB218" i="44"/>
  <c r="CB222" i="44"/>
  <c r="CB226" i="44"/>
  <c r="CA27" i="44"/>
  <c r="CA28" i="44"/>
  <c r="CA29" i="44"/>
  <c r="CA30" i="44"/>
  <c r="CA31" i="44"/>
  <c r="CA32" i="44"/>
  <c r="CA33" i="44"/>
  <c r="CA34" i="44"/>
  <c r="CA35" i="44"/>
  <c r="CA36" i="44"/>
  <c r="CA37" i="44"/>
  <c r="CA38" i="44"/>
  <c r="CA39" i="44"/>
  <c r="CA40" i="44"/>
  <c r="CA41" i="44"/>
  <c r="CA42" i="44"/>
  <c r="CA43" i="44"/>
  <c r="CA44" i="44"/>
  <c r="CA45" i="44"/>
  <c r="CA46" i="44"/>
  <c r="CA47" i="44"/>
  <c r="CA48" i="44"/>
  <c r="CA49" i="44"/>
  <c r="CA50" i="44"/>
  <c r="CA51" i="44"/>
  <c r="CA52" i="44"/>
  <c r="CA53" i="44"/>
  <c r="CA54" i="44"/>
  <c r="CA55" i="44"/>
  <c r="CA56" i="44"/>
  <c r="CA57" i="44"/>
  <c r="CA58" i="44"/>
  <c r="CA59" i="44"/>
  <c r="CA60" i="44"/>
  <c r="CA61" i="44"/>
  <c r="CA62" i="44"/>
  <c r="CA63" i="44"/>
  <c r="CA64" i="44"/>
  <c r="CA65" i="44"/>
  <c r="CA66" i="44"/>
  <c r="CA67" i="44"/>
  <c r="CA68" i="44"/>
  <c r="CA69" i="44"/>
  <c r="CA70" i="44"/>
  <c r="CA71" i="44"/>
  <c r="CA72" i="44"/>
  <c r="CA73" i="44"/>
  <c r="CA74" i="44"/>
  <c r="CA75" i="44"/>
  <c r="CA76" i="44"/>
  <c r="CA77" i="44"/>
  <c r="CA78" i="44"/>
  <c r="CA79" i="44"/>
  <c r="CA80" i="44"/>
  <c r="CA81" i="44"/>
  <c r="CA82" i="44"/>
  <c r="CA83" i="44"/>
  <c r="CA84" i="44"/>
  <c r="CA85" i="44"/>
  <c r="CA86" i="44"/>
  <c r="CA87" i="44"/>
  <c r="CA88" i="44"/>
  <c r="CA89" i="44"/>
  <c r="CA90" i="44"/>
  <c r="CA91" i="44"/>
  <c r="CA92" i="44"/>
  <c r="CA93" i="44"/>
  <c r="CA94" i="44"/>
  <c r="CA95" i="44"/>
  <c r="CA96" i="44"/>
  <c r="CA97" i="44"/>
  <c r="CA98" i="44"/>
  <c r="CA99" i="44"/>
  <c r="CA100" i="44"/>
  <c r="CA101" i="44"/>
  <c r="CA102" i="44"/>
  <c r="CA103" i="44"/>
  <c r="CA104" i="44"/>
  <c r="CA105" i="44"/>
  <c r="CA106" i="44"/>
  <c r="CA107" i="44"/>
  <c r="CA108" i="44"/>
  <c r="CA109" i="44"/>
  <c r="CA110" i="44"/>
  <c r="CA111" i="44"/>
  <c r="CA127" i="44"/>
  <c r="CA130" i="44"/>
  <c r="CA132" i="44"/>
  <c r="CA135" i="44"/>
  <c r="CA137" i="44"/>
  <c r="CA139" i="44"/>
  <c r="CA142" i="44"/>
  <c r="CA144" i="44"/>
  <c r="CA147" i="44"/>
  <c r="CA149" i="44"/>
  <c r="CA151" i="44"/>
  <c r="CA154" i="44"/>
  <c r="CA156" i="44"/>
  <c r="CA159" i="44"/>
  <c r="CA161" i="44"/>
  <c r="CA163" i="44"/>
  <c r="CA166" i="44"/>
  <c r="CA168" i="44"/>
  <c r="CA171" i="44"/>
  <c r="CA173" i="44"/>
  <c r="CA175" i="44"/>
  <c r="CA178" i="44"/>
  <c r="CA180" i="44"/>
  <c r="CA182" i="44"/>
  <c r="CA185" i="44"/>
  <c r="CA188" i="44"/>
  <c r="CA190" i="44"/>
  <c r="CA192" i="44"/>
  <c r="CA195" i="44"/>
  <c r="CA197" i="44"/>
  <c r="CA199" i="44"/>
  <c r="CA202" i="44"/>
  <c r="CA205" i="44"/>
  <c r="CA206" i="44"/>
  <c r="CA209" i="44"/>
  <c r="CA212" i="44"/>
  <c r="CA214" i="44"/>
  <c r="CA216" i="44"/>
  <c r="CA219" i="44"/>
  <c r="CA222" i="44"/>
  <c r="CA223" i="44"/>
  <c r="CA226" i="44"/>
  <c r="CA112" i="44"/>
  <c r="CA113" i="44"/>
  <c r="CA114" i="44"/>
  <c r="CA115" i="44"/>
  <c r="CA116" i="44"/>
  <c r="CA117" i="44"/>
  <c r="CA118" i="44"/>
  <c r="CA119" i="44"/>
  <c r="CA120" i="44"/>
  <c r="CA121" i="44"/>
  <c r="CA122" i="44"/>
  <c r="CA123" i="44"/>
  <c r="CA124" i="44"/>
  <c r="CA125" i="44"/>
  <c r="CA128" i="44"/>
  <c r="CA131" i="44"/>
  <c r="CA134" i="44"/>
  <c r="CA138" i="44"/>
  <c r="CA141" i="44"/>
  <c r="CA145" i="44"/>
  <c r="CA148" i="44"/>
  <c r="CA152" i="44"/>
  <c r="CA155" i="44"/>
  <c r="CA158" i="44"/>
  <c r="CA162" i="44"/>
  <c r="CA165" i="44"/>
  <c r="CA169" i="44"/>
  <c r="CA172" i="44"/>
  <c r="CA176" i="44"/>
  <c r="CA179" i="44"/>
  <c r="CA183" i="44"/>
  <c r="CA186" i="44"/>
  <c r="CA189" i="44"/>
  <c r="CA193" i="44"/>
  <c r="CA196" i="44"/>
  <c r="CA200" i="44"/>
  <c r="CA203" i="44"/>
  <c r="CA207" i="44"/>
  <c r="CA210" i="44"/>
  <c r="CA213" i="44"/>
  <c r="CA217" i="44"/>
  <c r="CA220" i="44"/>
  <c r="CA224" i="44"/>
  <c r="CA227" i="44"/>
  <c r="CA126" i="44"/>
  <c r="CA129" i="44"/>
  <c r="CA133" i="44"/>
  <c r="CA136" i="44"/>
  <c r="CA140" i="44"/>
  <c r="CA143" i="44"/>
  <c r="CA146" i="44"/>
  <c r="CA150" i="44"/>
  <c r="CA153" i="44"/>
  <c r="CA157" i="44"/>
  <c r="CA160" i="44"/>
  <c r="CA164" i="44"/>
  <c r="CA167" i="44"/>
  <c r="CA170" i="44"/>
  <c r="CA174" i="44"/>
  <c r="CA177" i="44"/>
  <c r="CA181" i="44"/>
  <c r="CA184" i="44"/>
  <c r="CA187" i="44"/>
  <c r="CA191" i="44"/>
  <c r="CA194" i="44"/>
  <c r="CA198" i="44"/>
  <c r="CA201" i="44"/>
  <c r="CA204" i="44"/>
  <c r="CA208" i="44"/>
  <c r="CA211" i="44"/>
  <c r="CA215" i="44"/>
  <c r="CA218" i="44"/>
  <c r="CA221" i="44"/>
  <c r="CA225" i="44"/>
  <c r="BU30" i="44"/>
  <c r="BU34" i="44"/>
  <c r="BU38" i="44"/>
  <c r="BU42" i="44"/>
  <c r="BU46" i="44"/>
  <c r="BU50" i="44"/>
  <c r="BU54" i="44"/>
  <c r="BU58" i="44"/>
  <c r="BU62" i="44"/>
  <c r="BU66" i="44"/>
  <c r="BU70" i="44"/>
  <c r="BU74" i="44"/>
  <c r="BU78" i="44"/>
  <c r="BU82" i="44"/>
  <c r="BU86" i="44"/>
  <c r="BU90" i="44"/>
  <c r="BU94" i="44"/>
  <c r="BU98" i="44"/>
  <c r="BU102" i="44"/>
  <c r="BU106" i="44"/>
  <c r="BU110" i="44"/>
  <c r="BU114" i="44"/>
  <c r="BU118" i="44"/>
  <c r="BU122" i="44"/>
  <c r="BU126" i="44"/>
  <c r="BU130" i="44"/>
  <c r="BU134" i="44"/>
  <c r="BU138" i="44"/>
  <c r="BU142" i="44"/>
  <c r="BU146" i="44"/>
  <c r="BU150" i="44"/>
  <c r="BU154" i="44"/>
  <c r="BU158" i="44"/>
  <c r="BU162" i="44"/>
  <c r="BU166" i="44"/>
  <c r="BU170" i="44"/>
  <c r="BU174" i="44"/>
  <c r="BU178" i="44"/>
  <c r="BU182" i="44"/>
  <c r="BU186" i="44"/>
  <c r="BU190" i="44"/>
  <c r="BU194" i="44"/>
  <c r="BU198" i="44"/>
  <c r="BU202" i="44"/>
  <c r="BU206" i="44"/>
  <c r="BU210" i="44"/>
  <c r="BU214" i="44"/>
  <c r="BU218" i="44"/>
  <c r="BU222" i="44"/>
  <c r="BU226" i="44"/>
  <c r="BU160" i="44"/>
  <c r="BU168" i="44"/>
  <c r="BU180" i="44"/>
  <c r="BU27" i="44"/>
  <c r="BU31" i="44"/>
  <c r="BU35" i="44"/>
  <c r="BU39" i="44"/>
  <c r="BU43" i="44"/>
  <c r="BU47" i="44"/>
  <c r="BU51" i="44"/>
  <c r="BU55" i="44"/>
  <c r="BU59" i="44"/>
  <c r="BU63" i="44"/>
  <c r="BU67" i="44"/>
  <c r="BU71" i="44"/>
  <c r="BU75" i="44"/>
  <c r="BU79" i="44"/>
  <c r="BU83" i="44"/>
  <c r="BU87" i="44"/>
  <c r="BU91" i="44"/>
  <c r="BU95" i="44"/>
  <c r="BU99" i="44"/>
  <c r="BU103" i="44"/>
  <c r="BU107" i="44"/>
  <c r="BU111" i="44"/>
  <c r="BU115" i="44"/>
  <c r="BU119" i="44"/>
  <c r="BU123" i="44"/>
  <c r="BU127" i="44"/>
  <c r="BU131" i="44"/>
  <c r="BU135" i="44"/>
  <c r="BU139" i="44"/>
  <c r="BU143" i="44"/>
  <c r="BU147" i="44"/>
  <c r="BU151" i="44"/>
  <c r="BU155" i="44"/>
  <c r="BU159" i="44"/>
  <c r="BU163" i="44"/>
  <c r="BU167" i="44"/>
  <c r="BU171" i="44"/>
  <c r="BU175" i="44"/>
  <c r="BU179" i="44"/>
  <c r="BU183" i="44"/>
  <c r="BU187" i="44"/>
  <c r="BU191" i="44"/>
  <c r="BU195" i="44"/>
  <c r="BU199" i="44"/>
  <c r="BU203" i="44"/>
  <c r="BU207" i="44"/>
  <c r="BU211" i="44"/>
  <c r="BU215" i="44"/>
  <c r="BU219" i="44"/>
  <c r="BU223" i="44"/>
  <c r="BU227" i="44"/>
  <c r="BU28" i="44"/>
  <c r="BU32" i="44"/>
  <c r="BU36" i="44"/>
  <c r="BU40" i="44"/>
  <c r="BU44" i="44"/>
  <c r="BU48" i="44"/>
  <c r="BU52" i="44"/>
  <c r="BU56" i="44"/>
  <c r="BU60" i="44"/>
  <c r="BU64" i="44"/>
  <c r="BU68" i="44"/>
  <c r="BU72" i="44"/>
  <c r="BU76" i="44"/>
  <c r="BU80" i="44"/>
  <c r="BU84" i="44"/>
  <c r="BU88" i="44"/>
  <c r="BU92" i="44"/>
  <c r="BU96" i="44"/>
  <c r="BU100" i="44"/>
  <c r="BU104" i="44"/>
  <c r="BU108" i="44"/>
  <c r="BU112" i="44"/>
  <c r="BU116" i="44"/>
  <c r="BU120" i="44"/>
  <c r="BU124" i="44"/>
  <c r="BU128" i="44"/>
  <c r="BU132" i="44"/>
  <c r="BU136" i="44"/>
  <c r="BU140" i="44"/>
  <c r="BU144" i="44"/>
  <c r="BU148" i="44"/>
  <c r="BU152" i="44"/>
  <c r="BU164" i="44"/>
  <c r="BU176" i="44"/>
  <c r="BU29" i="44"/>
  <c r="BU33" i="44"/>
  <c r="BU37" i="44"/>
  <c r="BU41" i="44"/>
  <c r="BU45" i="44"/>
  <c r="BU49" i="44"/>
  <c r="BU53" i="44"/>
  <c r="BU57" i="44"/>
  <c r="BU61" i="44"/>
  <c r="BU65" i="44"/>
  <c r="BU69" i="44"/>
  <c r="BU73" i="44"/>
  <c r="BU77" i="44"/>
  <c r="BU81" i="44"/>
  <c r="BU85" i="44"/>
  <c r="BU89" i="44"/>
  <c r="BU93" i="44"/>
  <c r="BU97" i="44"/>
  <c r="BU101" i="44"/>
  <c r="BU105" i="44"/>
  <c r="BU109" i="44"/>
  <c r="BU113" i="44"/>
  <c r="BU117" i="44"/>
  <c r="BU121" i="44"/>
  <c r="BU125" i="44"/>
  <c r="BU129" i="44"/>
  <c r="BU133" i="44"/>
  <c r="BU137" i="44"/>
  <c r="BU141" i="44"/>
  <c r="BU145" i="44"/>
  <c r="BU149" i="44"/>
  <c r="BU153" i="44"/>
  <c r="BU157" i="44"/>
  <c r="BU161" i="44"/>
  <c r="BU165" i="44"/>
  <c r="BU169" i="44"/>
  <c r="BU173" i="44"/>
  <c r="BU177" i="44"/>
  <c r="BU181" i="44"/>
  <c r="BU185" i="44"/>
  <c r="BU189" i="44"/>
  <c r="BU193" i="44"/>
  <c r="BU197" i="44"/>
  <c r="BU201" i="44"/>
  <c r="BU205" i="44"/>
  <c r="BU209" i="44"/>
  <c r="BU213" i="44"/>
  <c r="BU217" i="44"/>
  <c r="BU221" i="44"/>
  <c r="BU225" i="44"/>
  <c r="BU156" i="44"/>
  <c r="BU172" i="44"/>
  <c r="BU184" i="44"/>
  <c r="BU200" i="44"/>
  <c r="BU216" i="44"/>
  <c r="BU196" i="44"/>
  <c r="BU188" i="44"/>
  <c r="BU204" i="44"/>
  <c r="BU220" i="44"/>
  <c r="BU192" i="44"/>
  <c r="BU208" i="44"/>
  <c r="BU224" i="44"/>
  <c r="BU212" i="44"/>
  <c r="BO31" i="44"/>
  <c r="BO35" i="44"/>
  <c r="BO39" i="44"/>
  <c r="BO43" i="44"/>
  <c r="BO47" i="44"/>
  <c r="BO51" i="44"/>
  <c r="BO55" i="44"/>
  <c r="BO59" i="44"/>
  <c r="BO63" i="44"/>
  <c r="BO67" i="44"/>
  <c r="BO71" i="44"/>
  <c r="BO75" i="44"/>
  <c r="BO79" i="44"/>
  <c r="BO83" i="44"/>
  <c r="BO87" i="44"/>
  <c r="BO91" i="44"/>
  <c r="BO95" i="44"/>
  <c r="BO99" i="44"/>
  <c r="BO103" i="44"/>
  <c r="BO107" i="44"/>
  <c r="BO111" i="44"/>
  <c r="BO115" i="44"/>
  <c r="BO119" i="44"/>
  <c r="BO123" i="44"/>
  <c r="BO127" i="44"/>
  <c r="BO131" i="44"/>
  <c r="BO135" i="44"/>
  <c r="BO139" i="44"/>
  <c r="BO143" i="44"/>
  <c r="BO147" i="44"/>
  <c r="BO151" i="44"/>
  <c r="BO155" i="44"/>
  <c r="BO159" i="44"/>
  <c r="BO163" i="44"/>
  <c r="BO167" i="44"/>
  <c r="BO171" i="44"/>
  <c r="BO175" i="44"/>
  <c r="BO179" i="44"/>
  <c r="BO183" i="44"/>
  <c r="BO187" i="44"/>
  <c r="BO191" i="44"/>
  <c r="BO195" i="44"/>
  <c r="BO199" i="44"/>
  <c r="BO203" i="44"/>
  <c r="BO207" i="44"/>
  <c r="BO211" i="44"/>
  <c r="BO215" i="44"/>
  <c r="BO219" i="44"/>
  <c r="BO227" i="44"/>
  <c r="BO28" i="44"/>
  <c r="BO32" i="44"/>
  <c r="BO36" i="44"/>
  <c r="BO40" i="44"/>
  <c r="BO44" i="44"/>
  <c r="BO48" i="44"/>
  <c r="BO52" i="44"/>
  <c r="BO56" i="44"/>
  <c r="BO60" i="44"/>
  <c r="BO64" i="44"/>
  <c r="BO68" i="44"/>
  <c r="BO72" i="44"/>
  <c r="BO76" i="44"/>
  <c r="BO80" i="44"/>
  <c r="BO84" i="44"/>
  <c r="BO88" i="44"/>
  <c r="BO92" i="44"/>
  <c r="BO96" i="44"/>
  <c r="BO100" i="44"/>
  <c r="BO104" i="44"/>
  <c r="BO108" i="44"/>
  <c r="BO112" i="44"/>
  <c r="BO116" i="44"/>
  <c r="BO120" i="44"/>
  <c r="BO124" i="44"/>
  <c r="BO128" i="44"/>
  <c r="BO132" i="44"/>
  <c r="BO136" i="44"/>
  <c r="BO140" i="44"/>
  <c r="BO144" i="44"/>
  <c r="BO148" i="44"/>
  <c r="BO152" i="44"/>
  <c r="BO156" i="44"/>
  <c r="BO160" i="44"/>
  <c r="BO164" i="44"/>
  <c r="BO168" i="44"/>
  <c r="BO172" i="44"/>
  <c r="BO176" i="44"/>
  <c r="BO180" i="44"/>
  <c r="BO184" i="44"/>
  <c r="BO188" i="44"/>
  <c r="BO192" i="44"/>
  <c r="BO196" i="44"/>
  <c r="BO200" i="44"/>
  <c r="BO204" i="44"/>
  <c r="BO208" i="44"/>
  <c r="BO212" i="44"/>
  <c r="BO216" i="44"/>
  <c r="BO220" i="44"/>
  <c r="BO224" i="44"/>
  <c r="BO27" i="44"/>
  <c r="BO29" i="44"/>
  <c r="BO33" i="44"/>
  <c r="BO37" i="44"/>
  <c r="BO41" i="44"/>
  <c r="BO45" i="44"/>
  <c r="BO49" i="44"/>
  <c r="BO53" i="44"/>
  <c r="BO57" i="44"/>
  <c r="BO61" i="44"/>
  <c r="BO65" i="44"/>
  <c r="BO69" i="44"/>
  <c r="BO73" i="44"/>
  <c r="BO77" i="44"/>
  <c r="BO81" i="44"/>
  <c r="BO85" i="44"/>
  <c r="BO89" i="44"/>
  <c r="BO93" i="44"/>
  <c r="BO97" i="44"/>
  <c r="BO101" i="44"/>
  <c r="BO105" i="44"/>
  <c r="BO109" i="44"/>
  <c r="BO113" i="44"/>
  <c r="BO117" i="44"/>
  <c r="BO121" i="44"/>
  <c r="BO125" i="44"/>
  <c r="BO129" i="44"/>
  <c r="BO133" i="44"/>
  <c r="BO137" i="44"/>
  <c r="BO141" i="44"/>
  <c r="BO145" i="44"/>
  <c r="BO149" i="44"/>
  <c r="BO153" i="44"/>
  <c r="BO157" i="44"/>
  <c r="BO161" i="44"/>
  <c r="BO165" i="44"/>
  <c r="BO169" i="44"/>
  <c r="BO173" i="44"/>
  <c r="BO177" i="44"/>
  <c r="BO181" i="44"/>
  <c r="BO185" i="44"/>
  <c r="BO189" i="44"/>
  <c r="BO193" i="44"/>
  <c r="BO197" i="44"/>
  <c r="BO201" i="44"/>
  <c r="BO205" i="44"/>
  <c r="BO209" i="44"/>
  <c r="BO213" i="44"/>
  <c r="BO217" i="44"/>
  <c r="BO221" i="44"/>
  <c r="BO225" i="44"/>
  <c r="BO30" i="44"/>
  <c r="BO34" i="44"/>
  <c r="BO38" i="44"/>
  <c r="BO42" i="44"/>
  <c r="BO46" i="44"/>
  <c r="BO50" i="44"/>
  <c r="BO54" i="44"/>
  <c r="BO58" i="44"/>
  <c r="BO62" i="44"/>
  <c r="BO66" i="44"/>
  <c r="BO70" i="44"/>
  <c r="BO74" i="44"/>
  <c r="BO78" i="44"/>
  <c r="BO82" i="44"/>
  <c r="BO86" i="44"/>
  <c r="BO90" i="44"/>
  <c r="BO94" i="44"/>
  <c r="BO98" i="44"/>
  <c r="BO102" i="44"/>
  <c r="BO106" i="44"/>
  <c r="BO110" i="44"/>
  <c r="BO114" i="44"/>
  <c r="BO118" i="44"/>
  <c r="BO122" i="44"/>
  <c r="BO126" i="44"/>
  <c r="BO130" i="44"/>
  <c r="BO134" i="44"/>
  <c r="BO138" i="44"/>
  <c r="BO142" i="44"/>
  <c r="BO146" i="44"/>
  <c r="BO150" i="44"/>
  <c r="BO154" i="44"/>
  <c r="BO158" i="44"/>
  <c r="BO162" i="44"/>
  <c r="BO166" i="44"/>
  <c r="BO170" i="44"/>
  <c r="BO174" i="44"/>
  <c r="BO178" i="44"/>
  <c r="BO182" i="44"/>
  <c r="BO186" i="44"/>
  <c r="BO190" i="44"/>
  <c r="BO194" i="44"/>
  <c r="BO198" i="44"/>
  <c r="BO202" i="44"/>
  <c r="BO206" i="44"/>
  <c r="BO210" i="44"/>
  <c r="BO214" i="44"/>
  <c r="BO218" i="44"/>
  <c r="BO222" i="44"/>
  <c r="BO226" i="44"/>
  <c r="BO223" i="44"/>
  <c r="CB228" i="44" l="1"/>
  <c r="CB229" i="44"/>
  <c r="B7" i="37" l="1"/>
  <c r="BO229" i="44" l="1"/>
  <c r="BO228" i="44"/>
  <c r="CU211" i="44" l="1"/>
  <c r="CU179" i="44"/>
  <c r="CU65" i="44"/>
  <c r="CU80" i="44"/>
  <c r="CU120" i="44"/>
  <c r="CU77" i="44"/>
  <c r="CU141" i="44"/>
  <c r="CU205" i="44"/>
  <c r="CU192" i="44"/>
  <c r="CU130" i="44"/>
  <c r="CU148" i="44"/>
  <c r="CU147" i="44"/>
  <c r="CU33" i="44"/>
  <c r="CU97" i="44"/>
  <c r="CU161" i="44"/>
  <c r="CU56" i="44"/>
  <c r="CU50" i="44"/>
  <c r="CU178" i="44"/>
  <c r="CU67" i="44"/>
  <c r="CU195" i="44"/>
  <c r="CU28" i="44"/>
  <c r="CU45" i="44"/>
  <c r="CU109" i="44"/>
  <c r="CU173" i="44"/>
  <c r="CU92" i="44"/>
  <c r="CU66" i="44"/>
  <c r="CU194" i="44"/>
  <c r="CU83" i="44"/>
  <c r="CU88" i="44"/>
  <c r="CU129" i="44"/>
  <c r="CU193" i="44"/>
  <c r="CU176" i="44"/>
  <c r="CU114" i="44"/>
  <c r="CU131" i="44"/>
  <c r="CU40" i="44"/>
  <c r="CU136" i="44"/>
  <c r="CU49" i="44"/>
  <c r="CU81" i="44"/>
  <c r="CU113" i="44"/>
  <c r="CU145" i="44"/>
  <c r="CU177" i="44"/>
  <c r="CU209" i="44"/>
  <c r="CU132" i="44"/>
  <c r="CU216" i="44"/>
  <c r="CU82" i="44"/>
  <c r="CU146" i="44"/>
  <c r="CU210" i="44"/>
  <c r="CU35" i="44"/>
  <c r="CU99" i="44"/>
  <c r="CU163" i="44"/>
  <c r="CU227" i="44"/>
  <c r="CU72" i="44"/>
  <c r="CU29" i="44"/>
  <c r="CU61" i="44"/>
  <c r="CU93" i="44"/>
  <c r="CU125" i="44"/>
  <c r="CU157" i="44"/>
  <c r="CU189" i="44"/>
  <c r="CU221" i="44"/>
  <c r="CU160" i="44"/>
  <c r="CU34" i="44"/>
  <c r="CU98" i="44"/>
  <c r="CU162" i="44"/>
  <c r="CU226" i="44"/>
  <c r="CU51" i="44"/>
  <c r="CU115" i="44"/>
  <c r="CU219" i="44"/>
  <c r="CU225" i="44"/>
  <c r="CU64" i="44"/>
  <c r="CU104" i="44"/>
  <c r="CU140" i="44"/>
  <c r="CU164" i="44"/>
  <c r="CU180" i="44"/>
  <c r="CU196" i="44"/>
  <c r="CU220" i="44"/>
  <c r="CU38" i="44"/>
  <c r="CU54" i="44"/>
  <c r="CU70" i="44"/>
  <c r="CU86" i="44"/>
  <c r="CU102" i="44"/>
  <c r="CU118" i="44"/>
  <c r="CU134" i="44"/>
  <c r="CU150" i="44"/>
  <c r="CU166" i="44"/>
  <c r="CU182" i="44"/>
  <c r="CU198" i="44"/>
  <c r="CU214" i="44"/>
  <c r="CU32" i="44"/>
  <c r="CU96" i="44"/>
  <c r="CU200" i="44"/>
  <c r="CU39" i="44"/>
  <c r="CU55" i="44"/>
  <c r="CU71" i="44"/>
  <c r="CU87" i="44"/>
  <c r="CU103" i="44"/>
  <c r="CU119" i="44"/>
  <c r="CU135" i="44"/>
  <c r="CU151" i="44"/>
  <c r="CU167" i="44"/>
  <c r="CU183" i="44"/>
  <c r="CU199" i="44"/>
  <c r="CU215" i="44"/>
  <c r="CU60" i="44"/>
  <c r="CU108" i="44"/>
  <c r="CU204" i="44"/>
  <c r="CU41" i="44"/>
  <c r="CU57" i="44"/>
  <c r="CU73" i="44"/>
  <c r="CU89" i="44"/>
  <c r="CU105" i="44"/>
  <c r="CU121" i="44"/>
  <c r="CU137" i="44"/>
  <c r="CU153" i="44"/>
  <c r="CU169" i="44"/>
  <c r="CU185" i="44"/>
  <c r="CU201" i="44"/>
  <c r="CU217" i="44"/>
  <c r="CU44" i="44"/>
  <c r="CU84" i="44"/>
  <c r="CU124" i="44"/>
  <c r="CU156" i="44"/>
  <c r="CU172" i="44"/>
  <c r="CU188" i="44"/>
  <c r="CU212" i="44"/>
  <c r="CU30" i="44"/>
  <c r="CU46" i="44"/>
  <c r="CU62" i="44"/>
  <c r="CU78" i="44"/>
  <c r="CU94" i="44"/>
  <c r="CU110" i="44"/>
  <c r="CU126" i="44"/>
  <c r="CU142" i="44"/>
  <c r="CU158" i="44"/>
  <c r="CU174" i="44"/>
  <c r="CU190" i="44"/>
  <c r="CU206" i="44"/>
  <c r="CU222" i="44"/>
  <c r="CU68" i="44"/>
  <c r="CU128" i="44"/>
  <c r="CU31" i="44"/>
  <c r="CU47" i="44"/>
  <c r="CU63" i="44"/>
  <c r="CU79" i="44"/>
  <c r="CU95" i="44"/>
  <c r="CU111" i="44"/>
  <c r="CU127" i="44"/>
  <c r="CU143" i="44"/>
  <c r="CU159" i="44"/>
  <c r="CU175" i="44"/>
  <c r="CU191" i="44"/>
  <c r="CU207" i="44"/>
  <c r="CU223" i="44"/>
  <c r="CU52" i="44"/>
  <c r="CU100" i="44"/>
  <c r="CU152" i="44"/>
  <c r="CU37" i="44"/>
  <c r="CU53" i="44"/>
  <c r="CU69" i="44"/>
  <c r="CU85" i="44"/>
  <c r="CU101" i="44"/>
  <c r="CU117" i="44"/>
  <c r="CU133" i="44"/>
  <c r="CU149" i="44"/>
  <c r="CU165" i="44"/>
  <c r="CU181" i="44"/>
  <c r="CU197" i="44"/>
  <c r="CU213" i="44"/>
  <c r="CU36" i="44"/>
  <c r="CU76" i="44"/>
  <c r="CU116" i="44"/>
  <c r="CU144" i="44"/>
  <c r="CU168" i="44"/>
  <c r="CU184" i="44"/>
  <c r="CU208" i="44"/>
  <c r="CU224" i="44"/>
  <c r="CU42" i="44"/>
  <c r="CU58" i="44"/>
  <c r="CU74" i="44"/>
  <c r="CU90" i="44"/>
  <c r="CU106" i="44"/>
  <c r="CU122" i="44"/>
  <c r="CU138" i="44"/>
  <c r="CU154" i="44"/>
  <c r="CU170" i="44"/>
  <c r="CU186" i="44"/>
  <c r="CU202" i="44"/>
  <c r="CU218" i="44"/>
  <c r="CU48" i="44"/>
  <c r="CU112" i="44"/>
  <c r="CU27" i="44"/>
  <c r="CU43" i="44"/>
  <c r="CU59" i="44"/>
  <c r="CU75" i="44"/>
  <c r="CU91" i="44"/>
  <c r="CU107" i="44"/>
  <c r="CU123" i="44"/>
  <c r="CU139" i="44"/>
  <c r="CU155" i="44"/>
  <c r="CU171" i="44"/>
  <c r="CU187" i="44"/>
  <c r="CU203" i="44"/>
  <c r="B1" i="53" l="1"/>
  <c r="B1" i="54"/>
  <c r="B9" i="53" l="1"/>
  <c r="P231" i="44" l="1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 l="1"/>
  <c r="EA225" i="44" l="1"/>
  <c r="EA221" i="44"/>
  <c r="EA217" i="44"/>
  <c r="EA213" i="44"/>
  <c r="EA209" i="44"/>
  <c r="EA205" i="44"/>
  <c r="EA201" i="44"/>
  <c r="EA197" i="44"/>
  <c r="EA193" i="44"/>
  <c r="EA189" i="44"/>
  <c r="EA185" i="44"/>
  <c r="EA181" i="44"/>
  <c r="EA177" i="44"/>
  <c r="EA173" i="44"/>
  <c r="EA169" i="44"/>
  <c r="EA165" i="44"/>
  <c r="EA161" i="44"/>
  <c r="EA157" i="44"/>
  <c r="EA153" i="44"/>
  <c r="EA149" i="44"/>
  <c r="EA145" i="44"/>
  <c r="EA141" i="44"/>
  <c r="EA137" i="44"/>
  <c r="EA133" i="44"/>
  <c r="EA129" i="44"/>
  <c r="EA125" i="44"/>
  <c r="EA121" i="44"/>
  <c r="EA117" i="44"/>
  <c r="EA113" i="44"/>
  <c r="EA109" i="44"/>
  <c r="EA105" i="44"/>
  <c r="EA101" i="44"/>
  <c r="EA97" i="44"/>
  <c r="EA93" i="44"/>
  <c r="EA89" i="44"/>
  <c r="EA85" i="44"/>
  <c r="EA81" i="44"/>
  <c r="EA77" i="44"/>
  <c r="EA73" i="44"/>
  <c r="EA69" i="44"/>
  <c r="EA65" i="44"/>
  <c r="EA61" i="44"/>
  <c r="EA57" i="44"/>
  <c r="EA53" i="44"/>
  <c r="EA49" i="44"/>
  <c r="EA45" i="44"/>
  <c r="EA41" i="44"/>
  <c r="EA37" i="44"/>
  <c r="EA33" i="44"/>
  <c r="EA29" i="44"/>
  <c r="EA223" i="44"/>
  <c r="EA218" i="44"/>
  <c r="EA212" i="44"/>
  <c r="EA207" i="44"/>
  <c r="EA202" i="44"/>
  <c r="EA196" i="44"/>
  <c r="EA191" i="44"/>
  <c r="EA186" i="44"/>
  <c r="EA180" i="44"/>
  <c r="EA175" i="44"/>
  <c r="EA170" i="44"/>
  <c r="EA164" i="44"/>
  <c r="EA159" i="44"/>
  <c r="EA154" i="44"/>
  <c r="EA148" i="44"/>
  <c r="EA143" i="44"/>
  <c r="EA138" i="44"/>
  <c r="EA132" i="44"/>
  <c r="EA127" i="44"/>
  <c r="EA122" i="44"/>
  <c r="EA116" i="44"/>
  <c r="EA111" i="44"/>
  <c r="EA106" i="44"/>
  <c r="EA100" i="44"/>
  <c r="EA95" i="44"/>
  <c r="EA90" i="44"/>
  <c r="EA84" i="44"/>
  <c r="EA79" i="44"/>
  <c r="EA74" i="44"/>
  <c r="EA68" i="44"/>
  <c r="EA63" i="44"/>
  <c r="EA58" i="44"/>
  <c r="EA52" i="44"/>
  <c r="EA47" i="44"/>
  <c r="EA42" i="44"/>
  <c r="EA36" i="44"/>
  <c r="EA31" i="44"/>
  <c r="EA60" i="44"/>
  <c r="EA50" i="44"/>
  <c r="EA39" i="44"/>
  <c r="EA28" i="44"/>
  <c r="EA224" i="44"/>
  <c r="EA214" i="44"/>
  <c r="EA203" i="44"/>
  <c r="EA198" i="44"/>
  <c r="EA187" i="44"/>
  <c r="EA171" i="44"/>
  <c r="EA160" i="44"/>
  <c r="EA150" i="44"/>
  <c r="EA139" i="44"/>
  <c r="EA128" i="44"/>
  <c r="EA118" i="44"/>
  <c r="EA102" i="44"/>
  <c r="EA91" i="44"/>
  <c r="EA80" i="44"/>
  <c r="EA70" i="44"/>
  <c r="EA59" i="44"/>
  <c r="EA43" i="44"/>
  <c r="EA32" i="44"/>
  <c r="EA227" i="44"/>
  <c r="EA222" i="44"/>
  <c r="EA216" i="44"/>
  <c r="EA211" i="44"/>
  <c r="EA206" i="44"/>
  <c r="EA200" i="44"/>
  <c r="EA195" i="44"/>
  <c r="EA190" i="44"/>
  <c r="EA184" i="44"/>
  <c r="EA179" i="44"/>
  <c r="EA174" i="44"/>
  <c r="EA168" i="44"/>
  <c r="EA163" i="44"/>
  <c r="EA158" i="44"/>
  <c r="EA152" i="44"/>
  <c r="EA147" i="44"/>
  <c r="EA142" i="44"/>
  <c r="EA136" i="44"/>
  <c r="EA131" i="44"/>
  <c r="EA126" i="44"/>
  <c r="EA120" i="44"/>
  <c r="EA115" i="44"/>
  <c r="EA110" i="44"/>
  <c r="EA104" i="44"/>
  <c r="EA99" i="44"/>
  <c r="EA94" i="44"/>
  <c r="EA88" i="44"/>
  <c r="EA83" i="44"/>
  <c r="EA78" i="44"/>
  <c r="EA72" i="44"/>
  <c r="EA67" i="44"/>
  <c r="EA62" i="44"/>
  <c r="EA56" i="44"/>
  <c r="EA51" i="44"/>
  <c r="EA46" i="44"/>
  <c r="EA40" i="44"/>
  <c r="EA35" i="44"/>
  <c r="EA30" i="44"/>
  <c r="EA226" i="44"/>
  <c r="EA220" i="44"/>
  <c r="EA215" i="44"/>
  <c r="EA210" i="44"/>
  <c r="EA204" i="44"/>
  <c r="EA199" i="44"/>
  <c r="EA194" i="44"/>
  <c r="EA188" i="44"/>
  <c r="EA183" i="44"/>
  <c r="EA178" i="44"/>
  <c r="EA172" i="44"/>
  <c r="EA167" i="44"/>
  <c r="EA162" i="44"/>
  <c r="EA156" i="44"/>
  <c r="EA151" i="44"/>
  <c r="EA146" i="44"/>
  <c r="EA140" i="44"/>
  <c r="EA135" i="44"/>
  <c r="EA130" i="44"/>
  <c r="EA124" i="44"/>
  <c r="EA119" i="44"/>
  <c r="EA114" i="44"/>
  <c r="EA108" i="44"/>
  <c r="EA103" i="44"/>
  <c r="EA98" i="44"/>
  <c r="EA92" i="44"/>
  <c r="EA87" i="44"/>
  <c r="EA82" i="44"/>
  <c r="EA76" i="44"/>
  <c r="EA71" i="44"/>
  <c r="EA66" i="44"/>
  <c r="EA55" i="44"/>
  <c r="EA44" i="44"/>
  <c r="EA34" i="44"/>
  <c r="EA219" i="44"/>
  <c r="EA208" i="44"/>
  <c r="EA192" i="44"/>
  <c r="EA182" i="44"/>
  <c r="EA176" i="44"/>
  <c r="EA166" i="44"/>
  <c r="EA155" i="44"/>
  <c r="EA144" i="44"/>
  <c r="EA134" i="44"/>
  <c r="EA123" i="44"/>
  <c r="EA112" i="44"/>
  <c r="EA107" i="44"/>
  <c r="EA96" i="44"/>
  <c r="EA86" i="44"/>
  <c r="EA75" i="44"/>
  <c r="EA64" i="44"/>
  <c r="EA54" i="44"/>
  <c r="EA48" i="44"/>
  <c r="EA38" i="44"/>
  <c r="EA27" i="44"/>
  <c r="BO231" i="44" l="1"/>
  <c r="B9" i="54" l="1"/>
  <c r="O4" i="54"/>
  <c r="EN27" i="44" l="1"/>
  <c r="EN31" i="44"/>
  <c r="EN35" i="44"/>
  <c r="EN39" i="44"/>
  <c r="EN43" i="44"/>
  <c r="EN47" i="44"/>
  <c r="EN51" i="44"/>
  <c r="EN55" i="44"/>
  <c r="EN59" i="44"/>
  <c r="EN63" i="44"/>
  <c r="EN67" i="44"/>
  <c r="EN71" i="44"/>
  <c r="EN75" i="44"/>
  <c r="EN79" i="44"/>
  <c r="EN83" i="44"/>
  <c r="EN87" i="44"/>
  <c r="EN91" i="44"/>
  <c r="EN95" i="44"/>
  <c r="EN99" i="44"/>
  <c r="EN103" i="44"/>
  <c r="EN107" i="44"/>
  <c r="EN111" i="44"/>
  <c r="EN115" i="44"/>
  <c r="EN119" i="44"/>
  <c r="EN123" i="44"/>
  <c r="EN127" i="44"/>
  <c r="EN131" i="44"/>
  <c r="EN135" i="44"/>
  <c r="EN139" i="44"/>
  <c r="EN143" i="44"/>
  <c r="EN147" i="44"/>
  <c r="EN151" i="44"/>
  <c r="EN155" i="44"/>
  <c r="EN159" i="44"/>
  <c r="EN163" i="44"/>
  <c r="EN167" i="44"/>
  <c r="EN171" i="44"/>
  <c r="EN175" i="44"/>
  <c r="EN179" i="44"/>
  <c r="EN183" i="44"/>
  <c r="EN187" i="44"/>
  <c r="EN191" i="44"/>
  <c r="EN195" i="44"/>
  <c r="EN199" i="44"/>
  <c r="EN203" i="44"/>
  <c r="EN207" i="44"/>
  <c r="EN211" i="44"/>
  <c r="EN215" i="44"/>
  <c r="EN219" i="44"/>
  <c r="EN223" i="44"/>
  <c r="EN227" i="44"/>
  <c r="EN28" i="44"/>
  <c r="EN32" i="44"/>
  <c r="EN36" i="44"/>
  <c r="EN40" i="44"/>
  <c r="EN44" i="44"/>
  <c r="EN48" i="44"/>
  <c r="EN52" i="44"/>
  <c r="EN56" i="44"/>
  <c r="EN60" i="44"/>
  <c r="EN64" i="44"/>
  <c r="EN68" i="44"/>
  <c r="EN72" i="44"/>
  <c r="EN76" i="44"/>
  <c r="EN80" i="44"/>
  <c r="EN84" i="44"/>
  <c r="EN88" i="44"/>
  <c r="EN92" i="44"/>
  <c r="EN96" i="44"/>
  <c r="EN100" i="44"/>
  <c r="EN104" i="44"/>
  <c r="EN108" i="44"/>
  <c r="EN112" i="44"/>
  <c r="EN116" i="44"/>
  <c r="EN120" i="44"/>
  <c r="EN124" i="44"/>
  <c r="EN128" i="44"/>
  <c r="EN132" i="44"/>
  <c r="EN136" i="44"/>
  <c r="EN140" i="44"/>
  <c r="EN144" i="44"/>
  <c r="EN148" i="44"/>
  <c r="EN152" i="44"/>
  <c r="EN156" i="44"/>
  <c r="EN160" i="44"/>
  <c r="EN164" i="44"/>
  <c r="EN168" i="44"/>
  <c r="EN172" i="44"/>
  <c r="EN176" i="44"/>
  <c r="EN180" i="44"/>
  <c r="EN184" i="44"/>
  <c r="EN188" i="44"/>
  <c r="EN192" i="44"/>
  <c r="EN196" i="44"/>
  <c r="EN200" i="44"/>
  <c r="EN204" i="44"/>
  <c r="EN208" i="44"/>
  <c r="EN212" i="44"/>
  <c r="EN216" i="44"/>
  <c r="EN220" i="44"/>
  <c r="EN224" i="44"/>
  <c r="EN29" i="44"/>
  <c r="EN37" i="44"/>
  <c r="EN45" i="44"/>
  <c r="EN53" i="44"/>
  <c r="EN61" i="44"/>
  <c r="EN69" i="44"/>
  <c r="EN77" i="44"/>
  <c r="EN85" i="44"/>
  <c r="EN93" i="44"/>
  <c r="EN101" i="44"/>
  <c r="EN109" i="44"/>
  <c r="EN117" i="44"/>
  <c r="EN125" i="44"/>
  <c r="EN133" i="44"/>
  <c r="EN141" i="44"/>
  <c r="EN149" i="44"/>
  <c r="EN157" i="44"/>
  <c r="EN165" i="44"/>
  <c r="EN173" i="44"/>
  <c r="EN181" i="44"/>
  <c r="EN189" i="44"/>
  <c r="EN197" i="44"/>
  <c r="EN205" i="44"/>
  <c r="EN213" i="44"/>
  <c r="EN221" i="44"/>
  <c r="EN30" i="44"/>
  <c r="EN38" i="44"/>
  <c r="EN46" i="44"/>
  <c r="EN54" i="44"/>
  <c r="EN62" i="44"/>
  <c r="EN70" i="44"/>
  <c r="EN78" i="44"/>
  <c r="EN86" i="44"/>
  <c r="EN94" i="44"/>
  <c r="EN102" i="44"/>
  <c r="EN110" i="44"/>
  <c r="EN118" i="44"/>
  <c r="EN126" i="44"/>
  <c r="EN134" i="44"/>
  <c r="EN142" i="44"/>
  <c r="EN150" i="44"/>
  <c r="EN158" i="44"/>
  <c r="EN166" i="44"/>
  <c r="EN174" i="44"/>
  <c r="EN182" i="44"/>
  <c r="EN190" i="44"/>
  <c r="EN198" i="44"/>
  <c r="EN206" i="44"/>
  <c r="EN214" i="44"/>
  <c r="EN222" i="44"/>
  <c r="EN33" i="44"/>
  <c r="EN41" i="44"/>
  <c r="EN49" i="44"/>
  <c r="EN57" i="44"/>
  <c r="EN65" i="44"/>
  <c r="EN73" i="44"/>
  <c r="EN81" i="44"/>
  <c r="EN89" i="44"/>
  <c r="EN97" i="44"/>
  <c r="EN105" i="44"/>
  <c r="EN113" i="44"/>
  <c r="EN121" i="44"/>
  <c r="EN129" i="44"/>
  <c r="EN137" i="44"/>
  <c r="EN145" i="44"/>
  <c r="EN153" i="44"/>
  <c r="EN161" i="44"/>
  <c r="EN169" i="44"/>
  <c r="EN177" i="44"/>
  <c r="EN185" i="44"/>
  <c r="EN193" i="44"/>
  <c r="EN201" i="44"/>
  <c r="EN209" i="44"/>
  <c r="EN217" i="44"/>
  <c r="EN225" i="44"/>
  <c r="EN34" i="44"/>
  <c r="EN42" i="44"/>
  <c r="EN50" i="44"/>
  <c r="EN58" i="44"/>
  <c r="EN66" i="44"/>
  <c r="EN74" i="44"/>
  <c r="EN82" i="44"/>
  <c r="EN90" i="44"/>
  <c r="EN98" i="44"/>
  <c r="EN106" i="44"/>
  <c r="EN114" i="44"/>
  <c r="EN122" i="44"/>
  <c r="EN130" i="44"/>
  <c r="EN138" i="44"/>
  <c r="EN146" i="44"/>
  <c r="EN154" i="44"/>
  <c r="EN162" i="44"/>
  <c r="EN170" i="44"/>
  <c r="EN178" i="44"/>
  <c r="EN186" i="44"/>
  <c r="EN194" i="44"/>
  <c r="EN202" i="44"/>
  <c r="EN210" i="44"/>
  <c r="EN218" i="44"/>
  <c r="EN226" i="44"/>
  <c r="O4" i="53"/>
  <c r="CR228" i="44" l="1"/>
  <c r="CR229" i="44"/>
  <c r="B11" i="54"/>
  <c r="B11" i="53"/>
  <c r="DX27" i="44" l="1"/>
  <c r="DX29" i="44"/>
  <c r="DX31" i="44"/>
  <c r="DX33" i="44"/>
  <c r="DX35" i="44"/>
  <c r="DX37" i="44"/>
  <c r="DX39" i="44"/>
  <c r="DX41" i="44"/>
  <c r="DX43" i="44"/>
  <c r="DX45" i="44"/>
  <c r="DX47" i="44"/>
  <c r="DX49" i="44"/>
  <c r="DX30" i="44"/>
  <c r="DX38" i="44"/>
  <c r="DX46" i="44"/>
  <c r="DX32" i="44"/>
  <c r="DX34" i="44"/>
  <c r="DX36" i="44"/>
  <c r="DX51" i="44"/>
  <c r="DX56" i="44"/>
  <c r="DX59" i="44"/>
  <c r="DX64" i="44"/>
  <c r="DX40" i="44"/>
  <c r="DX42" i="44"/>
  <c r="DX44" i="44"/>
  <c r="DX54" i="44"/>
  <c r="DX57" i="44"/>
  <c r="DX62" i="44"/>
  <c r="DX65" i="44"/>
  <c r="DX70" i="44"/>
  <c r="DX73" i="44"/>
  <c r="DX78" i="44"/>
  <c r="DX48" i="44"/>
  <c r="DX50" i="44"/>
  <c r="DX60" i="44"/>
  <c r="DX63" i="44"/>
  <c r="DX85" i="44"/>
  <c r="DX52" i="44"/>
  <c r="DX55" i="44"/>
  <c r="DX72" i="44"/>
  <c r="DX74" i="44"/>
  <c r="DX75" i="44"/>
  <c r="DX76" i="44"/>
  <c r="DX77" i="44"/>
  <c r="DX79" i="44"/>
  <c r="DX81" i="44"/>
  <c r="DX84" i="44"/>
  <c r="DX53" i="44"/>
  <c r="DX66" i="44"/>
  <c r="DX67" i="44"/>
  <c r="DX68" i="44"/>
  <c r="DX69" i="44"/>
  <c r="DX71" i="44"/>
  <c r="DX83" i="44"/>
  <c r="DX86" i="44"/>
  <c r="DX88" i="44"/>
  <c r="DX80" i="44"/>
  <c r="DX87" i="44"/>
  <c r="DX89" i="44"/>
  <c r="DX28" i="44"/>
  <c r="DX58" i="44"/>
  <c r="DX61" i="44"/>
  <c r="DX82" i="44"/>
  <c r="DX90" i="44"/>
  <c r="DX92" i="44"/>
  <c r="DX94" i="44"/>
  <c r="DX96" i="44"/>
  <c r="DX98" i="44"/>
  <c r="DX100" i="44"/>
  <c r="DX102" i="44"/>
  <c r="DX104" i="44"/>
  <c r="DX106" i="44"/>
  <c r="DX108" i="44"/>
  <c r="DX110" i="44"/>
  <c r="DX112" i="44"/>
  <c r="DX114" i="44"/>
  <c r="DX116" i="44"/>
  <c r="DX118" i="44"/>
  <c r="DX120" i="44"/>
  <c r="DX122" i="44"/>
  <c r="DX124" i="44"/>
  <c r="DX126" i="44"/>
  <c r="DX128" i="44"/>
  <c r="DX91" i="44"/>
  <c r="DX99" i="44"/>
  <c r="DX107" i="44"/>
  <c r="DX115" i="44"/>
  <c r="DX123" i="44"/>
  <c r="DX130" i="44"/>
  <c r="DX132" i="44"/>
  <c r="DX134" i="44"/>
  <c r="DX136" i="44"/>
  <c r="DX138" i="44"/>
  <c r="DX140" i="44"/>
  <c r="DX142" i="44"/>
  <c r="DX144" i="44"/>
  <c r="DX146" i="44"/>
  <c r="DX148" i="44"/>
  <c r="DX150" i="44"/>
  <c r="DX152" i="44"/>
  <c r="DX154" i="44"/>
  <c r="DX156" i="44"/>
  <c r="DX158" i="44"/>
  <c r="DX160" i="44"/>
  <c r="DX162" i="44"/>
  <c r="DX164" i="44"/>
  <c r="DX166" i="44"/>
  <c r="DX168" i="44"/>
  <c r="DX170" i="44"/>
  <c r="DX172" i="44"/>
  <c r="DX174" i="44"/>
  <c r="DX176" i="44"/>
  <c r="DX178" i="44"/>
  <c r="DX180" i="44"/>
  <c r="DX182" i="44"/>
  <c r="DX184" i="44"/>
  <c r="DX186" i="44"/>
  <c r="DX188" i="44"/>
  <c r="DX190" i="44"/>
  <c r="DX192" i="44"/>
  <c r="DX194" i="44"/>
  <c r="DX196" i="44"/>
  <c r="DX198" i="44"/>
  <c r="DX200" i="44"/>
  <c r="DX202" i="44"/>
  <c r="DX204" i="44"/>
  <c r="DX206" i="44"/>
  <c r="DX208" i="44"/>
  <c r="DX210" i="44"/>
  <c r="DX212" i="44"/>
  <c r="DX214" i="44"/>
  <c r="DX95" i="44"/>
  <c r="DX103" i="44"/>
  <c r="DX111" i="44"/>
  <c r="DX119" i="44"/>
  <c r="DX127" i="44"/>
  <c r="DX131" i="44"/>
  <c r="DX133" i="44"/>
  <c r="DX135" i="44"/>
  <c r="DX137" i="44"/>
  <c r="DX139" i="44"/>
  <c r="DX141" i="44"/>
  <c r="DX143" i="44"/>
  <c r="DX145" i="44"/>
  <c r="DX147" i="44"/>
  <c r="DX149" i="44"/>
  <c r="DX151" i="44"/>
  <c r="DX153" i="44"/>
  <c r="DX155" i="44"/>
  <c r="DX157" i="44"/>
  <c r="DX159" i="44"/>
  <c r="DX161" i="44"/>
  <c r="DX163" i="44"/>
  <c r="DX165" i="44"/>
  <c r="DX167" i="44"/>
  <c r="DX169" i="44"/>
  <c r="DX171" i="44"/>
  <c r="DX173" i="44"/>
  <c r="DX175" i="44"/>
  <c r="DX177" i="44"/>
  <c r="DX179" i="44"/>
  <c r="DX181" i="44"/>
  <c r="DX183" i="44"/>
  <c r="DX185" i="44"/>
  <c r="DX187" i="44"/>
  <c r="DX189" i="44"/>
  <c r="DX191" i="44"/>
  <c r="DX193" i="44"/>
  <c r="DX195" i="44"/>
  <c r="DX197" i="44"/>
  <c r="DX199" i="44"/>
  <c r="DX201" i="44"/>
  <c r="DX203" i="44"/>
  <c r="DX205" i="44"/>
  <c r="DX207" i="44"/>
  <c r="DX209" i="44"/>
  <c r="DX211" i="44"/>
  <c r="DX213" i="44"/>
  <c r="DX93" i="44"/>
  <c r="DX101" i="44"/>
  <c r="DX109" i="44"/>
  <c r="DX117" i="44"/>
  <c r="DX125" i="44"/>
  <c r="DX121" i="44"/>
  <c r="DX224" i="44"/>
  <c r="DX105" i="44"/>
  <c r="DX113" i="44"/>
  <c r="DX216" i="44"/>
  <c r="DX218" i="44"/>
  <c r="DX222" i="44"/>
  <c r="DX97" i="44"/>
  <c r="DX129" i="44"/>
  <c r="DX215" i="44"/>
  <c r="DX217" i="44"/>
  <c r="DX219" i="44"/>
  <c r="DX221" i="44"/>
  <c r="DX223" i="44"/>
  <c r="DX225" i="44"/>
  <c r="DX227" i="44"/>
  <c r="DX220" i="44"/>
  <c r="DX226" i="44"/>
  <c r="N4" i="54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H35" i="44"/>
  <c r="BL35" i="44" s="1"/>
  <c r="AF35" i="44" s="1"/>
  <c r="AV35" i="44" s="1"/>
  <c r="DH51" i="44"/>
  <c r="BL51" i="44" s="1"/>
  <c r="AF51" i="44" s="1"/>
  <c r="AV51" i="44" s="1"/>
  <c r="DH67" i="44"/>
  <c r="BL67" i="44" s="1"/>
  <c r="AF67" i="44" s="1"/>
  <c r="AV67" i="44" s="1"/>
  <c r="DH83" i="44"/>
  <c r="BL83" i="44" s="1"/>
  <c r="AF83" i="44" s="1"/>
  <c r="AV83" i="44" s="1"/>
  <c r="DH99" i="44"/>
  <c r="BL99" i="44" s="1"/>
  <c r="AF99" i="44" s="1"/>
  <c r="AV99" i="44" s="1"/>
  <c r="DH115" i="44"/>
  <c r="BL115" i="44" s="1"/>
  <c r="AF115" i="44" s="1"/>
  <c r="AV115" i="44" s="1"/>
  <c r="DH131" i="44"/>
  <c r="BL131" i="44" s="1"/>
  <c r="AF131" i="44" s="1"/>
  <c r="AV131" i="44" s="1"/>
  <c r="DH40" i="44"/>
  <c r="BL40" i="44" s="1"/>
  <c r="AF40" i="44" s="1"/>
  <c r="AV40" i="44" s="1"/>
  <c r="DH56" i="44"/>
  <c r="BL56" i="44" s="1"/>
  <c r="AF56" i="44" s="1"/>
  <c r="AV56" i="44" s="1"/>
  <c r="DH72" i="44"/>
  <c r="BL72" i="44" s="1"/>
  <c r="AF72" i="44" s="1"/>
  <c r="AV72" i="44" s="1"/>
  <c r="DH88" i="44"/>
  <c r="BL88" i="44" s="1"/>
  <c r="AF88" i="44" s="1"/>
  <c r="AV88" i="44" s="1"/>
  <c r="DH104" i="44"/>
  <c r="BL104" i="44" s="1"/>
  <c r="AF104" i="44" s="1"/>
  <c r="AV104" i="44" s="1"/>
  <c r="DH120" i="44"/>
  <c r="BL120" i="44" s="1"/>
  <c r="AF120" i="44" s="1"/>
  <c r="AV120" i="44" s="1"/>
  <c r="DH29" i="44"/>
  <c r="BL29" i="44" s="1"/>
  <c r="AF29" i="44" s="1"/>
  <c r="AV29" i="44" s="1"/>
  <c r="DH61" i="44"/>
  <c r="BL61" i="44" s="1"/>
  <c r="AF61" i="44" s="1"/>
  <c r="AV61" i="44" s="1"/>
  <c r="DH93" i="44"/>
  <c r="BL93" i="44" s="1"/>
  <c r="AF93" i="44" s="1"/>
  <c r="AV93" i="44" s="1"/>
  <c r="DH125" i="44"/>
  <c r="BL125" i="44" s="1"/>
  <c r="AF125" i="44" s="1"/>
  <c r="AV125" i="44" s="1"/>
  <c r="DH145" i="44"/>
  <c r="BL145" i="44" s="1"/>
  <c r="AF145" i="44" s="1"/>
  <c r="AV145" i="44" s="1"/>
  <c r="DH161" i="44"/>
  <c r="BL161" i="44" s="1"/>
  <c r="AF161" i="44" s="1"/>
  <c r="AV161" i="44" s="1"/>
  <c r="DH185" i="44"/>
  <c r="BL185" i="44" s="1"/>
  <c r="AF185" i="44" s="1"/>
  <c r="AV185" i="44" s="1"/>
  <c r="DH201" i="44"/>
  <c r="BL201" i="44" s="1"/>
  <c r="AF201" i="44" s="1"/>
  <c r="AV201" i="44" s="1"/>
  <c r="DH217" i="44"/>
  <c r="BL217" i="44" s="1"/>
  <c r="AF217" i="44" s="1"/>
  <c r="AV217" i="44" s="1"/>
  <c r="DH38" i="44"/>
  <c r="BL38" i="44" s="1"/>
  <c r="AF38" i="44" s="1"/>
  <c r="AV38" i="44" s="1"/>
  <c r="DH70" i="44"/>
  <c r="BL70" i="44" s="1"/>
  <c r="AF70" i="44" s="1"/>
  <c r="AV70" i="44" s="1"/>
  <c r="DH102" i="44"/>
  <c r="BL102" i="44" s="1"/>
  <c r="AF102" i="44" s="1"/>
  <c r="AV102" i="44" s="1"/>
  <c r="DH134" i="44"/>
  <c r="BL134" i="44" s="1"/>
  <c r="AF134" i="44" s="1"/>
  <c r="AV134" i="44" s="1"/>
  <c r="DH150" i="44"/>
  <c r="BL150" i="44" s="1"/>
  <c r="AF150" i="44" s="1"/>
  <c r="AV150" i="44" s="1"/>
  <c r="DH166" i="44"/>
  <c r="BL166" i="44" s="1"/>
  <c r="AF166" i="44" s="1"/>
  <c r="AV166" i="44" s="1"/>
  <c r="DH182" i="44"/>
  <c r="BL182" i="44" s="1"/>
  <c r="AF182" i="44" s="1"/>
  <c r="AV182" i="44" s="1"/>
  <c r="DH198" i="44"/>
  <c r="BL198" i="44" s="1"/>
  <c r="AF198" i="44" s="1"/>
  <c r="AV198" i="44" s="1"/>
  <c r="DH214" i="44"/>
  <c r="BL214" i="44" s="1"/>
  <c r="AF214" i="44" s="1"/>
  <c r="AV214" i="44" s="1"/>
  <c r="DH33" i="44"/>
  <c r="BL33" i="44" s="1"/>
  <c r="AF33" i="44" s="1"/>
  <c r="AV33" i="44" s="1"/>
  <c r="DH65" i="44"/>
  <c r="BL65" i="44" s="1"/>
  <c r="AF65" i="44" s="1"/>
  <c r="AV65" i="44" s="1"/>
  <c r="DH97" i="44"/>
  <c r="BL97" i="44" s="1"/>
  <c r="AF97" i="44" s="1"/>
  <c r="AV97" i="44" s="1"/>
  <c r="DH129" i="44"/>
  <c r="BL129" i="44" s="1"/>
  <c r="AF129" i="44" s="1"/>
  <c r="AV129" i="44" s="1"/>
  <c r="DH147" i="44"/>
  <c r="BL147" i="44" s="1"/>
  <c r="AF147" i="44" s="1"/>
  <c r="AV147" i="44" s="1"/>
  <c r="DH163" i="44"/>
  <c r="BL163" i="44" s="1"/>
  <c r="AF163" i="44" s="1"/>
  <c r="AV163" i="44" s="1"/>
  <c r="DH179" i="44"/>
  <c r="BL179" i="44" s="1"/>
  <c r="AF179" i="44" s="1"/>
  <c r="AV179" i="44" s="1"/>
  <c r="DH195" i="44"/>
  <c r="BL195" i="44" s="1"/>
  <c r="AF195" i="44" s="1"/>
  <c r="AV195" i="44" s="1"/>
  <c r="DH211" i="44"/>
  <c r="BL211" i="44" s="1"/>
  <c r="AF211" i="44" s="1"/>
  <c r="AV211" i="44" s="1"/>
  <c r="DH227" i="44"/>
  <c r="BL227" i="44" s="1"/>
  <c r="AF227" i="44" s="1"/>
  <c r="AV227" i="44" s="1"/>
  <c r="DH50" i="44"/>
  <c r="BL50" i="44" s="1"/>
  <c r="AF50" i="44" s="1"/>
  <c r="AV50" i="44" s="1"/>
  <c r="DH82" i="44"/>
  <c r="BL82" i="44" s="1"/>
  <c r="AF82" i="44" s="1"/>
  <c r="AV82" i="44" s="1"/>
  <c r="DH114" i="44"/>
  <c r="BL114" i="44" s="1"/>
  <c r="AF114" i="44" s="1"/>
  <c r="AV114" i="44" s="1"/>
  <c r="DH140" i="44"/>
  <c r="BL140" i="44" s="1"/>
  <c r="AF140" i="44" s="1"/>
  <c r="AV140" i="44" s="1"/>
  <c r="DH156" i="44"/>
  <c r="BL156" i="44" s="1"/>
  <c r="AF156" i="44" s="1"/>
  <c r="AV156" i="44" s="1"/>
  <c r="DH172" i="44"/>
  <c r="BL172" i="44" s="1"/>
  <c r="AF172" i="44" s="1"/>
  <c r="AV172" i="44" s="1"/>
  <c r="DH188" i="44"/>
  <c r="BL188" i="44" s="1"/>
  <c r="AF188" i="44" s="1"/>
  <c r="AV188" i="44" s="1"/>
  <c r="DH204" i="44"/>
  <c r="BL204" i="44" s="1"/>
  <c r="AF204" i="44" s="1"/>
  <c r="AV204" i="44" s="1"/>
  <c r="DH220" i="44"/>
  <c r="BL220" i="44" s="1"/>
  <c r="AF220" i="44" s="1"/>
  <c r="AV220" i="44" s="1"/>
  <c r="DH39" i="44"/>
  <c r="BL39" i="44" s="1"/>
  <c r="AF39" i="44" s="1"/>
  <c r="AV39" i="44" s="1"/>
  <c r="DH55" i="44"/>
  <c r="BL55" i="44" s="1"/>
  <c r="AF55" i="44" s="1"/>
  <c r="AV55" i="44" s="1"/>
  <c r="DH71" i="44"/>
  <c r="BL71" i="44" s="1"/>
  <c r="AF71" i="44" s="1"/>
  <c r="AV71" i="44" s="1"/>
  <c r="DH87" i="44"/>
  <c r="BL87" i="44" s="1"/>
  <c r="AF87" i="44" s="1"/>
  <c r="AV87" i="44" s="1"/>
  <c r="DH103" i="44"/>
  <c r="BL103" i="44" s="1"/>
  <c r="AF103" i="44" s="1"/>
  <c r="AV103" i="44" s="1"/>
  <c r="DH119" i="44"/>
  <c r="BL119" i="44" s="1"/>
  <c r="AF119" i="44" s="1"/>
  <c r="AV119" i="44" s="1"/>
  <c r="DH28" i="44"/>
  <c r="BL28" i="44" s="1"/>
  <c r="AF28" i="44" s="1"/>
  <c r="AV28" i="44" s="1"/>
  <c r="DH44" i="44"/>
  <c r="BL44" i="44" s="1"/>
  <c r="AF44" i="44" s="1"/>
  <c r="AV44" i="44" s="1"/>
  <c r="DH60" i="44"/>
  <c r="BL60" i="44" s="1"/>
  <c r="AF60" i="44" s="1"/>
  <c r="AV60" i="44" s="1"/>
  <c r="DH76" i="44"/>
  <c r="BL76" i="44" s="1"/>
  <c r="AF76" i="44" s="1"/>
  <c r="AV76" i="44" s="1"/>
  <c r="DH92" i="44"/>
  <c r="BL92" i="44" s="1"/>
  <c r="AF92" i="44" s="1"/>
  <c r="AV92" i="44" s="1"/>
  <c r="DH108" i="44"/>
  <c r="BL108" i="44" s="1"/>
  <c r="AF108" i="44" s="1"/>
  <c r="AV108" i="44" s="1"/>
  <c r="DH124" i="44"/>
  <c r="BL124" i="44" s="1"/>
  <c r="AF124" i="44" s="1"/>
  <c r="AV124" i="44" s="1"/>
  <c r="DH37" i="44"/>
  <c r="BL37" i="44" s="1"/>
  <c r="AF37" i="44" s="1"/>
  <c r="AV37" i="44" s="1"/>
  <c r="DH69" i="44"/>
  <c r="BL69" i="44" s="1"/>
  <c r="AF69" i="44" s="1"/>
  <c r="AV69" i="44" s="1"/>
  <c r="DH101" i="44"/>
  <c r="BL101" i="44" s="1"/>
  <c r="AF101" i="44" s="1"/>
  <c r="AV101" i="44" s="1"/>
  <c r="DH133" i="44"/>
  <c r="BL133" i="44" s="1"/>
  <c r="AF133" i="44" s="1"/>
  <c r="AV133" i="44" s="1"/>
  <c r="DH149" i="44"/>
  <c r="BL149" i="44" s="1"/>
  <c r="AF149" i="44" s="1"/>
  <c r="AV149" i="44" s="1"/>
  <c r="DH165" i="44"/>
  <c r="BL165" i="44" s="1"/>
  <c r="AF165" i="44" s="1"/>
  <c r="AV165" i="44" s="1"/>
  <c r="DH189" i="44"/>
  <c r="BL189" i="44" s="1"/>
  <c r="AF189" i="44" s="1"/>
  <c r="AV189" i="44" s="1"/>
  <c r="DH205" i="44"/>
  <c r="BL205" i="44" s="1"/>
  <c r="AF205" i="44" s="1"/>
  <c r="AV205" i="44" s="1"/>
  <c r="DH221" i="44"/>
  <c r="BL221" i="44" s="1"/>
  <c r="AF221" i="44" s="1"/>
  <c r="AV221" i="44" s="1"/>
  <c r="DH46" i="44"/>
  <c r="BL46" i="44" s="1"/>
  <c r="AF46" i="44" s="1"/>
  <c r="AV46" i="44" s="1"/>
  <c r="DH78" i="44"/>
  <c r="BL78" i="44" s="1"/>
  <c r="AF78" i="44" s="1"/>
  <c r="AV78" i="44" s="1"/>
  <c r="DH110" i="44"/>
  <c r="BL110" i="44" s="1"/>
  <c r="AF110" i="44" s="1"/>
  <c r="AV110" i="44" s="1"/>
  <c r="DH27" i="44"/>
  <c r="BL27" i="44" s="1"/>
  <c r="AF27" i="44" s="1"/>
  <c r="AV27" i="44" s="1"/>
  <c r="DH43" i="44"/>
  <c r="BL43" i="44" s="1"/>
  <c r="AF43" i="44" s="1"/>
  <c r="AV43" i="44" s="1"/>
  <c r="DH59" i="44"/>
  <c r="BL59" i="44" s="1"/>
  <c r="AF59" i="44" s="1"/>
  <c r="AV59" i="44" s="1"/>
  <c r="DH75" i="44"/>
  <c r="BL75" i="44" s="1"/>
  <c r="AF75" i="44" s="1"/>
  <c r="AV75" i="44" s="1"/>
  <c r="DH91" i="44"/>
  <c r="BL91" i="44" s="1"/>
  <c r="AF91" i="44" s="1"/>
  <c r="AV91" i="44" s="1"/>
  <c r="DH107" i="44"/>
  <c r="BL107" i="44" s="1"/>
  <c r="AF107" i="44" s="1"/>
  <c r="AV107" i="44" s="1"/>
  <c r="DH123" i="44"/>
  <c r="BL123" i="44" s="1"/>
  <c r="AF123" i="44" s="1"/>
  <c r="AV123" i="44" s="1"/>
  <c r="DH32" i="44"/>
  <c r="BL32" i="44" s="1"/>
  <c r="AF32" i="44" s="1"/>
  <c r="AV32" i="44" s="1"/>
  <c r="DH48" i="44"/>
  <c r="BL48" i="44" s="1"/>
  <c r="AF48" i="44" s="1"/>
  <c r="AV48" i="44" s="1"/>
  <c r="DH64" i="44"/>
  <c r="BL64" i="44" s="1"/>
  <c r="AF64" i="44" s="1"/>
  <c r="AV64" i="44" s="1"/>
  <c r="DH80" i="44"/>
  <c r="BL80" i="44" s="1"/>
  <c r="AF80" i="44" s="1"/>
  <c r="AV80" i="44" s="1"/>
  <c r="DH96" i="44"/>
  <c r="BL96" i="44" s="1"/>
  <c r="AF96" i="44" s="1"/>
  <c r="AV96" i="44" s="1"/>
  <c r="DH112" i="44"/>
  <c r="BL112" i="44" s="1"/>
  <c r="AF112" i="44" s="1"/>
  <c r="AV112" i="44" s="1"/>
  <c r="DH128" i="44"/>
  <c r="BL128" i="44" s="1"/>
  <c r="AF128" i="44" s="1"/>
  <c r="AV128" i="44" s="1"/>
  <c r="DH45" i="44"/>
  <c r="BL45" i="44" s="1"/>
  <c r="AF45" i="44" s="1"/>
  <c r="AV45" i="44" s="1"/>
  <c r="DH77" i="44"/>
  <c r="BL77" i="44" s="1"/>
  <c r="AF77" i="44" s="1"/>
  <c r="AV77" i="44" s="1"/>
  <c r="DH109" i="44"/>
  <c r="BL109" i="44" s="1"/>
  <c r="AF109" i="44" s="1"/>
  <c r="AV109" i="44" s="1"/>
  <c r="DH137" i="44"/>
  <c r="BL137" i="44" s="1"/>
  <c r="AF137" i="44" s="1"/>
  <c r="AV137" i="44" s="1"/>
  <c r="DH153" i="44"/>
  <c r="BL153" i="44" s="1"/>
  <c r="AF153" i="44" s="1"/>
  <c r="AV153" i="44" s="1"/>
  <c r="DH169" i="44"/>
  <c r="BL169" i="44" s="1"/>
  <c r="AF169" i="44" s="1"/>
  <c r="AV169" i="44" s="1"/>
  <c r="DH193" i="44"/>
  <c r="BL193" i="44" s="1"/>
  <c r="AF193" i="44" s="1"/>
  <c r="AV193" i="44" s="1"/>
  <c r="DH209" i="44"/>
  <c r="BL209" i="44" s="1"/>
  <c r="AF209" i="44" s="1"/>
  <c r="AV209" i="44" s="1"/>
  <c r="DH225" i="44"/>
  <c r="BL225" i="44" s="1"/>
  <c r="AF225" i="44" s="1"/>
  <c r="AV225" i="44" s="1"/>
  <c r="DH54" i="44"/>
  <c r="BL54" i="44" s="1"/>
  <c r="AF54" i="44" s="1"/>
  <c r="AV54" i="44" s="1"/>
  <c r="DH86" i="44"/>
  <c r="BL86" i="44" s="1"/>
  <c r="AF86" i="44" s="1"/>
  <c r="AV86" i="44" s="1"/>
  <c r="DH118" i="44"/>
  <c r="BL118" i="44" s="1"/>
  <c r="AF118" i="44" s="1"/>
  <c r="AV118" i="44" s="1"/>
  <c r="DH142" i="44"/>
  <c r="BL142" i="44" s="1"/>
  <c r="AF142" i="44" s="1"/>
  <c r="AV142" i="44" s="1"/>
  <c r="DH158" i="44"/>
  <c r="BL158" i="44" s="1"/>
  <c r="AF158" i="44" s="1"/>
  <c r="AV158" i="44" s="1"/>
  <c r="DH174" i="44"/>
  <c r="BL174" i="44" s="1"/>
  <c r="AF174" i="44" s="1"/>
  <c r="AV174" i="44" s="1"/>
  <c r="DH190" i="44"/>
  <c r="BL190" i="44" s="1"/>
  <c r="AF190" i="44" s="1"/>
  <c r="AV190" i="44" s="1"/>
  <c r="DH206" i="44"/>
  <c r="BL206" i="44" s="1"/>
  <c r="AF206" i="44" s="1"/>
  <c r="AV206" i="44" s="1"/>
  <c r="DH222" i="44"/>
  <c r="BL222" i="44" s="1"/>
  <c r="AF222" i="44" s="1"/>
  <c r="AV222" i="44" s="1"/>
  <c r="DH49" i="44"/>
  <c r="BL49" i="44" s="1"/>
  <c r="AF49" i="44" s="1"/>
  <c r="AV49" i="44" s="1"/>
  <c r="DH81" i="44"/>
  <c r="BL81" i="44" s="1"/>
  <c r="AF81" i="44" s="1"/>
  <c r="AV81" i="44" s="1"/>
  <c r="DH113" i="44"/>
  <c r="BL113" i="44" s="1"/>
  <c r="AF113" i="44" s="1"/>
  <c r="AV113" i="44" s="1"/>
  <c r="DH139" i="44"/>
  <c r="BL139" i="44" s="1"/>
  <c r="AF139" i="44" s="1"/>
  <c r="AV139" i="44" s="1"/>
  <c r="DH155" i="44"/>
  <c r="BL155" i="44" s="1"/>
  <c r="AF155" i="44" s="1"/>
  <c r="AV155" i="44" s="1"/>
  <c r="DH171" i="44"/>
  <c r="BL171" i="44" s="1"/>
  <c r="AF171" i="44" s="1"/>
  <c r="AV171" i="44" s="1"/>
  <c r="DH187" i="44"/>
  <c r="BL187" i="44" s="1"/>
  <c r="AF187" i="44" s="1"/>
  <c r="AV187" i="44" s="1"/>
  <c r="DH203" i="44"/>
  <c r="BL203" i="44" s="1"/>
  <c r="AF203" i="44" s="1"/>
  <c r="AV203" i="44" s="1"/>
  <c r="DH219" i="44"/>
  <c r="BL219" i="44" s="1"/>
  <c r="AF219" i="44" s="1"/>
  <c r="AV219" i="44" s="1"/>
  <c r="DH34" i="44"/>
  <c r="BL34" i="44" s="1"/>
  <c r="AF34" i="44" s="1"/>
  <c r="AV34" i="44" s="1"/>
  <c r="DH66" i="44"/>
  <c r="BL66" i="44" s="1"/>
  <c r="AF66" i="44" s="1"/>
  <c r="AV66" i="44" s="1"/>
  <c r="DH98" i="44"/>
  <c r="BL98" i="44" s="1"/>
  <c r="AF98" i="44" s="1"/>
  <c r="AV98" i="44" s="1"/>
  <c r="DH130" i="44"/>
  <c r="BL130" i="44" s="1"/>
  <c r="AF130" i="44" s="1"/>
  <c r="AV130" i="44" s="1"/>
  <c r="DH148" i="44"/>
  <c r="BL148" i="44" s="1"/>
  <c r="AF148" i="44" s="1"/>
  <c r="AV148" i="44" s="1"/>
  <c r="DH164" i="44"/>
  <c r="BL164" i="44" s="1"/>
  <c r="AF164" i="44" s="1"/>
  <c r="AV164" i="44" s="1"/>
  <c r="DH180" i="44"/>
  <c r="BL180" i="44" s="1"/>
  <c r="AF180" i="44" s="1"/>
  <c r="AV180" i="44" s="1"/>
  <c r="DH196" i="44"/>
  <c r="BL196" i="44" s="1"/>
  <c r="AF196" i="44" s="1"/>
  <c r="AV196" i="44" s="1"/>
  <c r="DH212" i="44"/>
  <c r="BL212" i="44" s="1"/>
  <c r="AF212" i="44" s="1"/>
  <c r="AV212" i="44" s="1"/>
  <c r="DH181" i="44"/>
  <c r="BL181" i="44" s="1"/>
  <c r="AF181" i="44" s="1"/>
  <c r="AV181" i="44" s="1"/>
  <c r="DH31" i="44"/>
  <c r="BL31" i="44" s="1"/>
  <c r="AF31" i="44" s="1"/>
  <c r="AV31" i="44" s="1"/>
  <c r="DH47" i="44"/>
  <c r="BL47" i="44" s="1"/>
  <c r="AF47" i="44" s="1"/>
  <c r="AV47" i="44" s="1"/>
  <c r="DH63" i="44"/>
  <c r="BL63" i="44" s="1"/>
  <c r="AF63" i="44" s="1"/>
  <c r="AV63" i="44" s="1"/>
  <c r="DH79" i="44"/>
  <c r="BL79" i="44" s="1"/>
  <c r="AF79" i="44" s="1"/>
  <c r="AV79" i="44" s="1"/>
  <c r="DH95" i="44"/>
  <c r="BL95" i="44" s="1"/>
  <c r="AF95" i="44" s="1"/>
  <c r="AV95" i="44" s="1"/>
  <c r="DH111" i="44"/>
  <c r="BL111" i="44" s="1"/>
  <c r="AF111" i="44" s="1"/>
  <c r="AV111" i="44" s="1"/>
  <c r="DH127" i="44"/>
  <c r="BL127" i="44" s="1"/>
  <c r="AF127" i="44" s="1"/>
  <c r="AV127" i="44" s="1"/>
  <c r="DH36" i="44"/>
  <c r="BL36" i="44" s="1"/>
  <c r="AF36" i="44" s="1"/>
  <c r="AV36" i="44" s="1"/>
  <c r="DH52" i="44"/>
  <c r="BL52" i="44" s="1"/>
  <c r="AF52" i="44" s="1"/>
  <c r="AV52" i="44" s="1"/>
  <c r="DH68" i="44"/>
  <c r="BL68" i="44" s="1"/>
  <c r="AF68" i="44" s="1"/>
  <c r="AV68" i="44" s="1"/>
  <c r="DH84" i="44"/>
  <c r="BL84" i="44" s="1"/>
  <c r="AF84" i="44" s="1"/>
  <c r="AV84" i="44" s="1"/>
  <c r="DH100" i="44"/>
  <c r="BL100" i="44" s="1"/>
  <c r="AF100" i="44" s="1"/>
  <c r="AV100" i="44" s="1"/>
  <c r="DH116" i="44"/>
  <c r="BL116" i="44" s="1"/>
  <c r="AF116" i="44" s="1"/>
  <c r="AV116" i="44" s="1"/>
  <c r="DH132" i="44"/>
  <c r="BL132" i="44" s="1"/>
  <c r="AF132" i="44" s="1"/>
  <c r="AV132" i="44" s="1"/>
  <c r="DH53" i="44"/>
  <c r="BL53" i="44" s="1"/>
  <c r="AF53" i="44" s="1"/>
  <c r="AV53" i="44" s="1"/>
  <c r="DH85" i="44"/>
  <c r="BL85" i="44" s="1"/>
  <c r="AF85" i="44" s="1"/>
  <c r="AV85" i="44" s="1"/>
  <c r="DH117" i="44"/>
  <c r="BL117" i="44" s="1"/>
  <c r="AF117" i="44" s="1"/>
  <c r="AV117" i="44" s="1"/>
  <c r="DH141" i="44"/>
  <c r="BL141" i="44" s="1"/>
  <c r="AF141" i="44" s="1"/>
  <c r="AV141" i="44" s="1"/>
  <c r="DH157" i="44"/>
  <c r="BL157" i="44" s="1"/>
  <c r="AF157" i="44" s="1"/>
  <c r="AV157" i="44" s="1"/>
  <c r="DH173" i="44"/>
  <c r="BL173" i="44" s="1"/>
  <c r="AF173" i="44" s="1"/>
  <c r="AV173" i="44" s="1"/>
  <c r="DH197" i="44"/>
  <c r="BL197" i="44" s="1"/>
  <c r="AF197" i="44" s="1"/>
  <c r="AV197" i="44" s="1"/>
  <c r="DH213" i="44"/>
  <c r="BL213" i="44" s="1"/>
  <c r="AF213" i="44" s="1"/>
  <c r="AV213" i="44" s="1"/>
  <c r="DH30" i="44"/>
  <c r="BL30" i="44" s="1"/>
  <c r="AF30" i="44" s="1"/>
  <c r="AV30" i="44" s="1"/>
  <c r="DH62" i="44"/>
  <c r="BL62" i="44" s="1"/>
  <c r="AF62" i="44" s="1"/>
  <c r="AV62" i="44" s="1"/>
  <c r="DH94" i="44"/>
  <c r="BL94" i="44" s="1"/>
  <c r="AF94" i="44" s="1"/>
  <c r="AV94" i="44" s="1"/>
  <c r="DH126" i="44"/>
  <c r="BL126" i="44" s="1"/>
  <c r="AF126" i="44" s="1"/>
  <c r="AV126" i="44" s="1"/>
  <c r="DH146" i="44"/>
  <c r="BL146" i="44" s="1"/>
  <c r="AF146" i="44" s="1"/>
  <c r="AV146" i="44" s="1"/>
  <c r="DH162" i="44"/>
  <c r="BL162" i="44" s="1"/>
  <c r="AF162" i="44" s="1"/>
  <c r="AV162" i="44" s="1"/>
  <c r="DH178" i="44"/>
  <c r="BL178" i="44" s="1"/>
  <c r="AF178" i="44" s="1"/>
  <c r="AV178" i="44" s="1"/>
  <c r="DH194" i="44"/>
  <c r="BL194" i="44" s="1"/>
  <c r="AF194" i="44" s="1"/>
  <c r="AV194" i="44" s="1"/>
  <c r="DH210" i="44"/>
  <c r="BL210" i="44" s="1"/>
  <c r="AF210" i="44" s="1"/>
  <c r="AV210" i="44" s="1"/>
  <c r="DH226" i="44"/>
  <c r="BL226" i="44" s="1"/>
  <c r="AF226" i="44" s="1"/>
  <c r="AV226" i="44" s="1"/>
  <c r="DH57" i="44"/>
  <c r="BL57" i="44" s="1"/>
  <c r="AF57" i="44" s="1"/>
  <c r="AV57" i="44" s="1"/>
  <c r="DH89" i="44"/>
  <c r="BL89" i="44" s="1"/>
  <c r="AF89" i="44" s="1"/>
  <c r="AV89" i="44" s="1"/>
  <c r="DH170" i="44"/>
  <c r="BL170" i="44" s="1"/>
  <c r="AF170" i="44" s="1"/>
  <c r="AV170" i="44" s="1"/>
  <c r="DH41" i="44"/>
  <c r="BL41" i="44" s="1"/>
  <c r="AF41" i="44" s="1"/>
  <c r="AV41" i="44" s="1"/>
  <c r="DH135" i="44"/>
  <c r="BL135" i="44" s="1"/>
  <c r="AF135" i="44" s="1"/>
  <c r="AV135" i="44" s="1"/>
  <c r="DH167" i="44"/>
  <c r="BL167" i="44" s="1"/>
  <c r="AF167" i="44" s="1"/>
  <c r="AV167" i="44" s="1"/>
  <c r="DH199" i="44"/>
  <c r="BL199" i="44" s="1"/>
  <c r="AF199" i="44" s="1"/>
  <c r="AV199" i="44" s="1"/>
  <c r="DH177" i="44"/>
  <c r="BL177" i="44" s="1"/>
  <c r="AF177" i="44" s="1"/>
  <c r="AV177" i="44" s="1"/>
  <c r="DH90" i="44"/>
  <c r="BL90" i="44" s="1"/>
  <c r="AF90" i="44" s="1"/>
  <c r="AV90" i="44" s="1"/>
  <c r="DH144" i="44"/>
  <c r="BL144" i="44" s="1"/>
  <c r="AF144" i="44" s="1"/>
  <c r="AV144" i="44" s="1"/>
  <c r="DH176" i="44"/>
  <c r="BL176" i="44" s="1"/>
  <c r="AF176" i="44" s="1"/>
  <c r="AV176" i="44" s="1"/>
  <c r="DH208" i="44"/>
  <c r="BL208" i="44" s="1"/>
  <c r="AF208" i="44" s="1"/>
  <c r="AV208" i="44" s="1"/>
  <c r="DH186" i="44"/>
  <c r="BL186" i="44" s="1"/>
  <c r="AF186" i="44" s="1"/>
  <c r="AV186" i="44" s="1"/>
  <c r="DH143" i="44"/>
  <c r="BL143" i="44" s="1"/>
  <c r="AF143" i="44" s="1"/>
  <c r="AV143" i="44" s="1"/>
  <c r="DH207" i="44"/>
  <c r="BL207" i="44" s="1"/>
  <c r="AF207" i="44" s="1"/>
  <c r="AV207" i="44" s="1"/>
  <c r="DH42" i="44"/>
  <c r="BL42" i="44" s="1"/>
  <c r="AF42" i="44" s="1"/>
  <c r="AV42" i="44" s="1"/>
  <c r="DH152" i="44"/>
  <c r="BL152" i="44" s="1"/>
  <c r="AF152" i="44" s="1"/>
  <c r="AV152" i="44" s="1"/>
  <c r="DH216" i="44"/>
  <c r="BL216" i="44" s="1"/>
  <c r="AF216" i="44" s="1"/>
  <c r="AV216" i="44" s="1"/>
  <c r="DH138" i="44"/>
  <c r="BL138" i="44" s="1"/>
  <c r="AF138" i="44" s="1"/>
  <c r="AV138" i="44" s="1"/>
  <c r="DH202" i="44"/>
  <c r="BL202" i="44" s="1"/>
  <c r="AF202" i="44" s="1"/>
  <c r="AV202" i="44" s="1"/>
  <c r="DH105" i="44"/>
  <c r="BL105" i="44" s="1"/>
  <c r="AF105" i="44" s="1"/>
  <c r="AV105" i="44" s="1"/>
  <c r="DH151" i="44"/>
  <c r="BL151" i="44" s="1"/>
  <c r="AF151" i="44" s="1"/>
  <c r="AV151" i="44" s="1"/>
  <c r="DH183" i="44"/>
  <c r="BL183" i="44" s="1"/>
  <c r="AF183" i="44" s="1"/>
  <c r="AV183" i="44" s="1"/>
  <c r="DH215" i="44"/>
  <c r="BL215" i="44" s="1"/>
  <c r="AF215" i="44" s="1"/>
  <c r="AV215" i="44" s="1"/>
  <c r="DH58" i="44"/>
  <c r="BL58" i="44" s="1"/>
  <c r="AF58" i="44" s="1"/>
  <c r="AV58" i="44" s="1"/>
  <c r="DH122" i="44"/>
  <c r="BL122" i="44" s="1"/>
  <c r="AF122" i="44" s="1"/>
  <c r="AV122" i="44" s="1"/>
  <c r="DH160" i="44"/>
  <c r="BL160" i="44" s="1"/>
  <c r="AF160" i="44" s="1"/>
  <c r="AV160" i="44" s="1"/>
  <c r="DH192" i="44"/>
  <c r="BL192" i="44" s="1"/>
  <c r="AF192" i="44" s="1"/>
  <c r="AV192" i="44" s="1"/>
  <c r="DH224" i="44"/>
  <c r="BL224" i="44" s="1"/>
  <c r="AF224" i="44" s="1"/>
  <c r="AV224" i="44" s="1"/>
  <c r="DH154" i="44"/>
  <c r="BL154" i="44" s="1"/>
  <c r="AF154" i="44" s="1"/>
  <c r="AV154" i="44" s="1"/>
  <c r="DH218" i="44"/>
  <c r="BL218" i="44" s="1"/>
  <c r="AF218" i="44" s="1"/>
  <c r="AV218" i="44" s="1"/>
  <c r="DH121" i="44"/>
  <c r="BL121" i="44" s="1"/>
  <c r="AF121" i="44" s="1"/>
  <c r="AV121" i="44" s="1"/>
  <c r="DH159" i="44"/>
  <c r="BL159" i="44" s="1"/>
  <c r="AF159" i="44" s="1"/>
  <c r="AV159" i="44" s="1"/>
  <c r="DH191" i="44"/>
  <c r="BL191" i="44" s="1"/>
  <c r="AF191" i="44" s="1"/>
  <c r="AV191" i="44" s="1"/>
  <c r="DH223" i="44"/>
  <c r="BL223" i="44" s="1"/>
  <c r="AF223" i="44" s="1"/>
  <c r="AV223" i="44" s="1"/>
  <c r="DH74" i="44"/>
  <c r="BL74" i="44" s="1"/>
  <c r="AF74" i="44" s="1"/>
  <c r="AV74" i="44" s="1"/>
  <c r="DH136" i="44"/>
  <c r="BL136" i="44" s="1"/>
  <c r="AF136" i="44" s="1"/>
  <c r="AV136" i="44" s="1"/>
  <c r="DH168" i="44"/>
  <c r="BL168" i="44" s="1"/>
  <c r="AF168" i="44" s="1"/>
  <c r="AV168" i="44" s="1"/>
  <c r="DH200" i="44"/>
  <c r="BL200" i="44" s="1"/>
  <c r="AF200" i="44" s="1"/>
  <c r="AV200" i="44" s="1"/>
  <c r="DH73" i="44"/>
  <c r="BL73" i="44" s="1"/>
  <c r="AF73" i="44" s="1"/>
  <c r="AV73" i="44" s="1"/>
  <c r="DH175" i="44"/>
  <c r="BL175" i="44" s="1"/>
  <c r="AF175" i="44" s="1"/>
  <c r="AV175" i="44" s="1"/>
  <c r="DH106" i="44"/>
  <c r="BL106" i="44" s="1"/>
  <c r="AF106" i="44" s="1"/>
  <c r="AV106" i="44" s="1"/>
  <c r="DH184" i="44"/>
  <c r="BL184" i="44" s="1"/>
  <c r="AF184" i="44" s="1"/>
  <c r="AV184" i="4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S2" i="44"/>
  <c r="AV228" i="44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EK169" i="44" l="1"/>
  <c r="EJ182" i="44"/>
  <c r="EL157" i="44"/>
  <c r="EH211" i="44"/>
  <c r="EB159" i="44"/>
  <c r="EF206" i="44"/>
  <c r="EE94" i="44"/>
  <c r="EK192" i="44" l="1"/>
  <c r="EK201" i="44"/>
  <c r="EL133" i="44"/>
  <c r="EL187" i="44"/>
  <c r="EK121" i="44"/>
  <c r="EK47" i="44"/>
  <c r="EK56" i="44"/>
  <c r="EK172" i="44"/>
  <c r="EK93" i="44"/>
  <c r="EK46" i="44"/>
  <c r="EK130" i="44"/>
  <c r="EK186" i="44"/>
  <c r="EK178" i="44"/>
  <c r="EK71" i="44"/>
  <c r="EK197" i="44"/>
  <c r="EK199" i="44"/>
  <c r="EK53" i="44"/>
  <c r="EL178" i="44"/>
  <c r="EK77" i="44"/>
  <c r="EK31" i="44"/>
  <c r="EK203" i="44"/>
  <c r="EK72" i="44"/>
  <c r="EK91" i="44"/>
  <c r="EK111" i="44"/>
  <c r="EK105" i="44"/>
  <c r="EK99" i="44"/>
  <c r="EK113" i="44"/>
  <c r="EK36" i="44"/>
  <c r="EK83" i="44"/>
  <c r="EL54" i="44"/>
  <c r="EK151" i="44"/>
  <c r="EK224" i="44"/>
  <c r="EK74" i="44"/>
  <c r="EK200" i="44"/>
  <c r="EK217" i="44"/>
  <c r="EK28" i="44"/>
  <c r="EK112" i="44"/>
  <c r="EK109" i="44"/>
  <c r="EK137" i="44"/>
  <c r="EK163" i="44"/>
  <c r="EK43" i="44"/>
  <c r="EK40" i="44"/>
  <c r="EK215" i="44"/>
  <c r="EK149" i="44"/>
  <c r="EK171" i="44"/>
  <c r="EK194" i="44"/>
  <c r="EK180" i="44"/>
  <c r="EK179" i="44"/>
  <c r="EK156" i="44"/>
  <c r="EK162" i="44"/>
  <c r="EK134" i="44"/>
  <c r="EK35" i="44"/>
  <c r="EK133" i="44"/>
  <c r="EK168" i="44"/>
  <c r="EK183" i="44"/>
  <c r="EK158" i="44"/>
  <c r="EK51" i="44"/>
  <c r="EK86" i="44"/>
  <c r="EK204" i="44"/>
  <c r="EK110" i="44"/>
  <c r="EK42" i="44"/>
  <c r="EK145" i="44"/>
  <c r="EK184" i="44"/>
  <c r="EK70" i="44"/>
  <c r="EK37" i="44"/>
  <c r="EK216" i="44"/>
  <c r="EK132" i="44"/>
  <c r="EK150" i="44"/>
  <c r="EK33" i="44"/>
  <c r="EK211" i="44"/>
  <c r="EK190" i="44"/>
  <c r="EK89" i="44"/>
  <c r="EK166" i="44"/>
  <c r="EK92" i="44"/>
  <c r="EK81" i="44"/>
  <c r="EK84" i="44"/>
  <c r="EK221" i="44"/>
  <c r="EK128" i="44"/>
  <c r="EK88" i="44"/>
  <c r="EK68" i="44"/>
  <c r="EK198" i="44"/>
  <c r="EK140" i="44"/>
  <c r="EK100" i="44"/>
  <c r="EK141" i="44"/>
  <c r="EK45" i="44"/>
  <c r="EK202" i="44"/>
  <c r="EK120" i="44"/>
  <c r="EK98" i="44"/>
  <c r="EK49" i="44"/>
  <c r="EK207" i="44"/>
  <c r="EK114" i="44"/>
  <c r="EK29" i="44"/>
  <c r="EK177" i="44"/>
  <c r="EK61" i="44"/>
  <c r="EK115" i="44"/>
  <c r="EK67" i="44"/>
  <c r="EK185" i="44"/>
  <c r="EK170" i="44"/>
  <c r="EK193" i="44"/>
  <c r="EK103" i="44"/>
  <c r="EK60" i="44"/>
  <c r="EK80" i="44"/>
  <c r="EK222" i="44"/>
  <c r="EK101" i="44"/>
  <c r="EK214" i="44"/>
  <c r="EK75" i="44"/>
  <c r="EK39" i="44"/>
  <c r="EK142" i="44"/>
  <c r="EK38" i="44"/>
  <c r="EK173" i="44"/>
  <c r="EK104" i="44"/>
  <c r="EK82" i="44"/>
  <c r="EK78" i="44"/>
  <c r="EK59" i="44"/>
  <c r="EK106" i="44"/>
  <c r="EK165" i="44"/>
  <c r="EK175" i="44"/>
  <c r="EK65" i="44"/>
  <c r="EK94" i="44"/>
  <c r="EK32" i="44"/>
  <c r="EK27" i="44"/>
  <c r="EK157" i="44"/>
  <c r="EK205" i="44"/>
  <c r="EK161" i="44"/>
  <c r="EK48" i="44"/>
  <c r="EK41" i="44"/>
  <c r="EK131" i="44"/>
  <c r="EK125" i="44"/>
  <c r="EK167" i="44"/>
  <c r="EK135" i="44"/>
  <c r="EK87" i="44"/>
  <c r="EK63" i="44"/>
  <c r="EK227" i="44"/>
  <c r="EK126" i="44"/>
  <c r="EK138" i="44"/>
  <c r="EK187" i="44"/>
  <c r="EK66" i="44"/>
  <c r="EK62" i="44"/>
  <c r="EK55" i="44"/>
  <c r="EK206" i="44"/>
  <c r="EK54" i="44"/>
  <c r="EK64" i="44"/>
  <c r="EK223" i="44"/>
  <c r="EK116" i="44"/>
  <c r="EK226" i="44"/>
  <c r="EK164" i="44"/>
  <c r="EK30" i="44"/>
  <c r="EK174" i="44"/>
  <c r="EK148" i="44"/>
  <c r="EK225" i="44"/>
  <c r="EK85" i="44"/>
  <c r="EK90" i="44"/>
  <c r="EK107" i="44"/>
  <c r="EK108" i="44"/>
  <c r="EK155" i="44"/>
  <c r="EK212" i="44"/>
  <c r="EK58" i="44"/>
  <c r="EK97" i="44"/>
  <c r="EK96" i="44"/>
  <c r="EK144" i="44"/>
  <c r="EK153" i="44"/>
  <c r="EK52" i="44"/>
  <c r="EK119" i="44"/>
  <c r="EK220" i="44"/>
  <c r="EK143" i="44"/>
  <c r="EK79" i="44"/>
  <c r="EK50" i="44"/>
  <c r="EK195" i="44"/>
  <c r="EK118" i="44"/>
  <c r="EK218" i="44"/>
  <c r="EK57" i="44"/>
  <c r="EK147" i="44"/>
  <c r="EK73" i="44"/>
  <c r="EK139" i="44"/>
  <c r="EK122" i="44"/>
  <c r="EK129" i="44"/>
  <c r="EK117" i="44"/>
  <c r="EK182" i="44"/>
  <c r="EK159" i="44"/>
  <c r="EK95" i="44"/>
  <c r="EK188" i="44"/>
  <c r="EK219" i="44"/>
  <c r="EK69" i="44"/>
  <c r="EK44" i="44"/>
  <c r="EK152" i="44"/>
  <c r="EK209" i="44"/>
  <c r="EK124" i="44"/>
  <c r="EK76" i="44"/>
  <c r="EK210" i="44"/>
  <c r="EK176" i="44"/>
  <c r="EK196" i="44"/>
  <c r="EK191" i="44"/>
  <c r="EK127" i="44"/>
  <c r="EK154" i="44"/>
  <c r="EK208" i="44"/>
  <c r="EK160" i="44"/>
  <c r="EK136" i="44"/>
  <c r="EK181" i="44"/>
  <c r="EK102" i="44"/>
  <c r="EK123" i="44"/>
  <c r="EK189" i="44"/>
  <c r="EK34" i="44"/>
  <c r="EK146" i="44"/>
  <c r="EK213" i="44"/>
  <c r="EL86" i="44"/>
  <c r="EL99" i="44"/>
  <c r="EL97" i="44"/>
  <c r="EL38" i="44"/>
  <c r="EL221" i="44"/>
  <c r="EL142" i="44"/>
  <c r="EL71" i="44"/>
  <c r="EL111" i="44"/>
  <c r="EL37" i="44"/>
  <c r="EL66" i="44"/>
  <c r="EL85" i="44"/>
  <c r="EL125" i="44"/>
  <c r="EL138" i="44"/>
  <c r="EL212" i="44"/>
  <c r="EL227" i="44"/>
  <c r="EL27" i="44"/>
  <c r="EL35" i="44"/>
  <c r="EL67" i="44"/>
  <c r="EL115" i="44"/>
  <c r="EL79" i="44"/>
  <c r="EL207" i="44"/>
  <c r="EL144" i="44"/>
  <c r="EL76" i="44"/>
  <c r="EL73" i="44"/>
  <c r="EL130" i="44"/>
  <c r="EL147" i="44"/>
  <c r="EL180" i="44"/>
  <c r="EL206" i="44"/>
  <c r="EL91" i="44"/>
  <c r="EL42" i="44"/>
  <c r="EL211" i="44"/>
  <c r="EL202" i="44"/>
  <c r="EL197" i="44"/>
  <c r="EL98" i="44"/>
  <c r="EL143" i="44"/>
  <c r="EL104" i="44"/>
  <c r="EL139" i="44"/>
  <c r="EL203" i="44"/>
  <c r="EL88" i="44"/>
  <c r="EL219" i="44"/>
  <c r="EL118" i="44"/>
  <c r="EL78" i="44"/>
  <c r="EL127" i="44"/>
  <c r="EL223" i="44"/>
  <c r="EL164" i="44"/>
  <c r="EL119" i="44"/>
  <c r="EL47" i="44"/>
  <c r="EL153" i="44"/>
  <c r="EL32" i="44"/>
  <c r="EL34" i="44"/>
  <c r="EL146" i="44"/>
  <c r="EL122" i="44"/>
  <c r="EL90" i="44"/>
  <c r="EL59" i="44"/>
  <c r="EL64" i="44"/>
  <c r="EL152" i="44"/>
  <c r="EL49" i="44"/>
  <c r="EL41" i="44"/>
  <c r="EL166" i="44"/>
  <c r="EL155" i="44"/>
  <c r="EL116" i="44"/>
  <c r="EL199" i="44"/>
  <c r="EL192" i="44"/>
  <c r="EL188" i="44"/>
  <c r="EL53" i="44"/>
  <c r="EL117" i="44"/>
  <c r="EL113" i="44"/>
  <c r="EL81" i="44"/>
  <c r="EL126" i="44"/>
  <c r="EL176" i="44"/>
  <c r="ED120" i="44"/>
  <c r="ED117" i="44"/>
  <c r="ED52" i="44"/>
  <c r="ED184" i="44"/>
  <c r="ED38" i="44"/>
  <c r="ED105" i="44"/>
  <c r="ED156" i="44"/>
  <c r="ED116" i="44"/>
  <c r="EM147" i="44"/>
  <c r="EB147" i="44"/>
  <c r="EG27" i="44"/>
  <c r="EH213" i="44"/>
  <c r="EG206" i="44"/>
  <c r="EI84" i="44"/>
  <c r="EG115" i="44"/>
  <c r="EG34" i="44"/>
  <c r="EG105" i="44"/>
  <c r="EG93" i="44"/>
  <c r="EI161" i="44"/>
  <c r="EG65" i="44"/>
  <c r="EG165" i="44"/>
  <c r="EG178" i="44"/>
  <c r="EG172" i="44"/>
  <c r="EI173" i="44"/>
  <c r="EI152" i="44"/>
  <c r="EC101" i="44"/>
  <c r="EI106" i="44"/>
  <c r="EI164" i="44"/>
  <c r="EJ82" i="44"/>
  <c r="EI74" i="44"/>
  <c r="EI126" i="44"/>
  <c r="EI71" i="44"/>
  <c r="EI217" i="44"/>
  <c r="EI112" i="44"/>
  <c r="EI194" i="44"/>
  <c r="EI48" i="44"/>
  <c r="EI139" i="44"/>
  <c r="EI109" i="44"/>
  <c r="EI94" i="44"/>
  <c r="EI36" i="44"/>
  <c r="EI191" i="44"/>
  <c r="EI199" i="44"/>
  <c r="EI202" i="44"/>
  <c r="EJ126" i="44"/>
  <c r="EI215" i="44"/>
  <c r="EI54" i="44"/>
  <c r="EI184" i="44"/>
  <c r="EI216" i="44"/>
  <c r="EI205" i="44"/>
  <c r="EI92" i="44"/>
  <c r="EI62" i="44"/>
  <c r="EI101" i="44"/>
  <c r="EJ170" i="44"/>
  <c r="EI181" i="44"/>
  <c r="EI117" i="44"/>
  <c r="EI110" i="44"/>
  <c r="EI196" i="44"/>
  <c r="EI210" i="44"/>
  <c r="EI185" i="44"/>
  <c r="EI99" i="44"/>
  <c r="EI81" i="44"/>
  <c r="EI119" i="44"/>
  <c r="EI156" i="44"/>
  <c r="EI193" i="44"/>
  <c r="EI35" i="44"/>
  <c r="EI105" i="44"/>
  <c r="EI79" i="44"/>
  <c r="EI27" i="44"/>
  <c r="EI144" i="44"/>
  <c r="EI50" i="44"/>
  <c r="EI75" i="44"/>
  <c r="EI103" i="44"/>
  <c r="EI206" i="44"/>
  <c r="EI195" i="44"/>
  <c r="EI55" i="44"/>
  <c r="EI69" i="44"/>
  <c r="EI121" i="44"/>
  <c r="EI115" i="44"/>
  <c r="EI219" i="44"/>
  <c r="EI34" i="44"/>
  <c r="EI177" i="44"/>
  <c r="EI186" i="44"/>
  <c r="EI188" i="44"/>
  <c r="EI78" i="44"/>
  <c r="EI187" i="44"/>
  <c r="EI167" i="44"/>
  <c r="EI66" i="44"/>
  <c r="EI31" i="44"/>
  <c r="EI148" i="44"/>
  <c r="EI218" i="44"/>
  <c r="EI223" i="44"/>
  <c r="EI168" i="44"/>
  <c r="EI211" i="44"/>
  <c r="EI129" i="44"/>
  <c r="EI29" i="44"/>
  <c r="EI39" i="44"/>
  <c r="EI114" i="44"/>
  <c r="EI226" i="44"/>
  <c r="EI38" i="44"/>
  <c r="EI212" i="44"/>
  <c r="EI203" i="44"/>
  <c r="EI41" i="44"/>
  <c r="EI87" i="44"/>
  <c r="EI190" i="44"/>
  <c r="EI56" i="44"/>
  <c r="EI83" i="44"/>
  <c r="EI30" i="44"/>
  <c r="EI160" i="44"/>
  <c r="EI154" i="44"/>
  <c r="EI97" i="44"/>
  <c r="EI149" i="44"/>
  <c r="EI140" i="44"/>
  <c r="EI85" i="44"/>
  <c r="EI124" i="44"/>
  <c r="EI201" i="44"/>
  <c r="EI157" i="44"/>
  <c r="EI108" i="44"/>
  <c r="EI76" i="44"/>
  <c r="EI179" i="44"/>
  <c r="EI63" i="44"/>
  <c r="EI32" i="44"/>
  <c r="EI197" i="44"/>
  <c r="EI136" i="44"/>
  <c r="EI220" i="44"/>
  <c r="EI159" i="44"/>
  <c r="EI165" i="44"/>
  <c r="EI166" i="44"/>
  <c r="EI162" i="44"/>
  <c r="EI67" i="44"/>
  <c r="EI82" i="44"/>
  <c r="EI46" i="44"/>
  <c r="EI174" i="44"/>
  <c r="EI96" i="44"/>
  <c r="EI58" i="44"/>
  <c r="EI107" i="44"/>
  <c r="EI130" i="44"/>
  <c r="EI170" i="44"/>
  <c r="EI90" i="44"/>
  <c r="EI122" i="44"/>
  <c r="EI95" i="44"/>
  <c r="EI134" i="44"/>
  <c r="EI163" i="44"/>
  <c r="EI72" i="44"/>
  <c r="EI180" i="44"/>
  <c r="EI42" i="44"/>
  <c r="EI176" i="44"/>
  <c r="EI37" i="44"/>
  <c r="EI182" i="44"/>
  <c r="EI45" i="44"/>
  <c r="EI151" i="44"/>
  <c r="EI142" i="44"/>
  <c r="EI192" i="44"/>
  <c r="EI89" i="44"/>
  <c r="EI225" i="44"/>
  <c r="EI28" i="44"/>
  <c r="EI80" i="44"/>
  <c r="EL145" i="44"/>
  <c r="EL31" i="44"/>
  <c r="EL94" i="44"/>
  <c r="EL36" i="44"/>
  <c r="EL93" i="44"/>
  <c r="EL214" i="44"/>
  <c r="EL222" i="44"/>
  <c r="EL30" i="44"/>
  <c r="EL109" i="44"/>
  <c r="EL77" i="44"/>
  <c r="EL75" i="44"/>
  <c r="EL156" i="44"/>
  <c r="EL63" i="44"/>
  <c r="EL120" i="44"/>
  <c r="EL224" i="44"/>
  <c r="EL102" i="44"/>
  <c r="EL52" i="44"/>
  <c r="EL190" i="44"/>
  <c r="EL50" i="44"/>
  <c r="EL65" i="44"/>
  <c r="EL204" i="44"/>
  <c r="EL55" i="44"/>
  <c r="EL154" i="44"/>
  <c r="EL89" i="44"/>
  <c r="EL167" i="44"/>
  <c r="EL69" i="44"/>
  <c r="EL136" i="44"/>
  <c r="EL205" i="44"/>
  <c r="EL121" i="44"/>
  <c r="EL128" i="44"/>
  <c r="EL196" i="44"/>
  <c r="EL62" i="44"/>
  <c r="EL51" i="44"/>
  <c r="EL189" i="44"/>
  <c r="EL48" i="44"/>
  <c r="EL225" i="44"/>
  <c r="EL58" i="44"/>
  <c r="EL39" i="44"/>
  <c r="EL171" i="44"/>
  <c r="EL215" i="44"/>
  <c r="EL100" i="44"/>
  <c r="EL194" i="44"/>
  <c r="EL218" i="44"/>
  <c r="EL134" i="44"/>
  <c r="EL28" i="44"/>
  <c r="EL70" i="44"/>
  <c r="EL148" i="44"/>
  <c r="EL200" i="44"/>
  <c r="EL107" i="44"/>
  <c r="EL193" i="44"/>
  <c r="EL175" i="44"/>
  <c r="EL44" i="44"/>
  <c r="EL177" i="44"/>
  <c r="EL33" i="44"/>
  <c r="EL186" i="44"/>
  <c r="EL40" i="44"/>
  <c r="EL141" i="44"/>
  <c r="EL151" i="44"/>
  <c r="EL114" i="44"/>
  <c r="EL216" i="44"/>
  <c r="EL182" i="44"/>
  <c r="EL217" i="44"/>
  <c r="EL84" i="44"/>
  <c r="ED208" i="44"/>
  <c r="EL173" i="44"/>
  <c r="EL168" i="44"/>
  <c r="ED93" i="44"/>
  <c r="ED142" i="44"/>
  <c r="ED97" i="44"/>
  <c r="ED41" i="44"/>
  <c r="EL172" i="44"/>
  <c r="EL181" i="44"/>
  <c r="EL165" i="44"/>
  <c r="EL106" i="44"/>
  <c r="EL160" i="44"/>
  <c r="EL183" i="44"/>
  <c r="EL124" i="44"/>
  <c r="EL57" i="44"/>
  <c r="EL45" i="44"/>
  <c r="EL184" i="44"/>
  <c r="EL68" i="44"/>
  <c r="EL213" i="44"/>
  <c r="EL80" i="44"/>
  <c r="EL61" i="44"/>
  <c r="EL132" i="44"/>
  <c r="EL137" i="44"/>
  <c r="EL162" i="44"/>
  <c r="EL185" i="44"/>
  <c r="EL161" i="44"/>
  <c r="EL198" i="44"/>
  <c r="EL60" i="44"/>
  <c r="EL201" i="44"/>
  <c r="EL43" i="44"/>
  <c r="EL103" i="44"/>
  <c r="EL105" i="44"/>
  <c r="EL95" i="44"/>
  <c r="EL210" i="44"/>
  <c r="EL208" i="44"/>
  <c r="EL135" i="44"/>
  <c r="ED53" i="44"/>
  <c r="EL163" i="44"/>
  <c r="EL140" i="44"/>
  <c r="ED35" i="44"/>
  <c r="ED101" i="44"/>
  <c r="ED221" i="44"/>
  <c r="ED67" i="44"/>
  <c r="EL123" i="44"/>
  <c r="EL159" i="44"/>
  <c r="EL87" i="44"/>
  <c r="EL112" i="44"/>
  <c r="EL96" i="44"/>
  <c r="EL46" i="44"/>
  <c r="EL169" i="44"/>
  <c r="EL226" i="44"/>
  <c r="EL179" i="44"/>
  <c r="EL220" i="44"/>
  <c r="EL209" i="44"/>
  <c r="EL110" i="44"/>
  <c r="EL131" i="44"/>
  <c r="EL191" i="44"/>
  <c r="EL74" i="44"/>
  <c r="EL129" i="44"/>
  <c r="EL56" i="44"/>
  <c r="EL150" i="44"/>
  <c r="EL82" i="44"/>
  <c r="EL174" i="44"/>
  <c r="EL158" i="44"/>
  <c r="EL101" i="44"/>
  <c r="EL83" i="44"/>
  <c r="EL195" i="44"/>
  <c r="EL108" i="44"/>
  <c r="EL149" i="44"/>
  <c r="EL170" i="44"/>
  <c r="EL29" i="44"/>
  <c r="EL92" i="44"/>
  <c r="EL72" i="44"/>
  <c r="EI100" i="44"/>
  <c r="EI198" i="44"/>
  <c r="EI93" i="44"/>
  <c r="EI51" i="44"/>
  <c r="EI204" i="44"/>
  <c r="EI169" i="44"/>
  <c r="EI44" i="44"/>
  <c r="EI207" i="44"/>
  <c r="EI104" i="44"/>
  <c r="EI43" i="44"/>
  <c r="EI141" i="44"/>
  <c r="EI146" i="44"/>
  <c r="EI102" i="44"/>
  <c r="EI113" i="44"/>
  <c r="EI131" i="44"/>
  <c r="EI171" i="44"/>
  <c r="EI221" i="44"/>
  <c r="EI135" i="44"/>
  <c r="EI127" i="44"/>
  <c r="EI128" i="44"/>
  <c r="EI209" i="44"/>
  <c r="EI155" i="44"/>
  <c r="EB197" i="44"/>
  <c r="EH183" i="44"/>
  <c r="EI68" i="44"/>
  <c r="EI73" i="44"/>
  <c r="EI57" i="44"/>
  <c r="EI49" i="44"/>
  <c r="EI145" i="44"/>
  <c r="EI213" i="44"/>
  <c r="EI111" i="44"/>
  <c r="EI88" i="44"/>
  <c r="EI59" i="44"/>
  <c r="EI132" i="44"/>
  <c r="EI86" i="44"/>
  <c r="EI224" i="44"/>
  <c r="EI150" i="44"/>
  <c r="EI172" i="44"/>
  <c r="EI153" i="44"/>
  <c r="EI118" i="44"/>
  <c r="EI147" i="44"/>
  <c r="EI98" i="44"/>
  <c r="EI227" i="44"/>
  <c r="EI133" i="44"/>
  <c r="EI137" i="44"/>
  <c r="EI200" i="44"/>
  <c r="EI138" i="44"/>
  <c r="EI183" i="44"/>
  <c r="EI60" i="44"/>
  <c r="EI123" i="44"/>
  <c r="EI47" i="44"/>
  <c r="EI178" i="44"/>
  <c r="EI64" i="44"/>
  <c r="EI61" i="44"/>
  <c r="EI175" i="44"/>
  <c r="EI120" i="44"/>
  <c r="EI189" i="44"/>
  <c r="EI91" i="44"/>
  <c r="EI77" i="44"/>
  <c r="EI70" i="44"/>
  <c r="EI65" i="44"/>
  <c r="EI52" i="44"/>
  <c r="EI222" i="44"/>
  <c r="EI33" i="44"/>
  <c r="EI53" i="44"/>
  <c r="EI158" i="44"/>
  <c r="EJ128" i="44"/>
  <c r="EJ212" i="44"/>
  <c r="EJ120" i="44"/>
  <c r="EJ198" i="44"/>
  <c r="EI143" i="44"/>
  <c r="EI40" i="44"/>
  <c r="EJ152" i="44"/>
  <c r="EI208" i="44"/>
  <c r="EG202" i="44"/>
  <c r="EG45" i="44"/>
  <c r="EG121" i="44"/>
  <c r="EG185" i="44"/>
  <c r="EG111" i="44"/>
  <c r="EG84" i="44"/>
  <c r="EH156" i="44"/>
  <c r="EG215" i="44"/>
  <c r="EG144" i="44"/>
  <c r="EG208" i="44"/>
  <c r="EG118" i="44"/>
  <c r="EG168" i="44"/>
  <c r="ED37" i="44"/>
  <c r="ED140" i="44"/>
  <c r="ED54" i="44"/>
  <c r="ED55" i="44"/>
  <c r="ED131" i="44"/>
  <c r="ED206" i="44"/>
  <c r="ED125" i="44"/>
  <c r="ED86" i="44"/>
  <c r="ED159" i="44"/>
  <c r="ED201" i="44"/>
  <c r="ED111" i="44"/>
  <c r="ED47" i="44"/>
  <c r="ED61" i="44"/>
  <c r="ED27" i="44"/>
  <c r="ED75" i="44"/>
  <c r="ED168" i="44"/>
  <c r="ED222" i="44"/>
  <c r="ED183" i="44"/>
  <c r="ED122" i="44"/>
  <c r="ED74" i="44"/>
  <c r="ED150" i="44"/>
  <c r="ED46" i="44"/>
  <c r="ED175" i="44"/>
  <c r="ED106" i="44"/>
  <c r="ED84" i="44"/>
  <c r="ED127" i="44"/>
  <c r="ED198" i="44"/>
  <c r="ED218" i="44"/>
  <c r="ED179" i="44"/>
  <c r="ED68" i="44"/>
  <c r="ED189" i="44"/>
  <c r="ED83" i="44"/>
  <c r="ED186" i="44"/>
  <c r="ED69" i="44"/>
  <c r="ED40" i="44"/>
  <c r="ED200" i="44"/>
  <c r="ED162" i="44"/>
  <c r="ED115" i="44"/>
  <c r="ED207" i="44"/>
  <c r="ED31" i="44"/>
  <c r="ED167" i="44"/>
  <c r="ED191" i="44"/>
  <c r="ED172" i="44"/>
  <c r="ED57" i="44"/>
  <c r="EB190" i="44"/>
  <c r="EB92" i="44"/>
  <c r="EF92" i="44"/>
  <c r="EM212" i="44"/>
  <c r="EM107" i="44"/>
  <c r="EB217" i="44"/>
  <c r="EG53" i="44"/>
  <c r="EG64" i="44"/>
  <c r="EG56" i="44"/>
  <c r="EG170" i="44"/>
  <c r="EG109" i="44"/>
  <c r="EG175" i="44"/>
  <c r="EG90" i="44"/>
  <c r="EG50" i="44"/>
  <c r="EG92" i="44"/>
  <c r="EG190" i="44"/>
  <c r="EG139" i="44"/>
  <c r="EG162" i="44"/>
  <c r="EG213" i="44"/>
  <c r="EG155" i="44"/>
  <c r="EG182" i="44"/>
  <c r="EG216" i="44"/>
  <c r="EG47" i="44"/>
  <c r="EG67" i="44"/>
  <c r="ED45" i="44"/>
  <c r="EB157" i="44"/>
  <c r="EB83" i="44"/>
  <c r="ED128" i="44"/>
  <c r="EG83" i="44"/>
  <c r="EG140" i="44"/>
  <c r="ED224" i="44"/>
  <c r="EG131" i="44"/>
  <c r="EG133" i="44"/>
  <c r="ED36" i="44"/>
  <c r="ED226" i="44"/>
  <c r="ED180" i="44"/>
  <c r="ED121" i="44"/>
  <c r="ED126" i="44"/>
  <c r="ED158" i="44"/>
  <c r="ED161" i="44"/>
  <c r="ED114" i="44"/>
  <c r="ED73" i="44"/>
  <c r="ED92" i="44"/>
  <c r="ED72" i="44"/>
  <c r="ED204" i="44"/>
  <c r="ED135" i="44"/>
  <c r="ED51" i="44"/>
  <c r="ED203" i="44"/>
  <c r="ED58" i="44"/>
  <c r="EG122" i="44"/>
  <c r="EG217" i="44"/>
  <c r="EG125" i="44"/>
  <c r="EG77" i="44"/>
  <c r="EB95" i="44"/>
  <c r="ED77" i="44"/>
  <c r="EH48" i="44"/>
  <c r="EB88" i="44"/>
  <c r="ED170" i="44"/>
  <c r="ED176" i="44"/>
  <c r="ED129" i="44"/>
  <c r="ED102" i="44"/>
  <c r="ED29" i="44"/>
  <c r="EG58" i="44"/>
  <c r="ED157" i="44"/>
  <c r="ED64" i="44"/>
  <c r="ED212" i="44"/>
  <c r="ED185" i="44"/>
  <c r="ED89" i="44"/>
  <c r="ED79" i="44"/>
  <c r="ED143" i="44"/>
  <c r="ED136" i="44"/>
  <c r="ED187" i="44"/>
  <c r="ED141" i="44"/>
  <c r="ED216" i="44"/>
  <c r="ED165" i="44"/>
  <c r="ED195" i="44"/>
  <c r="ED188" i="44"/>
  <c r="ED174" i="44"/>
  <c r="ED39" i="44"/>
  <c r="ED211" i="44"/>
  <c r="ED103" i="44"/>
  <c r="ED33" i="44"/>
  <c r="ED171" i="44"/>
  <c r="ED164" i="44"/>
  <c r="ED220" i="44"/>
  <c r="ED193" i="44"/>
  <c r="ED194" i="44"/>
  <c r="ED28" i="44"/>
  <c r="ED56" i="44"/>
  <c r="ED213" i="44"/>
  <c r="ED210" i="44"/>
  <c r="ED147" i="44"/>
  <c r="EG59" i="44"/>
  <c r="EG76" i="44"/>
  <c r="EG66" i="44"/>
  <c r="EG143" i="44"/>
  <c r="EG166" i="44"/>
  <c r="EB179" i="44"/>
  <c r="ED149" i="44"/>
  <c r="ED66" i="44"/>
  <c r="ED118" i="44"/>
  <c r="ED119" i="44"/>
  <c r="ED110" i="44"/>
  <c r="ED199" i="44"/>
  <c r="ED108" i="44"/>
  <c r="ED146" i="44"/>
  <c r="ED138" i="44"/>
  <c r="ED144" i="44"/>
  <c r="ED181" i="44"/>
  <c r="ED139" i="44"/>
  <c r="ED104" i="44"/>
  <c r="ED190" i="44"/>
  <c r="ED178" i="44"/>
  <c r="ED59" i="44"/>
  <c r="ED137" i="44"/>
  <c r="ED107" i="44"/>
  <c r="EB163" i="44"/>
  <c r="EB162" i="44"/>
  <c r="ED152" i="44"/>
  <c r="EG69" i="44"/>
  <c r="EG38" i="44"/>
  <c r="EF60" i="44"/>
  <c r="EG36" i="44"/>
  <c r="ED173" i="44"/>
  <c r="ED196" i="44"/>
  <c r="ED90" i="44"/>
  <c r="ED227" i="44"/>
  <c r="ED148" i="44"/>
  <c r="ED65" i="44"/>
  <c r="ED223" i="44"/>
  <c r="ED214" i="44"/>
  <c r="ED76" i="44"/>
  <c r="ED160" i="44"/>
  <c r="ED130" i="44"/>
  <c r="ED145" i="44"/>
  <c r="ED205" i="44"/>
  <c r="EG179" i="44"/>
  <c r="EG157" i="44"/>
  <c r="EB40" i="44"/>
  <c r="EG44" i="44"/>
  <c r="EF212" i="44"/>
  <c r="EF61" i="44"/>
  <c r="EF199" i="44"/>
  <c r="EF40" i="44"/>
  <c r="EF211" i="44"/>
  <c r="EF157" i="44"/>
  <c r="EF82" i="44"/>
  <c r="EF105" i="44"/>
  <c r="EF148" i="44"/>
  <c r="EF195" i="44"/>
  <c r="EF203" i="44"/>
  <c r="EF134" i="44"/>
  <c r="EF85" i="44"/>
  <c r="EF45" i="44"/>
  <c r="EH207" i="44"/>
  <c r="EH67" i="44"/>
  <c r="EM205" i="44"/>
  <c r="EM66" i="44"/>
  <c r="EM133" i="44"/>
  <c r="EM67" i="44"/>
  <c r="EM208" i="44"/>
  <c r="EM43" i="44"/>
  <c r="EB109" i="44"/>
  <c r="EB195" i="44"/>
  <c r="EB125" i="44"/>
  <c r="EB30" i="44"/>
  <c r="ED153" i="44"/>
  <c r="ED95" i="44"/>
  <c r="EG89" i="44"/>
  <c r="EG75" i="44"/>
  <c r="EG149" i="44"/>
  <c r="EG169" i="44"/>
  <c r="EG126" i="44"/>
  <c r="EG158" i="44"/>
  <c r="EG94" i="44"/>
  <c r="EG152" i="44"/>
  <c r="EG191" i="44"/>
  <c r="EG210" i="44"/>
  <c r="EG114" i="44"/>
  <c r="EG223" i="44"/>
  <c r="EG124" i="44"/>
  <c r="EG54" i="44"/>
  <c r="EG63" i="44"/>
  <c r="EG48" i="44"/>
  <c r="EG146" i="44"/>
  <c r="EG87" i="44"/>
  <c r="EG137" i="44"/>
  <c r="EG153" i="44"/>
  <c r="EG199" i="44"/>
  <c r="EG42" i="44"/>
  <c r="EG214" i="44"/>
  <c r="EG212" i="44"/>
  <c r="EG62" i="44"/>
  <c r="EG145" i="44"/>
  <c r="EG32" i="44"/>
  <c r="EG29" i="44"/>
  <c r="EG225" i="44"/>
  <c r="EG129" i="44"/>
  <c r="EG95" i="44"/>
  <c r="EG204" i="44"/>
  <c r="EG28" i="44"/>
  <c r="EG96" i="44"/>
  <c r="EG138" i="44"/>
  <c r="EG219" i="44"/>
  <c r="EG60" i="44"/>
  <c r="EG123" i="44"/>
  <c r="EG117" i="44"/>
  <c r="EG41" i="44"/>
  <c r="EG128" i="44"/>
  <c r="EG85" i="44"/>
  <c r="EF165" i="44"/>
  <c r="EF142" i="44"/>
  <c r="EF222" i="44"/>
  <c r="EF65" i="44"/>
  <c r="EF28" i="44"/>
  <c r="EF164" i="44"/>
  <c r="EF122" i="44"/>
  <c r="EF132" i="44"/>
  <c r="EF184" i="44"/>
  <c r="EF29" i="44"/>
  <c r="EF137" i="44"/>
  <c r="EF67" i="44"/>
  <c r="EF48" i="44"/>
  <c r="EF112" i="44"/>
  <c r="EF54" i="44"/>
  <c r="EF66" i="44"/>
  <c r="EF51" i="44"/>
  <c r="EF52" i="44"/>
  <c r="EF90" i="44"/>
  <c r="EF47" i="44"/>
  <c r="EF94" i="44"/>
  <c r="EM157" i="44"/>
  <c r="EJ162" i="44"/>
  <c r="EF220" i="44"/>
  <c r="EF72" i="44"/>
  <c r="EF144" i="44"/>
  <c r="EF49" i="44"/>
  <c r="EF215" i="44"/>
  <c r="EF50" i="44"/>
  <c r="EF197" i="44"/>
  <c r="EF32" i="44"/>
  <c r="EF223" i="44"/>
  <c r="EF226" i="44"/>
  <c r="EF171" i="44"/>
  <c r="EF107" i="44"/>
  <c r="EF75" i="44"/>
  <c r="EF187" i="44"/>
  <c r="EF185" i="44"/>
  <c r="EF208" i="44"/>
  <c r="EF201" i="44"/>
  <c r="EF106" i="44"/>
  <c r="EF169" i="44"/>
  <c r="EF177" i="44"/>
  <c r="EF191" i="44"/>
  <c r="EF118" i="44"/>
  <c r="EF74" i="44"/>
  <c r="EM163" i="44"/>
  <c r="EM165" i="44"/>
  <c r="EM61" i="44"/>
  <c r="EM143" i="44"/>
  <c r="EF119" i="44"/>
  <c r="EF91" i="44"/>
  <c r="EH224" i="44"/>
  <c r="EF80" i="44"/>
  <c r="EF120" i="44"/>
  <c r="EF146" i="44"/>
  <c r="EH80" i="44"/>
  <c r="EF89" i="44"/>
  <c r="EF213" i="44"/>
  <c r="EF116" i="44"/>
  <c r="EH189" i="44"/>
  <c r="EF179" i="44"/>
  <c r="EF110" i="44"/>
  <c r="EF175" i="44"/>
  <c r="EF150" i="44"/>
  <c r="EF176" i="44"/>
  <c r="EF126" i="44"/>
  <c r="EF38" i="44"/>
  <c r="EF204" i="44"/>
  <c r="EF194" i="44"/>
  <c r="EM220" i="44"/>
  <c r="EM146" i="44"/>
  <c r="EM175" i="44"/>
  <c r="EM82" i="44"/>
  <c r="EM94" i="44"/>
  <c r="EJ224" i="44"/>
  <c r="EJ227" i="44"/>
  <c r="EB59" i="44"/>
  <c r="EB164" i="44"/>
  <c r="EB154" i="44"/>
  <c r="EB144" i="44"/>
  <c r="EB122" i="44"/>
  <c r="EB27" i="44"/>
  <c r="ED43" i="44"/>
  <c r="ED217" i="44"/>
  <c r="ED134" i="44"/>
  <c r="EG52" i="44"/>
  <c r="EG207" i="44"/>
  <c r="EG46" i="44"/>
  <c r="EG180" i="44"/>
  <c r="EG220" i="44"/>
  <c r="EG160" i="44"/>
  <c r="EG135" i="44"/>
  <c r="EG70" i="44"/>
  <c r="EG142" i="44"/>
  <c r="EG68" i="44"/>
  <c r="EG177" i="44"/>
  <c r="EG101" i="44"/>
  <c r="EG187" i="44"/>
  <c r="EG134" i="44"/>
  <c r="EG97" i="44"/>
  <c r="EG39" i="44"/>
  <c r="EG91" i="44"/>
  <c r="EG183" i="44"/>
  <c r="EG159" i="44"/>
  <c r="EG148" i="44"/>
  <c r="EG127" i="44"/>
  <c r="EG192" i="44"/>
  <c r="EG181" i="44"/>
  <c r="EG186" i="44"/>
  <c r="EG176" i="44"/>
  <c r="EG73" i="44"/>
  <c r="EG201" i="44"/>
  <c r="EG100" i="44"/>
  <c r="EG174" i="44"/>
  <c r="EG86" i="44"/>
  <c r="EG227" i="44"/>
  <c r="EG130" i="44"/>
  <c r="EG226" i="44"/>
  <c r="EG195" i="44"/>
  <c r="EG197" i="44"/>
  <c r="EG196" i="44"/>
  <c r="EG61" i="44"/>
  <c r="EG193" i="44"/>
  <c r="EG151" i="44"/>
  <c r="EG106" i="44"/>
  <c r="EG37" i="44"/>
  <c r="EG30" i="44"/>
  <c r="EG184" i="44"/>
  <c r="EG51" i="44"/>
  <c r="EG72" i="44"/>
  <c r="EG194" i="44"/>
  <c r="EG167" i="44"/>
  <c r="EG113" i="44"/>
  <c r="EG132" i="44"/>
  <c r="EG119" i="44"/>
  <c r="EG171" i="44"/>
  <c r="EG198" i="44"/>
  <c r="EG150" i="44"/>
  <c r="EG80" i="44"/>
  <c r="EG222" i="44"/>
  <c r="EG103" i="44"/>
  <c r="EG55" i="44"/>
  <c r="EG49" i="44"/>
  <c r="EG74" i="44"/>
  <c r="EG57" i="44"/>
  <c r="EG43" i="44"/>
  <c r="EG40" i="44"/>
  <c r="EG154" i="44"/>
  <c r="EG102" i="44"/>
  <c r="EG147" i="44"/>
  <c r="EG79" i="44"/>
  <c r="EG163" i="44"/>
  <c r="EG33" i="44"/>
  <c r="EG120" i="44"/>
  <c r="EG104" i="44"/>
  <c r="EG141" i="44"/>
  <c r="EE178" i="44"/>
  <c r="EB158" i="44"/>
  <c r="EJ70" i="44"/>
  <c r="EE225" i="44"/>
  <c r="EJ151" i="44"/>
  <c r="EJ180" i="44"/>
  <c r="EJ104" i="44"/>
  <c r="EJ196" i="44"/>
  <c r="EJ54" i="44"/>
  <c r="EJ29" i="44"/>
  <c r="EJ129" i="44"/>
  <c r="EJ87" i="44"/>
  <c r="EJ41" i="44"/>
  <c r="EJ75" i="44"/>
  <c r="EJ184" i="44"/>
  <c r="EJ64" i="44"/>
  <c r="EJ97" i="44"/>
  <c r="EB107" i="44"/>
  <c r="EB143" i="44"/>
  <c r="EB48" i="44"/>
  <c r="EB206" i="44"/>
  <c r="EB203" i="44"/>
  <c r="EB55" i="44"/>
  <c r="EB58" i="44"/>
  <c r="EB79" i="44"/>
  <c r="EB32" i="44"/>
  <c r="EB105" i="44"/>
  <c r="EB223" i="44"/>
  <c r="EB211" i="44"/>
  <c r="EB52" i="44"/>
  <c r="EB117" i="44"/>
  <c r="EB152" i="44"/>
  <c r="EB67" i="44"/>
  <c r="EB89" i="44"/>
  <c r="EB219" i="44"/>
  <c r="EB80" i="44"/>
  <c r="EB46" i="44"/>
  <c r="EB74" i="44"/>
  <c r="EB97" i="44"/>
  <c r="EB207" i="44"/>
  <c r="EB128" i="44"/>
  <c r="EB225" i="44"/>
  <c r="EB85" i="44"/>
  <c r="ED88" i="44"/>
  <c r="ED225" i="44"/>
  <c r="ED123" i="44"/>
  <c r="ED215" i="44"/>
  <c r="ED113" i="44"/>
  <c r="ED151" i="44"/>
  <c r="EG221" i="44"/>
  <c r="EG116" i="44"/>
  <c r="EE181" i="44"/>
  <c r="EE139" i="44"/>
  <c r="EB61" i="44"/>
  <c r="EB76" i="44"/>
  <c r="EB214" i="44"/>
  <c r="EB148" i="44"/>
  <c r="EJ174" i="44"/>
  <c r="EJ76" i="44"/>
  <c r="EM72" i="44"/>
  <c r="EM171" i="44"/>
  <c r="EM206" i="44"/>
  <c r="EM122" i="44"/>
  <c r="EM99" i="44"/>
  <c r="EM91" i="44"/>
  <c r="EM155" i="44"/>
  <c r="EM150" i="44"/>
  <c r="EM63" i="44"/>
  <c r="EM139" i="44"/>
  <c r="EM185" i="44"/>
  <c r="EM35" i="44"/>
  <c r="EM134" i="44"/>
  <c r="EM76" i="44"/>
  <c r="EM174" i="44"/>
  <c r="EM166" i="44"/>
  <c r="EM222" i="44"/>
  <c r="EM68" i="44"/>
  <c r="EM29" i="44"/>
  <c r="EM162" i="44"/>
  <c r="EM30" i="44"/>
  <c r="EM129" i="44"/>
  <c r="EM81" i="44"/>
  <c r="EM181" i="44"/>
  <c r="EM50" i="44"/>
  <c r="EM113" i="44"/>
  <c r="EM194" i="44"/>
  <c r="EM149" i="44"/>
  <c r="EM127" i="44"/>
  <c r="EM47" i="44"/>
  <c r="EM59" i="44"/>
  <c r="EM79" i="44"/>
  <c r="EM48" i="44"/>
  <c r="EM141" i="44"/>
  <c r="EM209" i="44"/>
  <c r="EM57" i="44"/>
  <c r="EM41" i="44"/>
  <c r="EM145" i="44"/>
  <c r="EM215" i="44"/>
  <c r="EM39" i="44"/>
  <c r="EM102" i="44"/>
  <c r="EM111" i="44"/>
  <c r="EM159" i="44"/>
  <c r="EM65" i="44"/>
  <c r="EM213" i="44"/>
  <c r="EM112" i="44"/>
  <c r="EM51" i="44"/>
  <c r="EM88" i="44"/>
  <c r="EM160" i="44"/>
  <c r="EM136" i="44"/>
  <c r="EM177" i="44"/>
  <c r="EM138" i="44"/>
  <c r="EM75" i="44"/>
  <c r="EM98" i="44"/>
  <c r="EM78" i="44"/>
  <c r="EJ91" i="44"/>
  <c r="EJ193" i="44"/>
  <c r="EJ62" i="44"/>
  <c r="EJ135" i="44"/>
  <c r="EJ124" i="44"/>
  <c r="EJ73" i="44"/>
  <c r="EJ136" i="44"/>
  <c r="EJ92" i="44"/>
  <c r="EJ219" i="44"/>
  <c r="EJ142" i="44"/>
  <c r="EJ207" i="44"/>
  <c r="EJ123" i="44"/>
  <c r="EJ206" i="44"/>
  <c r="EJ67" i="44"/>
  <c r="EJ68" i="44"/>
  <c r="EJ223" i="44"/>
  <c r="EJ183" i="44"/>
  <c r="EJ169" i="44"/>
  <c r="EJ150" i="44"/>
  <c r="EJ96" i="44"/>
  <c r="EJ106" i="44"/>
  <c r="EJ44" i="44"/>
  <c r="EJ113" i="44"/>
  <c r="EJ46" i="44"/>
  <c r="EJ201" i="44"/>
  <c r="EJ181" i="44"/>
  <c r="EJ127" i="44"/>
  <c r="EI125" i="44"/>
  <c r="EI116" i="44"/>
  <c r="EH200" i="44"/>
  <c r="EH61" i="44"/>
  <c r="EH167" i="44"/>
  <c r="EH59" i="44"/>
  <c r="EH134" i="44"/>
  <c r="EH202" i="44"/>
  <c r="EH33" i="44"/>
  <c r="EI214" i="44"/>
  <c r="EH30" i="44"/>
  <c r="EH74" i="44"/>
  <c r="EH214" i="44"/>
  <c r="EH108" i="44"/>
  <c r="EH170" i="44"/>
  <c r="EH226" i="44"/>
  <c r="EH163" i="44"/>
  <c r="EH157" i="44"/>
  <c r="EH29" i="44"/>
  <c r="EH177" i="44"/>
  <c r="EH63" i="44"/>
  <c r="EH204" i="44"/>
  <c r="EH209" i="44"/>
  <c r="EH168" i="44"/>
  <c r="EH210" i="44"/>
  <c r="EG136" i="44"/>
  <c r="EG88" i="44"/>
  <c r="EG173" i="44"/>
  <c r="EG112" i="44"/>
  <c r="EG107" i="44"/>
  <c r="EF141" i="44"/>
  <c r="EF154" i="44"/>
  <c r="EF168" i="44"/>
  <c r="EF178" i="44"/>
  <c r="EF155" i="44"/>
  <c r="EF190" i="44"/>
  <c r="EF83" i="44"/>
  <c r="EF180" i="44"/>
  <c r="EF104" i="44"/>
  <c r="EF108" i="44"/>
  <c r="EF39" i="44"/>
  <c r="EF81" i="44"/>
  <c r="EF78" i="44"/>
  <c r="EF27" i="44"/>
  <c r="EF73" i="44"/>
  <c r="EF31" i="44"/>
  <c r="EF37" i="44"/>
  <c r="EF55" i="44"/>
  <c r="EF188" i="44"/>
  <c r="EF84" i="44"/>
  <c r="EF58" i="44"/>
  <c r="EF136" i="44"/>
  <c r="EF70" i="44"/>
  <c r="EF113" i="44"/>
  <c r="EF225" i="44"/>
  <c r="EF147" i="44"/>
  <c r="EF35" i="44"/>
  <c r="EF161" i="44"/>
  <c r="EF129" i="44"/>
  <c r="EF221" i="44"/>
  <c r="EF117" i="44"/>
  <c r="EF63" i="44"/>
  <c r="EF59" i="44"/>
  <c r="EF205" i="44"/>
  <c r="EF181" i="44"/>
  <c r="EF130" i="44"/>
  <c r="EF100" i="44"/>
  <c r="EF139" i="44"/>
  <c r="EF102" i="44"/>
  <c r="EF167" i="44"/>
  <c r="EF133" i="44"/>
  <c r="EF46" i="44"/>
  <c r="EF186" i="44"/>
  <c r="EF143" i="44"/>
  <c r="EF200" i="44"/>
  <c r="EF159" i="44"/>
  <c r="EF163" i="44"/>
  <c r="EF193" i="44"/>
  <c r="EF41" i="44"/>
  <c r="EF43" i="44"/>
  <c r="EF87" i="44"/>
  <c r="EF151" i="44"/>
  <c r="EF109" i="44"/>
  <c r="EG189" i="44"/>
  <c r="EG164" i="44"/>
  <c r="EG31" i="44"/>
  <c r="EG161" i="44"/>
  <c r="EG110" i="44"/>
  <c r="EG98" i="44"/>
  <c r="EG224" i="44"/>
  <c r="EG203" i="44"/>
  <c r="EG209" i="44"/>
  <c r="EG211" i="44"/>
  <c r="EG78" i="44"/>
  <c r="EG71" i="44"/>
  <c r="EG156" i="44"/>
  <c r="EG108" i="44"/>
  <c r="EG99" i="44"/>
  <c r="EE196" i="44"/>
  <c r="EE185" i="44"/>
  <c r="EE114" i="44"/>
  <c r="EF227" i="44"/>
  <c r="EF153" i="44"/>
  <c r="EF33" i="44"/>
  <c r="EF77" i="44"/>
  <c r="EF56" i="44"/>
  <c r="EF135" i="44"/>
  <c r="EF131" i="44"/>
  <c r="EF97" i="44"/>
  <c r="EF93" i="44"/>
  <c r="EF160" i="44"/>
  <c r="EF42" i="44"/>
  <c r="EF101" i="44"/>
  <c r="EF149" i="44"/>
  <c r="EF183" i="44"/>
  <c r="EF145" i="44"/>
  <c r="EF174" i="44"/>
  <c r="EF170" i="44"/>
  <c r="EF219" i="44"/>
  <c r="EF138" i="44"/>
  <c r="EF121" i="44"/>
  <c r="EF224" i="44"/>
  <c r="EF125" i="44"/>
  <c r="EF217" i="44"/>
  <c r="EF182" i="44"/>
  <c r="EF86" i="44"/>
  <c r="EF88" i="44"/>
  <c r="EF209" i="44"/>
  <c r="EF158" i="44"/>
  <c r="EF62" i="44"/>
  <c r="EF210" i="44"/>
  <c r="EF103" i="44"/>
  <c r="EF196" i="44"/>
  <c r="EE95" i="44"/>
  <c r="EE141" i="44"/>
  <c r="EE30" i="44"/>
  <c r="EE161" i="44"/>
  <c r="EE41" i="44"/>
  <c r="EE159" i="44"/>
  <c r="EE213" i="44"/>
  <c r="EE158" i="44"/>
  <c r="EE216" i="44"/>
  <c r="EE160" i="44"/>
  <c r="EE140" i="44"/>
  <c r="EE28" i="44"/>
  <c r="EE190" i="44"/>
  <c r="EE84" i="44"/>
  <c r="EE31" i="44"/>
  <c r="EE202" i="44"/>
  <c r="EE78" i="44"/>
  <c r="EE135" i="44"/>
  <c r="EE64" i="44"/>
  <c r="EE153" i="44"/>
  <c r="EE224" i="44"/>
  <c r="EE164" i="44"/>
  <c r="EE51" i="44"/>
  <c r="EE56" i="44"/>
  <c r="EE96" i="44"/>
  <c r="EE215" i="44"/>
  <c r="EE138" i="44"/>
  <c r="EE100" i="44"/>
  <c r="ED209" i="44"/>
  <c r="ED202" i="44"/>
  <c r="ED124" i="44"/>
  <c r="ED94" i="44"/>
  <c r="ED169" i="44"/>
  <c r="ED49" i="44"/>
  <c r="ED163" i="44"/>
  <c r="ED60" i="44"/>
  <c r="ED70" i="44"/>
  <c r="ED96" i="44"/>
  <c r="ED109" i="44"/>
  <c r="ED155" i="44"/>
  <c r="ED98" i="44"/>
  <c r="ED50" i="44"/>
  <c r="ED166" i="44"/>
  <c r="ED177" i="44"/>
  <c r="ED34" i="44"/>
  <c r="ED112" i="44"/>
  <c r="ED182" i="44"/>
  <c r="EE74" i="44"/>
  <c r="EE60" i="44"/>
  <c r="EE71" i="44"/>
  <c r="EE195" i="44"/>
  <c r="ED82" i="44"/>
  <c r="ED81" i="44"/>
  <c r="ED85" i="44"/>
  <c r="ED91" i="44"/>
  <c r="ED32" i="44"/>
  <c r="EC108" i="44"/>
  <c r="EE80" i="44"/>
  <c r="EE211" i="44"/>
  <c r="EE77" i="44"/>
  <c r="EE66" i="44"/>
  <c r="EE76" i="44"/>
  <c r="EE79" i="44"/>
  <c r="EE47" i="44"/>
  <c r="EE200" i="44"/>
  <c r="EE217" i="44"/>
  <c r="EE155" i="44"/>
  <c r="EE92" i="44"/>
  <c r="EE125" i="44"/>
  <c r="EE227" i="44"/>
  <c r="EE171" i="44"/>
  <c r="EE32" i="44"/>
  <c r="EE188" i="44"/>
  <c r="EE144" i="44"/>
  <c r="EE65" i="44"/>
  <c r="EE50" i="44"/>
  <c r="EC35" i="44"/>
  <c r="EE88" i="44"/>
  <c r="EE85" i="44"/>
  <c r="EE62" i="44"/>
  <c r="EE99" i="44"/>
  <c r="EE197" i="44"/>
  <c r="EE169" i="44"/>
  <c r="EE45" i="44"/>
  <c r="EE147" i="44"/>
  <c r="EE82" i="44"/>
  <c r="EE154" i="44"/>
  <c r="EE157" i="44"/>
  <c r="EE113" i="44"/>
  <c r="EE115" i="44"/>
  <c r="EE222" i="44"/>
  <c r="EE123" i="44"/>
  <c r="EE101" i="44"/>
  <c r="EE107" i="44"/>
  <c r="EE146" i="44"/>
  <c r="EE131" i="44"/>
  <c r="EE132" i="44"/>
  <c r="EE98" i="44"/>
  <c r="EC93" i="44"/>
  <c r="EC66" i="44"/>
  <c r="EE52" i="44"/>
  <c r="EE48" i="44"/>
  <c r="EC168" i="44"/>
  <c r="EE133" i="44"/>
  <c r="EE145" i="44"/>
  <c r="EE122" i="44"/>
  <c r="EE57" i="44"/>
  <c r="EE172" i="44"/>
  <c r="EE53" i="44"/>
  <c r="EE226" i="44"/>
  <c r="EE176" i="44"/>
  <c r="EE34" i="44"/>
  <c r="EE124" i="44"/>
  <c r="EE167" i="44"/>
  <c r="EE152" i="44"/>
  <c r="EE173" i="44"/>
  <c r="EE119" i="44"/>
  <c r="EC158" i="44"/>
  <c r="EC105" i="44"/>
  <c r="EC192" i="44"/>
  <c r="EC153" i="44"/>
  <c r="EC78" i="44"/>
  <c r="EC187" i="44"/>
  <c r="EC44" i="44"/>
  <c r="EC126" i="44"/>
  <c r="EC167" i="44"/>
  <c r="EC225" i="44"/>
  <c r="EC223" i="44"/>
  <c r="EC55" i="44"/>
  <c r="EC133" i="44"/>
  <c r="EC132" i="44"/>
  <c r="EC147" i="44"/>
  <c r="EC189" i="44"/>
  <c r="EC157" i="44"/>
  <c r="EC111" i="44"/>
  <c r="EC80" i="44"/>
  <c r="EC89" i="44"/>
  <c r="EC165" i="44"/>
  <c r="EC27" i="44"/>
  <c r="EC33" i="44"/>
  <c r="EC97" i="44"/>
  <c r="EC140" i="44"/>
  <c r="EC123" i="44"/>
  <c r="EC152" i="44"/>
  <c r="EE116" i="44"/>
  <c r="EE184" i="44"/>
  <c r="EE104" i="44"/>
  <c r="EE162" i="44"/>
  <c r="EE49" i="44"/>
  <c r="EE40" i="44"/>
  <c r="EE177" i="44"/>
  <c r="EE36" i="44"/>
  <c r="EE156" i="44"/>
  <c r="EE29" i="44"/>
  <c r="EE37" i="44"/>
  <c r="EE192" i="44"/>
  <c r="EE203" i="44"/>
  <c r="EE102" i="44"/>
  <c r="EE208" i="44"/>
  <c r="EE209" i="44"/>
  <c r="EE43" i="44"/>
  <c r="EE175" i="44"/>
  <c r="EE103" i="44"/>
  <c r="EE163" i="44"/>
  <c r="EE129" i="44"/>
  <c r="EE87" i="44"/>
  <c r="EE70" i="44"/>
  <c r="EE112" i="44"/>
  <c r="EE126" i="44"/>
  <c r="EE105" i="44"/>
  <c r="EE182" i="44"/>
  <c r="EE46" i="44"/>
  <c r="EE91" i="44"/>
  <c r="EE168" i="44"/>
  <c r="EE110" i="44"/>
  <c r="EE83" i="44"/>
  <c r="EE63" i="44"/>
  <c r="EE137" i="44"/>
  <c r="EE187" i="44"/>
  <c r="EE201" i="44"/>
  <c r="EE165" i="44"/>
  <c r="EE108" i="44"/>
  <c r="EE117" i="44"/>
  <c r="EE193" i="44"/>
  <c r="EC203" i="44"/>
  <c r="EE194" i="44"/>
  <c r="EE205" i="44"/>
  <c r="EE109" i="44"/>
  <c r="EE58" i="44"/>
  <c r="EE44" i="44"/>
  <c r="EE170" i="44"/>
  <c r="EE81" i="44"/>
  <c r="EE118" i="44"/>
  <c r="EE106" i="44"/>
  <c r="EE61" i="44"/>
  <c r="EE75" i="44"/>
  <c r="EE42" i="44"/>
  <c r="EE220" i="44"/>
  <c r="EE221" i="44"/>
  <c r="EE186" i="44"/>
  <c r="EE219" i="44"/>
  <c r="EE207" i="44"/>
  <c r="EE86" i="44"/>
  <c r="EE149" i="44"/>
  <c r="EE128" i="44"/>
  <c r="EE67" i="44"/>
  <c r="EE69" i="44"/>
  <c r="EC120" i="44"/>
  <c r="EC170" i="44"/>
  <c r="EE191" i="44"/>
  <c r="EE198" i="44"/>
  <c r="EE218" i="44"/>
  <c r="EE27" i="44"/>
  <c r="EE111" i="44"/>
  <c r="EE93" i="44"/>
  <c r="EE151" i="44"/>
  <c r="EE89" i="44"/>
  <c r="EE55" i="44"/>
  <c r="EE120" i="44"/>
  <c r="EE59" i="44"/>
  <c r="EE73" i="44"/>
  <c r="EE206" i="44"/>
  <c r="EE68" i="44"/>
  <c r="EE127" i="44"/>
  <c r="EE90" i="44"/>
  <c r="EE210" i="44"/>
  <c r="EE189" i="44"/>
  <c r="EE54" i="44"/>
  <c r="EE33" i="44"/>
  <c r="EE212" i="44"/>
  <c r="EE142" i="44"/>
  <c r="EE130" i="44"/>
  <c r="EE148" i="44"/>
  <c r="EE39" i="44"/>
  <c r="EE179" i="44"/>
  <c r="EE199" i="44"/>
  <c r="EE180" i="44"/>
  <c r="EE150" i="44"/>
  <c r="EE136" i="44"/>
  <c r="EE72" i="44"/>
  <c r="EE223" i="44"/>
  <c r="EE166" i="44"/>
  <c r="EE134" i="44"/>
  <c r="EE214" i="44"/>
  <c r="EE143" i="44"/>
  <c r="EC110" i="44"/>
  <c r="EJ205" i="44"/>
  <c r="EJ114" i="44"/>
  <c r="EJ140" i="44"/>
  <c r="EJ139" i="44"/>
  <c r="EJ225" i="44"/>
  <c r="EJ60" i="44"/>
  <c r="EJ226" i="44"/>
  <c r="EJ188" i="44"/>
  <c r="EJ159" i="44"/>
  <c r="EJ102" i="44"/>
  <c r="EJ187" i="44"/>
  <c r="EJ85" i="44"/>
  <c r="EJ103" i="44"/>
  <c r="EJ35" i="44"/>
  <c r="EJ49" i="44"/>
  <c r="EJ94" i="44"/>
  <c r="EJ149" i="44"/>
  <c r="EJ61" i="44"/>
  <c r="EJ37" i="44"/>
  <c r="EJ83" i="44"/>
  <c r="EJ154" i="44"/>
  <c r="EJ90" i="44"/>
  <c r="EJ63" i="44"/>
  <c r="EJ45" i="44"/>
  <c r="EJ52" i="44"/>
  <c r="EJ99" i="44"/>
  <c r="EJ134" i="44"/>
  <c r="EJ77" i="44"/>
  <c r="EJ80" i="44"/>
  <c r="EJ202" i="44"/>
  <c r="EJ157" i="44"/>
  <c r="EJ117" i="44"/>
  <c r="EJ143" i="44"/>
  <c r="EJ79" i="44"/>
  <c r="EJ116" i="44"/>
  <c r="EJ42" i="44"/>
  <c r="EC135" i="44"/>
  <c r="EC179" i="44"/>
  <c r="EC131" i="44"/>
  <c r="EC161" i="44"/>
  <c r="EC188" i="44"/>
  <c r="EC151" i="44"/>
  <c r="EC116" i="44"/>
  <c r="EC83" i="44"/>
  <c r="EC166" i="44"/>
  <c r="EC193" i="44"/>
  <c r="EC200" i="44"/>
  <c r="EC148" i="44"/>
  <c r="EC183" i="44"/>
  <c r="EC138" i="44"/>
  <c r="EC95" i="44"/>
  <c r="EC227" i="44"/>
  <c r="EC34" i="44"/>
  <c r="EC185" i="44"/>
  <c r="EC72" i="44"/>
  <c r="EC201" i="44"/>
  <c r="EC39" i="44"/>
  <c r="EC121" i="44"/>
  <c r="EC124" i="44"/>
  <c r="EC218" i="44"/>
  <c r="EC222" i="44"/>
  <c r="EC99" i="44"/>
  <c r="EC82" i="44"/>
  <c r="EC220" i="44"/>
  <c r="EC40" i="44"/>
  <c r="EC139" i="44"/>
  <c r="EC84" i="44"/>
  <c r="EC50" i="44"/>
  <c r="EC45" i="44"/>
  <c r="EC49" i="44"/>
  <c r="EC217" i="44"/>
  <c r="EC214" i="44"/>
  <c r="EC75" i="44"/>
  <c r="EC221" i="44"/>
  <c r="EC159" i="44"/>
  <c r="EC46" i="44"/>
  <c r="EC88" i="44"/>
  <c r="EC57" i="44"/>
  <c r="EC134" i="44"/>
  <c r="EC119" i="44"/>
  <c r="EC77" i="44"/>
  <c r="EC62" i="44"/>
  <c r="EC114" i="44"/>
  <c r="EC145" i="44"/>
  <c r="EC31" i="44"/>
  <c r="EC106" i="44"/>
  <c r="EC94" i="44"/>
  <c r="EC142" i="44"/>
  <c r="EC198" i="44"/>
  <c r="EC156" i="44"/>
  <c r="EC213" i="44"/>
  <c r="EC197" i="44"/>
  <c r="EC96" i="44"/>
  <c r="EC199" i="44"/>
  <c r="EC173" i="44"/>
  <c r="EC130" i="44"/>
  <c r="EC224" i="44"/>
  <c r="EC53" i="44"/>
  <c r="EC43" i="44"/>
  <c r="EC92" i="44"/>
  <c r="EC143" i="44"/>
  <c r="EC186" i="44"/>
  <c r="EC209" i="44"/>
  <c r="EC73" i="44"/>
  <c r="EC54" i="44"/>
  <c r="EC61" i="44"/>
  <c r="EC71" i="44"/>
  <c r="EC141" i="44"/>
  <c r="EC137" i="44"/>
  <c r="EC56" i="44"/>
  <c r="EC90" i="44"/>
  <c r="EC86" i="44"/>
  <c r="EC51" i="44"/>
  <c r="EC28" i="44"/>
  <c r="EC172" i="44"/>
  <c r="EC216" i="44"/>
  <c r="EC113" i="44"/>
  <c r="EC226" i="44"/>
  <c r="EC178" i="44"/>
  <c r="EC149" i="44"/>
  <c r="EC30" i="44"/>
  <c r="EC74" i="44"/>
  <c r="EC58" i="44"/>
  <c r="EC191" i="44"/>
  <c r="EC37" i="44"/>
  <c r="EC211" i="44"/>
  <c r="EC109" i="44"/>
  <c r="EC29" i="44"/>
  <c r="EC102" i="44"/>
  <c r="EC182" i="44"/>
  <c r="EC103" i="44"/>
  <c r="EC59" i="44"/>
  <c r="EC177" i="44"/>
  <c r="EC122" i="44"/>
  <c r="EC41" i="44"/>
  <c r="EC154" i="44"/>
  <c r="EC67" i="44"/>
  <c r="EC150" i="44"/>
  <c r="EC219" i="44"/>
  <c r="EC181" i="44"/>
  <c r="EC79" i="44"/>
  <c r="EC212" i="44"/>
  <c r="EC125" i="44"/>
  <c r="EC180" i="44"/>
  <c r="EC215" i="44"/>
  <c r="EC128" i="44"/>
  <c r="EC202" i="44"/>
  <c r="EC190" i="44"/>
  <c r="EC129" i="44"/>
  <c r="EC85" i="44"/>
  <c r="EC127" i="44"/>
  <c r="EC136" i="44"/>
  <c r="EC146" i="44"/>
  <c r="EC47" i="44"/>
  <c r="EC115" i="44"/>
  <c r="EC196" i="44"/>
  <c r="EC175" i="44"/>
  <c r="EC68" i="44"/>
  <c r="EC204" i="44"/>
  <c r="EC70" i="44"/>
  <c r="EC162" i="44"/>
  <c r="EC164" i="44"/>
  <c r="EC171" i="44"/>
  <c r="EC117" i="44"/>
  <c r="EC205" i="44"/>
  <c r="EC63" i="44"/>
  <c r="EC60" i="44"/>
  <c r="EC155" i="44"/>
  <c r="EC107" i="44"/>
  <c r="EC144" i="44"/>
  <c r="EC176" i="44"/>
  <c r="EC38" i="44"/>
  <c r="EC160" i="44"/>
  <c r="EC100" i="44"/>
  <c r="EC36" i="44"/>
  <c r="EC98" i="44"/>
  <c r="EC81" i="44"/>
  <c r="EC52" i="44"/>
  <c r="EC206" i="44"/>
  <c r="EC208" i="44"/>
  <c r="EC194" i="44"/>
  <c r="EC48" i="44"/>
  <c r="EC65" i="44"/>
  <c r="EC207" i="44"/>
  <c r="EC112" i="44"/>
  <c r="EC195" i="44"/>
  <c r="EC91" i="44"/>
  <c r="EC163" i="44"/>
  <c r="EC87" i="44"/>
  <c r="EC169" i="44"/>
  <c r="EC42" i="44"/>
  <c r="EC184" i="44"/>
  <c r="EC104" i="44"/>
  <c r="EC69" i="44"/>
  <c r="EC174" i="44"/>
  <c r="EC64" i="44"/>
  <c r="EC76" i="44"/>
  <c r="EC118" i="44"/>
  <c r="EC210" i="44"/>
  <c r="EC32" i="44"/>
  <c r="ED197" i="44"/>
  <c r="EG200" i="44"/>
  <c r="EG218" i="44"/>
  <c r="EH60" i="44"/>
  <c r="ED42" i="44"/>
  <c r="ED154" i="44"/>
  <c r="EH46" i="44"/>
  <c r="EG81" i="44"/>
  <c r="ED219" i="44"/>
  <c r="ED30" i="44"/>
  <c r="ED48" i="44"/>
  <c r="ED192" i="44"/>
  <c r="EG188" i="44"/>
  <c r="EF79" i="44"/>
  <c r="ED99" i="44"/>
  <c r="EG35" i="44"/>
  <c r="EF71" i="44"/>
  <c r="EG82" i="44"/>
  <c r="EG205" i="44"/>
  <c r="EH222" i="44"/>
  <c r="EH99" i="44"/>
  <c r="EH58" i="44"/>
  <c r="EF99" i="44"/>
  <c r="EF68" i="44"/>
  <c r="EF172" i="44"/>
  <c r="EF152" i="44"/>
  <c r="EF124" i="44"/>
  <c r="EF140" i="44"/>
  <c r="EF218" i="44"/>
  <c r="EF214" i="44"/>
  <c r="EF173" i="44"/>
  <c r="EF192" i="44"/>
  <c r="EF127" i="44"/>
  <c r="EF128" i="44"/>
  <c r="EF202" i="44"/>
  <c r="EF162" i="44"/>
  <c r="EF123" i="44"/>
  <c r="EF34" i="44"/>
  <c r="EF115" i="44"/>
  <c r="EF69" i="44"/>
  <c r="EF198" i="44"/>
  <c r="EF53" i="44"/>
  <c r="EF166" i="44"/>
  <c r="EF36" i="44"/>
  <c r="EF207" i="44"/>
  <c r="EF44" i="44"/>
  <c r="EF57" i="44"/>
  <c r="EF111" i="44"/>
  <c r="EF156" i="44"/>
  <c r="EF95" i="44"/>
  <c r="EF64" i="44"/>
  <c r="EF189" i="44"/>
  <c r="EF98" i="44"/>
  <c r="EF30" i="44"/>
  <c r="EF76" i="44"/>
  <c r="EF216" i="44"/>
  <c r="EF96" i="44"/>
  <c r="EF114" i="44"/>
  <c r="ED62" i="44"/>
  <c r="ED78" i="44"/>
  <c r="ED63" i="44"/>
  <c r="ED133" i="44"/>
  <c r="ED87" i="44"/>
  <c r="ED71" i="44"/>
  <c r="ED132" i="44"/>
  <c r="ED80" i="44"/>
  <c r="ED44" i="44"/>
  <c r="ED100" i="44"/>
  <c r="EJ218" i="44"/>
  <c r="EJ122" i="44"/>
  <c r="EJ101" i="44"/>
  <c r="EJ163" i="44"/>
  <c r="EJ211" i="44"/>
  <c r="EJ100" i="44"/>
  <c r="EJ131" i="44"/>
  <c r="EJ119" i="44"/>
  <c r="EJ158" i="44"/>
  <c r="EJ81" i="44"/>
  <c r="EJ55" i="44"/>
  <c r="EJ47" i="44"/>
  <c r="EJ56" i="44"/>
  <c r="EJ86" i="44"/>
  <c r="EJ147" i="44"/>
  <c r="EM123" i="44"/>
  <c r="EM132" i="44"/>
  <c r="EM191" i="44"/>
  <c r="EM124" i="44"/>
  <c r="EM69" i="44"/>
  <c r="EM131" i="44"/>
  <c r="EM37" i="44"/>
  <c r="EM103" i="44"/>
  <c r="EM161" i="44"/>
  <c r="EM214" i="44"/>
  <c r="EM106" i="44"/>
  <c r="EM120" i="44"/>
  <c r="EM135" i="44"/>
  <c r="EM77" i="44"/>
  <c r="EM130" i="44"/>
  <c r="EM170" i="44"/>
  <c r="EM44" i="44"/>
  <c r="EM190" i="44"/>
  <c r="EM110" i="44"/>
  <c r="EM119" i="44"/>
  <c r="EM227" i="44"/>
  <c r="EM148" i="44"/>
  <c r="EM178" i="44"/>
  <c r="EM182" i="44"/>
  <c r="EM168" i="44"/>
  <c r="EM84" i="44"/>
  <c r="EM62" i="44"/>
  <c r="EM223" i="44"/>
  <c r="EM33" i="44"/>
  <c r="EM152" i="44"/>
  <c r="EM198" i="44"/>
  <c r="EM32" i="44"/>
  <c r="EM188" i="44"/>
  <c r="EM204" i="44"/>
  <c r="EM176" i="44"/>
  <c r="EM172" i="44"/>
  <c r="EM27" i="44"/>
  <c r="EM28" i="44"/>
  <c r="EM128" i="44"/>
  <c r="EM97" i="44"/>
  <c r="EM186" i="44"/>
  <c r="EM156" i="44"/>
  <c r="EM73" i="44"/>
  <c r="EM58" i="44"/>
  <c r="EM207" i="44"/>
  <c r="EM224" i="44"/>
  <c r="EM200" i="44"/>
  <c r="EM219" i="44"/>
  <c r="EM196" i="44"/>
  <c r="EM169" i="44"/>
  <c r="EM151" i="44"/>
  <c r="EM42" i="44"/>
  <c r="EM53" i="44"/>
  <c r="EM115" i="44"/>
  <c r="EM218" i="44"/>
  <c r="EM142" i="44"/>
  <c r="EM225" i="44"/>
  <c r="EM217" i="44"/>
  <c r="EM126" i="44"/>
  <c r="EM85" i="44"/>
  <c r="EM116" i="44"/>
  <c r="EM52" i="44"/>
  <c r="EM105" i="44"/>
  <c r="EM167" i="44"/>
  <c r="EM56" i="44"/>
  <c r="EM195" i="44"/>
  <c r="EM80" i="44"/>
  <c r="EM125" i="44"/>
  <c r="EM93" i="44"/>
  <c r="EM96" i="44"/>
  <c r="EM109" i="44"/>
  <c r="EM117" i="44"/>
  <c r="EM140" i="44"/>
  <c r="EM64" i="44"/>
  <c r="EM211" i="44"/>
  <c r="EM192" i="44"/>
  <c r="EM154" i="44"/>
  <c r="EM137" i="44"/>
  <c r="EM144" i="44"/>
  <c r="EM221" i="44"/>
  <c r="EM203" i="44"/>
  <c r="EM226" i="44"/>
  <c r="EM40" i="44"/>
  <c r="EM49" i="44"/>
  <c r="EM86" i="44"/>
  <c r="EM164" i="44"/>
  <c r="EM184" i="44"/>
  <c r="EM201" i="44"/>
  <c r="EM70" i="44"/>
  <c r="EM60" i="44"/>
  <c r="EM118" i="44"/>
  <c r="EM108" i="44"/>
  <c r="EM89" i="44"/>
  <c r="EM95" i="44"/>
  <c r="EM71" i="44"/>
  <c r="EM34" i="44"/>
  <c r="EM197" i="44"/>
  <c r="EM101" i="44"/>
  <c r="EM100" i="44"/>
  <c r="EM87" i="44"/>
  <c r="EM173" i="44"/>
  <c r="EM31" i="44"/>
  <c r="EM46" i="44"/>
  <c r="EM90" i="44"/>
  <c r="EM92" i="44"/>
  <c r="EM36" i="44"/>
  <c r="EM189" i="44"/>
  <c r="EM83" i="44"/>
  <c r="EM180" i="44"/>
  <c r="EM199" i="44"/>
  <c r="EM183" i="44"/>
  <c r="EM216" i="44"/>
  <c r="EM114" i="44"/>
  <c r="EM54" i="44"/>
  <c r="EM193" i="44"/>
  <c r="EM210" i="44"/>
  <c r="EM45" i="44"/>
  <c r="EM38" i="44"/>
  <c r="EM187" i="44"/>
  <c r="EM179" i="44"/>
  <c r="EM202" i="44"/>
  <c r="EM121" i="44"/>
  <c r="EM158" i="44"/>
  <c r="EM104" i="44"/>
  <c r="EM74" i="44"/>
  <c r="EM153" i="44"/>
  <c r="EM55" i="44"/>
  <c r="EE38" i="44"/>
  <c r="EE174" i="44"/>
  <c r="EE121" i="44"/>
  <c r="EE183" i="44"/>
  <c r="EE97" i="44"/>
  <c r="EE204" i="44"/>
  <c r="EE35" i="44"/>
  <c r="EH85" i="44"/>
  <c r="EH169" i="44"/>
  <c r="EH125" i="44"/>
  <c r="EH114" i="44"/>
  <c r="EH199" i="44"/>
  <c r="EH172" i="44"/>
  <c r="EH135" i="44"/>
  <c r="EH179" i="44"/>
  <c r="EH155" i="44"/>
  <c r="EH128" i="44"/>
  <c r="EH127" i="44"/>
  <c r="EH178" i="44"/>
  <c r="EH79" i="44"/>
  <c r="EH97" i="44"/>
  <c r="EH132" i="44"/>
  <c r="EH174" i="44"/>
  <c r="EH35" i="44"/>
  <c r="EH34" i="44"/>
  <c r="EH49" i="44"/>
  <c r="EH73" i="44"/>
  <c r="EH51" i="44"/>
  <c r="EH87" i="44"/>
  <c r="EH65" i="44"/>
  <c r="EH105" i="44"/>
  <c r="EH107" i="44"/>
  <c r="EH197" i="44"/>
  <c r="EH212" i="44"/>
  <c r="EH90" i="44"/>
  <c r="EH102" i="44"/>
  <c r="EH68" i="44"/>
  <c r="EH140" i="44"/>
  <c r="EH36" i="44"/>
  <c r="EH193" i="44"/>
  <c r="EH104" i="44"/>
  <c r="EH89" i="44"/>
  <c r="EH42" i="44"/>
  <c r="EH190" i="44"/>
  <c r="EH144" i="44"/>
  <c r="EH78" i="44"/>
  <c r="EH40" i="44"/>
  <c r="EH223" i="44"/>
  <c r="EH124" i="44"/>
  <c r="EH123" i="44"/>
  <c r="EH203" i="44"/>
  <c r="EH221" i="44"/>
  <c r="EH151" i="44"/>
  <c r="EH38" i="44"/>
  <c r="EH186" i="44"/>
  <c r="EH145" i="44"/>
  <c r="EH218" i="44"/>
  <c r="EH133" i="44"/>
  <c r="EH66" i="44"/>
  <c r="EH88" i="44"/>
  <c r="EH94" i="44"/>
  <c r="EH160" i="44"/>
  <c r="EH191" i="44"/>
  <c r="EH192" i="44"/>
  <c r="EH76" i="44"/>
  <c r="EH150" i="44"/>
  <c r="EH52" i="44"/>
  <c r="EH71" i="44"/>
  <c r="EH215" i="44"/>
  <c r="EH96" i="44"/>
  <c r="EH91" i="44"/>
  <c r="EH219" i="44"/>
  <c r="EH115" i="44"/>
  <c r="EH86" i="44"/>
  <c r="EH130" i="44"/>
  <c r="EH136" i="44"/>
  <c r="EH194" i="44"/>
  <c r="EH139" i="44"/>
  <c r="EH75" i="44"/>
  <c r="EH217" i="44"/>
  <c r="EH184" i="44"/>
  <c r="EH206" i="44"/>
  <c r="EH225" i="44"/>
  <c r="EH103" i="44"/>
  <c r="EH110" i="44"/>
  <c r="EH137" i="44"/>
  <c r="EH69" i="44"/>
  <c r="EH43" i="44"/>
  <c r="EH181" i="44"/>
  <c r="EH176" i="44"/>
  <c r="EH146" i="44"/>
  <c r="EH166" i="44"/>
  <c r="EH54" i="44"/>
  <c r="EH152" i="44"/>
  <c r="EH216" i="44"/>
  <c r="EH201" i="44"/>
  <c r="EH100" i="44"/>
  <c r="EH109" i="44"/>
  <c r="EH111" i="44"/>
  <c r="EH112" i="44"/>
  <c r="EH162" i="44"/>
  <c r="EH118" i="44"/>
  <c r="EH165" i="44"/>
  <c r="EH158" i="44"/>
  <c r="EH141" i="44"/>
  <c r="EH187" i="44"/>
  <c r="EH153" i="44"/>
  <c r="EH98" i="44"/>
  <c r="EH188" i="44"/>
  <c r="EH208" i="44"/>
  <c r="EH121" i="44"/>
  <c r="EH41" i="44"/>
  <c r="EH164" i="44"/>
  <c r="EH171" i="44"/>
  <c r="EH83" i="44"/>
  <c r="EH227" i="44"/>
  <c r="EH180" i="44"/>
  <c r="EH55" i="44"/>
  <c r="EH93" i="44"/>
  <c r="EH37" i="44"/>
  <c r="EH205" i="44"/>
  <c r="EH126" i="44"/>
  <c r="EH142" i="44"/>
  <c r="EH147" i="44"/>
  <c r="EH57" i="44"/>
  <c r="EH148" i="44"/>
  <c r="EH28" i="44"/>
  <c r="EH120" i="44"/>
  <c r="EH101" i="44"/>
  <c r="EH196" i="44"/>
  <c r="EH27" i="44"/>
  <c r="EH117" i="44"/>
  <c r="EH70" i="44"/>
  <c r="EH119" i="44"/>
  <c r="EH64" i="44"/>
  <c r="EH185" i="44"/>
  <c r="EH131" i="44"/>
  <c r="EH116" i="44"/>
  <c r="EH39" i="44"/>
  <c r="EH173" i="44"/>
  <c r="EH113" i="44"/>
  <c r="EH50" i="44"/>
  <c r="EH161" i="44"/>
  <c r="EH45" i="44"/>
  <c r="EH175" i="44"/>
  <c r="EH72" i="44"/>
  <c r="EH53" i="44"/>
  <c r="EH77" i="44"/>
  <c r="EH129" i="44"/>
  <c r="EH182" i="44"/>
  <c r="EH95" i="44"/>
  <c r="EH143" i="44"/>
  <c r="EH47" i="44"/>
  <c r="EB184" i="44"/>
  <c r="EB94" i="44"/>
  <c r="EB38" i="44"/>
  <c r="EB115" i="44"/>
  <c r="EB99" i="44"/>
  <c r="EB57" i="44"/>
  <c r="EB45" i="44"/>
  <c r="EB31" i="44"/>
  <c r="EB180" i="44"/>
  <c r="EB193" i="44"/>
  <c r="EB47" i="44"/>
  <c r="EB200" i="44"/>
  <c r="EB168" i="44"/>
  <c r="EB114" i="44"/>
  <c r="EB90" i="44"/>
  <c r="EB66" i="44"/>
  <c r="EB170" i="44"/>
  <c r="EB62" i="44"/>
  <c r="EB35" i="44"/>
  <c r="EB166" i="44"/>
  <c r="EB221" i="44"/>
  <c r="EB178" i="44"/>
  <c r="EB146" i="44"/>
  <c r="EB187" i="44"/>
  <c r="EB28" i="44"/>
  <c r="EB98" i="44"/>
  <c r="EB135" i="44"/>
  <c r="EB127" i="44"/>
  <c r="EB91" i="44"/>
  <c r="EB218" i="44"/>
  <c r="EB130" i="44"/>
  <c r="EB121" i="44"/>
  <c r="EB63" i="44"/>
  <c r="EB142" i="44"/>
  <c r="EB120" i="44"/>
  <c r="EB36" i="44"/>
  <c r="EB118" i="44"/>
  <c r="EB65" i="44"/>
  <c r="EB123" i="44"/>
  <c r="EB51" i="44"/>
  <c r="EB71" i="44"/>
  <c r="EB220" i="44"/>
  <c r="EB96" i="44"/>
  <c r="EB87" i="44"/>
  <c r="EB177" i="44"/>
  <c r="EB189" i="44"/>
  <c r="EB196" i="44"/>
  <c r="EB56" i="44"/>
  <c r="EB102" i="44"/>
  <c r="EB199" i="44"/>
  <c r="EB151" i="44"/>
  <c r="EB181" i="44"/>
  <c r="EB113" i="44"/>
  <c r="EB141" i="44"/>
  <c r="EB82" i="44"/>
  <c r="EB171" i="44"/>
  <c r="EB165" i="44"/>
  <c r="EB215" i="44"/>
  <c r="EB212" i="44"/>
  <c r="EB138" i="44"/>
  <c r="EB108" i="44"/>
  <c r="EB208" i="44"/>
  <c r="EB37" i="44"/>
  <c r="EB54" i="44"/>
  <c r="EB84" i="44"/>
  <c r="EB111" i="44"/>
  <c r="EB110" i="44"/>
  <c r="EB136" i="44"/>
  <c r="EB149" i="44"/>
  <c r="EB112" i="44"/>
  <c r="EB192" i="44"/>
  <c r="EB155" i="44"/>
  <c r="EB194" i="44"/>
  <c r="EB68" i="44"/>
  <c r="EB60" i="44"/>
  <c r="EB226" i="44"/>
  <c r="EB137" i="44"/>
  <c r="EB210" i="44"/>
  <c r="EB191" i="44"/>
  <c r="EB78" i="44"/>
  <c r="EB129" i="44"/>
  <c r="EB104" i="44"/>
  <c r="EB69" i="44"/>
  <c r="EB41" i="44"/>
  <c r="EB116" i="44"/>
  <c r="EB185" i="44"/>
  <c r="EB140" i="44"/>
  <c r="EB169" i="44"/>
  <c r="EB43" i="44"/>
  <c r="EB188" i="44"/>
  <c r="EB224" i="44"/>
  <c r="EB93" i="44"/>
  <c r="EB119" i="44"/>
  <c r="EB29" i="44"/>
  <c r="EB216" i="44"/>
  <c r="EB53" i="44"/>
  <c r="EB202" i="44"/>
  <c r="EB160" i="44"/>
  <c r="EB175" i="44"/>
  <c r="EB174" i="44"/>
  <c r="EB101" i="44"/>
  <c r="EB100" i="44"/>
  <c r="EB205" i="44"/>
  <c r="EB186" i="44"/>
  <c r="EB64" i="44"/>
  <c r="EB209" i="44"/>
  <c r="EB77" i="44"/>
  <c r="EB222" i="44"/>
  <c r="EB126" i="44"/>
  <c r="EB139" i="44"/>
  <c r="EB172" i="44"/>
  <c r="EB183" i="44"/>
  <c r="EH198" i="44"/>
  <c r="EB201" i="44"/>
  <c r="EH32" i="44"/>
  <c r="EB73" i="44"/>
  <c r="EH159" i="44"/>
  <c r="EB182" i="44"/>
  <c r="EB106" i="44"/>
  <c r="EB70" i="44"/>
  <c r="EB131" i="44"/>
  <c r="EB133" i="44"/>
  <c r="EB75" i="44"/>
  <c r="EB198" i="44"/>
  <c r="EB161" i="44"/>
  <c r="EB34" i="44"/>
  <c r="EB156" i="44"/>
  <c r="EB173" i="44"/>
  <c r="EB39" i="44"/>
  <c r="EB86" i="44"/>
  <c r="EB49" i="44"/>
  <c r="EB204" i="44"/>
  <c r="EH220" i="44"/>
  <c r="EH56" i="44"/>
  <c r="EH154" i="44"/>
  <c r="EH138" i="44"/>
  <c r="EH106" i="44"/>
  <c r="EH84" i="44"/>
  <c r="EB227" i="44"/>
  <c r="EB81" i="44"/>
  <c r="EH195" i="44"/>
  <c r="EH122" i="44"/>
  <c r="EB42" i="44"/>
  <c r="EB153" i="44"/>
  <c r="EB44" i="44"/>
  <c r="EB134" i="44"/>
  <c r="EB72" i="44"/>
  <c r="EB33" i="44"/>
  <c r="EB132" i="44"/>
  <c r="EB150" i="44"/>
  <c r="EB103" i="44"/>
  <c r="EB167" i="44"/>
  <c r="EB145" i="44"/>
  <c r="EB213" i="44"/>
  <c r="EB176" i="44"/>
  <c r="EB124" i="44"/>
  <c r="EB50" i="44"/>
  <c r="EH81" i="44"/>
  <c r="EH92" i="44"/>
  <c r="EH44" i="44"/>
  <c r="EH62" i="44"/>
  <c r="EH31" i="44"/>
  <c r="EH149" i="44"/>
  <c r="EH82" i="44"/>
  <c r="EJ115" i="44"/>
  <c r="EJ69" i="44"/>
  <c r="EJ216" i="44"/>
  <c r="EJ137" i="44"/>
  <c r="EJ160" i="44"/>
  <c r="EJ175" i="44"/>
  <c r="EJ58" i="44"/>
  <c r="EJ88" i="44"/>
  <c r="EJ107" i="44"/>
  <c r="EJ51" i="44"/>
  <c r="EJ98" i="44"/>
  <c r="EJ190" i="44"/>
  <c r="EJ171" i="44"/>
  <c r="EJ57" i="44"/>
  <c r="EJ53" i="44"/>
  <c r="EJ186" i="44"/>
  <c r="EJ30" i="44"/>
  <c r="EJ133" i="44"/>
  <c r="EJ191" i="44"/>
  <c r="EJ32" i="44"/>
  <c r="EJ214" i="44"/>
  <c r="EJ39" i="44"/>
  <c r="EJ71" i="44"/>
  <c r="EJ164" i="44"/>
  <c r="EJ166" i="44"/>
  <c r="EJ185" i="44"/>
  <c r="EJ93" i="44"/>
  <c r="EJ221" i="44"/>
  <c r="EJ43" i="44"/>
  <c r="EJ105" i="44"/>
  <c r="EJ156" i="44"/>
  <c r="EJ176" i="44"/>
  <c r="EJ28" i="44"/>
  <c r="EJ161" i="44"/>
  <c r="EJ213" i="44"/>
  <c r="EJ109" i="44"/>
  <c r="EJ172" i="44"/>
  <c r="EJ178" i="44"/>
  <c r="EJ203" i="44"/>
  <c r="EJ165" i="44"/>
  <c r="EJ38" i="44"/>
  <c r="EJ192" i="44"/>
  <c r="EJ111" i="44"/>
  <c r="EJ89" i="44"/>
  <c r="EJ167" i="44"/>
  <c r="EJ222" i="44"/>
  <c r="EJ146" i="44"/>
  <c r="EJ141" i="44"/>
  <c r="EJ78" i="44"/>
  <c r="EJ59" i="44"/>
  <c r="EJ95" i="44"/>
  <c r="EJ118" i="44"/>
  <c r="EJ209" i="44"/>
  <c r="EJ48" i="44"/>
  <c r="EJ74" i="44"/>
  <c r="EJ84" i="44"/>
  <c r="EJ148" i="44"/>
  <c r="EJ173" i="44"/>
  <c r="EJ199" i="44"/>
  <c r="EJ179" i="44"/>
  <c r="EJ33" i="44"/>
  <c r="EJ125" i="44"/>
  <c r="EJ50" i="44"/>
  <c r="EJ40" i="44"/>
  <c r="EJ208" i="44"/>
  <c r="EJ153" i="44"/>
  <c r="EJ36" i="44"/>
  <c r="EJ204" i="44"/>
  <c r="EJ215" i="44"/>
  <c r="EJ220" i="44"/>
  <c r="EJ195" i="44"/>
  <c r="EJ138" i="44"/>
  <c r="EJ200" i="44"/>
  <c r="EJ132" i="44"/>
  <c r="EJ112" i="44"/>
  <c r="EJ145" i="44"/>
  <c r="EJ108" i="44"/>
  <c r="EJ27" i="44"/>
  <c r="EJ194" i="44"/>
  <c r="EJ34" i="44"/>
  <c r="EJ217" i="44"/>
  <c r="EJ130" i="44"/>
  <c r="EJ65" i="44"/>
  <c r="EJ168" i="44"/>
  <c r="EJ144" i="44"/>
  <c r="EJ72" i="44"/>
  <c r="EJ110" i="44"/>
  <c r="EJ66" i="44"/>
  <c r="EJ189" i="44"/>
  <c r="EJ121" i="44"/>
  <c r="EJ155" i="44"/>
  <c r="EJ197" i="44"/>
  <c r="EJ210" i="44"/>
  <c r="EJ31" i="44"/>
  <c r="EJ177" i="44"/>
  <c r="BY228" i="44" l="1"/>
  <c r="BY229" i="44"/>
  <c r="CO228" i="44"/>
  <c r="CO229" i="44"/>
  <c r="CP229" i="44"/>
  <c r="BW229" i="44"/>
  <c r="CP228" i="44"/>
  <c r="BZ229" i="44"/>
  <c r="BZ228" i="44"/>
  <c r="CM228" i="44"/>
  <c r="CM229" i="44"/>
  <c r="BW228" i="44"/>
  <c r="CA229" i="44"/>
  <c r="BU228" i="44"/>
  <c r="BR229" i="44"/>
  <c r="CH228" i="44"/>
  <c r="BR228" i="44"/>
  <c r="CK229" i="44"/>
  <c r="CK228" i="44"/>
  <c r="BU229" i="44"/>
  <c r="CH229" i="44"/>
  <c r="CI228" i="44"/>
  <c r="CJ228" i="44"/>
  <c r="BS229" i="44"/>
  <c r="CI229" i="44"/>
  <c r="BS228" i="44"/>
  <c r="CJ229" i="44"/>
  <c r="BQ229" i="44"/>
  <c r="CG228" i="44"/>
  <c r="BT228" i="44"/>
  <c r="CE229" i="44"/>
  <c r="BQ228" i="44"/>
  <c r="CL229" i="44"/>
  <c r="CQ229" i="44"/>
  <c r="CE228" i="44"/>
  <c r="CG229" i="44"/>
  <c r="BT229" i="44"/>
  <c r="BX228" i="44"/>
  <c r="CQ228" i="44"/>
  <c r="CF228" i="44"/>
  <c r="CA228" i="44"/>
  <c r="BP228" i="44"/>
  <c r="CN228" i="44"/>
  <c r="CN229" i="44"/>
  <c r="BX229" i="44"/>
  <c r="BV229" i="44"/>
  <c r="BV228" i="44"/>
  <c r="CL228" i="44"/>
  <c r="BP229" i="44"/>
  <c r="CF229" i="44"/>
  <c r="DK225" i="44" l="1"/>
  <c r="AY225" i="44" s="1"/>
  <c r="DK221" i="44"/>
  <c r="AY221" i="44" s="1"/>
  <c r="DK217" i="44"/>
  <c r="AY217" i="44" s="1"/>
  <c r="S217" i="44" s="1"/>
  <c r="DK213" i="44"/>
  <c r="AY213" i="44" s="1"/>
  <c r="S213" i="44" s="1"/>
  <c r="DK209" i="44"/>
  <c r="AY209" i="44" s="1"/>
  <c r="S209" i="44" s="1"/>
  <c r="DK205" i="44"/>
  <c r="AY205" i="44" s="1"/>
  <c r="S205" i="44" s="1"/>
  <c r="DK201" i="44"/>
  <c r="AY201" i="44" s="1"/>
  <c r="S201" i="44" s="1"/>
  <c r="DK197" i="44"/>
  <c r="AY197" i="44" s="1"/>
  <c r="S197" i="44" s="1"/>
  <c r="DK193" i="44"/>
  <c r="AY193" i="44" s="1"/>
  <c r="S193" i="44" s="1"/>
  <c r="DK189" i="44"/>
  <c r="AY189" i="44" s="1"/>
  <c r="S189" i="44" s="1"/>
  <c r="DK185" i="44"/>
  <c r="AY185" i="44" s="1"/>
  <c r="S185" i="44" s="1"/>
  <c r="DK181" i="44"/>
  <c r="AY181" i="44" s="1"/>
  <c r="S181" i="44" s="1"/>
  <c r="DK177" i="44"/>
  <c r="AY177" i="44" s="1"/>
  <c r="S177" i="44" s="1"/>
  <c r="DK173" i="44"/>
  <c r="AY173" i="44" s="1"/>
  <c r="S173" i="44" s="1"/>
  <c r="DK169" i="44"/>
  <c r="AY169" i="44" s="1"/>
  <c r="S169" i="44" s="1"/>
  <c r="DK165" i="44"/>
  <c r="AY165" i="44" s="1"/>
  <c r="S165" i="44" s="1"/>
  <c r="DK161" i="44"/>
  <c r="AY161" i="44" s="1"/>
  <c r="S161" i="44" s="1"/>
  <c r="DK157" i="44"/>
  <c r="AY157" i="44" s="1"/>
  <c r="S157" i="44" s="1"/>
  <c r="DK153" i="44"/>
  <c r="AY153" i="44" s="1"/>
  <c r="S153" i="44" s="1"/>
  <c r="DK149" i="44"/>
  <c r="AY149" i="44" s="1"/>
  <c r="S149" i="44" s="1"/>
  <c r="DK145" i="44"/>
  <c r="AY145" i="44" s="1"/>
  <c r="S145" i="44" s="1"/>
  <c r="DK141" i="44"/>
  <c r="AY141" i="44" s="1"/>
  <c r="S141" i="44" s="1"/>
  <c r="DK137" i="44"/>
  <c r="AY137" i="44" s="1"/>
  <c r="S137" i="44" s="1"/>
  <c r="DK133" i="44"/>
  <c r="AY133" i="44" s="1"/>
  <c r="S133" i="44" s="1"/>
  <c r="DK129" i="44"/>
  <c r="AY129" i="44" s="1"/>
  <c r="S129" i="44" s="1"/>
  <c r="DK125" i="44"/>
  <c r="AY125" i="44" s="1"/>
  <c r="S125" i="44" s="1"/>
  <c r="DK121" i="44"/>
  <c r="AY121" i="44" s="1"/>
  <c r="S121" i="44" s="1"/>
  <c r="DK117" i="44"/>
  <c r="AY117" i="44" s="1"/>
  <c r="S117" i="44" s="1"/>
  <c r="DK113" i="44"/>
  <c r="AY113" i="44" s="1"/>
  <c r="S113" i="44" s="1"/>
  <c r="DK109" i="44"/>
  <c r="AY109" i="44" s="1"/>
  <c r="S109" i="44" s="1"/>
  <c r="DK105" i="44"/>
  <c r="AY105" i="44" s="1"/>
  <c r="S105" i="44" s="1"/>
  <c r="DK101" i="44"/>
  <c r="AY101" i="44" s="1"/>
  <c r="S101" i="44" s="1"/>
  <c r="DK97" i="44"/>
  <c r="AY97" i="44" s="1"/>
  <c r="S97" i="44" s="1"/>
  <c r="DK93" i="44"/>
  <c r="AY93" i="44" s="1"/>
  <c r="S93" i="44" s="1"/>
  <c r="DK89" i="44"/>
  <c r="AY89" i="44" s="1"/>
  <c r="S89" i="44" s="1"/>
  <c r="DK85" i="44"/>
  <c r="AY85" i="44" s="1"/>
  <c r="S85" i="44" s="1"/>
  <c r="DK81" i="44"/>
  <c r="AY81" i="44" s="1"/>
  <c r="S81" i="44" s="1"/>
  <c r="DK77" i="44"/>
  <c r="AY77" i="44" s="1"/>
  <c r="S77" i="44" s="1"/>
  <c r="DK73" i="44"/>
  <c r="AY73" i="44" s="1"/>
  <c r="S73" i="44" s="1"/>
  <c r="DK69" i="44"/>
  <c r="AY69" i="44" s="1"/>
  <c r="S69" i="44" s="1"/>
  <c r="DK65" i="44"/>
  <c r="AY65" i="44" s="1"/>
  <c r="S65" i="44" s="1"/>
  <c r="DK61" i="44"/>
  <c r="AY61" i="44" s="1"/>
  <c r="S61" i="44" s="1"/>
  <c r="DK57" i="44"/>
  <c r="AY57" i="44" s="1"/>
  <c r="S57" i="44" s="1"/>
  <c r="DK53" i="44"/>
  <c r="AY53" i="44" s="1"/>
  <c r="S53" i="44" s="1"/>
  <c r="DK49" i="44"/>
  <c r="AY49" i="44" s="1"/>
  <c r="S49" i="44" s="1"/>
  <c r="DK45" i="44"/>
  <c r="AY45" i="44" s="1"/>
  <c r="S45" i="44" s="1"/>
  <c r="DK41" i="44"/>
  <c r="AY41" i="44" s="1"/>
  <c r="S41" i="44" s="1"/>
  <c r="DK37" i="44"/>
  <c r="AY37" i="44" s="1"/>
  <c r="S37" i="44" s="1"/>
  <c r="DK33" i="44"/>
  <c r="AY33" i="44" s="1"/>
  <c r="S33" i="44" s="1"/>
  <c r="DK29" i="44"/>
  <c r="AY29" i="44" s="1"/>
  <c r="S29" i="44" s="1"/>
  <c r="DK223" i="44"/>
  <c r="AY223" i="44" s="1"/>
  <c r="DK207" i="44"/>
  <c r="AY207" i="44" s="1"/>
  <c r="S207" i="44" s="1"/>
  <c r="DK195" i="44"/>
  <c r="AY195" i="44" s="1"/>
  <c r="S195" i="44" s="1"/>
  <c r="DK179" i="44"/>
  <c r="AY179" i="44" s="1"/>
  <c r="S179" i="44" s="1"/>
  <c r="DK167" i="44"/>
  <c r="AY167" i="44" s="1"/>
  <c r="S167" i="44" s="1"/>
  <c r="DK151" i="44"/>
  <c r="AY151" i="44" s="1"/>
  <c r="S151" i="44" s="1"/>
  <c r="DK139" i="44"/>
  <c r="AY139" i="44" s="1"/>
  <c r="S139" i="44" s="1"/>
  <c r="DK123" i="44"/>
  <c r="AY123" i="44" s="1"/>
  <c r="S123" i="44" s="1"/>
  <c r="DK111" i="44"/>
  <c r="AY111" i="44" s="1"/>
  <c r="S111" i="44" s="1"/>
  <c r="DK99" i="44"/>
  <c r="AY99" i="44" s="1"/>
  <c r="S99" i="44" s="1"/>
  <c r="DK83" i="44"/>
  <c r="AY83" i="44" s="1"/>
  <c r="S83" i="44" s="1"/>
  <c r="DK71" i="44"/>
  <c r="AY71" i="44" s="1"/>
  <c r="S71" i="44" s="1"/>
  <c r="DK59" i="44"/>
  <c r="AY59" i="44" s="1"/>
  <c r="S59" i="44" s="1"/>
  <c r="DK43" i="44"/>
  <c r="AY43" i="44" s="1"/>
  <c r="S43" i="44" s="1"/>
  <c r="DK27" i="44"/>
  <c r="AY27" i="44" s="1"/>
  <c r="S27" i="44" s="1"/>
  <c r="DK224" i="44"/>
  <c r="AY224" i="44" s="1"/>
  <c r="DK220" i="44"/>
  <c r="AY220" i="44" s="1"/>
  <c r="DK216" i="44"/>
  <c r="AY216" i="44" s="1"/>
  <c r="S216" i="44" s="1"/>
  <c r="DK212" i="44"/>
  <c r="AY212" i="44" s="1"/>
  <c r="S212" i="44" s="1"/>
  <c r="DK208" i="44"/>
  <c r="AY208" i="44" s="1"/>
  <c r="S208" i="44" s="1"/>
  <c r="DK204" i="44"/>
  <c r="AY204" i="44" s="1"/>
  <c r="S204" i="44" s="1"/>
  <c r="DK200" i="44"/>
  <c r="AY200" i="44" s="1"/>
  <c r="S200" i="44" s="1"/>
  <c r="DK196" i="44"/>
  <c r="AY196" i="44" s="1"/>
  <c r="S196" i="44" s="1"/>
  <c r="DK192" i="44"/>
  <c r="AY192" i="44" s="1"/>
  <c r="S192" i="44" s="1"/>
  <c r="DK188" i="44"/>
  <c r="AY188" i="44" s="1"/>
  <c r="S188" i="44" s="1"/>
  <c r="DK184" i="44"/>
  <c r="AY184" i="44" s="1"/>
  <c r="S184" i="44" s="1"/>
  <c r="DK180" i="44"/>
  <c r="AY180" i="44" s="1"/>
  <c r="S180" i="44" s="1"/>
  <c r="DK176" i="44"/>
  <c r="AY176" i="44" s="1"/>
  <c r="S176" i="44" s="1"/>
  <c r="DK172" i="44"/>
  <c r="AY172" i="44" s="1"/>
  <c r="S172" i="44" s="1"/>
  <c r="DK168" i="44"/>
  <c r="AY168" i="44" s="1"/>
  <c r="S168" i="44" s="1"/>
  <c r="DK164" i="44"/>
  <c r="AY164" i="44" s="1"/>
  <c r="S164" i="44" s="1"/>
  <c r="DK160" i="44"/>
  <c r="AY160" i="44" s="1"/>
  <c r="S160" i="44" s="1"/>
  <c r="DK156" i="44"/>
  <c r="AY156" i="44" s="1"/>
  <c r="S156" i="44" s="1"/>
  <c r="DK152" i="44"/>
  <c r="AY152" i="44" s="1"/>
  <c r="S152" i="44" s="1"/>
  <c r="DK148" i="44"/>
  <c r="AY148" i="44" s="1"/>
  <c r="S148" i="44" s="1"/>
  <c r="DK144" i="44"/>
  <c r="AY144" i="44" s="1"/>
  <c r="S144" i="44" s="1"/>
  <c r="DK140" i="44"/>
  <c r="AY140" i="44" s="1"/>
  <c r="S140" i="44" s="1"/>
  <c r="DK136" i="44"/>
  <c r="AY136" i="44" s="1"/>
  <c r="S136" i="44" s="1"/>
  <c r="DK132" i="44"/>
  <c r="AY132" i="44" s="1"/>
  <c r="S132" i="44" s="1"/>
  <c r="DK128" i="44"/>
  <c r="AY128" i="44" s="1"/>
  <c r="S128" i="44" s="1"/>
  <c r="DK124" i="44"/>
  <c r="AY124" i="44" s="1"/>
  <c r="S124" i="44" s="1"/>
  <c r="DK120" i="44"/>
  <c r="AY120" i="44" s="1"/>
  <c r="S120" i="44" s="1"/>
  <c r="DK116" i="44"/>
  <c r="AY116" i="44" s="1"/>
  <c r="S116" i="44" s="1"/>
  <c r="DK112" i="44"/>
  <c r="AY112" i="44" s="1"/>
  <c r="S112" i="44" s="1"/>
  <c r="DK108" i="44"/>
  <c r="AY108" i="44" s="1"/>
  <c r="S108" i="44" s="1"/>
  <c r="DK104" i="44"/>
  <c r="AY104" i="44" s="1"/>
  <c r="S104" i="44" s="1"/>
  <c r="DK100" i="44"/>
  <c r="AY100" i="44" s="1"/>
  <c r="S100" i="44" s="1"/>
  <c r="DK96" i="44"/>
  <c r="AY96" i="44" s="1"/>
  <c r="S96" i="44" s="1"/>
  <c r="DK92" i="44"/>
  <c r="AY92" i="44" s="1"/>
  <c r="S92" i="44" s="1"/>
  <c r="DK88" i="44"/>
  <c r="AY88" i="44" s="1"/>
  <c r="S88" i="44" s="1"/>
  <c r="DK84" i="44"/>
  <c r="AY84" i="44" s="1"/>
  <c r="S84" i="44" s="1"/>
  <c r="DK80" i="44"/>
  <c r="AY80" i="44" s="1"/>
  <c r="S80" i="44" s="1"/>
  <c r="DK76" i="44"/>
  <c r="AY76" i="44" s="1"/>
  <c r="S76" i="44" s="1"/>
  <c r="DK72" i="44"/>
  <c r="AY72" i="44" s="1"/>
  <c r="S72" i="44" s="1"/>
  <c r="DK68" i="44"/>
  <c r="AY68" i="44" s="1"/>
  <c r="S68" i="44" s="1"/>
  <c r="DK64" i="44"/>
  <c r="AY64" i="44" s="1"/>
  <c r="S64" i="44" s="1"/>
  <c r="DK60" i="44"/>
  <c r="AY60" i="44" s="1"/>
  <c r="S60" i="44" s="1"/>
  <c r="DK56" i="44"/>
  <c r="AY56" i="44" s="1"/>
  <c r="S56" i="44" s="1"/>
  <c r="DK52" i="44"/>
  <c r="AY52" i="44" s="1"/>
  <c r="S52" i="44" s="1"/>
  <c r="DK48" i="44"/>
  <c r="AY48" i="44" s="1"/>
  <c r="S48" i="44" s="1"/>
  <c r="DK44" i="44"/>
  <c r="AY44" i="44" s="1"/>
  <c r="S44" i="44" s="1"/>
  <c r="DK40" i="44"/>
  <c r="AY40" i="44" s="1"/>
  <c r="S40" i="44" s="1"/>
  <c r="DK36" i="44"/>
  <c r="AY36" i="44" s="1"/>
  <c r="S36" i="44" s="1"/>
  <c r="DK32" i="44"/>
  <c r="AY32" i="44" s="1"/>
  <c r="S32" i="44" s="1"/>
  <c r="DK28" i="44"/>
  <c r="AY28" i="44" s="1"/>
  <c r="S28" i="44" s="1"/>
  <c r="AI28" i="44" s="1"/>
  <c r="DK227" i="44"/>
  <c r="AY227" i="44" s="1"/>
  <c r="DK211" i="44"/>
  <c r="AY211" i="44" s="1"/>
  <c r="S211" i="44" s="1"/>
  <c r="DK199" i="44"/>
  <c r="AY199" i="44" s="1"/>
  <c r="S199" i="44" s="1"/>
  <c r="DK187" i="44"/>
  <c r="AY187" i="44" s="1"/>
  <c r="S187" i="44" s="1"/>
  <c r="DK175" i="44"/>
  <c r="AY175" i="44" s="1"/>
  <c r="S175" i="44" s="1"/>
  <c r="DK159" i="44"/>
  <c r="AY159" i="44" s="1"/>
  <c r="S159" i="44" s="1"/>
  <c r="DK147" i="44"/>
  <c r="AY147" i="44" s="1"/>
  <c r="S147" i="44" s="1"/>
  <c r="DK131" i="44"/>
  <c r="AY131" i="44" s="1"/>
  <c r="S131" i="44" s="1"/>
  <c r="DK119" i="44"/>
  <c r="AY119" i="44" s="1"/>
  <c r="S119" i="44" s="1"/>
  <c r="DK103" i="44"/>
  <c r="AY103" i="44" s="1"/>
  <c r="S103" i="44" s="1"/>
  <c r="DK91" i="44"/>
  <c r="AY91" i="44" s="1"/>
  <c r="S91" i="44" s="1"/>
  <c r="DK79" i="44"/>
  <c r="AY79" i="44" s="1"/>
  <c r="S79" i="44" s="1"/>
  <c r="DK63" i="44"/>
  <c r="AY63" i="44" s="1"/>
  <c r="S63" i="44" s="1"/>
  <c r="DK51" i="44"/>
  <c r="AY51" i="44" s="1"/>
  <c r="S51" i="44" s="1"/>
  <c r="DK39" i="44"/>
  <c r="AY39" i="44" s="1"/>
  <c r="S39" i="44" s="1"/>
  <c r="DK226" i="44"/>
  <c r="AY226" i="44" s="1"/>
  <c r="DK222" i="44"/>
  <c r="AY222" i="44" s="1"/>
  <c r="DK218" i="44"/>
  <c r="AY218" i="44" s="1"/>
  <c r="DK214" i="44"/>
  <c r="AY214" i="44" s="1"/>
  <c r="S214" i="44" s="1"/>
  <c r="DK210" i="44"/>
  <c r="AY210" i="44" s="1"/>
  <c r="S210" i="44" s="1"/>
  <c r="DK206" i="44"/>
  <c r="AY206" i="44" s="1"/>
  <c r="S206" i="44" s="1"/>
  <c r="DK202" i="44"/>
  <c r="AY202" i="44" s="1"/>
  <c r="S202" i="44" s="1"/>
  <c r="DK198" i="44"/>
  <c r="AY198" i="44" s="1"/>
  <c r="S198" i="44" s="1"/>
  <c r="DK194" i="44"/>
  <c r="AY194" i="44" s="1"/>
  <c r="S194" i="44" s="1"/>
  <c r="DK190" i="44"/>
  <c r="AY190" i="44" s="1"/>
  <c r="S190" i="44" s="1"/>
  <c r="DK186" i="44"/>
  <c r="AY186" i="44" s="1"/>
  <c r="S186" i="44" s="1"/>
  <c r="DK182" i="44"/>
  <c r="AY182" i="44" s="1"/>
  <c r="S182" i="44" s="1"/>
  <c r="DK178" i="44"/>
  <c r="AY178" i="44" s="1"/>
  <c r="S178" i="44" s="1"/>
  <c r="DK174" i="44"/>
  <c r="AY174" i="44" s="1"/>
  <c r="S174" i="44" s="1"/>
  <c r="DK170" i="44"/>
  <c r="AY170" i="44" s="1"/>
  <c r="S170" i="44" s="1"/>
  <c r="DK166" i="44"/>
  <c r="AY166" i="44" s="1"/>
  <c r="S166" i="44" s="1"/>
  <c r="DK162" i="44"/>
  <c r="AY162" i="44" s="1"/>
  <c r="S162" i="44" s="1"/>
  <c r="DK158" i="44"/>
  <c r="AY158" i="44" s="1"/>
  <c r="S158" i="44" s="1"/>
  <c r="DK154" i="44"/>
  <c r="AY154" i="44" s="1"/>
  <c r="S154" i="44" s="1"/>
  <c r="DK150" i="44"/>
  <c r="AY150" i="44" s="1"/>
  <c r="S150" i="44" s="1"/>
  <c r="DK146" i="44"/>
  <c r="AY146" i="44" s="1"/>
  <c r="S146" i="44" s="1"/>
  <c r="DK142" i="44"/>
  <c r="AY142" i="44" s="1"/>
  <c r="S142" i="44" s="1"/>
  <c r="DK138" i="44"/>
  <c r="AY138" i="44" s="1"/>
  <c r="S138" i="44" s="1"/>
  <c r="DK134" i="44"/>
  <c r="AY134" i="44" s="1"/>
  <c r="S134" i="44" s="1"/>
  <c r="DK130" i="44"/>
  <c r="AY130" i="44" s="1"/>
  <c r="S130" i="44" s="1"/>
  <c r="DK126" i="44"/>
  <c r="AY126" i="44" s="1"/>
  <c r="S126" i="44" s="1"/>
  <c r="DK122" i="44"/>
  <c r="AY122" i="44" s="1"/>
  <c r="S122" i="44" s="1"/>
  <c r="DK118" i="44"/>
  <c r="AY118" i="44" s="1"/>
  <c r="S118" i="44" s="1"/>
  <c r="DK114" i="44"/>
  <c r="AY114" i="44" s="1"/>
  <c r="S114" i="44" s="1"/>
  <c r="DK110" i="44"/>
  <c r="AY110" i="44" s="1"/>
  <c r="S110" i="44" s="1"/>
  <c r="DK106" i="44"/>
  <c r="AY106" i="44" s="1"/>
  <c r="S106" i="44" s="1"/>
  <c r="DK102" i="44"/>
  <c r="AY102" i="44" s="1"/>
  <c r="S102" i="44" s="1"/>
  <c r="DK98" i="44"/>
  <c r="AY98" i="44" s="1"/>
  <c r="S98" i="44" s="1"/>
  <c r="DK94" i="44"/>
  <c r="AY94" i="44" s="1"/>
  <c r="S94" i="44" s="1"/>
  <c r="DK90" i="44"/>
  <c r="AY90" i="44" s="1"/>
  <c r="S90" i="44" s="1"/>
  <c r="DK86" i="44"/>
  <c r="AY86" i="44" s="1"/>
  <c r="S86" i="44" s="1"/>
  <c r="DK82" i="44"/>
  <c r="AY82" i="44" s="1"/>
  <c r="S82" i="44" s="1"/>
  <c r="DK78" i="44"/>
  <c r="AY78" i="44" s="1"/>
  <c r="S78" i="44" s="1"/>
  <c r="DK74" i="44"/>
  <c r="AY74" i="44" s="1"/>
  <c r="S74" i="44" s="1"/>
  <c r="DK70" i="44"/>
  <c r="AY70" i="44" s="1"/>
  <c r="S70" i="44" s="1"/>
  <c r="DK66" i="44"/>
  <c r="AY66" i="44" s="1"/>
  <c r="S66" i="44" s="1"/>
  <c r="DK62" i="44"/>
  <c r="AY62" i="44" s="1"/>
  <c r="S62" i="44" s="1"/>
  <c r="DK58" i="44"/>
  <c r="AY58" i="44" s="1"/>
  <c r="S58" i="44" s="1"/>
  <c r="DK54" i="44"/>
  <c r="AY54" i="44" s="1"/>
  <c r="S54" i="44" s="1"/>
  <c r="DK50" i="44"/>
  <c r="AY50" i="44" s="1"/>
  <c r="S50" i="44" s="1"/>
  <c r="DK46" i="44"/>
  <c r="AY46" i="44" s="1"/>
  <c r="S46" i="44" s="1"/>
  <c r="DK42" i="44"/>
  <c r="AY42" i="44" s="1"/>
  <c r="S42" i="44" s="1"/>
  <c r="DK38" i="44"/>
  <c r="AY38" i="44" s="1"/>
  <c r="S38" i="44" s="1"/>
  <c r="DK34" i="44"/>
  <c r="AY34" i="44" s="1"/>
  <c r="S34" i="44" s="1"/>
  <c r="DK30" i="44"/>
  <c r="AY30" i="44" s="1"/>
  <c r="S30" i="44" s="1"/>
  <c r="DK219" i="44"/>
  <c r="AY219" i="44" s="1"/>
  <c r="DK215" i="44"/>
  <c r="AY215" i="44" s="1"/>
  <c r="S215" i="44" s="1"/>
  <c r="DK203" i="44"/>
  <c r="AY203" i="44" s="1"/>
  <c r="S203" i="44" s="1"/>
  <c r="DK191" i="44"/>
  <c r="AY191" i="44" s="1"/>
  <c r="S191" i="44" s="1"/>
  <c r="DK183" i="44"/>
  <c r="AY183" i="44" s="1"/>
  <c r="S183" i="44" s="1"/>
  <c r="DK171" i="44"/>
  <c r="AY171" i="44" s="1"/>
  <c r="S171" i="44" s="1"/>
  <c r="DK163" i="44"/>
  <c r="AY163" i="44" s="1"/>
  <c r="S163" i="44" s="1"/>
  <c r="DK155" i="44"/>
  <c r="AY155" i="44" s="1"/>
  <c r="S155" i="44" s="1"/>
  <c r="DK143" i="44"/>
  <c r="AY143" i="44" s="1"/>
  <c r="S143" i="44" s="1"/>
  <c r="DK135" i="44"/>
  <c r="AY135" i="44" s="1"/>
  <c r="S135" i="44" s="1"/>
  <c r="DK127" i="44"/>
  <c r="AY127" i="44" s="1"/>
  <c r="S127" i="44" s="1"/>
  <c r="DK115" i="44"/>
  <c r="AY115" i="44" s="1"/>
  <c r="S115" i="44" s="1"/>
  <c r="DK107" i="44"/>
  <c r="AY107" i="44" s="1"/>
  <c r="S107" i="44" s="1"/>
  <c r="DK95" i="44"/>
  <c r="AY95" i="44" s="1"/>
  <c r="S95" i="44" s="1"/>
  <c r="DK87" i="44"/>
  <c r="AY87" i="44" s="1"/>
  <c r="S87" i="44" s="1"/>
  <c r="DK75" i="44"/>
  <c r="AY75" i="44" s="1"/>
  <c r="S75" i="44" s="1"/>
  <c r="DK67" i="44"/>
  <c r="AY67" i="44" s="1"/>
  <c r="S67" i="44" s="1"/>
  <c r="DK55" i="44"/>
  <c r="AY55" i="44" s="1"/>
  <c r="S55" i="44" s="1"/>
  <c r="DK47" i="44"/>
  <c r="AY47" i="44" s="1"/>
  <c r="S47" i="44" s="1"/>
  <c r="DK35" i="44"/>
  <c r="AY35" i="44" s="1"/>
  <c r="S35" i="44" s="1"/>
  <c r="DK31" i="44"/>
  <c r="AY31" i="44" s="1"/>
  <c r="S31" i="44" s="1"/>
  <c r="DO28" i="44"/>
  <c r="DO31" i="44"/>
  <c r="DO36" i="44"/>
  <c r="DO39" i="44"/>
  <c r="DO44" i="44"/>
  <c r="DO47" i="44"/>
  <c r="DO52" i="44"/>
  <c r="DO54" i="44"/>
  <c r="DO56" i="44"/>
  <c r="DO58" i="44"/>
  <c r="DO60" i="44"/>
  <c r="DO62" i="44"/>
  <c r="DO64" i="44"/>
  <c r="DO66" i="44"/>
  <c r="DO68" i="44"/>
  <c r="DO70" i="44"/>
  <c r="DO72" i="44"/>
  <c r="DO74" i="44"/>
  <c r="DO76" i="44"/>
  <c r="DO78" i="44"/>
  <c r="DO80" i="44"/>
  <c r="DO27" i="44"/>
  <c r="DO29" i="44"/>
  <c r="DO57" i="44"/>
  <c r="DO65" i="44"/>
  <c r="DO30" i="44"/>
  <c r="DO32" i="44"/>
  <c r="DO33" i="44"/>
  <c r="DO34" i="44"/>
  <c r="DO35" i="44"/>
  <c r="DO37" i="44"/>
  <c r="DO55" i="44"/>
  <c r="DO63" i="44"/>
  <c r="DO71" i="44"/>
  <c r="DO79" i="44"/>
  <c r="DO83" i="44"/>
  <c r="DO85" i="44"/>
  <c r="DO87" i="44"/>
  <c r="DO53" i="44"/>
  <c r="DO81" i="44"/>
  <c r="DO86" i="44"/>
  <c r="DO89" i="44"/>
  <c r="DO38" i="44"/>
  <c r="DO40" i="44"/>
  <c r="DO41" i="44"/>
  <c r="DO42" i="44"/>
  <c r="DO43" i="44"/>
  <c r="DO45" i="44"/>
  <c r="DO61" i="44"/>
  <c r="DO67" i="44"/>
  <c r="DO69" i="44"/>
  <c r="DO82" i="44"/>
  <c r="DO59" i="44"/>
  <c r="DO84" i="44"/>
  <c r="DO46" i="44"/>
  <c r="DO50" i="44"/>
  <c r="DO91" i="44"/>
  <c r="DO93" i="44"/>
  <c r="DO95" i="44"/>
  <c r="DO97" i="44"/>
  <c r="DO99" i="44"/>
  <c r="DO101" i="44"/>
  <c r="DO103" i="44"/>
  <c r="DO105" i="44"/>
  <c r="DO107" i="44"/>
  <c r="DO109" i="44"/>
  <c r="DO111" i="44"/>
  <c r="DO113" i="44"/>
  <c r="DO115" i="44"/>
  <c r="DO117" i="44"/>
  <c r="DO119" i="44"/>
  <c r="DO121" i="44"/>
  <c r="DO123" i="44"/>
  <c r="DO125" i="44"/>
  <c r="DO127" i="44"/>
  <c r="DO129" i="44"/>
  <c r="DO48" i="44"/>
  <c r="DO90" i="44"/>
  <c r="DO92" i="44"/>
  <c r="DO94" i="44"/>
  <c r="DO96" i="44"/>
  <c r="DO98" i="44"/>
  <c r="DO100" i="44"/>
  <c r="DO102" i="44"/>
  <c r="DO104" i="44"/>
  <c r="DO106" i="44"/>
  <c r="DO108" i="44"/>
  <c r="DO110" i="44"/>
  <c r="DO112" i="44"/>
  <c r="DO114" i="44"/>
  <c r="DO116" i="44"/>
  <c r="DO118" i="44"/>
  <c r="DO120" i="44"/>
  <c r="DO122" i="44"/>
  <c r="DO124" i="44"/>
  <c r="DO126" i="44"/>
  <c r="DO128" i="44"/>
  <c r="DO130" i="44"/>
  <c r="DO49" i="44"/>
  <c r="DO73" i="44"/>
  <c r="DO75" i="44"/>
  <c r="DO77" i="44"/>
  <c r="DO88" i="44"/>
  <c r="DO51" i="44"/>
  <c r="DO132" i="44"/>
  <c r="DO134" i="44"/>
  <c r="DO136" i="44"/>
  <c r="DO138" i="44"/>
  <c r="DO140" i="44"/>
  <c r="DO142" i="44"/>
  <c r="DO144" i="44"/>
  <c r="DO146" i="44"/>
  <c r="DO148" i="44"/>
  <c r="DO150" i="44"/>
  <c r="DO152" i="44"/>
  <c r="DO154" i="44"/>
  <c r="DO156" i="44"/>
  <c r="DO158" i="44"/>
  <c r="DO160" i="44"/>
  <c r="DO162" i="44"/>
  <c r="DO164" i="44"/>
  <c r="DO166" i="44"/>
  <c r="DO168" i="44"/>
  <c r="DO170" i="44"/>
  <c r="DO172" i="44"/>
  <c r="DO174" i="44"/>
  <c r="DO176" i="44"/>
  <c r="DO178" i="44"/>
  <c r="DO180" i="44"/>
  <c r="DO182" i="44"/>
  <c r="DO184" i="44"/>
  <c r="DO186" i="44"/>
  <c r="DO188" i="44"/>
  <c r="DO190" i="44"/>
  <c r="DO192" i="44"/>
  <c r="DO194" i="44"/>
  <c r="DO196" i="44"/>
  <c r="DO198" i="44"/>
  <c r="DO200" i="44"/>
  <c r="DO202" i="44"/>
  <c r="DO204" i="44"/>
  <c r="DO206" i="44"/>
  <c r="DO208" i="44"/>
  <c r="DO210" i="44"/>
  <c r="DO212" i="44"/>
  <c r="DO214" i="44"/>
  <c r="DO135" i="44"/>
  <c r="DO143" i="44"/>
  <c r="DO151" i="44"/>
  <c r="DO159" i="44"/>
  <c r="DO167" i="44"/>
  <c r="DO175" i="44"/>
  <c r="DO183" i="44"/>
  <c r="DO191" i="44"/>
  <c r="DO199" i="44"/>
  <c r="DO207" i="44"/>
  <c r="DO215" i="44"/>
  <c r="DO216" i="44"/>
  <c r="DO218" i="44"/>
  <c r="DO220" i="44"/>
  <c r="DO222" i="44"/>
  <c r="DO224" i="44"/>
  <c r="DO226" i="44"/>
  <c r="DO133" i="44"/>
  <c r="DO157" i="44"/>
  <c r="DO189" i="44"/>
  <c r="DO131" i="44"/>
  <c r="DO139" i="44"/>
  <c r="DO147" i="44"/>
  <c r="DO155" i="44"/>
  <c r="DO163" i="44"/>
  <c r="DO171" i="44"/>
  <c r="DO179" i="44"/>
  <c r="DO187" i="44"/>
  <c r="DO195" i="44"/>
  <c r="DO203" i="44"/>
  <c r="DO211" i="44"/>
  <c r="DO217" i="44"/>
  <c r="DO219" i="44"/>
  <c r="DO221" i="44"/>
  <c r="DO223" i="44"/>
  <c r="DO225" i="44"/>
  <c r="DO227" i="44"/>
  <c r="DO141" i="44"/>
  <c r="DO149" i="44"/>
  <c r="DO165" i="44"/>
  <c r="DO181" i="44"/>
  <c r="DO197" i="44"/>
  <c r="DO137" i="44"/>
  <c r="DO145" i="44"/>
  <c r="DO153" i="44"/>
  <c r="DO161" i="44"/>
  <c r="DO169" i="44"/>
  <c r="DO177" i="44"/>
  <c r="DO185" i="44"/>
  <c r="DO193" i="44"/>
  <c r="DO201" i="44"/>
  <c r="DO209" i="44"/>
  <c r="DO173" i="44"/>
  <c r="DO205" i="44"/>
  <c r="DO213" i="44"/>
  <c r="DS30" i="44"/>
  <c r="DS33" i="44"/>
  <c r="DS38" i="44"/>
  <c r="DS41" i="44"/>
  <c r="DS46" i="44"/>
  <c r="DS49" i="44"/>
  <c r="DS52" i="44"/>
  <c r="DS54" i="44"/>
  <c r="DS56" i="44"/>
  <c r="DS58" i="44"/>
  <c r="DS60" i="44"/>
  <c r="DS62" i="44"/>
  <c r="DS64" i="44"/>
  <c r="DS66" i="44"/>
  <c r="DS68" i="44"/>
  <c r="DS70" i="44"/>
  <c r="DS72" i="44"/>
  <c r="DS74" i="44"/>
  <c r="DS76" i="44"/>
  <c r="DS78" i="44"/>
  <c r="DS80" i="44"/>
  <c r="DS40" i="44"/>
  <c r="DS42" i="44"/>
  <c r="DS43" i="44"/>
  <c r="DS44" i="44"/>
  <c r="DS45" i="44"/>
  <c r="DS47" i="44"/>
  <c r="DS51" i="44"/>
  <c r="DS59" i="44"/>
  <c r="DS48" i="44"/>
  <c r="DS50" i="44"/>
  <c r="DS57" i="44"/>
  <c r="DS65" i="44"/>
  <c r="DS73" i="44"/>
  <c r="DS81" i="44"/>
  <c r="DS83" i="44"/>
  <c r="DS85" i="44"/>
  <c r="DS87" i="44"/>
  <c r="DS27" i="44"/>
  <c r="DS28" i="44"/>
  <c r="DS29" i="44"/>
  <c r="DS31" i="44"/>
  <c r="DS55" i="44"/>
  <c r="DS67" i="44"/>
  <c r="DS69" i="44"/>
  <c r="DS71" i="44"/>
  <c r="DS63" i="44"/>
  <c r="DS84" i="44"/>
  <c r="DS32" i="44"/>
  <c r="DS34" i="44"/>
  <c r="DS35" i="44"/>
  <c r="DS36" i="44"/>
  <c r="DS37" i="44"/>
  <c r="DS39" i="44"/>
  <c r="DS61" i="44"/>
  <c r="DS75" i="44"/>
  <c r="DS77" i="44"/>
  <c r="DS79" i="44"/>
  <c r="DS86" i="44"/>
  <c r="DS53" i="44"/>
  <c r="DS91" i="44"/>
  <c r="DS93" i="44"/>
  <c r="DS95" i="44"/>
  <c r="DS97" i="44"/>
  <c r="DS99" i="44"/>
  <c r="DS101" i="44"/>
  <c r="DS103" i="44"/>
  <c r="DS105" i="44"/>
  <c r="DS107" i="44"/>
  <c r="DS109" i="44"/>
  <c r="DS111" i="44"/>
  <c r="DS113" i="44"/>
  <c r="DS115" i="44"/>
  <c r="DS117" i="44"/>
  <c r="DS119" i="44"/>
  <c r="DS121" i="44"/>
  <c r="DS123" i="44"/>
  <c r="DS125" i="44"/>
  <c r="DS127" i="44"/>
  <c r="DS129" i="44"/>
  <c r="DS82" i="44"/>
  <c r="DS89" i="44"/>
  <c r="DS90" i="44"/>
  <c r="DS92" i="44"/>
  <c r="DS94" i="44"/>
  <c r="DS96" i="44"/>
  <c r="DS98" i="44"/>
  <c r="DS100" i="44"/>
  <c r="DS102" i="44"/>
  <c r="DS104" i="44"/>
  <c r="DS106" i="44"/>
  <c r="DS108" i="44"/>
  <c r="DS110" i="44"/>
  <c r="DS112" i="44"/>
  <c r="DS114" i="44"/>
  <c r="DS116" i="44"/>
  <c r="DS118" i="44"/>
  <c r="DS120" i="44"/>
  <c r="DS122" i="44"/>
  <c r="DS124" i="44"/>
  <c r="DS126" i="44"/>
  <c r="DS128" i="44"/>
  <c r="DS88" i="44"/>
  <c r="DS130" i="44"/>
  <c r="DS132" i="44"/>
  <c r="DS134" i="44"/>
  <c r="DS136" i="44"/>
  <c r="DS138" i="44"/>
  <c r="DS140" i="44"/>
  <c r="DS142" i="44"/>
  <c r="DS144" i="44"/>
  <c r="DS146" i="44"/>
  <c r="DS148" i="44"/>
  <c r="DS150" i="44"/>
  <c r="DS152" i="44"/>
  <c r="DS154" i="44"/>
  <c r="DS156" i="44"/>
  <c r="DS158" i="44"/>
  <c r="DS160" i="44"/>
  <c r="DS162" i="44"/>
  <c r="DS164" i="44"/>
  <c r="DS166" i="44"/>
  <c r="DS168" i="44"/>
  <c r="DS170" i="44"/>
  <c r="DS172" i="44"/>
  <c r="DS174" i="44"/>
  <c r="DS176" i="44"/>
  <c r="DS178" i="44"/>
  <c r="DS180" i="44"/>
  <c r="DS182" i="44"/>
  <c r="DS184" i="44"/>
  <c r="DS186" i="44"/>
  <c r="DS188" i="44"/>
  <c r="DS190" i="44"/>
  <c r="DS192" i="44"/>
  <c r="DS194" i="44"/>
  <c r="DS196" i="44"/>
  <c r="DS198" i="44"/>
  <c r="DS200" i="44"/>
  <c r="DS202" i="44"/>
  <c r="DS204" i="44"/>
  <c r="DS206" i="44"/>
  <c r="DS208" i="44"/>
  <c r="DS210" i="44"/>
  <c r="DS212" i="44"/>
  <c r="DS214" i="44"/>
  <c r="DS137" i="44"/>
  <c r="DS145" i="44"/>
  <c r="DS153" i="44"/>
  <c r="DS161" i="44"/>
  <c r="DS169" i="44"/>
  <c r="DS177" i="44"/>
  <c r="DS185" i="44"/>
  <c r="DS193" i="44"/>
  <c r="DS201" i="44"/>
  <c r="DS209" i="44"/>
  <c r="DS216" i="44"/>
  <c r="DS218" i="44"/>
  <c r="DS220" i="44"/>
  <c r="DS222" i="44"/>
  <c r="DS224" i="44"/>
  <c r="DS226" i="44"/>
  <c r="DS135" i="44"/>
  <c r="DS143" i="44"/>
  <c r="DS175" i="44"/>
  <c r="DS199" i="44"/>
  <c r="DS215" i="44"/>
  <c r="DS133" i="44"/>
  <c r="DS141" i="44"/>
  <c r="DS149" i="44"/>
  <c r="DS157" i="44"/>
  <c r="DS165" i="44"/>
  <c r="DS173" i="44"/>
  <c r="DS181" i="44"/>
  <c r="DS189" i="44"/>
  <c r="DS197" i="44"/>
  <c r="DS205" i="44"/>
  <c r="DS213" i="44"/>
  <c r="DS217" i="44"/>
  <c r="DS219" i="44"/>
  <c r="DS221" i="44"/>
  <c r="DS223" i="44"/>
  <c r="DS225" i="44"/>
  <c r="DS227" i="44"/>
  <c r="DS167" i="44"/>
  <c r="DS183" i="44"/>
  <c r="DS191" i="44"/>
  <c r="DS207" i="44"/>
  <c r="DS131" i="44"/>
  <c r="DS139" i="44"/>
  <c r="DS147" i="44"/>
  <c r="DS155" i="44"/>
  <c r="DS163" i="44"/>
  <c r="DS171" i="44"/>
  <c r="DS179" i="44"/>
  <c r="DS187" i="44"/>
  <c r="DS195" i="44"/>
  <c r="DS203" i="44"/>
  <c r="DS211" i="44"/>
  <c r="DS151" i="44"/>
  <c r="DS159" i="44"/>
  <c r="DP27" i="44"/>
  <c r="DP29" i="44"/>
  <c r="DP31" i="44"/>
  <c r="DP33" i="44"/>
  <c r="DP35" i="44"/>
  <c r="DP37" i="44"/>
  <c r="DP39" i="44"/>
  <c r="DP41" i="44"/>
  <c r="DP43" i="44"/>
  <c r="DP45" i="44"/>
  <c r="DP47" i="44"/>
  <c r="DP49" i="44"/>
  <c r="DP34" i="44"/>
  <c r="DP42" i="44"/>
  <c r="DP50" i="44"/>
  <c r="DP28" i="44"/>
  <c r="DP30" i="44"/>
  <c r="DP32" i="44"/>
  <c r="DP52" i="44"/>
  <c r="DP55" i="44"/>
  <c r="DP60" i="44"/>
  <c r="DP63" i="44"/>
  <c r="DP36" i="44"/>
  <c r="DP38" i="44"/>
  <c r="DP40" i="44"/>
  <c r="DP53" i="44"/>
  <c r="DP58" i="44"/>
  <c r="DP61" i="44"/>
  <c r="DP66" i="44"/>
  <c r="DP69" i="44"/>
  <c r="DP74" i="44"/>
  <c r="DP77" i="44"/>
  <c r="DP56" i="44"/>
  <c r="DP59" i="44"/>
  <c r="DP84" i="44"/>
  <c r="DP44" i="44"/>
  <c r="DP46" i="44"/>
  <c r="DP48" i="44"/>
  <c r="DP51" i="44"/>
  <c r="DP64" i="44"/>
  <c r="DP68" i="44"/>
  <c r="DP70" i="44"/>
  <c r="DP71" i="44"/>
  <c r="DP72" i="44"/>
  <c r="DP73" i="44"/>
  <c r="DP75" i="44"/>
  <c r="DP85" i="44"/>
  <c r="DP62" i="44"/>
  <c r="DP65" i="44"/>
  <c r="DP67" i="44"/>
  <c r="DP82" i="44"/>
  <c r="DP87" i="44"/>
  <c r="DP88" i="44"/>
  <c r="DP83" i="44"/>
  <c r="DP89" i="44"/>
  <c r="DP86" i="44"/>
  <c r="DP79" i="44"/>
  <c r="DP81" i="44"/>
  <c r="DP90" i="44"/>
  <c r="DP92" i="44"/>
  <c r="DP94" i="44"/>
  <c r="DP96" i="44"/>
  <c r="DP98" i="44"/>
  <c r="DP100" i="44"/>
  <c r="DP102" i="44"/>
  <c r="DP104" i="44"/>
  <c r="DP106" i="44"/>
  <c r="DP108" i="44"/>
  <c r="DP110" i="44"/>
  <c r="DP112" i="44"/>
  <c r="DP114" i="44"/>
  <c r="DP116" i="44"/>
  <c r="DP118" i="44"/>
  <c r="DP120" i="44"/>
  <c r="DP122" i="44"/>
  <c r="DP124" i="44"/>
  <c r="DP126" i="44"/>
  <c r="DP128" i="44"/>
  <c r="DP130" i="44"/>
  <c r="DP54" i="44"/>
  <c r="DP95" i="44"/>
  <c r="DP103" i="44"/>
  <c r="DP111" i="44"/>
  <c r="DP119" i="44"/>
  <c r="DP127" i="44"/>
  <c r="DP132" i="44"/>
  <c r="DP134" i="44"/>
  <c r="DP136" i="44"/>
  <c r="DP138" i="44"/>
  <c r="DP140" i="44"/>
  <c r="DP142" i="44"/>
  <c r="DP144" i="44"/>
  <c r="DP146" i="44"/>
  <c r="DP148" i="44"/>
  <c r="DP150" i="44"/>
  <c r="DP152" i="44"/>
  <c r="DP154" i="44"/>
  <c r="DP156" i="44"/>
  <c r="DP158" i="44"/>
  <c r="DP160" i="44"/>
  <c r="DP162" i="44"/>
  <c r="DP164" i="44"/>
  <c r="DP166" i="44"/>
  <c r="DP168" i="44"/>
  <c r="DP170" i="44"/>
  <c r="DP172" i="44"/>
  <c r="DP174" i="44"/>
  <c r="DP176" i="44"/>
  <c r="DP178" i="44"/>
  <c r="DP180" i="44"/>
  <c r="DP182" i="44"/>
  <c r="DP184" i="44"/>
  <c r="DP186" i="44"/>
  <c r="DP188" i="44"/>
  <c r="DP190" i="44"/>
  <c r="DP192" i="44"/>
  <c r="DP194" i="44"/>
  <c r="DP196" i="44"/>
  <c r="DP198" i="44"/>
  <c r="DP200" i="44"/>
  <c r="DP202" i="44"/>
  <c r="DP204" i="44"/>
  <c r="DP206" i="44"/>
  <c r="DP208" i="44"/>
  <c r="DP210" i="44"/>
  <c r="DP212" i="44"/>
  <c r="DP214" i="44"/>
  <c r="DP78" i="44"/>
  <c r="DP91" i="44"/>
  <c r="DP99" i="44"/>
  <c r="DP107" i="44"/>
  <c r="DP115" i="44"/>
  <c r="DP123" i="44"/>
  <c r="DP131" i="44"/>
  <c r="DP133" i="44"/>
  <c r="DP135" i="44"/>
  <c r="DP137" i="44"/>
  <c r="DP139" i="44"/>
  <c r="DP141" i="44"/>
  <c r="DP143" i="44"/>
  <c r="DP145" i="44"/>
  <c r="DP147" i="44"/>
  <c r="DP149" i="44"/>
  <c r="DP151" i="44"/>
  <c r="DP153" i="44"/>
  <c r="DP155" i="44"/>
  <c r="DP157" i="44"/>
  <c r="DP159" i="44"/>
  <c r="DP161" i="44"/>
  <c r="DP163" i="44"/>
  <c r="DP165" i="44"/>
  <c r="DP167" i="44"/>
  <c r="DP169" i="44"/>
  <c r="DP171" i="44"/>
  <c r="DP173" i="44"/>
  <c r="DP175" i="44"/>
  <c r="DP177" i="44"/>
  <c r="DP179" i="44"/>
  <c r="DP181" i="44"/>
  <c r="DP183" i="44"/>
  <c r="DP185" i="44"/>
  <c r="DP187" i="44"/>
  <c r="DP189" i="44"/>
  <c r="DP191" i="44"/>
  <c r="DP193" i="44"/>
  <c r="DP195" i="44"/>
  <c r="DP197" i="44"/>
  <c r="DP199" i="44"/>
  <c r="DP201" i="44"/>
  <c r="DP203" i="44"/>
  <c r="DP205" i="44"/>
  <c r="DP207" i="44"/>
  <c r="DP209" i="44"/>
  <c r="DP211" i="44"/>
  <c r="DP213" i="44"/>
  <c r="DP215" i="44"/>
  <c r="DP80" i="44"/>
  <c r="DP97" i="44"/>
  <c r="DP105" i="44"/>
  <c r="DP113" i="44"/>
  <c r="DP121" i="44"/>
  <c r="DP129" i="44"/>
  <c r="DP117" i="44"/>
  <c r="DP76" i="44"/>
  <c r="DP109" i="44"/>
  <c r="DP222" i="44"/>
  <c r="DP101" i="44"/>
  <c r="DP220" i="44"/>
  <c r="DP226" i="44"/>
  <c r="DP57" i="44"/>
  <c r="DP93" i="44"/>
  <c r="DP125" i="44"/>
  <c r="DP217" i="44"/>
  <c r="DP219" i="44"/>
  <c r="DP221" i="44"/>
  <c r="DP223" i="44"/>
  <c r="DP225" i="44"/>
  <c r="DP227" i="44"/>
  <c r="DP216" i="44"/>
  <c r="DP218" i="44"/>
  <c r="DP224" i="44"/>
  <c r="DQ29" i="44"/>
  <c r="DQ32" i="44"/>
  <c r="DQ37" i="44"/>
  <c r="DQ40" i="44"/>
  <c r="DQ45" i="44"/>
  <c r="DQ48" i="44"/>
  <c r="DQ51" i="44"/>
  <c r="DQ53" i="44"/>
  <c r="DQ55" i="44"/>
  <c r="DQ57" i="44"/>
  <c r="DQ59" i="44"/>
  <c r="DQ61" i="44"/>
  <c r="DQ63" i="44"/>
  <c r="DQ65" i="44"/>
  <c r="DQ67" i="44"/>
  <c r="DQ69" i="44"/>
  <c r="DQ71" i="44"/>
  <c r="DQ73" i="44"/>
  <c r="DQ75" i="44"/>
  <c r="DQ77" i="44"/>
  <c r="DQ79" i="44"/>
  <c r="DQ81" i="44"/>
  <c r="DQ31" i="44"/>
  <c r="DQ33" i="44"/>
  <c r="DQ34" i="44"/>
  <c r="DQ35" i="44"/>
  <c r="DQ36" i="44"/>
  <c r="DQ38" i="44"/>
  <c r="DQ58" i="44"/>
  <c r="DQ39" i="44"/>
  <c r="DQ41" i="44"/>
  <c r="DQ42" i="44"/>
  <c r="DQ43" i="44"/>
  <c r="DQ44" i="44"/>
  <c r="DQ46" i="44"/>
  <c r="DQ56" i="44"/>
  <c r="DQ64" i="44"/>
  <c r="DQ72" i="44"/>
  <c r="DQ80" i="44"/>
  <c r="DQ82" i="44"/>
  <c r="DQ84" i="44"/>
  <c r="DQ86" i="44"/>
  <c r="DQ62" i="44"/>
  <c r="DQ87" i="44"/>
  <c r="DQ88" i="44"/>
  <c r="DQ47" i="44"/>
  <c r="DQ49" i="44"/>
  <c r="DQ50" i="44"/>
  <c r="DQ54" i="44"/>
  <c r="DQ74" i="44"/>
  <c r="DQ76" i="44"/>
  <c r="DQ78" i="44"/>
  <c r="DQ83" i="44"/>
  <c r="DQ27" i="44"/>
  <c r="DQ28" i="44"/>
  <c r="DQ30" i="44"/>
  <c r="DQ52" i="44"/>
  <c r="DQ66" i="44"/>
  <c r="DQ68" i="44"/>
  <c r="DQ70" i="44"/>
  <c r="DQ85" i="44"/>
  <c r="DQ90" i="44"/>
  <c r="DQ92" i="44"/>
  <c r="DQ94" i="44"/>
  <c r="DQ96" i="44"/>
  <c r="DQ98" i="44"/>
  <c r="DQ100" i="44"/>
  <c r="DQ102" i="44"/>
  <c r="DQ104" i="44"/>
  <c r="DQ106" i="44"/>
  <c r="DQ108" i="44"/>
  <c r="DQ110" i="44"/>
  <c r="DQ112" i="44"/>
  <c r="DQ114" i="44"/>
  <c r="DQ116" i="44"/>
  <c r="DQ118" i="44"/>
  <c r="DQ120" i="44"/>
  <c r="DQ122" i="44"/>
  <c r="DQ124" i="44"/>
  <c r="DQ126" i="44"/>
  <c r="DQ128" i="44"/>
  <c r="DQ130" i="44"/>
  <c r="DQ91" i="44"/>
  <c r="DQ93" i="44"/>
  <c r="DQ95" i="44"/>
  <c r="DQ97" i="44"/>
  <c r="DQ99" i="44"/>
  <c r="DQ101" i="44"/>
  <c r="DQ103" i="44"/>
  <c r="DQ105" i="44"/>
  <c r="DQ107" i="44"/>
  <c r="DQ109" i="44"/>
  <c r="DQ111" i="44"/>
  <c r="DQ113" i="44"/>
  <c r="DQ115" i="44"/>
  <c r="DQ117" i="44"/>
  <c r="DQ119" i="44"/>
  <c r="DQ121" i="44"/>
  <c r="DQ123" i="44"/>
  <c r="DQ125" i="44"/>
  <c r="DQ127" i="44"/>
  <c r="DQ129" i="44"/>
  <c r="DQ89" i="44"/>
  <c r="DQ60" i="44"/>
  <c r="DQ131" i="44"/>
  <c r="DQ133" i="44"/>
  <c r="DQ135" i="44"/>
  <c r="DQ137" i="44"/>
  <c r="DQ139" i="44"/>
  <c r="DQ141" i="44"/>
  <c r="DQ143" i="44"/>
  <c r="DQ145" i="44"/>
  <c r="DQ147" i="44"/>
  <c r="DQ149" i="44"/>
  <c r="DQ151" i="44"/>
  <c r="DQ153" i="44"/>
  <c r="DQ155" i="44"/>
  <c r="DQ157" i="44"/>
  <c r="DQ159" i="44"/>
  <c r="DQ161" i="44"/>
  <c r="DQ163" i="44"/>
  <c r="DQ165" i="44"/>
  <c r="DQ167" i="44"/>
  <c r="DQ169" i="44"/>
  <c r="DQ171" i="44"/>
  <c r="DQ173" i="44"/>
  <c r="DQ175" i="44"/>
  <c r="DQ177" i="44"/>
  <c r="DQ179" i="44"/>
  <c r="DQ181" i="44"/>
  <c r="DQ183" i="44"/>
  <c r="DQ185" i="44"/>
  <c r="DQ187" i="44"/>
  <c r="DQ189" i="44"/>
  <c r="DQ191" i="44"/>
  <c r="DQ193" i="44"/>
  <c r="DQ195" i="44"/>
  <c r="DQ197" i="44"/>
  <c r="DQ199" i="44"/>
  <c r="DQ201" i="44"/>
  <c r="DQ203" i="44"/>
  <c r="DQ205" i="44"/>
  <c r="DQ207" i="44"/>
  <c r="DQ209" i="44"/>
  <c r="DQ211" i="44"/>
  <c r="DQ213" i="44"/>
  <c r="DQ215" i="44"/>
  <c r="DQ136" i="44"/>
  <c r="DQ144" i="44"/>
  <c r="DQ152" i="44"/>
  <c r="DQ160" i="44"/>
  <c r="DQ168" i="44"/>
  <c r="DQ176" i="44"/>
  <c r="DQ184" i="44"/>
  <c r="DQ192" i="44"/>
  <c r="DQ200" i="44"/>
  <c r="DQ208" i="44"/>
  <c r="DQ217" i="44"/>
  <c r="DQ219" i="44"/>
  <c r="DQ221" i="44"/>
  <c r="DQ223" i="44"/>
  <c r="DQ225" i="44"/>
  <c r="DQ227" i="44"/>
  <c r="DQ150" i="44"/>
  <c r="DQ166" i="44"/>
  <c r="DQ182" i="44"/>
  <c r="DQ206" i="44"/>
  <c r="DQ132" i="44"/>
  <c r="DQ140" i="44"/>
  <c r="DQ148" i="44"/>
  <c r="DQ156" i="44"/>
  <c r="DQ164" i="44"/>
  <c r="DQ172" i="44"/>
  <c r="DQ180" i="44"/>
  <c r="DQ188" i="44"/>
  <c r="DQ196" i="44"/>
  <c r="DQ204" i="44"/>
  <c r="DQ212" i="44"/>
  <c r="DQ216" i="44"/>
  <c r="DQ218" i="44"/>
  <c r="DQ220" i="44"/>
  <c r="DQ222" i="44"/>
  <c r="DQ224" i="44"/>
  <c r="DQ226" i="44"/>
  <c r="DQ134" i="44"/>
  <c r="DQ158" i="44"/>
  <c r="DQ174" i="44"/>
  <c r="DQ214" i="44"/>
  <c r="DQ138" i="44"/>
  <c r="DQ146" i="44"/>
  <c r="DQ154" i="44"/>
  <c r="DQ162" i="44"/>
  <c r="DQ170" i="44"/>
  <c r="DQ178" i="44"/>
  <c r="DQ186" i="44"/>
  <c r="DQ194" i="44"/>
  <c r="DQ202" i="44"/>
  <c r="DQ210" i="44"/>
  <c r="DQ142" i="44"/>
  <c r="DQ190" i="44"/>
  <c r="DQ198" i="44"/>
  <c r="DV28" i="44"/>
  <c r="DV30" i="44"/>
  <c r="DV32" i="44"/>
  <c r="DV34" i="44"/>
  <c r="DV36" i="44"/>
  <c r="DV38" i="44"/>
  <c r="DV40" i="44"/>
  <c r="DV42" i="44"/>
  <c r="DV44" i="44"/>
  <c r="DV46" i="44"/>
  <c r="DV48" i="44"/>
  <c r="DV50" i="44"/>
  <c r="DV29" i="44"/>
  <c r="DV37" i="44"/>
  <c r="DV45" i="44"/>
  <c r="DV27" i="44"/>
  <c r="DV55" i="44"/>
  <c r="DV58" i="44"/>
  <c r="DV63" i="44"/>
  <c r="DV31" i="44"/>
  <c r="DV33" i="44"/>
  <c r="DV35" i="44"/>
  <c r="DV53" i="44"/>
  <c r="DV56" i="44"/>
  <c r="DV61" i="44"/>
  <c r="DV64" i="44"/>
  <c r="DV69" i="44"/>
  <c r="DV72" i="44"/>
  <c r="DV77" i="44"/>
  <c r="DV80" i="44"/>
  <c r="DV39" i="44"/>
  <c r="DV41" i="44"/>
  <c r="DV43" i="44"/>
  <c r="DV51" i="44"/>
  <c r="DV54" i="44"/>
  <c r="DV79" i="44"/>
  <c r="DV84" i="44"/>
  <c r="DV87" i="44"/>
  <c r="DV59" i="44"/>
  <c r="DV62" i="44"/>
  <c r="DV65" i="44"/>
  <c r="DV66" i="44"/>
  <c r="DV67" i="44"/>
  <c r="DV68" i="44"/>
  <c r="DV70" i="44"/>
  <c r="DV83" i="44"/>
  <c r="DV47" i="44"/>
  <c r="DV49" i="44"/>
  <c r="DV57" i="44"/>
  <c r="DV60" i="44"/>
  <c r="DV82" i="44"/>
  <c r="DV85" i="44"/>
  <c r="DV89" i="44"/>
  <c r="DV71" i="44"/>
  <c r="DV73" i="44"/>
  <c r="DV75" i="44"/>
  <c r="DV81" i="44"/>
  <c r="DV86" i="44"/>
  <c r="DV88" i="44"/>
  <c r="DV74" i="44"/>
  <c r="DV76" i="44"/>
  <c r="DV78" i="44"/>
  <c r="DV52" i="44"/>
  <c r="DV91" i="44"/>
  <c r="DV93" i="44"/>
  <c r="DV95" i="44"/>
  <c r="DV97" i="44"/>
  <c r="DV99" i="44"/>
  <c r="DV101" i="44"/>
  <c r="DV103" i="44"/>
  <c r="DV105" i="44"/>
  <c r="DV107" i="44"/>
  <c r="DV109" i="44"/>
  <c r="DV111" i="44"/>
  <c r="DV113" i="44"/>
  <c r="DV115" i="44"/>
  <c r="DV117" i="44"/>
  <c r="DV119" i="44"/>
  <c r="DV121" i="44"/>
  <c r="DV123" i="44"/>
  <c r="DV125" i="44"/>
  <c r="DV127" i="44"/>
  <c r="DV129" i="44"/>
  <c r="DV90" i="44"/>
  <c r="DV98" i="44"/>
  <c r="DV106" i="44"/>
  <c r="DV114" i="44"/>
  <c r="DV122" i="44"/>
  <c r="DV131" i="44"/>
  <c r="DV133" i="44"/>
  <c r="DV135" i="44"/>
  <c r="DV137" i="44"/>
  <c r="DV139" i="44"/>
  <c r="DV141" i="44"/>
  <c r="DV143" i="44"/>
  <c r="DV145" i="44"/>
  <c r="DV147" i="44"/>
  <c r="DV149" i="44"/>
  <c r="DV151" i="44"/>
  <c r="DV153" i="44"/>
  <c r="DV155" i="44"/>
  <c r="DV157" i="44"/>
  <c r="DV159" i="44"/>
  <c r="DV161" i="44"/>
  <c r="DV163" i="44"/>
  <c r="DV165" i="44"/>
  <c r="DV167" i="44"/>
  <c r="DV169" i="44"/>
  <c r="DV171" i="44"/>
  <c r="DV173" i="44"/>
  <c r="DV175" i="44"/>
  <c r="DV177" i="44"/>
  <c r="DV179" i="44"/>
  <c r="DV181" i="44"/>
  <c r="DV183" i="44"/>
  <c r="DV185" i="44"/>
  <c r="DV187" i="44"/>
  <c r="DV189" i="44"/>
  <c r="DV191" i="44"/>
  <c r="DV193" i="44"/>
  <c r="DV195" i="44"/>
  <c r="DV197" i="44"/>
  <c r="DV199" i="44"/>
  <c r="DV201" i="44"/>
  <c r="DV203" i="44"/>
  <c r="DV205" i="44"/>
  <c r="DV207" i="44"/>
  <c r="DV209" i="44"/>
  <c r="DV211" i="44"/>
  <c r="DV213" i="44"/>
  <c r="DV215" i="44"/>
  <c r="DV94" i="44"/>
  <c r="DV102" i="44"/>
  <c r="DV110" i="44"/>
  <c r="DV118" i="44"/>
  <c r="DV126" i="44"/>
  <c r="DV130" i="44"/>
  <c r="DV132" i="44"/>
  <c r="DV134" i="44"/>
  <c r="DV136" i="44"/>
  <c r="DV138" i="44"/>
  <c r="DV140" i="44"/>
  <c r="DV142" i="44"/>
  <c r="DV144" i="44"/>
  <c r="DV146" i="44"/>
  <c r="DV148" i="44"/>
  <c r="DV150" i="44"/>
  <c r="DV152" i="44"/>
  <c r="DV154" i="44"/>
  <c r="DV156" i="44"/>
  <c r="DV158" i="44"/>
  <c r="DV160" i="44"/>
  <c r="DV162" i="44"/>
  <c r="DV164" i="44"/>
  <c r="DV166" i="44"/>
  <c r="DV168" i="44"/>
  <c r="DV170" i="44"/>
  <c r="DV172" i="44"/>
  <c r="DV174" i="44"/>
  <c r="DV176" i="44"/>
  <c r="DV178" i="44"/>
  <c r="DV180" i="44"/>
  <c r="DV182" i="44"/>
  <c r="DV184" i="44"/>
  <c r="DV186" i="44"/>
  <c r="DV188" i="44"/>
  <c r="DV190" i="44"/>
  <c r="DV192" i="44"/>
  <c r="DV194" i="44"/>
  <c r="DV196" i="44"/>
  <c r="DV198" i="44"/>
  <c r="DV200" i="44"/>
  <c r="DV202" i="44"/>
  <c r="DV204" i="44"/>
  <c r="DV206" i="44"/>
  <c r="DV208" i="44"/>
  <c r="DV210" i="44"/>
  <c r="DV212" i="44"/>
  <c r="DV214" i="44"/>
  <c r="DV92" i="44"/>
  <c r="DV100" i="44"/>
  <c r="DV108" i="44"/>
  <c r="DV116" i="44"/>
  <c r="DV124" i="44"/>
  <c r="DV112" i="44"/>
  <c r="DV217" i="44"/>
  <c r="DV225" i="44"/>
  <c r="DV96" i="44"/>
  <c r="DV128" i="44"/>
  <c r="DV104" i="44"/>
  <c r="DV219" i="44"/>
  <c r="DV223" i="44"/>
  <c r="DV120" i="44"/>
  <c r="DV216" i="44"/>
  <c r="DV218" i="44"/>
  <c r="DV220" i="44"/>
  <c r="DV222" i="44"/>
  <c r="DV224" i="44"/>
  <c r="DV226" i="44"/>
  <c r="DV221" i="44"/>
  <c r="DV227" i="44"/>
  <c r="DU31" i="44"/>
  <c r="DU34" i="44"/>
  <c r="DU39" i="44"/>
  <c r="DU42" i="44"/>
  <c r="DU47" i="44"/>
  <c r="DU50" i="44"/>
  <c r="DU51" i="44"/>
  <c r="DU53" i="44"/>
  <c r="DU55" i="44"/>
  <c r="DU57" i="44"/>
  <c r="DU59" i="44"/>
  <c r="DU61" i="44"/>
  <c r="DU63" i="44"/>
  <c r="DU65" i="44"/>
  <c r="DU67" i="44"/>
  <c r="DU69" i="44"/>
  <c r="DU71" i="44"/>
  <c r="DU73" i="44"/>
  <c r="DU75" i="44"/>
  <c r="DU77" i="44"/>
  <c r="DU79" i="44"/>
  <c r="DU49" i="44"/>
  <c r="DU52" i="44"/>
  <c r="DU60" i="44"/>
  <c r="DU27" i="44"/>
  <c r="DU28" i="44"/>
  <c r="DU29" i="44"/>
  <c r="DU30" i="44"/>
  <c r="DU32" i="44"/>
  <c r="DU58" i="44"/>
  <c r="DU66" i="44"/>
  <c r="DU74" i="44"/>
  <c r="DU82" i="44"/>
  <c r="DU84" i="44"/>
  <c r="DU86" i="44"/>
  <c r="DU33" i="44"/>
  <c r="DU35" i="44"/>
  <c r="DU36" i="44"/>
  <c r="DU37" i="44"/>
  <c r="DU38" i="44"/>
  <c r="DU40" i="44"/>
  <c r="DU64" i="44"/>
  <c r="DU76" i="44"/>
  <c r="DU78" i="44"/>
  <c r="DU80" i="44"/>
  <c r="DU81" i="44"/>
  <c r="DU88" i="44"/>
  <c r="DU56" i="44"/>
  <c r="DU41" i="44"/>
  <c r="DU43" i="44"/>
  <c r="DU44" i="44"/>
  <c r="DU45" i="44"/>
  <c r="DU46" i="44"/>
  <c r="DU48" i="44"/>
  <c r="DU54" i="44"/>
  <c r="DU87" i="44"/>
  <c r="DU62" i="44"/>
  <c r="DU89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68" i="44"/>
  <c r="DU70" i="44"/>
  <c r="DU72" i="44"/>
  <c r="DU91" i="44"/>
  <c r="DU93" i="44"/>
  <c r="DU95" i="44"/>
  <c r="DU97" i="44"/>
  <c r="DU99" i="44"/>
  <c r="DU101" i="44"/>
  <c r="DU103" i="44"/>
  <c r="DU105" i="44"/>
  <c r="DU107" i="44"/>
  <c r="DU109" i="44"/>
  <c r="DU111" i="44"/>
  <c r="DU113" i="44"/>
  <c r="DU115" i="44"/>
  <c r="DU117" i="44"/>
  <c r="DU119" i="44"/>
  <c r="DU121" i="44"/>
  <c r="DU123" i="44"/>
  <c r="DU125" i="44"/>
  <c r="DU127" i="44"/>
  <c r="DU129" i="44"/>
  <c r="DU85" i="44"/>
  <c r="DU131" i="44"/>
  <c r="DU133" i="44"/>
  <c r="DU135" i="44"/>
  <c r="DU137" i="44"/>
  <c r="DU139" i="44"/>
  <c r="DU141" i="44"/>
  <c r="DU143" i="44"/>
  <c r="DU145" i="44"/>
  <c r="DU147" i="44"/>
  <c r="DU149" i="44"/>
  <c r="DU151" i="44"/>
  <c r="DU153" i="44"/>
  <c r="DU155" i="44"/>
  <c r="DU157" i="44"/>
  <c r="DU159" i="44"/>
  <c r="DU161" i="44"/>
  <c r="DU163" i="44"/>
  <c r="DU165" i="44"/>
  <c r="DU167" i="44"/>
  <c r="DU169" i="44"/>
  <c r="DU171" i="44"/>
  <c r="DU173" i="44"/>
  <c r="DU175" i="44"/>
  <c r="DU177" i="44"/>
  <c r="DU179" i="44"/>
  <c r="DU181" i="44"/>
  <c r="DU183" i="44"/>
  <c r="DU185" i="44"/>
  <c r="DU187" i="44"/>
  <c r="DU189" i="44"/>
  <c r="DU191" i="44"/>
  <c r="DU193" i="44"/>
  <c r="DU195" i="44"/>
  <c r="DU197" i="44"/>
  <c r="DU199" i="44"/>
  <c r="DU201" i="44"/>
  <c r="DU203" i="44"/>
  <c r="DU205" i="44"/>
  <c r="DU207" i="44"/>
  <c r="DU209" i="44"/>
  <c r="DU211" i="44"/>
  <c r="DU213" i="44"/>
  <c r="DU215" i="44"/>
  <c r="DU130" i="44"/>
  <c r="DU138" i="44"/>
  <c r="DU146" i="44"/>
  <c r="DU154" i="44"/>
  <c r="DU162" i="44"/>
  <c r="DU170" i="44"/>
  <c r="DU178" i="44"/>
  <c r="DU186" i="44"/>
  <c r="DU194" i="44"/>
  <c r="DU202" i="44"/>
  <c r="DU210" i="44"/>
  <c r="DU217" i="44"/>
  <c r="DU219" i="44"/>
  <c r="DU221" i="44"/>
  <c r="DU223" i="44"/>
  <c r="DU225" i="44"/>
  <c r="DU227" i="44"/>
  <c r="DU160" i="44"/>
  <c r="DU176" i="44"/>
  <c r="DU192" i="44"/>
  <c r="DU208" i="44"/>
  <c r="DU83" i="44"/>
  <c r="DU134" i="44"/>
  <c r="DU142" i="44"/>
  <c r="DU150" i="44"/>
  <c r="DU158" i="44"/>
  <c r="DU166" i="44"/>
  <c r="DU174" i="44"/>
  <c r="DU182" i="44"/>
  <c r="DU190" i="44"/>
  <c r="DU198" i="44"/>
  <c r="DU206" i="44"/>
  <c r="DU214" i="44"/>
  <c r="DU216" i="44"/>
  <c r="DU218" i="44"/>
  <c r="DU220" i="44"/>
  <c r="DU222" i="44"/>
  <c r="DU224" i="44"/>
  <c r="DU226" i="44"/>
  <c r="DU144" i="44"/>
  <c r="DU152" i="44"/>
  <c r="DU200" i="44"/>
  <c r="DU132" i="44"/>
  <c r="DU140" i="44"/>
  <c r="DU148" i="44"/>
  <c r="DU156" i="44"/>
  <c r="DU164" i="44"/>
  <c r="DU172" i="44"/>
  <c r="DU180" i="44"/>
  <c r="DU188" i="44"/>
  <c r="DU196" i="44"/>
  <c r="DU204" i="44"/>
  <c r="DU212" i="44"/>
  <c r="DU136" i="44"/>
  <c r="DU168" i="44"/>
  <c r="DU184" i="44"/>
  <c r="DM27" i="44"/>
  <c r="DM30" i="44"/>
  <c r="DM35" i="44"/>
  <c r="DM38" i="44"/>
  <c r="DM43" i="44"/>
  <c r="DM46" i="44"/>
  <c r="DM51" i="44"/>
  <c r="DM53" i="44"/>
  <c r="DM55" i="44"/>
  <c r="DM57" i="44"/>
  <c r="DM59" i="44"/>
  <c r="DM61" i="44"/>
  <c r="DM63" i="44"/>
  <c r="DM65" i="44"/>
  <c r="DM67" i="44"/>
  <c r="DM69" i="44"/>
  <c r="DM71" i="44"/>
  <c r="DM73" i="44"/>
  <c r="DM75" i="44"/>
  <c r="DM77" i="44"/>
  <c r="DM79" i="44"/>
  <c r="DM81" i="44"/>
  <c r="DM45" i="44"/>
  <c r="DM47" i="44"/>
  <c r="DM48" i="44"/>
  <c r="DM49" i="44"/>
  <c r="DM50" i="44"/>
  <c r="DM56" i="44"/>
  <c r="DM64" i="44"/>
  <c r="DM28" i="44"/>
  <c r="DM54" i="44"/>
  <c r="DM62" i="44"/>
  <c r="DM70" i="44"/>
  <c r="DM78" i="44"/>
  <c r="DM82" i="44"/>
  <c r="DM84" i="44"/>
  <c r="DM86" i="44"/>
  <c r="DM60" i="44"/>
  <c r="DM72" i="44"/>
  <c r="DM74" i="44"/>
  <c r="DM76" i="44"/>
  <c r="DM85" i="44"/>
  <c r="DM88" i="44"/>
  <c r="DM29" i="44"/>
  <c r="DM31" i="44"/>
  <c r="DM32" i="44"/>
  <c r="DM33" i="44"/>
  <c r="DM34" i="44"/>
  <c r="DM36" i="44"/>
  <c r="DM52" i="44"/>
  <c r="DM80" i="44"/>
  <c r="DM83" i="44"/>
  <c r="DM42" i="44"/>
  <c r="DM90" i="44"/>
  <c r="DM92" i="44"/>
  <c r="DM94" i="44"/>
  <c r="DM96" i="44"/>
  <c r="DM98" i="44"/>
  <c r="DM100" i="44"/>
  <c r="DM102" i="44"/>
  <c r="DM104" i="44"/>
  <c r="DM106" i="44"/>
  <c r="DM108" i="44"/>
  <c r="DM110" i="44"/>
  <c r="DM112" i="44"/>
  <c r="DM114" i="44"/>
  <c r="DM116" i="44"/>
  <c r="DM118" i="44"/>
  <c r="DM120" i="44"/>
  <c r="DM122" i="44"/>
  <c r="DM124" i="44"/>
  <c r="DM126" i="44"/>
  <c r="DM128" i="44"/>
  <c r="DM130" i="44"/>
  <c r="DM40" i="44"/>
  <c r="DM44" i="44"/>
  <c r="DM58" i="44"/>
  <c r="DM87" i="44"/>
  <c r="DM91" i="44"/>
  <c r="DM93" i="44"/>
  <c r="DM95" i="44"/>
  <c r="DM97" i="44"/>
  <c r="DM99" i="44"/>
  <c r="DM101" i="44"/>
  <c r="DM103" i="44"/>
  <c r="DM105" i="44"/>
  <c r="DM107" i="44"/>
  <c r="DM109" i="44"/>
  <c r="DM111" i="44"/>
  <c r="DM113" i="44"/>
  <c r="DM115" i="44"/>
  <c r="DM117" i="44"/>
  <c r="DM119" i="44"/>
  <c r="DM121" i="44"/>
  <c r="DM123" i="44"/>
  <c r="DM125" i="44"/>
  <c r="DM127" i="44"/>
  <c r="DM129" i="44"/>
  <c r="DM37" i="44"/>
  <c r="DM41" i="44"/>
  <c r="DM89" i="44"/>
  <c r="DM39" i="44"/>
  <c r="DM66" i="44"/>
  <c r="DM131" i="44"/>
  <c r="DM133" i="44"/>
  <c r="DM135" i="44"/>
  <c r="DM137" i="44"/>
  <c r="DM139" i="44"/>
  <c r="DM141" i="44"/>
  <c r="DM143" i="44"/>
  <c r="DM145" i="44"/>
  <c r="DM147" i="44"/>
  <c r="DM149" i="44"/>
  <c r="DM151" i="44"/>
  <c r="DM153" i="44"/>
  <c r="DM155" i="44"/>
  <c r="DM157" i="44"/>
  <c r="DM159" i="44"/>
  <c r="DM161" i="44"/>
  <c r="DM163" i="44"/>
  <c r="DM165" i="44"/>
  <c r="DM167" i="44"/>
  <c r="DM169" i="44"/>
  <c r="DM171" i="44"/>
  <c r="DM173" i="44"/>
  <c r="DM175" i="44"/>
  <c r="DM177" i="44"/>
  <c r="DM179" i="44"/>
  <c r="DM181" i="44"/>
  <c r="DM183" i="44"/>
  <c r="DM185" i="44"/>
  <c r="DM187" i="44"/>
  <c r="DM189" i="44"/>
  <c r="DM191" i="44"/>
  <c r="DM193" i="44"/>
  <c r="DM195" i="44"/>
  <c r="DM197" i="44"/>
  <c r="DM199" i="44"/>
  <c r="DM201" i="44"/>
  <c r="DM203" i="44"/>
  <c r="DM205" i="44"/>
  <c r="DM207" i="44"/>
  <c r="DM209" i="44"/>
  <c r="DM211" i="44"/>
  <c r="DM213" i="44"/>
  <c r="DM215" i="44"/>
  <c r="DM68" i="44"/>
  <c r="DM134" i="44"/>
  <c r="DM142" i="44"/>
  <c r="DM150" i="44"/>
  <c r="DM158" i="44"/>
  <c r="DM166" i="44"/>
  <c r="DM174" i="44"/>
  <c r="DM182" i="44"/>
  <c r="DM190" i="44"/>
  <c r="DM198" i="44"/>
  <c r="DM206" i="44"/>
  <c r="DM214" i="44"/>
  <c r="DM217" i="44"/>
  <c r="DM219" i="44"/>
  <c r="DM221" i="44"/>
  <c r="DM223" i="44"/>
  <c r="DM225" i="44"/>
  <c r="DM227" i="44"/>
  <c r="DM140" i="44"/>
  <c r="DM172" i="44"/>
  <c r="DM180" i="44"/>
  <c r="DM196" i="44"/>
  <c r="DM212" i="44"/>
  <c r="DM138" i="44"/>
  <c r="DM146" i="44"/>
  <c r="DM154" i="44"/>
  <c r="DM162" i="44"/>
  <c r="DM170" i="44"/>
  <c r="DM178" i="44"/>
  <c r="DM186" i="44"/>
  <c r="DM194" i="44"/>
  <c r="DM202" i="44"/>
  <c r="DM210" i="44"/>
  <c r="DM216" i="44"/>
  <c r="DM218" i="44"/>
  <c r="DM220" i="44"/>
  <c r="DM222" i="44"/>
  <c r="DM224" i="44"/>
  <c r="DM226" i="44"/>
  <c r="DM132" i="44"/>
  <c r="DM156" i="44"/>
  <c r="DM188" i="44"/>
  <c r="DM204" i="44"/>
  <c r="DM136" i="44"/>
  <c r="DM144" i="44"/>
  <c r="DM152" i="44"/>
  <c r="DM160" i="44"/>
  <c r="DM168" i="44"/>
  <c r="DM176" i="44"/>
  <c r="DM184" i="44"/>
  <c r="DM192" i="44"/>
  <c r="DM200" i="44"/>
  <c r="DM208" i="44"/>
  <c r="DM148" i="44"/>
  <c r="DM164" i="44"/>
  <c r="DR28" i="44"/>
  <c r="DR30" i="44"/>
  <c r="DR32" i="44"/>
  <c r="DR34" i="44"/>
  <c r="DR36" i="44"/>
  <c r="DR38" i="44"/>
  <c r="DR40" i="44"/>
  <c r="DR42" i="44"/>
  <c r="DR44" i="44"/>
  <c r="DR46" i="44"/>
  <c r="DR48" i="44"/>
  <c r="DR50" i="44"/>
  <c r="DR27" i="44"/>
  <c r="DR35" i="44"/>
  <c r="DR43" i="44"/>
  <c r="DR37" i="44"/>
  <c r="DR39" i="44"/>
  <c r="DR41" i="44"/>
  <c r="DR53" i="44"/>
  <c r="DR56" i="44"/>
  <c r="DR61" i="44"/>
  <c r="DR64" i="44"/>
  <c r="DR45" i="44"/>
  <c r="DR47" i="44"/>
  <c r="DR49" i="44"/>
  <c r="DR51" i="44"/>
  <c r="DR54" i="44"/>
  <c r="DR59" i="44"/>
  <c r="DR62" i="44"/>
  <c r="DR67" i="44"/>
  <c r="DR70" i="44"/>
  <c r="DR75" i="44"/>
  <c r="DR78" i="44"/>
  <c r="DR52" i="44"/>
  <c r="DR65" i="44"/>
  <c r="DR66" i="44"/>
  <c r="DR68" i="44"/>
  <c r="DR82" i="44"/>
  <c r="DR85" i="44"/>
  <c r="DR57" i="44"/>
  <c r="DR60" i="44"/>
  <c r="DR77" i="44"/>
  <c r="DR79" i="44"/>
  <c r="DR80" i="44"/>
  <c r="DR81" i="44"/>
  <c r="DR29" i="44"/>
  <c r="DR31" i="44"/>
  <c r="DR33" i="44"/>
  <c r="DR55" i="44"/>
  <c r="DR58" i="44"/>
  <c r="DR69" i="44"/>
  <c r="DR71" i="44"/>
  <c r="DR72" i="44"/>
  <c r="DR73" i="44"/>
  <c r="DR74" i="44"/>
  <c r="DR76" i="44"/>
  <c r="DR83" i="44"/>
  <c r="DR89" i="44"/>
  <c r="DR87" i="44"/>
  <c r="DR88" i="44"/>
  <c r="DR84" i="44"/>
  <c r="DR86" i="44"/>
  <c r="DR91" i="44"/>
  <c r="DR93" i="44"/>
  <c r="DR95" i="44"/>
  <c r="DR97" i="44"/>
  <c r="DR99" i="44"/>
  <c r="DR101" i="44"/>
  <c r="DR103" i="44"/>
  <c r="DR105" i="44"/>
  <c r="DR107" i="44"/>
  <c r="DR109" i="44"/>
  <c r="DR111" i="44"/>
  <c r="DR113" i="44"/>
  <c r="DR115" i="44"/>
  <c r="DR117" i="44"/>
  <c r="DR119" i="44"/>
  <c r="DR121" i="44"/>
  <c r="DR123" i="44"/>
  <c r="DR125" i="44"/>
  <c r="DR127" i="44"/>
  <c r="DR129" i="44"/>
  <c r="DR96" i="44"/>
  <c r="DR104" i="44"/>
  <c r="DR112" i="44"/>
  <c r="DR120" i="44"/>
  <c r="DR128" i="44"/>
  <c r="DR131" i="44"/>
  <c r="DR133" i="44"/>
  <c r="DR135" i="44"/>
  <c r="DR137" i="44"/>
  <c r="DR139" i="44"/>
  <c r="DR141" i="44"/>
  <c r="DR143" i="44"/>
  <c r="DR145" i="44"/>
  <c r="DR147" i="44"/>
  <c r="DR149" i="44"/>
  <c r="DR151" i="44"/>
  <c r="DR153" i="44"/>
  <c r="DR155" i="44"/>
  <c r="DR157" i="44"/>
  <c r="DR159" i="44"/>
  <c r="DR161" i="44"/>
  <c r="DR163" i="44"/>
  <c r="DR165" i="44"/>
  <c r="DR167" i="44"/>
  <c r="DR169" i="44"/>
  <c r="DR171" i="44"/>
  <c r="DR173" i="44"/>
  <c r="DR175" i="44"/>
  <c r="DR177" i="44"/>
  <c r="DR179" i="44"/>
  <c r="DR181" i="44"/>
  <c r="DR183" i="44"/>
  <c r="DR185" i="44"/>
  <c r="DR187" i="44"/>
  <c r="DR189" i="44"/>
  <c r="DR191" i="44"/>
  <c r="DR193" i="44"/>
  <c r="DR195" i="44"/>
  <c r="DR197" i="44"/>
  <c r="DR199" i="44"/>
  <c r="DR201" i="44"/>
  <c r="DR203" i="44"/>
  <c r="DR205" i="44"/>
  <c r="DR207" i="44"/>
  <c r="DR209" i="44"/>
  <c r="DR211" i="44"/>
  <c r="DR213" i="44"/>
  <c r="DR215" i="44"/>
  <c r="DR92" i="44"/>
  <c r="DR100" i="44"/>
  <c r="DR108" i="44"/>
  <c r="DR116" i="44"/>
  <c r="DR124" i="44"/>
  <c r="DR132" i="44"/>
  <c r="DR134" i="44"/>
  <c r="DR136" i="44"/>
  <c r="DR138" i="44"/>
  <c r="DR140" i="44"/>
  <c r="DR142" i="44"/>
  <c r="DR144" i="44"/>
  <c r="DR146" i="44"/>
  <c r="DR148" i="44"/>
  <c r="DR150" i="44"/>
  <c r="DR152" i="44"/>
  <c r="DR154" i="44"/>
  <c r="DR156" i="44"/>
  <c r="DR158" i="44"/>
  <c r="DR160" i="44"/>
  <c r="DR162" i="44"/>
  <c r="DR164" i="44"/>
  <c r="DR166" i="44"/>
  <c r="DR168" i="44"/>
  <c r="DR170" i="44"/>
  <c r="DR172" i="44"/>
  <c r="DR174" i="44"/>
  <c r="DR176" i="44"/>
  <c r="DR178" i="44"/>
  <c r="DR180" i="44"/>
  <c r="DR182" i="44"/>
  <c r="DR184" i="44"/>
  <c r="DR186" i="44"/>
  <c r="DR188" i="44"/>
  <c r="DR190" i="44"/>
  <c r="DR192" i="44"/>
  <c r="DR194" i="44"/>
  <c r="DR196" i="44"/>
  <c r="DR198" i="44"/>
  <c r="DR200" i="44"/>
  <c r="DR202" i="44"/>
  <c r="DR204" i="44"/>
  <c r="DR206" i="44"/>
  <c r="DR208" i="44"/>
  <c r="DR210" i="44"/>
  <c r="DR212" i="44"/>
  <c r="DR214" i="44"/>
  <c r="DR63" i="44"/>
  <c r="DR90" i="44"/>
  <c r="DR98" i="44"/>
  <c r="DR106" i="44"/>
  <c r="DR114" i="44"/>
  <c r="DR122" i="44"/>
  <c r="DR130" i="44"/>
  <c r="DR94" i="44"/>
  <c r="DR126" i="44"/>
  <c r="DR219" i="44"/>
  <c r="DR221" i="44"/>
  <c r="DR110" i="44"/>
  <c r="DR225" i="44"/>
  <c r="DR227" i="44"/>
  <c r="DR102" i="44"/>
  <c r="DR216" i="44"/>
  <c r="DR218" i="44"/>
  <c r="DR220" i="44"/>
  <c r="DR222" i="44"/>
  <c r="DR224" i="44"/>
  <c r="DR226" i="44"/>
  <c r="DR118" i="44"/>
  <c r="DR217" i="44"/>
  <c r="DR223" i="44"/>
  <c r="DL27" i="44"/>
  <c r="DL29" i="44"/>
  <c r="DL31" i="44"/>
  <c r="DL33" i="44"/>
  <c r="DL35" i="44"/>
  <c r="DL37" i="44"/>
  <c r="DL39" i="44"/>
  <c r="DL41" i="44"/>
  <c r="DL43" i="44"/>
  <c r="DL45" i="44"/>
  <c r="DL47" i="44"/>
  <c r="DL49" i="44"/>
  <c r="DL51" i="44"/>
  <c r="DL32" i="44"/>
  <c r="DL40" i="44"/>
  <c r="DL48" i="44"/>
  <c r="DL42" i="44"/>
  <c r="DL44" i="44"/>
  <c r="DL46" i="44"/>
  <c r="DL53" i="44"/>
  <c r="DL58" i="44"/>
  <c r="DL61" i="44"/>
  <c r="DL50" i="44"/>
  <c r="DL56" i="44"/>
  <c r="DL59" i="44"/>
  <c r="DL64" i="44"/>
  <c r="DL67" i="44"/>
  <c r="DL72" i="44"/>
  <c r="DL75" i="44"/>
  <c r="DL80" i="44"/>
  <c r="DL54" i="44"/>
  <c r="DL57" i="44"/>
  <c r="DL66" i="44"/>
  <c r="DL68" i="44"/>
  <c r="DL69" i="44"/>
  <c r="DL70" i="44"/>
  <c r="DL71" i="44"/>
  <c r="DL73" i="44"/>
  <c r="DL82" i="44"/>
  <c r="DL87" i="44"/>
  <c r="DL28" i="44"/>
  <c r="DL30" i="44"/>
  <c r="DL62" i="44"/>
  <c r="DL65" i="44"/>
  <c r="DL83" i="44"/>
  <c r="DL60" i="44"/>
  <c r="DL63" i="44"/>
  <c r="DL74" i="44"/>
  <c r="DL76" i="44"/>
  <c r="DL77" i="44"/>
  <c r="DL78" i="44"/>
  <c r="DL79" i="44"/>
  <c r="DL81" i="44"/>
  <c r="DL85" i="44"/>
  <c r="DL88" i="44"/>
  <c r="DL90" i="44"/>
  <c r="DL34" i="44"/>
  <c r="DL38" i="44"/>
  <c r="DL36" i="44"/>
  <c r="DL52" i="44"/>
  <c r="DL55" i="44"/>
  <c r="DL84" i="44"/>
  <c r="DL89" i="44"/>
  <c r="DL92" i="44"/>
  <c r="DL94" i="44"/>
  <c r="DL96" i="44"/>
  <c r="DL98" i="44"/>
  <c r="DL100" i="44"/>
  <c r="DL102" i="44"/>
  <c r="DL104" i="44"/>
  <c r="DL106" i="44"/>
  <c r="DL108" i="44"/>
  <c r="DL110" i="44"/>
  <c r="DL112" i="44"/>
  <c r="DL114" i="44"/>
  <c r="DL116" i="44"/>
  <c r="DL118" i="44"/>
  <c r="DL120" i="44"/>
  <c r="DL122" i="44"/>
  <c r="DL124" i="44"/>
  <c r="DL126" i="44"/>
  <c r="DL128" i="44"/>
  <c r="DL130" i="44"/>
  <c r="DL93" i="44"/>
  <c r="DL101" i="44"/>
  <c r="DL109" i="44"/>
  <c r="DL117" i="44"/>
  <c r="DL125" i="44"/>
  <c r="DL132" i="44"/>
  <c r="DL134" i="44"/>
  <c r="DL136" i="44"/>
  <c r="DL138" i="44"/>
  <c r="DL140" i="44"/>
  <c r="DL142" i="44"/>
  <c r="DL144" i="44"/>
  <c r="DL146" i="44"/>
  <c r="DL148" i="44"/>
  <c r="DL150" i="44"/>
  <c r="DL152" i="44"/>
  <c r="DL154" i="44"/>
  <c r="DL156" i="44"/>
  <c r="DL158" i="44"/>
  <c r="DL160" i="44"/>
  <c r="DL162" i="44"/>
  <c r="DL164" i="44"/>
  <c r="DL166" i="44"/>
  <c r="DL168" i="44"/>
  <c r="DL170" i="44"/>
  <c r="DL172" i="44"/>
  <c r="DL174" i="44"/>
  <c r="DL176" i="44"/>
  <c r="DL178" i="44"/>
  <c r="DL180" i="44"/>
  <c r="DL182" i="44"/>
  <c r="DL184" i="44"/>
  <c r="DL186" i="44"/>
  <c r="DL188" i="44"/>
  <c r="DL190" i="44"/>
  <c r="DL192" i="44"/>
  <c r="DL194" i="44"/>
  <c r="DL196" i="44"/>
  <c r="DL198" i="44"/>
  <c r="DL200" i="44"/>
  <c r="DL202" i="44"/>
  <c r="DL204" i="44"/>
  <c r="DL206" i="44"/>
  <c r="DL208" i="44"/>
  <c r="DL210" i="44"/>
  <c r="DL212" i="44"/>
  <c r="DL214" i="44"/>
  <c r="DL97" i="44"/>
  <c r="DL105" i="44"/>
  <c r="DL113" i="44"/>
  <c r="DL121" i="44"/>
  <c r="DL129" i="44"/>
  <c r="DL131" i="44"/>
  <c r="DL133" i="44"/>
  <c r="DL135" i="44"/>
  <c r="DL137" i="44"/>
  <c r="DL139" i="44"/>
  <c r="DL141" i="44"/>
  <c r="DL143" i="44"/>
  <c r="DL145" i="44"/>
  <c r="DL147" i="44"/>
  <c r="DL149" i="44"/>
  <c r="DL151" i="44"/>
  <c r="DL153" i="44"/>
  <c r="DL155" i="44"/>
  <c r="DL157" i="44"/>
  <c r="DL159" i="44"/>
  <c r="DL161" i="44"/>
  <c r="DL163" i="44"/>
  <c r="DL165" i="44"/>
  <c r="DL167" i="44"/>
  <c r="DL169" i="44"/>
  <c r="DL171" i="44"/>
  <c r="DL173" i="44"/>
  <c r="DL175" i="44"/>
  <c r="DL177" i="44"/>
  <c r="DL179" i="44"/>
  <c r="DL181" i="44"/>
  <c r="DL183" i="44"/>
  <c r="DL185" i="44"/>
  <c r="DL187" i="44"/>
  <c r="DL189" i="44"/>
  <c r="DL191" i="44"/>
  <c r="DL193" i="44"/>
  <c r="DL195" i="44"/>
  <c r="DL197" i="44"/>
  <c r="DL199" i="44"/>
  <c r="DL201" i="44"/>
  <c r="DL203" i="44"/>
  <c r="DL205" i="44"/>
  <c r="DL207" i="44"/>
  <c r="DL209" i="44"/>
  <c r="DL211" i="44"/>
  <c r="DL213" i="44"/>
  <c r="DL215" i="44"/>
  <c r="DL86" i="44"/>
  <c r="DL95" i="44"/>
  <c r="DL103" i="44"/>
  <c r="DL111" i="44"/>
  <c r="DL119" i="44"/>
  <c r="DL127" i="44"/>
  <c r="DL99" i="44"/>
  <c r="DL123" i="44"/>
  <c r="DL224" i="44"/>
  <c r="DL115" i="44"/>
  <c r="DL91" i="44"/>
  <c r="DL216" i="44"/>
  <c r="DL218" i="44"/>
  <c r="DL222" i="44"/>
  <c r="DL107" i="44"/>
  <c r="DL217" i="44"/>
  <c r="DL219" i="44"/>
  <c r="DL221" i="44"/>
  <c r="DL223" i="44"/>
  <c r="DL225" i="44"/>
  <c r="DL227" i="44"/>
  <c r="DL220" i="44"/>
  <c r="DL226" i="44"/>
  <c r="DT27" i="44"/>
  <c r="DT29" i="44"/>
  <c r="DT31" i="44"/>
  <c r="DT33" i="44"/>
  <c r="DT35" i="44"/>
  <c r="DT37" i="44"/>
  <c r="DT39" i="44"/>
  <c r="DT41" i="44"/>
  <c r="DT43" i="44"/>
  <c r="DT45" i="44"/>
  <c r="DT47" i="44"/>
  <c r="DT49" i="44"/>
  <c r="DT28" i="44"/>
  <c r="DT36" i="44"/>
  <c r="DT44" i="44"/>
  <c r="DT46" i="44"/>
  <c r="DT48" i="44"/>
  <c r="DT50" i="44"/>
  <c r="DT54" i="44"/>
  <c r="DT57" i="44"/>
  <c r="DT62" i="44"/>
  <c r="DT52" i="44"/>
  <c r="DT55" i="44"/>
  <c r="DT60" i="44"/>
  <c r="DT63" i="44"/>
  <c r="DT68" i="44"/>
  <c r="DT71" i="44"/>
  <c r="DT76" i="44"/>
  <c r="DT79" i="44"/>
  <c r="DT30" i="44"/>
  <c r="DT32" i="44"/>
  <c r="DT34" i="44"/>
  <c r="DT58" i="44"/>
  <c r="DT61" i="44"/>
  <c r="DT70" i="44"/>
  <c r="DT72" i="44"/>
  <c r="DT73" i="44"/>
  <c r="DT74" i="44"/>
  <c r="DT75" i="44"/>
  <c r="DT77" i="44"/>
  <c r="DT83" i="44"/>
  <c r="DT86" i="44"/>
  <c r="DT53" i="44"/>
  <c r="DT82" i="44"/>
  <c r="DT38" i="44"/>
  <c r="DT40" i="44"/>
  <c r="DT42" i="44"/>
  <c r="DT51" i="44"/>
  <c r="DT64" i="44"/>
  <c r="DT78" i="44"/>
  <c r="DT80" i="44"/>
  <c r="DT81" i="44"/>
  <c r="DT84" i="44"/>
  <c r="DT88" i="44"/>
  <c r="DT56" i="44"/>
  <c r="DT59" i="44"/>
  <c r="DT65" i="44"/>
  <c r="DT67" i="44"/>
  <c r="DT69" i="44"/>
  <c r="DT66" i="44"/>
  <c r="DT85" i="44"/>
  <c r="DT89" i="44"/>
  <c r="DT90" i="44"/>
  <c r="DT92" i="44"/>
  <c r="DT94" i="44"/>
  <c r="DT96" i="44"/>
  <c r="DT98" i="44"/>
  <c r="DT100" i="44"/>
  <c r="DT102" i="44"/>
  <c r="DT104" i="44"/>
  <c r="DT106" i="44"/>
  <c r="DT108" i="44"/>
  <c r="DT110" i="44"/>
  <c r="DT112" i="44"/>
  <c r="DT114" i="44"/>
  <c r="DT116" i="44"/>
  <c r="DT118" i="44"/>
  <c r="DT120" i="44"/>
  <c r="DT122" i="44"/>
  <c r="DT124" i="44"/>
  <c r="DT126" i="44"/>
  <c r="DT128" i="44"/>
  <c r="DT130" i="44"/>
  <c r="DT97" i="44"/>
  <c r="DT105" i="44"/>
  <c r="DT113" i="44"/>
  <c r="DT121" i="44"/>
  <c r="DT129" i="44"/>
  <c r="DT132" i="44"/>
  <c r="DT134" i="44"/>
  <c r="DT136" i="44"/>
  <c r="DT138" i="44"/>
  <c r="DT140" i="44"/>
  <c r="DT142" i="44"/>
  <c r="DT144" i="44"/>
  <c r="DT146" i="44"/>
  <c r="DT148" i="44"/>
  <c r="DT150" i="44"/>
  <c r="DT152" i="44"/>
  <c r="DT154" i="44"/>
  <c r="DT156" i="44"/>
  <c r="DT158" i="44"/>
  <c r="DT160" i="44"/>
  <c r="DT162" i="44"/>
  <c r="DT164" i="44"/>
  <c r="DT166" i="44"/>
  <c r="DT168" i="44"/>
  <c r="DT170" i="44"/>
  <c r="DT172" i="44"/>
  <c r="DT174" i="44"/>
  <c r="DT176" i="44"/>
  <c r="DT178" i="44"/>
  <c r="DT180" i="44"/>
  <c r="DT182" i="44"/>
  <c r="DT184" i="44"/>
  <c r="DT186" i="44"/>
  <c r="DT188" i="44"/>
  <c r="DT190" i="44"/>
  <c r="DT192" i="44"/>
  <c r="DT194" i="44"/>
  <c r="DT196" i="44"/>
  <c r="DT198" i="44"/>
  <c r="DT200" i="44"/>
  <c r="DT202" i="44"/>
  <c r="DT204" i="44"/>
  <c r="DT206" i="44"/>
  <c r="DT208" i="44"/>
  <c r="DT210" i="44"/>
  <c r="DT212" i="44"/>
  <c r="DT214" i="44"/>
  <c r="DT93" i="44"/>
  <c r="DT101" i="44"/>
  <c r="DT109" i="44"/>
  <c r="DT117" i="44"/>
  <c r="DT125" i="44"/>
  <c r="DT131" i="44"/>
  <c r="DT133" i="44"/>
  <c r="DT135" i="44"/>
  <c r="DT137" i="44"/>
  <c r="DT139" i="44"/>
  <c r="DT141" i="44"/>
  <c r="DT143" i="44"/>
  <c r="DT145" i="44"/>
  <c r="DT147" i="44"/>
  <c r="DT149" i="44"/>
  <c r="DT151" i="44"/>
  <c r="DT153" i="44"/>
  <c r="DT155" i="44"/>
  <c r="DT157" i="44"/>
  <c r="DT159" i="44"/>
  <c r="DT161" i="44"/>
  <c r="DT163" i="44"/>
  <c r="DT165" i="44"/>
  <c r="DT167" i="44"/>
  <c r="DT169" i="44"/>
  <c r="DT171" i="44"/>
  <c r="DT173" i="44"/>
  <c r="DT175" i="44"/>
  <c r="DT177" i="44"/>
  <c r="DT179" i="44"/>
  <c r="DT181" i="44"/>
  <c r="DT183" i="44"/>
  <c r="DT185" i="44"/>
  <c r="DT187" i="44"/>
  <c r="DT189" i="44"/>
  <c r="DT191" i="44"/>
  <c r="DT193" i="44"/>
  <c r="DT195" i="44"/>
  <c r="DT197" i="44"/>
  <c r="DT199" i="44"/>
  <c r="DT201" i="44"/>
  <c r="DT203" i="44"/>
  <c r="DT205" i="44"/>
  <c r="DT207" i="44"/>
  <c r="DT209" i="44"/>
  <c r="DT211" i="44"/>
  <c r="DT213" i="44"/>
  <c r="DT215" i="44"/>
  <c r="DT91" i="44"/>
  <c r="DT99" i="44"/>
  <c r="DT107" i="44"/>
  <c r="DT115" i="44"/>
  <c r="DT123" i="44"/>
  <c r="DT103" i="44"/>
  <c r="DT95" i="44"/>
  <c r="DT216" i="44"/>
  <c r="DT218" i="44"/>
  <c r="DT220" i="44"/>
  <c r="DT226" i="44"/>
  <c r="DT119" i="44"/>
  <c r="DT127" i="44"/>
  <c r="DT224" i="44"/>
  <c r="DT87" i="44"/>
  <c r="DT111" i="44"/>
  <c r="DT217" i="44"/>
  <c r="DT219" i="44"/>
  <c r="DT221" i="44"/>
  <c r="DT223" i="44"/>
  <c r="DT225" i="44"/>
  <c r="DT227" i="44"/>
  <c r="DT222" i="44"/>
  <c r="DW27" i="44"/>
  <c r="DW32" i="44"/>
  <c r="DW35" i="44"/>
  <c r="DW40" i="44"/>
  <c r="DW43" i="44"/>
  <c r="DW48" i="44"/>
  <c r="DW52" i="44"/>
  <c r="DW54" i="44"/>
  <c r="DW56" i="44"/>
  <c r="DW58" i="44"/>
  <c r="DW60" i="44"/>
  <c r="DW62" i="44"/>
  <c r="DW64" i="44"/>
  <c r="DW66" i="44"/>
  <c r="DW68" i="44"/>
  <c r="DW70" i="44"/>
  <c r="DW72" i="44"/>
  <c r="DW74" i="44"/>
  <c r="DW76" i="44"/>
  <c r="DW78" i="44"/>
  <c r="DW80" i="44"/>
  <c r="DW28" i="44"/>
  <c r="DW29" i="44"/>
  <c r="DW30" i="44"/>
  <c r="DW31" i="44"/>
  <c r="DW33" i="44"/>
  <c r="DW53" i="44"/>
  <c r="DW61" i="44"/>
  <c r="DW34" i="44"/>
  <c r="DW36" i="44"/>
  <c r="DW37" i="44"/>
  <c r="DW38" i="44"/>
  <c r="DW39" i="44"/>
  <c r="DW41" i="44"/>
  <c r="DW51" i="44"/>
  <c r="DW59" i="44"/>
  <c r="DW67" i="44"/>
  <c r="DW75" i="44"/>
  <c r="DW81" i="44"/>
  <c r="DW83" i="44"/>
  <c r="DW85" i="44"/>
  <c r="DW87" i="44"/>
  <c r="DW42" i="44"/>
  <c r="DW44" i="44"/>
  <c r="DW45" i="44"/>
  <c r="DW46" i="44"/>
  <c r="DW47" i="44"/>
  <c r="DW49" i="44"/>
  <c r="DW57" i="44"/>
  <c r="DW82" i="44"/>
  <c r="DW69" i="44"/>
  <c r="DW71" i="44"/>
  <c r="DW73" i="44"/>
  <c r="DW50" i="44"/>
  <c r="DW63" i="44"/>
  <c r="DW65" i="44"/>
  <c r="DW77" i="44"/>
  <c r="DW79" i="44"/>
  <c r="DW84" i="44"/>
  <c r="DW91" i="44"/>
  <c r="DW93" i="44"/>
  <c r="DW95" i="44"/>
  <c r="DW97" i="44"/>
  <c r="DW99" i="44"/>
  <c r="DW101" i="44"/>
  <c r="DW103" i="44"/>
  <c r="DW105" i="44"/>
  <c r="DW107" i="44"/>
  <c r="DW109" i="44"/>
  <c r="DW111" i="44"/>
  <c r="DW113" i="44"/>
  <c r="DW115" i="44"/>
  <c r="DW117" i="44"/>
  <c r="DW119" i="44"/>
  <c r="DW121" i="44"/>
  <c r="DW123" i="44"/>
  <c r="DW125" i="44"/>
  <c r="DW127" i="44"/>
  <c r="DW129" i="44"/>
  <c r="DW90" i="44"/>
  <c r="DW92" i="44"/>
  <c r="DW94" i="44"/>
  <c r="DW96" i="44"/>
  <c r="DW98" i="44"/>
  <c r="DW100" i="44"/>
  <c r="DW102" i="44"/>
  <c r="DW104" i="44"/>
  <c r="DW106" i="44"/>
  <c r="DW108" i="44"/>
  <c r="DW110" i="44"/>
  <c r="DW112" i="44"/>
  <c r="DW114" i="44"/>
  <c r="DW116" i="44"/>
  <c r="DW118" i="44"/>
  <c r="DW120" i="44"/>
  <c r="DW122" i="44"/>
  <c r="DW124" i="44"/>
  <c r="DW126" i="44"/>
  <c r="DW128" i="44"/>
  <c r="DW55" i="44"/>
  <c r="DW86" i="44"/>
  <c r="DW88" i="44"/>
  <c r="DW130" i="44"/>
  <c r="DW132" i="44"/>
  <c r="DW134" i="44"/>
  <c r="DW136" i="44"/>
  <c r="DW138" i="44"/>
  <c r="DW140" i="44"/>
  <c r="DW142" i="44"/>
  <c r="DW144" i="44"/>
  <c r="DW146" i="44"/>
  <c r="DW148" i="44"/>
  <c r="DW150" i="44"/>
  <c r="DW152" i="44"/>
  <c r="DW154" i="44"/>
  <c r="DW156" i="44"/>
  <c r="DW158" i="44"/>
  <c r="DW160" i="44"/>
  <c r="DW162" i="44"/>
  <c r="DW164" i="44"/>
  <c r="DW166" i="44"/>
  <c r="DW168" i="44"/>
  <c r="DW170" i="44"/>
  <c r="DW172" i="44"/>
  <c r="DW174" i="44"/>
  <c r="DW176" i="44"/>
  <c r="DW178" i="44"/>
  <c r="DW180" i="44"/>
  <c r="DW182" i="44"/>
  <c r="DW184" i="44"/>
  <c r="DW186" i="44"/>
  <c r="DW188" i="44"/>
  <c r="DW190" i="44"/>
  <c r="DW192" i="44"/>
  <c r="DW194" i="44"/>
  <c r="DW196" i="44"/>
  <c r="DW198" i="44"/>
  <c r="DW200" i="44"/>
  <c r="DW202" i="44"/>
  <c r="DW204" i="44"/>
  <c r="DW206" i="44"/>
  <c r="DW208" i="44"/>
  <c r="DW210" i="44"/>
  <c r="DW212" i="44"/>
  <c r="DW214" i="44"/>
  <c r="DW89" i="44"/>
  <c r="DW131" i="44"/>
  <c r="DW139" i="44"/>
  <c r="DW147" i="44"/>
  <c r="DW155" i="44"/>
  <c r="DW163" i="44"/>
  <c r="DW171" i="44"/>
  <c r="DW179" i="44"/>
  <c r="DW187" i="44"/>
  <c r="DW195" i="44"/>
  <c r="DW203" i="44"/>
  <c r="DW211" i="44"/>
  <c r="DW216" i="44"/>
  <c r="DW218" i="44"/>
  <c r="DW220" i="44"/>
  <c r="DW222" i="44"/>
  <c r="DW224" i="44"/>
  <c r="DW226" i="44"/>
  <c r="DW137" i="44"/>
  <c r="DW153" i="44"/>
  <c r="DW169" i="44"/>
  <c r="DW135" i="44"/>
  <c r="DW143" i="44"/>
  <c r="DW151" i="44"/>
  <c r="DW159" i="44"/>
  <c r="DW167" i="44"/>
  <c r="DW175" i="44"/>
  <c r="DW183" i="44"/>
  <c r="DW191" i="44"/>
  <c r="DW199" i="44"/>
  <c r="DW207" i="44"/>
  <c r="DW215" i="44"/>
  <c r="DW217" i="44"/>
  <c r="DW219" i="44"/>
  <c r="DW221" i="44"/>
  <c r="DW223" i="44"/>
  <c r="DW225" i="44"/>
  <c r="DW227" i="44"/>
  <c r="DW145" i="44"/>
  <c r="DW161" i="44"/>
  <c r="DW177" i="44"/>
  <c r="DW185" i="44"/>
  <c r="DW193" i="44"/>
  <c r="DW133" i="44"/>
  <c r="DW141" i="44"/>
  <c r="DW149" i="44"/>
  <c r="DW157" i="44"/>
  <c r="DW165" i="44"/>
  <c r="DW173" i="44"/>
  <c r="DW181" i="44"/>
  <c r="DW189" i="44"/>
  <c r="DW197" i="44"/>
  <c r="DW205" i="44"/>
  <c r="DW213" i="44"/>
  <c r="DW201" i="44"/>
  <c r="DW209" i="44"/>
  <c r="DN28" i="44"/>
  <c r="DN30" i="44"/>
  <c r="DN32" i="44"/>
  <c r="DN34" i="44"/>
  <c r="DN36" i="44"/>
  <c r="DN38" i="44"/>
  <c r="DN40" i="44"/>
  <c r="DN42" i="44"/>
  <c r="DN44" i="44"/>
  <c r="DN46" i="44"/>
  <c r="DN48" i="44"/>
  <c r="DN50" i="44"/>
  <c r="DN33" i="44"/>
  <c r="DN41" i="44"/>
  <c r="DN49" i="44"/>
  <c r="DN51" i="44"/>
  <c r="DN54" i="44"/>
  <c r="DN59" i="44"/>
  <c r="DN62" i="44"/>
  <c r="DN27" i="44"/>
  <c r="DN29" i="44"/>
  <c r="DN31" i="44"/>
  <c r="DN52" i="44"/>
  <c r="DN57" i="44"/>
  <c r="DN60" i="44"/>
  <c r="DN65" i="44"/>
  <c r="DN68" i="44"/>
  <c r="DN73" i="44"/>
  <c r="DN76" i="44"/>
  <c r="DN81" i="44"/>
  <c r="DN63" i="44"/>
  <c r="DN75" i="44"/>
  <c r="DN77" i="44"/>
  <c r="DN78" i="44"/>
  <c r="DN79" i="44"/>
  <c r="DN80" i="44"/>
  <c r="DN83" i="44"/>
  <c r="DN35" i="44"/>
  <c r="DN37" i="44"/>
  <c r="DN39" i="44"/>
  <c r="DN55" i="44"/>
  <c r="DN58" i="44"/>
  <c r="DN66" i="44"/>
  <c r="DN84" i="44"/>
  <c r="DN53" i="44"/>
  <c r="DN56" i="44"/>
  <c r="DN86" i="44"/>
  <c r="DN89" i="44"/>
  <c r="DN88" i="44"/>
  <c r="DN61" i="44"/>
  <c r="DN64" i="44"/>
  <c r="DN45" i="44"/>
  <c r="DN67" i="44"/>
  <c r="DN69" i="44"/>
  <c r="DN71" i="44"/>
  <c r="DN87" i="44"/>
  <c r="DN91" i="44"/>
  <c r="DN93" i="44"/>
  <c r="DN95" i="44"/>
  <c r="DN97" i="44"/>
  <c r="DN99" i="44"/>
  <c r="DN101" i="44"/>
  <c r="DN103" i="44"/>
  <c r="DN105" i="44"/>
  <c r="DN107" i="44"/>
  <c r="DN109" i="44"/>
  <c r="DN111" i="44"/>
  <c r="DN113" i="44"/>
  <c r="DN115" i="44"/>
  <c r="DN117" i="44"/>
  <c r="DN119" i="44"/>
  <c r="DN121" i="44"/>
  <c r="DN123" i="44"/>
  <c r="DN125" i="44"/>
  <c r="DN127" i="44"/>
  <c r="DN129" i="44"/>
  <c r="DN74" i="44"/>
  <c r="DN82" i="44"/>
  <c r="DN94" i="44"/>
  <c r="DN102" i="44"/>
  <c r="DN110" i="44"/>
  <c r="DN118" i="44"/>
  <c r="DN126" i="44"/>
  <c r="DN131" i="44"/>
  <c r="DN133" i="44"/>
  <c r="DN135" i="44"/>
  <c r="DN137" i="44"/>
  <c r="DN139" i="44"/>
  <c r="DN141" i="44"/>
  <c r="DN143" i="44"/>
  <c r="DN145" i="44"/>
  <c r="DN147" i="44"/>
  <c r="DN149" i="44"/>
  <c r="DN151" i="44"/>
  <c r="DN153" i="44"/>
  <c r="DN155" i="44"/>
  <c r="DN157" i="44"/>
  <c r="DN159" i="44"/>
  <c r="DN161" i="44"/>
  <c r="DN163" i="44"/>
  <c r="DN165" i="44"/>
  <c r="DN167" i="44"/>
  <c r="DN169" i="44"/>
  <c r="DN171" i="44"/>
  <c r="DN173" i="44"/>
  <c r="DN175" i="44"/>
  <c r="DN177" i="44"/>
  <c r="DN179" i="44"/>
  <c r="DN181" i="44"/>
  <c r="DN183" i="44"/>
  <c r="DN185" i="44"/>
  <c r="DN187" i="44"/>
  <c r="DN189" i="44"/>
  <c r="DN191" i="44"/>
  <c r="DN193" i="44"/>
  <c r="DN195" i="44"/>
  <c r="DN197" i="44"/>
  <c r="DN199" i="44"/>
  <c r="DN201" i="44"/>
  <c r="DN203" i="44"/>
  <c r="DN205" i="44"/>
  <c r="DN207" i="44"/>
  <c r="DN209" i="44"/>
  <c r="DN211" i="44"/>
  <c r="DN213" i="44"/>
  <c r="DN215" i="44"/>
  <c r="DN47" i="44"/>
  <c r="DN70" i="44"/>
  <c r="DN85" i="44"/>
  <c r="DN90" i="44"/>
  <c r="DN98" i="44"/>
  <c r="DN106" i="44"/>
  <c r="DN114" i="44"/>
  <c r="DN122" i="44"/>
  <c r="DN130" i="44"/>
  <c r="DN132" i="44"/>
  <c r="DN134" i="44"/>
  <c r="DN136" i="44"/>
  <c r="DN138" i="44"/>
  <c r="DN140" i="44"/>
  <c r="DN142" i="44"/>
  <c r="DN144" i="44"/>
  <c r="DN146" i="44"/>
  <c r="DN148" i="44"/>
  <c r="DN150" i="44"/>
  <c r="DN152" i="44"/>
  <c r="DN154" i="44"/>
  <c r="DN156" i="44"/>
  <c r="DN158" i="44"/>
  <c r="DN160" i="44"/>
  <c r="DN162" i="44"/>
  <c r="DN164" i="44"/>
  <c r="DN166" i="44"/>
  <c r="DN168" i="44"/>
  <c r="DN170" i="44"/>
  <c r="DN172" i="44"/>
  <c r="DN174" i="44"/>
  <c r="DN176" i="44"/>
  <c r="DN178" i="44"/>
  <c r="DN180" i="44"/>
  <c r="DN182" i="44"/>
  <c r="DN184" i="44"/>
  <c r="DN186" i="44"/>
  <c r="DN188" i="44"/>
  <c r="DN190" i="44"/>
  <c r="DN192" i="44"/>
  <c r="DN194" i="44"/>
  <c r="DN196" i="44"/>
  <c r="DN198" i="44"/>
  <c r="DN200" i="44"/>
  <c r="DN202" i="44"/>
  <c r="DN204" i="44"/>
  <c r="DN206" i="44"/>
  <c r="DN208" i="44"/>
  <c r="DN210" i="44"/>
  <c r="DN212" i="44"/>
  <c r="DN214" i="44"/>
  <c r="DN72" i="44"/>
  <c r="DN96" i="44"/>
  <c r="DN104" i="44"/>
  <c r="DN112" i="44"/>
  <c r="DN120" i="44"/>
  <c r="DN128" i="44"/>
  <c r="DN108" i="44"/>
  <c r="DN217" i="44"/>
  <c r="DN223" i="44"/>
  <c r="DN227" i="44"/>
  <c r="DN43" i="44"/>
  <c r="DN92" i="44"/>
  <c r="DN124" i="44"/>
  <c r="DN100" i="44"/>
  <c r="DN221" i="44"/>
  <c r="DN116" i="44"/>
  <c r="DN216" i="44"/>
  <c r="DN218" i="44"/>
  <c r="DN220" i="44"/>
  <c r="DN222" i="44"/>
  <c r="DN224" i="44"/>
  <c r="DN226" i="44"/>
  <c r="DN219" i="44"/>
  <c r="DN225" i="44"/>
  <c r="DE183" i="44"/>
  <c r="DE55" i="44"/>
  <c r="DE127" i="44"/>
  <c r="DE111" i="44"/>
  <c r="DE216" i="44"/>
  <c r="DE82" i="44"/>
  <c r="DE115" i="44"/>
  <c r="DE134" i="44"/>
  <c r="DE168" i="44"/>
  <c r="DE139" i="44"/>
  <c r="DE218" i="44"/>
  <c r="DE179" i="44"/>
  <c r="DE106" i="44"/>
  <c r="DE159" i="44"/>
  <c r="DE173" i="44"/>
  <c r="DE118" i="44"/>
  <c r="DE163" i="44"/>
  <c r="DE61" i="44"/>
  <c r="DE200" i="44"/>
  <c r="DE83" i="44"/>
  <c r="DE120" i="44"/>
  <c r="DE45" i="44"/>
  <c r="DE40" i="44"/>
  <c r="DE185" i="44"/>
  <c r="DE184" i="44"/>
  <c r="DE150" i="44"/>
  <c r="DE58" i="44"/>
  <c r="DE191" i="44"/>
  <c r="DE97" i="44"/>
  <c r="DE47" i="44"/>
  <c r="DE114" i="44"/>
  <c r="DE148" i="44"/>
  <c r="DE125" i="44"/>
  <c r="DE189" i="44"/>
  <c r="DE198" i="44"/>
  <c r="DE194" i="44"/>
  <c r="DE147" i="44"/>
  <c r="DE149" i="44"/>
  <c r="DE39" i="44"/>
  <c r="DE104" i="44"/>
  <c r="DE52" i="44"/>
  <c r="DE122" i="44"/>
  <c r="DE33" i="44"/>
  <c r="DE60" i="44"/>
  <c r="DE137" i="44"/>
  <c r="DE38" i="44"/>
  <c r="DE209" i="44"/>
  <c r="BI209" i="44" s="1"/>
  <c r="DE204" i="44"/>
  <c r="DE123" i="44"/>
  <c r="DE44" i="44"/>
  <c r="DE98" i="44"/>
  <c r="DE221" i="44"/>
  <c r="BI221" i="44" s="1"/>
  <c r="AC221" i="44" s="1"/>
  <c r="AS221" i="44" s="1"/>
  <c r="DE32" i="44"/>
  <c r="DE34" i="44"/>
  <c r="DE152" i="44"/>
  <c r="DE162" i="44"/>
  <c r="DE201" i="44"/>
  <c r="DE180" i="44"/>
  <c r="DE186" i="44"/>
  <c r="DE28" i="44"/>
  <c r="DE65" i="44"/>
  <c r="DE178" i="44"/>
  <c r="DE143" i="44"/>
  <c r="DE51" i="44"/>
  <c r="DE199" i="44"/>
  <c r="DE116" i="44"/>
  <c r="DE141" i="44"/>
  <c r="DE91" i="44"/>
  <c r="DE132" i="44"/>
  <c r="DE219" i="44"/>
  <c r="DE49" i="44"/>
  <c r="DE155" i="44"/>
  <c r="DE67" i="44"/>
  <c r="DE213" i="44"/>
  <c r="DE36" i="44"/>
  <c r="DE187" i="44"/>
  <c r="DE202" i="44"/>
  <c r="DE210" i="44"/>
  <c r="DE117" i="44"/>
  <c r="DE50" i="44"/>
  <c r="DE224" i="44"/>
  <c r="DE41" i="44"/>
  <c r="DE29" i="44"/>
  <c r="BI29" i="44" s="1"/>
  <c r="DE142" i="44"/>
  <c r="DE109" i="44"/>
  <c r="DE69" i="44"/>
  <c r="DE79" i="44"/>
  <c r="DE167" i="44"/>
  <c r="DE85" i="44"/>
  <c r="DE54" i="44"/>
  <c r="DE42" i="44"/>
  <c r="DE130" i="44"/>
  <c r="DE56" i="44"/>
  <c r="BI56" i="44" s="1"/>
  <c r="AC56" i="44" s="1"/>
  <c r="DE100" i="44"/>
  <c r="DE77" i="44"/>
  <c r="DE195" i="44"/>
  <c r="BI195" i="44" s="1"/>
  <c r="DE211" i="44"/>
  <c r="DE105" i="44"/>
  <c r="DE145" i="44"/>
  <c r="DE75" i="44"/>
  <c r="DE99" i="44"/>
  <c r="DE73" i="44"/>
  <c r="DE113" i="44"/>
  <c r="DE35" i="44"/>
  <c r="DE160" i="44"/>
  <c r="DE165" i="44"/>
  <c r="DE57" i="44"/>
  <c r="DE101" i="44"/>
  <c r="DE46" i="44"/>
  <c r="DE138" i="44"/>
  <c r="DE212" i="44"/>
  <c r="BI212" i="44" s="1"/>
  <c r="DE121" i="44"/>
  <c r="DE126" i="44"/>
  <c r="DE190" i="44"/>
  <c r="DE181" i="44"/>
  <c r="DE131" i="44"/>
  <c r="DE158" i="44"/>
  <c r="DE177" i="44"/>
  <c r="DE27" i="44"/>
  <c r="DE90" i="44"/>
  <c r="DE203" i="44"/>
  <c r="DE66" i="44"/>
  <c r="DE169" i="44"/>
  <c r="DE86" i="44"/>
  <c r="DE81" i="44"/>
  <c r="DE140" i="44"/>
  <c r="DE107" i="44"/>
  <c r="DE94" i="44"/>
  <c r="DE92" i="44"/>
  <c r="BI92" i="44" s="1"/>
  <c r="AC92" i="44" s="1"/>
  <c r="DE59" i="44"/>
  <c r="DE182" i="44"/>
  <c r="DE222" i="44"/>
  <c r="DE153" i="44"/>
  <c r="DE225" i="44"/>
  <c r="BI225" i="44" s="1"/>
  <c r="AC225" i="44" s="1"/>
  <c r="AS225" i="44" s="1"/>
  <c r="DE208" i="44"/>
  <c r="BI208" i="44" s="1"/>
  <c r="DE93" i="44"/>
  <c r="DE102" i="44"/>
  <c r="DE217" i="44"/>
  <c r="BI217" i="44" s="1"/>
  <c r="AC217" i="44" s="1"/>
  <c r="AS217" i="44" s="1"/>
  <c r="DE37" i="44"/>
  <c r="DE220" i="44"/>
  <c r="DE72" i="44"/>
  <c r="DE68" i="44"/>
  <c r="DE63" i="44"/>
  <c r="DE43" i="44"/>
  <c r="DE215" i="44"/>
  <c r="DE95" i="44"/>
  <c r="DE103" i="44"/>
  <c r="DE223" i="44"/>
  <c r="DE227" i="44"/>
  <c r="DE108" i="44"/>
  <c r="DE128" i="44"/>
  <c r="DE30" i="44"/>
  <c r="DE176" i="44"/>
  <c r="BI176" i="44" s="1"/>
  <c r="AC176" i="44" s="1"/>
  <c r="DE136" i="44"/>
  <c r="DE119" i="44"/>
  <c r="DE157" i="44"/>
  <c r="DE166" i="44"/>
  <c r="BI166" i="44" s="1"/>
  <c r="AC166" i="44" s="1"/>
  <c r="DE62" i="44"/>
  <c r="DE84" i="44"/>
  <c r="DE146" i="44"/>
  <c r="DE164" i="44"/>
  <c r="BI164" i="44" s="1"/>
  <c r="AC164" i="44" s="1"/>
  <c r="DE133" i="44"/>
  <c r="DE110" i="44"/>
  <c r="DE207" i="44"/>
  <c r="DE129" i="44"/>
  <c r="DE124" i="44"/>
  <c r="DE175" i="44"/>
  <c r="DE64" i="44"/>
  <c r="DE89" i="44"/>
  <c r="DE174" i="44"/>
  <c r="DE205" i="44"/>
  <c r="DE156" i="44"/>
  <c r="DE161" i="44"/>
  <c r="DE71" i="44"/>
  <c r="DE53" i="44"/>
  <c r="DE144" i="44"/>
  <c r="DE74" i="44"/>
  <c r="BI74" i="44" s="1"/>
  <c r="AC74" i="44" s="1"/>
  <c r="DE226" i="44"/>
  <c r="DE135" i="44"/>
  <c r="DE87" i="44"/>
  <c r="DE171" i="44"/>
  <c r="DE88" i="44"/>
  <c r="DE154" i="44"/>
  <c r="DE196" i="44"/>
  <c r="DE197" i="44"/>
  <c r="BI197" i="44" s="1"/>
  <c r="DE76" i="44"/>
  <c r="DE192" i="44"/>
  <c r="DE151" i="44"/>
  <c r="DE80" i="44"/>
  <c r="DE206" i="44"/>
  <c r="BI206" i="44" s="1"/>
  <c r="DE31" i="44"/>
  <c r="DE214" i="44"/>
  <c r="DE188" i="44"/>
  <c r="DE172" i="44"/>
  <c r="DE78" i="44"/>
  <c r="DE96" i="44"/>
  <c r="DE112" i="44"/>
  <c r="DE170" i="44"/>
  <c r="DE48" i="44"/>
  <c r="DE70" i="44"/>
  <c r="DE193" i="44"/>
  <c r="DF113" i="44"/>
  <c r="DF102" i="44"/>
  <c r="DF117" i="44"/>
  <c r="DF106" i="44"/>
  <c r="DF149" i="44"/>
  <c r="DF63" i="44"/>
  <c r="DF38" i="44"/>
  <c r="DF43" i="44"/>
  <c r="DF151" i="44"/>
  <c r="DF178" i="44"/>
  <c r="DF32" i="44"/>
  <c r="DF199" i="44"/>
  <c r="DF91" i="44"/>
  <c r="DF127" i="44"/>
  <c r="DF53" i="44"/>
  <c r="DF174" i="44"/>
  <c r="DF203" i="44"/>
  <c r="DC223" i="44"/>
  <c r="BG223" i="44" s="1"/>
  <c r="AA223" i="44" s="1"/>
  <c r="AQ223" i="44" s="1"/>
  <c r="DF183" i="44"/>
  <c r="DF45" i="44"/>
  <c r="DF99" i="44"/>
  <c r="DF217" i="44"/>
  <c r="DC192" i="44"/>
  <c r="DC207" i="44"/>
  <c r="BG207" i="44" s="1"/>
  <c r="DC83" i="44"/>
  <c r="DF72" i="44"/>
  <c r="DF97" i="44"/>
  <c r="DF65" i="44"/>
  <c r="DF135" i="44"/>
  <c r="DF184" i="44"/>
  <c r="DF187" i="44"/>
  <c r="DF179" i="44"/>
  <c r="BJ179" i="44" s="1"/>
  <c r="AD179" i="44" s="1"/>
  <c r="DF92" i="44"/>
  <c r="DF67" i="44"/>
  <c r="DF226" i="44"/>
  <c r="DF160" i="44"/>
  <c r="DF36" i="44"/>
  <c r="DF46" i="44"/>
  <c r="DF41" i="44"/>
  <c r="DF90" i="44"/>
  <c r="DF170" i="44"/>
  <c r="DF121" i="44"/>
  <c r="DF140" i="44"/>
  <c r="DF194" i="44"/>
  <c r="BJ194" i="44" s="1"/>
  <c r="AD194" i="44" s="1"/>
  <c r="DF103" i="44"/>
  <c r="DF144" i="44"/>
  <c r="DF128" i="44"/>
  <c r="DC135" i="44"/>
  <c r="DC134" i="44"/>
  <c r="DC77" i="44"/>
  <c r="DF147" i="44"/>
  <c r="DF31" i="44"/>
  <c r="DF61" i="44"/>
  <c r="DF40" i="44"/>
  <c r="DF130" i="44"/>
  <c r="DF161" i="44"/>
  <c r="DF154" i="44"/>
  <c r="DF146" i="44"/>
  <c r="DF56" i="44"/>
  <c r="DF223" i="44"/>
  <c r="DF209" i="44"/>
  <c r="DF155" i="44"/>
  <c r="DF185" i="44"/>
  <c r="DF142" i="44"/>
  <c r="DF58" i="44"/>
  <c r="DF55" i="44"/>
  <c r="DF133" i="44"/>
  <c r="DF119" i="44"/>
  <c r="DF115" i="44"/>
  <c r="DF214" i="44"/>
  <c r="BJ214" i="44" s="1"/>
  <c r="DF50" i="44"/>
  <c r="DF88" i="44"/>
  <c r="DC42" i="44"/>
  <c r="DC53" i="44"/>
  <c r="DC132" i="44"/>
  <c r="DC127" i="44"/>
  <c r="DF87" i="44"/>
  <c r="DF197" i="44"/>
  <c r="DF68" i="44"/>
  <c r="DF157" i="44"/>
  <c r="DF108" i="44"/>
  <c r="DF131" i="44"/>
  <c r="DF79" i="44"/>
  <c r="DF208" i="44"/>
  <c r="DF94" i="44"/>
  <c r="DF141" i="44"/>
  <c r="DF153" i="44"/>
  <c r="DF175" i="44"/>
  <c r="DF66" i="44"/>
  <c r="DF148" i="44"/>
  <c r="DF216" i="44"/>
  <c r="DF210" i="44"/>
  <c r="BJ210" i="44" s="1"/>
  <c r="DF76" i="44"/>
  <c r="DF211" i="44"/>
  <c r="DF196" i="44"/>
  <c r="DF30" i="44"/>
  <c r="DC101" i="44"/>
  <c r="DC170" i="44"/>
  <c r="DC171" i="44"/>
  <c r="DC185" i="44"/>
  <c r="DC162" i="44"/>
  <c r="DC195" i="44"/>
  <c r="DC98" i="44"/>
  <c r="DC148" i="44"/>
  <c r="DC68" i="44"/>
  <c r="DC35" i="44"/>
  <c r="DC84" i="44"/>
  <c r="DC138" i="44"/>
  <c r="DC202" i="44"/>
  <c r="DC175" i="44"/>
  <c r="DC142" i="44"/>
  <c r="DC214" i="44"/>
  <c r="DC60" i="44"/>
  <c r="DC224" i="44"/>
  <c r="DC64" i="44"/>
  <c r="DC206" i="44"/>
  <c r="DC205" i="44"/>
  <c r="BG205" i="44" s="1"/>
  <c r="DC58" i="44"/>
  <c r="DC163" i="44"/>
  <c r="DC133" i="44"/>
  <c r="BG133" i="44" s="1"/>
  <c r="AA133" i="44" s="1"/>
  <c r="DC67" i="44"/>
  <c r="DC82" i="44"/>
  <c r="DC117" i="44"/>
  <c r="DC56" i="44"/>
  <c r="DC166" i="44"/>
  <c r="DC79" i="44"/>
  <c r="DC87" i="44"/>
  <c r="DC105" i="44"/>
  <c r="DC181" i="44"/>
  <c r="DC96" i="44"/>
  <c r="DC47" i="44"/>
  <c r="DC130" i="44"/>
  <c r="DC31" i="44"/>
  <c r="DC55" i="44"/>
  <c r="DC109" i="44"/>
  <c r="DF62" i="44"/>
  <c r="DF212" i="44"/>
  <c r="BJ212" i="44" s="1"/>
  <c r="DF225" i="44"/>
  <c r="BJ225" i="44" s="1"/>
  <c r="AD225" i="44" s="1"/>
  <c r="AT225" i="44" s="1"/>
  <c r="DF107" i="44"/>
  <c r="DF75" i="44"/>
  <c r="DF71" i="44"/>
  <c r="DF104" i="44"/>
  <c r="DF80" i="44"/>
  <c r="DF207" i="44"/>
  <c r="DF193" i="44"/>
  <c r="DF139" i="44"/>
  <c r="DF186" i="44"/>
  <c r="DF156" i="44"/>
  <c r="DF125" i="44"/>
  <c r="DF218" i="44"/>
  <c r="BJ218" i="44" s="1"/>
  <c r="DF100" i="44"/>
  <c r="DF159" i="44"/>
  <c r="DF120" i="44"/>
  <c r="DF28" i="44"/>
  <c r="BJ28" i="44" s="1"/>
  <c r="DF74" i="44"/>
  <c r="DF189" i="44"/>
  <c r="DF188" i="44"/>
  <c r="DF52" i="44"/>
  <c r="DF116" i="44"/>
  <c r="DF37" i="44"/>
  <c r="DF64" i="44"/>
  <c r="DF81" i="44"/>
  <c r="DF48" i="44"/>
  <c r="DF59" i="44"/>
  <c r="DF118" i="44"/>
  <c r="DF158" i="44"/>
  <c r="DF69" i="44"/>
  <c r="DF27" i="44"/>
  <c r="BJ27" i="44" s="1"/>
  <c r="DF49" i="44"/>
  <c r="DF169" i="44"/>
  <c r="DF204" i="44"/>
  <c r="DF190" i="44"/>
  <c r="DF219" i="44"/>
  <c r="DF77" i="44"/>
  <c r="DF166" i="44"/>
  <c r="DF73" i="44"/>
  <c r="DF137" i="44"/>
  <c r="DF83" i="44"/>
  <c r="DF177" i="44"/>
  <c r="DF191" i="44"/>
  <c r="DF162" i="44"/>
  <c r="DF182" i="44"/>
  <c r="DF213" i="44"/>
  <c r="DF44" i="44"/>
  <c r="BJ44" i="44" s="1"/>
  <c r="AD44" i="44" s="1"/>
  <c r="DF164" i="44"/>
  <c r="DF85" i="44"/>
  <c r="DF95" i="44"/>
  <c r="DF171" i="44"/>
  <c r="BJ171" i="44" s="1"/>
  <c r="AD171" i="44" s="1"/>
  <c r="DF205" i="44"/>
  <c r="BJ205" i="44" s="1"/>
  <c r="DF110" i="44"/>
  <c r="DF93" i="44"/>
  <c r="DF221" i="44"/>
  <c r="DF222" i="44"/>
  <c r="DF114" i="44"/>
  <c r="DF224" i="44"/>
  <c r="DF167" i="44"/>
  <c r="DF173" i="44"/>
  <c r="DF176" i="44"/>
  <c r="DF34" i="44"/>
  <c r="BJ34" i="44" s="1"/>
  <c r="DF201" i="44"/>
  <c r="DF172" i="44"/>
  <c r="DF39" i="44"/>
  <c r="DF180" i="44"/>
  <c r="DF122" i="44"/>
  <c r="DF200" i="44"/>
  <c r="DF78" i="44"/>
  <c r="DF96" i="44"/>
  <c r="DF29" i="44"/>
  <c r="BJ29" i="44" s="1"/>
  <c r="DF82" i="44"/>
  <c r="DF35" i="44"/>
  <c r="DF54" i="44"/>
  <c r="DF152" i="44"/>
  <c r="DF134" i="44"/>
  <c r="DF206" i="44"/>
  <c r="BJ206" i="44" s="1"/>
  <c r="DF227" i="44"/>
  <c r="DF145" i="44"/>
  <c r="DF60" i="44"/>
  <c r="DF168" i="44"/>
  <c r="DF195" i="44"/>
  <c r="DF163" i="44"/>
  <c r="BJ163" i="44" s="1"/>
  <c r="AD163" i="44" s="1"/>
  <c r="DF136" i="44"/>
  <c r="DF105" i="44"/>
  <c r="DF42" i="44"/>
  <c r="DF112" i="44"/>
  <c r="BJ112" i="44" s="1"/>
  <c r="AD112" i="44" s="1"/>
  <c r="DF150" i="44"/>
  <c r="DF47" i="44"/>
  <c r="DF98" i="44"/>
  <c r="DF123" i="44"/>
  <c r="DF132" i="44"/>
  <c r="DF215" i="44"/>
  <c r="BJ215" i="44" s="1"/>
  <c r="DF220" i="44"/>
  <c r="BJ220" i="44" s="1"/>
  <c r="AD220" i="44" s="1"/>
  <c r="AT220" i="44" s="1"/>
  <c r="DF181" i="44"/>
  <c r="DF126" i="44"/>
  <c r="DF165" i="44"/>
  <c r="DF124" i="44"/>
  <c r="DF192" i="44"/>
  <c r="DF51" i="44"/>
  <c r="DF70" i="44"/>
  <c r="DF57" i="44"/>
  <c r="DF86" i="44"/>
  <c r="DF138" i="44"/>
  <c r="DF33" i="44"/>
  <c r="DF89" i="44"/>
  <c r="DF198" i="44"/>
  <c r="DF202" i="44"/>
  <c r="DF84" i="44"/>
  <c r="DF111" i="44"/>
  <c r="DF109" i="44"/>
  <c r="BJ109" i="44" s="1"/>
  <c r="AD109" i="44" s="1"/>
  <c r="DF101" i="44"/>
  <c r="DF129" i="44"/>
  <c r="DF143" i="44"/>
  <c r="DC128" i="44"/>
  <c r="DC161" i="44"/>
  <c r="DC151" i="44"/>
  <c r="DC131" i="44"/>
  <c r="DC27" i="44"/>
  <c r="BG27" i="44" s="1"/>
  <c r="DC201" i="44"/>
  <c r="DC137" i="44"/>
  <c r="DC158" i="44"/>
  <c r="DC210" i="44"/>
  <c r="BG210" i="44" s="1"/>
  <c r="DC140" i="44"/>
  <c r="DC146" i="44"/>
  <c r="DC88" i="44"/>
  <c r="DC188" i="44"/>
  <c r="DC73" i="44"/>
  <c r="DC94" i="44"/>
  <c r="DC159" i="44"/>
  <c r="DC190" i="44"/>
  <c r="DC124" i="44"/>
  <c r="DC90" i="44"/>
  <c r="DC129" i="44"/>
  <c r="DC38" i="44"/>
  <c r="DC165" i="44"/>
  <c r="DC48" i="44"/>
  <c r="DC46" i="44"/>
  <c r="DC184" i="44"/>
  <c r="DC169" i="44"/>
  <c r="DC37" i="44"/>
  <c r="DC123" i="44"/>
  <c r="DC221" i="44"/>
  <c r="DC211" i="44"/>
  <c r="DC114" i="44"/>
  <c r="DC81" i="44"/>
  <c r="DC219" i="44"/>
  <c r="BG219" i="44" s="1"/>
  <c r="AA219" i="44" s="1"/>
  <c r="AQ219" i="44" s="1"/>
  <c r="DC126" i="44"/>
  <c r="DC61" i="44"/>
  <c r="DC76" i="44"/>
  <c r="DC52" i="44"/>
  <c r="DC66" i="44"/>
  <c r="DC173" i="44"/>
  <c r="DC75" i="44"/>
  <c r="DC30" i="44"/>
  <c r="DC97" i="44"/>
  <c r="DC147" i="44"/>
  <c r="DC113" i="44"/>
  <c r="DC156" i="44"/>
  <c r="DC186" i="44"/>
  <c r="DC116" i="44"/>
  <c r="DC72" i="44"/>
  <c r="DC33" i="44"/>
  <c r="DC172" i="44"/>
  <c r="DC89" i="44"/>
  <c r="DC121" i="44"/>
  <c r="DC108" i="44"/>
  <c r="DC139" i="44"/>
  <c r="DC191" i="44"/>
  <c r="DC145" i="44"/>
  <c r="DC220" i="44"/>
  <c r="DC152" i="44"/>
  <c r="DC199" i="44"/>
  <c r="BG199" i="44" s="1"/>
  <c r="DC115" i="44"/>
  <c r="DC32" i="44"/>
  <c r="DC36" i="44"/>
  <c r="DC119" i="44"/>
  <c r="DC122" i="44"/>
  <c r="DC209" i="44"/>
  <c r="DC150" i="44"/>
  <c r="DC111" i="44"/>
  <c r="DC65" i="44"/>
  <c r="DC198" i="44"/>
  <c r="DC106" i="44"/>
  <c r="DC99" i="44"/>
  <c r="DC49" i="44"/>
  <c r="DC86" i="44"/>
  <c r="DC92" i="44"/>
  <c r="DC222" i="44"/>
  <c r="DC176" i="44"/>
  <c r="DC168" i="44"/>
  <c r="DC187" i="44"/>
  <c r="DC39" i="44"/>
  <c r="DC110" i="44"/>
  <c r="DC80" i="44"/>
  <c r="DC112" i="44"/>
  <c r="DC63" i="44"/>
  <c r="DC213" i="44"/>
  <c r="DC227" i="44"/>
  <c r="BG227" i="44" s="1"/>
  <c r="AA227" i="44" s="1"/>
  <c r="AQ227" i="44" s="1"/>
  <c r="DC144" i="44"/>
  <c r="DC104" i="44"/>
  <c r="DC154" i="44"/>
  <c r="DC208" i="44"/>
  <c r="DC29" i="44"/>
  <c r="BG29" i="44" s="1"/>
  <c r="DC120" i="44"/>
  <c r="DC93" i="44"/>
  <c r="DC59" i="44"/>
  <c r="DC203" i="44"/>
  <c r="DC225" i="44"/>
  <c r="DC69" i="44"/>
  <c r="DC28" i="44"/>
  <c r="BG28" i="44" s="1"/>
  <c r="DC212" i="44"/>
  <c r="BG212" i="44" s="1"/>
  <c r="DC45" i="44"/>
  <c r="DC216" i="44"/>
  <c r="DC179" i="44"/>
  <c r="DC143" i="44"/>
  <c r="DC103" i="44"/>
  <c r="DC102" i="44"/>
  <c r="DC118" i="44"/>
  <c r="DC180" i="44"/>
  <c r="DC85" i="44"/>
  <c r="DC155" i="44"/>
  <c r="DC43" i="44"/>
  <c r="BG43" i="44" s="1"/>
  <c r="AA43" i="44" s="1"/>
  <c r="DC125" i="44"/>
  <c r="DC153" i="44"/>
  <c r="DC40" i="44"/>
  <c r="DC136" i="44"/>
  <c r="DC107" i="44"/>
  <c r="DC183" i="44"/>
  <c r="DC178" i="44"/>
  <c r="DC189" i="44"/>
  <c r="DC197" i="44"/>
  <c r="DC100" i="44"/>
  <c r="DC44" i="44"/>
  <c r="DC194" i="44"/>
  <c r="DC200" i="44"/>
  <c r="DC215" i="44"/>
  <c r="DC91" i="44"/>
  <c r="DC196" i="44"/>
  <c r="DC204" i="44"/>
  <c r="BG204" i="44" s="1"/>
  <c r="DC95" i="44"/>
  <c r="DC62" i="44"/>
  <c r="DC141" i="44"/>
  <c r="DC57" i="44"/>
  <c r="DC164" i="44"/>
  <c r="DC51" i="44"/>
  <c r="DC149" i="44"/>
  <c r="DC226" i="44"/>
  <c r="DC50" i="44"/>
  <c r="DC193" i="44"/>
  <c r="DC160" i="44"/>
  <c r="DC74" i="44"/>
  <c r="DC71" i="44"/>
  <c r="DC167" i="44"/>
  <c r="DC41" i="44"/>
  <c r="BG41" i="44" s="1"/>
  <c r="AA41" i="44" s="1"/>
  <c r="DC157" i="44"/>
  <c r="DC174" i="44"/>
  <c r="DC54" i="44"/>
  <c r="DC218" i="44"/>
  <c r="DC217" i="44"/>
  <c r="DC177" i="44"/>
  <c r="DC182" i="44"/>
  <c r="DC78" i="44"/>
  <c r="BG78" i="44" s="1"/>
  <c r="AA78" i="44" s="1"/>
  <c r="DC34" i="44"/>
  <c r="DC70" i="44"/>
  <c r="DG31" i="44"/>
  <c r="CY131" i="44"/>
  <c r="CX113" i="44"/>
  <c r="DA207" i="44"/>
  <c r="DA193" i="44"/>
  <c r="DA121" i="44"/>
  <c r="DA68" i="44"/>
  <c r="DA104" i="44"/>
  <c r="DA159" i="44"/>
  <c r="CX175" i="44"/>
  <c r="BB175" i="44" s="1"/>
  <c r="V175" i="44" s="1"/>
  <c r="DA186" i="44"/>
  <c r="DA55" i="44"/>
  <c r="DA132" i="44"/>
  <c r="CX157" i="44"/>
  <c r="DA88" i="44"/>
  <c r="DA54" i="44"/>
  <c r="DA45" i="44"/>
  <c r="DA169" i="44"/>
  <c r="DA155" i="44"/>
  <c r="DA52" i="44"/>
  <c r="DA146" i="44"/>
  <c r="DA33" i="44"/>
  <c r="DA124" i="44"/>
  <c r="DA177" i="44"/>
  <c r="DA107" i="44"/>
  <c r="DA113" i="44"/>
  <c r="BE113" i="44" s="1"/>
  <c r="Y113" i="44" s="1"/>
  <c r="DA175" i="44"/>
  <c r="DA208" i="44"/>
  <c r="DA56" i="44"/>
  <c r="DA46" i="44"/>
  <c r="DA147" i="44"/>
  <c r="DA156" i="44"/>
  <c r="DA111" i="44"/>
  <c r="DA145" i="44"/>
  <c r="DA69" i="44"/>
  <c r="DA131" i="44"/>
  <c r="DA217" i="44"/>
  <c r="DA165" i="44"/>
  <c r="BE165" i="44" s="1"/>
  <c r="Y165" i="44" s="1"/>
  <c r="DA81" i="44"/>
  <c r="DA173" i="44"/>
  <c r="DA73" i="44"/>
  <c r="DA127" i="44"/>
  <c r="DA194" i="44"/>
  <c r="DA157" i="44"/>
  <c r="DA137" i="44"/>
  <c r="DA189" i="44"/>
  <c r="DA96" i="44"/>
  <c r="DA223" i="44"/>
  <c r="DA180" i="44"/>
  <c r="DA136" i="44"/>
  <c r="DA160" i="44"/>
  <c r="DA129" i="44"/>
  <c r="DA184" i="44"/>
  <c r="DA151" i="44"/>
  <c r="DA53" i="44"/>
  <c r="DA101" i="44"/>
  <c r="DA32" i="44"/>
  <c r="DA210" i="44"/>
  <c r="BE210" i="44" s="1"/>
  <c r="DA224" i="44"/>
  <c r="BE224" i="44" s="1"/>
  <c r="Y224" i="44" s="1"/>
  <c r="AO224" i="44" s="1"/>
  <c r="DA200" i="44"/>
  <c r="BE200" i="44" s="1"/>
  <c r="DA190" i="44"/>
  <c r="DA94" i="44"/>
  <c r="DA128" i="44"/>
  <c r="DA222" i="44"/>
  <c r="DA178" i="44"/>
  <c r="DA74" i="44"/>
  <c r="DA31" i="44"/>
  <c r="BE31" i="44" s="1"/>
  <c r="DA109" i="44"/>
  <c r="DA91" i="44"/>
  <c r="DA65" i="44"/>
  <c r="BE65" i="44" s="1"/>
  <c r="Y65" i="44" s="1"/>
  <c r="DA205" i="44"/>
  <c r="DA154" i="44"/>
  <c r="DA115" i="44"/>
  <c r="CV179" i="44"/>
  <c r="CX216" i="44"/>
  <c r="CX181" i="44"/>
  <c r="CX50" i="44"/>
  <c r="CX94" i="44"/>
  <c r="CZ179" i="44"/>
  <c r="DG161" i="44"/>
  <c r="CV213" i="44"/>
  <c r="CX119" i="44"/>
  <c r="CX110" i="44"/>
  <c r="CX105" i="44"/>
  <c r="DA188" i="44"/>
  <c r="CX31" i="44"/>
  <c r="BB31" i="44" s="1"/>
  <c r="V31" i="44" s="1"/>
  <c r="CX51" i="44"/>
  <c r="CX154" i="44"/>
  <c r="CX137" i="44"/>
  <c r="CX109" i="44"/>
  <c r="CX199" i="44"/>
  <c r="CX92" i="44"/>
  <c r="CX112" i="44"/>
  <c r="CX102" i="44"/>
  <c r="CX196" i="44"/>
  <c r="DA182" i="44"/>
  <c r="DA144" i="44"/>
  <c r="DA198" i="44"/>
  <c r="DA225" i="44"/>
  <c r="DA47" i="44"/>
  <c r="DA130" i="44"/>
  <c r="DA50" i="44"/>
  <c r="DA82" i="44"/>
  <c r="DA85" i="44"/>
  <c r="DA219" i="44"/>
  <c r="DA48" i="44"/>
  <c r="BE48" i="44" s="1"/>
  <c r="Y48" i="44" s="1"/>
  <c r="DA108" i="44"/>
  <c r="DA71" i="44"/>
  <c r="DA84" i="44"/>
  <c r="DA41" i="44"/>
  <c r="DA174" i="44"/>
  <c r="DA90" i="44"/>
  <c r="DA89" i="44"/>
  <c r="DA49" i="44"/>
  <c r="DA149" i="44"/>
  <c r="DA167" i="44"/>
  <c r="DA203" i="44"/>
  <c r="BE203" i="44" s="1"/>
  <c r="DA67" i="44"/>
  <c r="DA206" i="44"/>
  <c r="BE206" i="44" s="1"/>
  <c r="DA179" i="44"/>
  <c r="DA214" i="44"/>
  <c r="DA99" i="44"/>
  <c r="DA226" i="44"/>
  <c r="DA116" i="44"/>
  <c r="DA75" i="44"/>
  <c r="DA119" i="44"/>
  <c r="DA125" i="44"/>
  <c r="DA77" i="44"/>
  <c r="DA191" i="44"/>
  <c r="DG170" i="44"/>
  <c r="DG56" i="44"/>
  <c r="CX30" i="44"/>
  <c r="CX95" i="44"/>
  <c r="CX170" i="44"/>
  <c r="CX188" i="44"/>
  <c r="CX149" i="44"/>
  <c r="CX141" i="44"/>
  <c r="BB141" i="44" s="1"/>
  <c r="V141" i="44" s="1"/>
  <c r="CX45" i="44"/>
  <c r="CX54" i="44"/>
  <c r="CX59" i="44"/>
  <c r="CX217" i="44"/>
  <c r="BB217" i="44" s="1"/>
  <c r="V217" i="44" s="1"/>
  <c r="AL217" i="44" s="1"/>
  <c r="CX53" i="44"/>
  <c r="CX33" i="44"/>
  <c r="DG203" i="44"/>
  <c r="CX77" i="44"/>
  <c r="CX179" i="44"/>
  <c r="CX106" i="44"/>
  <c r="CX69" i="44"/>
  <c r="CX52" i="44"/>
  <c r="CX73" i="44"/>
  <c r="DA166" i="44"/>
  <c r="DA27" i="44"/>
  <c r="BE27" i="44" s="1"/>
  <c r="DA62" i="44"/>
  <c r="DA164" i="44"/>
  <c r="DA162" i="44"/>
  <c r="DA72" i="44"/>
  <c r="DA181" i="44"/>
  <c r="DA133" i="44"/>
  <c r="BE133" i="44" s="1"/>
  <c r="Y133" i="44" s="1"/>
  <c r="DA93" i="44"/>
  <c r="DA86" i="44"/>
  <c r="DA196" i="44"/>
  <c r="DA211" i="44"/>
  <c r="DA221" i="44"/>
  <c r="DA38" i="44"/>
  <c r="DA39" i="44"/>
  <c r="DA209" i="44"/>
  <c r="DA44" i="44"/>
  <c r="DA227" i="44"/>
  <c r="DA70" i="44"/>
  <c r="DA28" i="44"/>
  <c r="DA195" i="44"/>
  <c r="DA143" i="44"/>
  <c r="DA35" i="44"/>
  <c r="DA192" i="44"/>
  <c r="DA120" i="44"/>
  <c r="DA163" i="44"/>
  <c r="DA76" i="44"/>
  <c r="DA63" i="44"/>
  <c r="DA141" i="44"/>
  <c r="DA150" i="44"/>
  <c r="DA185" i="44"/>
  <c r="DA138" i="44"/>
  <c r="DG45" i="44"/>
  <c r="DG127" i="44"/>
  <c r="CX151" i="44"/>
  <c r="CX66" i="44"/>
  <c r="CX224" i="44"/>
  <c r="CX227" i="44"/>
  <c r="CX203" i="44"/>
  <c r="CX65" i="44"/>
  <c r="BB65" i="44" s="1"/>
  <c r="V65" i="44" s="1"/>
  <c r="CX156" i="44"/>
  <c r="CX146" i="44"/>
  <c r="CX68" i="44"/>
  <c r="CX79" i="44"/>
  <c r="CX223" i="44"/>
  <c r="CX37" i="44"/>
  <c r="CX226" i="44"/>
  <c r="CX70" i="44"/>
  <c r="CX107" i="44"/>
  <c r="CX48" i="44"/>
  <c r="CX61" i="44"/>
  <c r="CX132" i="44"/>
  <c r="CX182" i="44"/>
  <c r="CX209" i="44"/>
  <c r="CX212" i="44"/>
  <c r="CX49" i="44"/>
  <c r="CX166" i="44"/>
  <c r="CX195" i="44"/>
  <c r="BB195" i="44" s="1"/>
  <c r="V195" i="44" s="1"/>
  <c r="CX184" i="44"/>
  <c r="CX185" i="44"/>
  <c r="CX173" i="44"/>
  <c r="CX103" i="44"/>
  <c r="CX187" i="44"/>
  <c r="CX91" i="44"/>
  <c r="CX118" i="44"/>
  <c r="CX120" i="44"/>
  <c r="CX62" i="44"/>
  <c r="CX99" i="44"/>
  <c r="CX47" i="44"/>
  <c r="BB47" i="44" s="1"/>
  <c r="V47" i="44" s="1"/>
  <c r="CX108" i="44"/>
  <c r="CX60" i="44"/>
  <c r="BB60" i="44" s="1"/>
  <c r="V60" i="44" s="1"/>
  <c r="CX189" i="44"/>
  <c r="CX219" i="44"/>
  <c r="CX177" i="44"/>
  <c r="CX205" i="44"/>
  <c r="CX36" i="44"/>
  <c r="CX56" i="44"/>
  <c r="CX88" i="44"/>
  <c r="CX90" i="44"/>
  <c r="CX28" i="44"/>
  <c r="CX214" i="44"/>
  <c r="CX222" i="44"/>
  <c r="CX158" i="44"/>
  <c r="CX96" i="44"/>
  <c r="CX42" i="44"/>
  <c r="CX193" i="44"/>
  <c r="CX140" i="44"/>
  <c r="CX64" i="44"/>
  <c r="CX134" i="44"/>
  <c r="CX206" i="44"/>
  <c r="CX124" i="44"/>
  <c r="CX165" i="44"/>
  <c r="CX104" i="44"/>
  <c r="CX67" i="44"/>
  <c r="CX162" i="44"/>
  <c r="CX147" i="44"/>
  <c r="CX122" i="44"/>
  <c r="CX43" i="44"/>
  <c r="CX58" i="44"/>
  <c r="CX218" i="44"/>
  <c r="CX210" i="44"/>
  <c r="BB210" i="44" s="1"/>
  <c r="CX38" i="44"/>
  <c r="CX174" i="44"/>
  <c r="BB174" i="44" s="1"/>
  <c r="V174" i="44" s="1"/>
  <c r="CX207" i="44"/>
  <c r="BB207" i="44" s="1"/>
  <c r="CX191" i="44"/>
  <c r="CX194" i="44"/>
  <c r="CX116" i="44"/>
  <c r="BB116" i="44" s="1"/>
  <c r="V116" i="44" s="1"/>
  <c r="CX32" i="44"/>
  <c r="CX81" i="44"/>
  <c r="CX101" i="44"/>
  <c r="CX192" i="44"/>
  <c r="CX125" i="44"/>
  <c r="BB125" i="44" s="1"/>
  <c r="V125" i="44" s="1"/>
  <c r="CX169" i="44"/>
  <c r="BB169" i="44" s="1"/>
  <c r="V169" i="44" s="1"/>
  <c r="CX159" i="44"/>
  <c r="CX225" i="44"/>
  <c r="BB225" i="44" s="1"/>
  <c r="V225" i="44" s="1"/>
  <c r="AL225" i="44" s="1"/>
  <c r="CX211" i="44"/>
  <c r="CX215" i="44"/>
  <c r="CX200" i="44"/>
  <c r="CX97" i="44"/>
  <c r="CX172" i="44"/>
  <c r="CX204" i="44"/>
  <c r="CX35" i="44"/>
  <c r="CX152" i="44"/>
  <c r="CX171" i="44"/>
  <c r="CX168" i="44"/>
  <c r="CX148" i="44"/>
  <c r="BB148" i="44" s="1"/>
  <c r="V148" i="44" s="1"/>
  <c r="CX46" i="44"/>
  <c r="CX128" i="44"/>
  <c r="CX220" i="44"/>
  <c r="CX87" i="44"/>
  <c r="CX133" i="44"/>
  <c r="BB133" i="44" s="1"/>
  <c r="V133" i="44" s="1"/>
  <c r="CX34" i="44"/>
  <c r="CX55" i="44"/>
  <c r="CX190" i="44"/>
  <c r="CX40" i="44"/>
  <c r="CX121" i="44"/>
  <c r="CX198" i="44"/>
  <c r="CX135" i="44"/>
  <c r="CX167" i="44"/>
  <c r="CX136" i="44"/>
  <c r="BB136" i="44" s="1"/>
  <c r="V136" i="44" s="1"/>
  <c r="CX123" i="44"/>
  <c r="CX76" i="44"/>
  <c r="CX153" i="44"/>
  <c r="CX98" i="44"/>
  <c r="CX164" i="44"/>
  <c r="CX85" i="44"/>
  <c r="DG185" i="44"/>
  <c r="CX71" i="44"/>
  <c r="CX139" i="44"/>
  <c r="CX93" i="44"/>
  <c r="CX178" i="44"/>
  <c r="CX180" i="44"/>
  <c r="DA126" i="44"/>
  <c r="DA171" i="44"/>
  <c r="DA100" i="44"/>
  <c r="DA139" i="44"/>
  <c r="DA135" i="44"/>
  <c r="DA197" i="44"/>
  <c r="DA29" i="44"/>
  <c r="BE29" i="44" s="1"/>
  <c r="DA40" i="44"/>
  <c r="DA114" i="44"/>
  <c r="DA80" i="44"/>
  <c r="DA97" i="44"/>
  <c r="DA112" i="44"/>
  <c r="DA61" i="44"/>
  <c r="CV214" i="44"/>
  <c r="CV106" i="44"/>
  <c r="CV77" i="44"/>
  <c r="CV87" i="44"/>
  <c r="CV150" i="44"/>
  <c r="DG224" i="44"/>
  <c r="BK224" i="44" s="1"/>
  <c r="DG137" i="44"/>
  <c r="DG111" i="44"/>
  <c r="DG178" i="44"/>
  <c r="DG179" i="44"/>
  <c r="DG81" i="44"/>
  <c r="BK81" i="44" s="1"/>
  <c r="AE81" i="44" s="1"/>
  <c r="DG106" i="44"/>
  <c r="DG139" i="44"/>
  <c r="DG115" i="44"/>
  <c r="DG88" i="44"/>
  <c r="DG87" i="44"/>
  <c r="DG76" i="44"/>
  <c r="DG143" i="44"/>
  <c r="DG187" i="44"/>
  <c r="CV195" i="44"/>
  <c r="CX143" i="44"/>
  <c r="CX63" i="44"/>
  <c r="CX29" i="44"/>
  <c r="CX74" i="44"/>
  <c r="CX78" i="44"/>
  <c r="CX72" i="44"/>
  <c r="CX145" i="44"/>
  <c r="CX131" i="44"/>
  <c r="CX221" i="44"/>
  <c r="BB221" i="44" s="1"/>
  <c r="V221" i="44" s="1"/>
  <c r="AL221" i="44" s="1"/>
  <c r="CX186" i="44"/>
  <c r="CX130" i="44"/>
  <c r="CX44" i="44"/>
  <c r="CX197" i="44"/>
  <c r="CX208" i="44"/>
  <c r="CX163" i="44"/>
  <c r="CX202" i="44"/>
  <c r="BB202" i="44" s="1"/>
  <c r="CX150" i="44"/>
  <c r="CX155" i="44"/>
  <c r="CX213" i="44"/>
  <c r="CX100" i="44"/>
  <c r="BB100" i="44" s="1"/>
  <c r="V100" i="44" s="1"/>
  <c r="DG134" i="44"/>
  <c r="DG124" i="44"/>
  <c r="DG61" i="44"/>
  <c r="CV209" i="44"/>
  <c r="CX41" i="44"/>
  <c r="CX27" i="44"/>
  <c r="CX57" i="44"/>
  <c r="CX111" i="44"/>
  <c r="BB111" i="44" s="1"/>
  <c r="V111" i="44" s="1"/>
  <c r="CX160" i="44"/>
  <c r="CX127" i="44"/>
  <c r="CX83" i="44"/>
  <c r="CX80" i="44"/>
  <c r="CX89" i="44"/>
  <c r="BB89" i="44" s="1"/>
  <c r="V89" i="44" s="1"/>
  <c r="CX138" i="44"/>
  <c r="CX176" i="44"/>
  <c r="BB176" i="44" s="1"/>
  <c r="V176" i="44" s="1"/>
  <c r="CX84" i="44"/>
  <c r="CX201" i="44"/>
  <c r="CX183" i="44"/>
  <c r="CX39" i="44"/>
  <c r="CX126" i="44"/>
  <c r="CX117" i="44"/>
  <c r="CX114" i="44"/>
  <c r="BB114" i="44" s="1"/>
  <c r="V114" i="44" s="1"/>
  <c r="CX144" i="44"/>
  <c r="BB144" i="44" s="1"/>
  <c r="V144" i="44" s="1"/>
  <c r="CX82" i="44"/>
  <c r="CX115" i="44"/>
  <c r="CX129" i="44"/>
  <c r="CX142" i="44"/>
  <c r="CX161" i="44"/>
  <c r="BB161" i="44" s="1"/>
  <c r="V161" i="44" s="1"/>
  <c r="CX86" i="44"/>
  <c r="CX75" i="44"/>
  <c r="CV99" i="44"/>
  <c r="CV166" i="44"/>
  <c r="CV82" i="44"/>
  <c r="CV96" i="44"/>
  <c r="CV158" i="44"/>
  <c r="CV152" i="44"/>
  <c r="CV110" i="44"/>
  <c r="CV163" i="44"/>
  <c r="CV151" i="44"/>
  <c r="CV76" i="44"/>
  <c r="CV64" i="44"/>
  <c r="CV72" i="44"/>
  <c r="DD155" i="44"/>
  <c r="DD82" i="44"/>
  <c r="DA42" i="44"/>
  <c r="DA212" i="44"/>
  <c r="DA122" i="44"/>
  <c r="DA105" i="44"/>
  <c r="DA176" i="44"/>
  <c r="DA199" i="44"/>
  <c r="DA59" i="44"/>
  <c r="DA201" i="44"/>
  <c r="DA78" i="44"/>
  <c r="DA202" i="44"/>
  <c r="BE202" i="44" s="1"/>
  <c r="DA168" i="44"/>
  <c r="DA204" i="44"/>
  <c r="DA183" i="44"/>
  <c r="DA153" i="44"/>
  <c r="DA117" i="44"/>
  <c r="DA106" i="44"/>
  <c r="DA58" i="44"/>
  <c r="DA187" i="44"/>
  <c r="DA216" i="44"/>
  <c r="DA30" i="44"/>
  <c r="DA92" i="44"/>
  <c r="DA123" i="44"/>
  <c r="DA172" i="44"/>
  <c r="DA102" i="44"/>
  <c r="DA43" i="44"/>
  <c r="DA64" i="44"/>
  <c r="DA140" i="44"/>
  <c r="DA98" i="44"/>
  <c r="DA215" i="44"/>
  <c r="DA87" i="44"/>
  <c r="DA36" i="44"/>
  <c r="DA66" i="44"/>
  <c r="DA79" i="44"/>
  <c r="DA158" i="44"/>
  <c r="DA218" i="44"/>
  <c r="DA220" i="44"/>
  <c r="DA103" i="44"/>
  <c r="DA95" i="44"/>
  <c r="DA110" i="44"/>
  <c r="DA161" i="44"/>
  <c r="DA51" i="44"/>
  <c r="DA118" i="44"/>
  <c r="DA152" i="44"/>
  <c r="BE152" i="44" s="1"/>
  <c r="Y152" i="44" s="1"/>
  <c r="DA57" i="44"/>
  <c r="DA213" i="44"/>
  <c r="DA83" i="44"/>
  <c r="DA134" i="44"/>
  <c r="DA142" i="44"/>
  <c r="DA60" i="44"/>
  <c r="DA170" i="44"/>
  <c r="DA148" i="44"/>
  <c r="BE148" i="44" s="1"/>
  <c r="Y148" i="44" s="1"/>
  <c r="DA37" i="44"/>
  <c r="BE37" i="44" s="1"/>
  <c r="Y37" i="44" s="1"/>
  <c r="DA34" i="44"/>
  <c r="CV42" i="44"/>
  <c r="CV140" i="44"/>
  <c r="CV148" i="44"/>
  <c r="DB134" i="44"/>
  <c r="CW88" i="44"/>
  <c r="CZ111" i="44"/>
  <c r="DD49" i="44"/>
  <c r="DD208" i="44"/>
  <c r="DD191" i="44"/>
  <c r="DB218" i="44"/>
  <c r="BF218" i="44" s="1"/>
  <c r="Z218" i="44" s="1"/>
  <c r="AP218" i="44" s="1"/>
  <c r="CZ42" i="44"/>
  <c r="CZ207" i="44"/>
  <c r="CZ132" i="44"/>
  <c r="CZ89" i="44"/>
  <c r="CZ96" i="44"/>
  <c r="CZ144" i="44"/>
  <c r="CZ160" i="44"/>
  <c r="CZ39" i="44"/>
  <c r="CZ66" i="44"/>
  <c r="CZ104" i="44"/>
  <c r="CZ33" i="44"/>
  <c r="CZ199" i="44"/>
  <c r="CZ133" i="44"/>
  <c r="CZ70" i="44"/>
  <c r="CZ50" i="44"/>
  <c r="CZ38" i="44"/>
  <c r="CZ62" i="44"/>
  <c r="CZ68" i="44"/>
  <c r="CZ182" i="44"/>
  <c r="CZ95" i="44"/>
  <c r="CZ126" i="44"/>
  <c r="CZ88" i="44"/>
  <c r="CZ211" i="44"/>
  <c r="BD211" i="44" s="1"/>
  <c r="CZ140" i="44"/>
  <c r="CZ53" i="44"/>
  <c r="CZ43" i="44"/>
  <c r="CZ192" i="44"/>
  <c r="CZ106" i="44"/>
  <c r="CZ171" i="44"/>
  <c r="CZ83" i="44"/>
  <c r="CZ103" i="44"/>
  <c r="CZ167" i="44"/>
  <c r="CZ93" i="44"/>
  <c r="CZ121" i="44"/>
  <c r="CZ29" i="44"/>
  <c r="BD29" i="44" s="1"/>
  <c r="CZ77" i="44"/>
  <c r="CZ55" i="44"/>
  <c r="CZ198" i="44"/>
  <c r="CZ226" i="44"/>
  <c r="CZ145" i="44"/>
  <c r="CZ213" i="44"/>
  <c r="CZ47" i="44"/>
  <c r="CZ84" i="44"/>
  <c r="CZ138" i="44"/>
  <c r="CZ148" i="44"/>
  <c r="CZ63" i="44"/>
  <c r="CZ158" i="44"/>
  <c r="CZ205" i="44"/>
  <c r="BD205" i="44" s="1"/>
  <c r="CZ178" i="44"/>
  <c r="CY108" i="44"/>
  <c r="CY122" i="44"/>
  <c r="CY29" i="44"/>
  <c r="CY115" i="44"/>
  <c r="CY218" i="44"/>
  <c r="BC218" i="44" s="1"/>
  <c r="W218" i="44" s="1"/>
  <c r="AM218" i="44" s="1"/>
  <c r="CY77" i="44"/>
  <c r="CY217" i="44"/>
  <c r="CY204" i="44"/>
  <c r="CY176" i="44"/>
  <c r="CY139" i="44"/>
  <c r="CY200" i="44"/>
  <c r="CY32" i="44"/>
  <c r="CY163" i="44"/>
  <c r="CY123" i="44"/>
  <c r="CY197" i="44"/>
  <c r="CY140" i="44"/>
  <c r="CY89" i="44"/>
  <c r="CY220" i="44"/>
  <c r="BC220" i="44" s="1"/>
  <c r="W220" i="44" s="1"/>
  <c r="AM220" i="44" s="1"/>
  <c r="CY106" i="44"/>
  <c r="CY142" i="44"/>
  <c r="CY165" i="44"/>
  <c r="CY150" i="44"/>
  <c r="CY64" i="44"/>
  <c r="BC64" i="44" s="1"/>
  <c r="W64" i="44" s="1"/>
  <c r="CY202" i="44"/>
  <c r="CW172" i="44"/>
  <c r="CW215" i="44"/>
  <c r="BA215" i="44" s="1"/>
  <c r="U215" i="44" s="1"/>
  <c r="AK215" i="44" s="1"/>
  <c r="CW90" i="44"/>
  <c r="CW125" i="44"/>
  <c r="CW112" i="44"/>
  <c r="CW47" i="44"/>
  <c r="CW59" i="44"/>
  <c r="BA59" i="44" s="1"/>
  <c r="U59" i="44" s="1"/>
  <c r="CW150" i="44"/>
  <c r="CW108" i="44"/>
  <c r="CW104" i="44"/>
  <c r="CW134" i="44"/>
  <c r="CW174" i="44"/>
  <c r="CW205" i="44"/>
  <c r="BA205" i="44" s="1"/>
  <c r="CW196" i="44"/>
  <c r="CW170" i="44"/>
  <c r="CW107" i="44"/>
  <c r="CW148" i="44"/>
  <c r="CW141" i="44"/>
  <c r="CW219" i="44"/>
  <c r="CW189" i="44"/>
  <c r="CW48" i="44"/>
  <c r="CW156" i="44"/>
  <c r="CW157" i="44"/>
  <c r="CW92" i="44"/>
  <c r="CW164" i="44"/>
  <c r="CW135" i="44"/>
  <c r="DB43" i="44"/>
  <c r="DB33" i="44"/>
  <c r="CY169" i="44"/>
  <c r="CY194" i="44"/>
  <c r="CY39" i="44"/>
  <c r="CY129" i="44"/>
  <c r="CY173" i="44"/>
  <c r="CY91" i="44"/>
  <c r="CY170" i="44"/>
  <c r="CY54" i="44"/>
  <c r="CY110" i="44"/>
  <c r="CY187" i="44"/>
  <c r="CY109" i="44"/>
  <c r="CY167" i="44"/>
  <c r="CY191" i="44"/>
  <c r="CY99" i="44"/>
  <c r="CY171" i="44"/>
  <c r="CY40" i="44"/>
  <c r="CY83" i="44"/>
  <c r="CY90" i="44"/>
  <c r="CY104" i="44"/>
  <c r="BC104" i="44" s="1"/>
  <c r="W104" i="44" s="1"/>
  <c r="CY206" i="44"/>
  <c r="BC206" i="44" s="1"/>
  <c r="CY113" i="44"/>
  <c r="CY178" i="44"/>
  <c r="CY34" i="44"/>
  <c r="BC34" i="44" s="1"/>
  <c r="W34" i="44" s="1"/>
  <c r="CY162" i="44"/>
  <c r="CY189" i="44"/>
  <c r="CY105" i="44"/>
  <c r="CY121" i="44"/>
  <c r="CY225" i="44"/>
  <c r="BC225" i="44" s="1"/>
  <c r="W225" i="44" s="1"/>
  <c r="AM225" i="44" s="1"/>
  <c r="CY94" i="44"/>
  <c r="CY209" i="44"/>
  <c r="CY82" i="44"/>
  <c r="CY175" i="44"/>
  <c r="CY192" i="44"/>
  <c r="CY53" i="44"/>
  <c r="CY114" i="44"/>
  <c r="CY65" i="44"/>
  <c r="CY116" i="44"/>
  <c r="CY87" i="44"/>
  <c r="CY222" i="44"/>
  <c r="BC222" i="44" s="1"/>
  <c r="W222" i="44" s="1"/>
  <c r="AM222" i="44" s="1"/>
  <c r="CY223" i="44"/>
  <c r="CY88" i="44"/>
  <c r="CY61" i="44"/>
  <c r="CY157" i="44"/>
  <c r="BC157" i="44" s="1"/>
  <c r="W157" i="44" s="1"/>
  <c r="CY135" i="44"/>
  <c r="CY33" i="44"/>
  <c r="CY126" i="44"/>
  <c r="CY177" i="44"/>
  <c r="CY75" i="44"/>
  <c r="CY136" i="44"/>
  <c r="CY153" i="44"/>
  <c r="CY195" i="44"/>
  <c r="CY221" i="44"/>
  <c r="CY27" i="44"/>
  <c r="CY147" i="44"/>
  <c r="CY152" i="44"/>
  <c r="CY184" i="44"/>
  <c r="CY210" i="44"/>
  <c r="CY101" i="44"/>
  <c r="CY97" i="44"/>
  <c r="CY74" i="44"/>
  <c r="CY112" i="44"/>
  <c r="CY156" i="44"/>
  <c r="CY31" i="44"/>
  <c r="CY134" i="44"/>
  <c r="CY138" i="44"/>
  <c r="CY219" i="44"/>
  <c r="CY45" i="44"/>
  <c r="CY63" i="44"/>
  <c r="CY28" i="44"/>
  <c r="CY145" i="44"/>
  <c r="CY44" i="44"/>
  <c r="BC44" i="44" s="1"/>
  <c r="W44" i="44" s="1"/>
  <c r="CY161" i="44"/>
  <c r="CY56" i="44"/>
  <c r="CY199" i="44"/>
  <c r="CY216" i="44"/>
  <c r="CY85" i="44"/>
  <c r="CY93" i="44"/>
  <c r="CY125" i="44"/>
  <c r="CY201" i="44"/>
  <c r="BC201" i="44" s="1"/>
  <c r="CY111" i="44"/>
  <c r="CY164" i="44"/>
  <c r="CY128" i="44"/>
  <c r="CY103" i="44"/>
  <c r="CY151" i="44"/>
  <c r="CY60" i="44"/>
  <c r="CY211" i="44"/>
  <c r="CY69" i="44"/>
  <c r="CY166" i="44"/>
  <c r="CY141" i="44"/>
  <c r="CY148" i="44"/>
  <c r="CY62" i="44"/>
  <c r="CY51" i="44"/>
  <c r="CY35" i="44"/>
  <c r="CY130" i="44"/>
  <c r="CY71" i="44"/>
  <c r="CY160" i="44"/>
  <c r="CY52" i="44"/>
  <c r="CY181" i="44"/>
  <c r="CY78" i="44"/>
  <c r="CY214" i="44"/>
  <c r="BC214" i="44" s="1"/>
  <c r="W214" i="44" s="1"/>
  <c r="AM214" i="44" s="1"/>
  <c r="CY227" i="44"/>
  <c r="BC227" i="44" s="1"/>
  <c r="W227" i="44" s="1"/>
  <c r="AM227" i="44" s="1"/>
  <c r="CY158" i="44"/>
  <c r="CY41" i="44"/>
  <c r="BC41" i="44" s="1"/>
  <c r="W41" i="44" s="1"/>
  <c r="CY50" i="44"/>
  <c r="CY137" i="44"/>
  <c r="CY132" i="44"/>
  <c r="CY149" i="44"/>
  <c r="BC149" i="44" s="1"/>
  <c r="W149" i="44" s="1"/>
  <c r="CY37" i="44"/>
  <c r="CY203" i="44"/>
  <c r="CY117" i="44"/>
  <c r="CY168" i="44"/>
  <c r="CY68" i="44"/>
  <c r="CY102" i="44"/>
  <c r="CY190" i="44"/>
  <c r="CY183" i="44"/>
  <c r="BC183" i="44" s="1"/>
  <c r="W183" i="44" s="1"/>
  <c r="CY133" i="44"/>
  <c r="CY208" i="44"/>
  <c r="BC208" i="44" s="1"/>
  <c r="CY212" i="44"/>
  <c r="CY58" i="44"/>
  <c r="CY95" i="44"/>
  <c r="CY174" i="44"/>
  <c r="CY226" i="44"/>
  <c r="CY185" i="44"/>
  <c r="CY38" i="44"/>
  <c r="CY42" i="44"/>
  <c r="CY180" i="44"/>
  <c r="CY182" i="44"/>
  <c r="CY79" i="44"/>
  <c r="CY196" i="44"/>
  <c r="CY46" i="44"/>
  <c r="CY81" i="44"/>
  <c r="CY73" i="44"/>
  <c r="CY47" i="44"/>
  <c r="CY124" i="44"/>
  <c r="CY118" i="44"/>
  <c r="CY159" i="44"/>
  <c r="CY55" i="44"/>
  <c r="CY92" i="44"/>
  <c r="CY198" i="44"/>
  <c r="CY154" i="44"/>
  <c r="CY224" i="44"/>
  <c r="CY84" i="44"/>
  <c r="CY144" i="44"/>
  <c r="CY96" i="44"/>
  <c r="CY188" i="44"/>
  <c r="CY70" i="44"/>
  <c r="CY193" i="44"/>
  <c r="CY143" i="44"/>
  <c r="CY48" i="44"/>
  <c r="CY119" i="44"/>
  <c r="CY172" i="44"/>
  <c r="CY86" i="44"/>
  <c r="CY179" i="44"/>
  <c r="CY205" i="44"/>
  <c r="BC205" i="44" s="1"/>
  <c r="CY72" i="44"/>
  <c r="BC72" i="44" s="1"/>
  <c r="W72" i="44" s="1"/>
  <c r="CY76" i="44"/>
  <c r="CY57" i="44"/>
  <c r="CY67" i="44"/>
  <c r="CY66" i="44"/>
  <c r="CY186" i="44"/>
  <c r="CY107" i="44"/>
  <c r="CY207" i="44"/>
  <c r="BC207" i="44" s="1"/>
  <c r="CY36" i="44"/>
  <c r="CY215" i="44"/>
  <c r="CY146" i="44"/>
  <c r="CY127" i="44"/>
  <c r="CY49" i="44"/>
  <c r="CY80" i="44"/>
  <c r="CY100" i="44"/>
  <c r="CY98" i="44"/>
  <c r="CY59" i="44"/>
  <c r="CY120" i="44"/>
  <c r="CY43" i="44"/>
  <c r="CY155" i="44"/>
  <c r="CY30" i="44"/>
  <c r="CY213" i="44"/>
  <c r="CZ157" i="44"/>
  <c r="CV192" i="44"/>
  <c r="CV74" i="44"/>
  <c r="CV78" i="44"/>
  <c r="CV115" i="44"/>
  <c r="CV212" i="44"/>
  <c r="CV47" i="44"/>
  <c r="CV147" i="44"/>
  <c r="CV133" i="44"/>
  <c r="CV193" i="44"/>
  <c r="CV79" i="44"/>
  <c r="CV84" i="44"/>
  <c r="CV111" i="44"/>
  <c r="CV160" i="44"/>
  <c r="CV142" i="44"/>
  <c r="CV71" i="44"/>
  <c r="CV205" i="44"/>
  <c r="CV211" i="44"/>
  <c r="AZ211" i="44" s="1"/>
  <c r="CV181" i="44"/>
  <c r="CV216" i="44"/>
  <c r="CV172" i="44"/>
  <c r="CV126" i="44"/>
  <c r="CV32" i="44"/>
  <c r="CV57" i="44"/>
  <c r="CV144" i="44"/>
  <c r="CV97" i="44"/>
  <c r="CV149" i="44"/>
  <c r="CV86" i="44"/>
  <c r="CV118" i="44"/>
  <c r="CV199" i="44"/>
  <c r="CV65" i="44"/>
  <c r="CV161" i="44"/>
  <c r="CV218" i="44"/>
  <c r="AZ218" i="44" s="1"/>
  <c r="T218" i="44" s="1"/>
  <c r="AJ218" i="44" s="1"/>
  <c r="CV44" i="44"/>
  <c r="CV49" i="44"/>
  <c r="CV191" i="44"/>
  <c r="CV117" i="44"/>
  <c r="CV187" i="44"/>
  <c r="CV130" i="44"/>
  <c r="CV188" i="44"/>
  <c r="CV122" i="44"/>
  <c r="CV136" i="44"/>
  <c r="CV134" i="44"/>
  <c r="CV155" i="44"/>
  <c r="CV41" i="44"/>
  <c r="CV224" i="44"/>
  <c r="CV135" i="44"/>
  <c r="CV137" i="44"/>
  <c r="CV125" i="44"/>
  <c r="CV127" i="44"/>
  <c r="CV108" i="44"/>
  <c r="CV92" i="44"/>
  <c r="CV215" i="44"/>
  <c r="CV83" i="44"/>
  <c r="CV113" i="44"/>
  <c r="CV198" i="44"/>
  <c r="CV194" i="44"/>
  <c r="CV66" i="44"/>
  <c r="CV141" i="44"/>
  <c r="CV100" i="44"/>
  <c r="CV182" i="44"/>
  <c r="CV131" i="44"/>
  <c r="CV63" i="44"/>
  <c r="CV146" i="44"/>
  <c r="CV167" i="44"/>
  <c r="CV143" i="44"/>
  <c r="CV168" i="44"/>
  <c r="CV190" i="44"/>
  <c r="CV50" i="44"/>
  <c r="CV56" i="44"/>
  <c r="CV219" i="44"/>
  <c r="CV197" i="44"/>
  <c r="CV29" i="44"/>
  <c r="CV46" i="44"/>
  <c r="CV183" i="44"/>
  <c r="CV217" i="44"/>
  <c r="AZ217" i="44" s="1"/>
  <c r="T217" i="44" s="1"/>
  <c r="AJ217" i="44" s="1"/>
  <c r="CV81" i="44"/>
  <c r="CV203" i="44"/>
  <c r="AZ203" i="44" s="1"/>
  <c r="CV70" i="44"/>
  <c r="CV171" i="44"/>
  <c r="CV156" i="44"/>
  <c r="CV225" i="44"/>
  <c r="CV109" i="44"/>
  <c r="CV162" i="44"/>
  <c r="CV202" i="44"/>
  <c r="CV210" i="44"/>
  <c r="AZ210" i="44" s="1"/>
  <c r="CV153" i="44"/>
  <c r="CV114" i="44"/>
  <c r="CV221" i="44"/>
  <c r="CV204" i="44"/>
  <c r="CV48" i="44"/>
  <c r="CV61" i="44"/>
  <c r="CV101" i="44"/>
  <c r="CV129" i="44"/>
  <c r="CV73" i="44"/>
  <c r="CV154" i="44"/>
  <c r="CV164" i="44"/>
  <c r="CV27" i="44"/>
  <c r="CV169" i="44"/>
  <c r="CV31" i="44"/>
  <c r="CV208" i="44"/>
  <c r="AZ208" i="44" s="1"/>
  <c r="CV176" i="44"/>
  <c r="CV165" i="44"/>
  <c r="CV34" i="44"/>
  <c r="CV177" i="44"/>
  <c r="CV173" i="44"/>
  <c r="CV62" i="44"/>
  <c r="DG86" i="44"/>
  <c r="DG74" i="44"/>
  <c r="DG130" i="44"/>
  <c r="DG39" i="44"/>
  <c r="DG148" i="44"/>
  <c r="DG174" i="44"/>
  <c r="DG53" i="44"/>
  <c r="DG96" i="44"/>
  <c r="BK96" i="44" s="1"/>
  <c r="AE96" i="44" s="1"/>
  <c r="DG91" i="44"/>
  <c r="DG204" i="44"/>
  <c r="DG175" i="44"/>
  <c r="DG153" i="44"/>
  <c r="DG98" i="44"/>
  <c r="DG209" i="44"/>
  <c r="DG43" i="44"/>
  <c r="DG49" i="44"/>
  <c r="DG181" i="44"/>
  <c r="DG108" i="44"/>
  <c r="DG154" i="44"/>
  <c r="DG164" i="44"/>
  <c r="DG44" i="44"/>
  <c r="DG220" i="44"/>
  <c r="DG41" i="44"/>
  <c r="DG85" i="44"/>
  <c r="DG160" i="44"/>
  <c r="DG199" i="44"/>
  <c r="DG216" i="44"/>
  <c r="DG34" i="44"/>
  <c r="DG36" i="44"/>
  <c r="DG118" i="44"/>
  <c r="DG166" i="44"/>
  <c r="DG162" i="44"/>
  <c r="BK162" i="44" s="1"/>
  <c r="AE162" i="44" s="1"/>
  <c r="DG83" i="44"/>
  <c r="DG194" i="44"/>
  <c r="DG123" i="44"/>
  <c r="DG68" i="44"/>
  <c r="BK68" i="44" s="1"/>
  <c r="AE68" i="44" s="1"/>
  <c r="DG226" i="44"/>
  <c r="DG104" i="44"/>
  <c r="DG195" i="44"/>
  <c r="DG129" i="44"/>
  <c r="BK129" i="44" s="1"/>
  <c r="AE129" i="44" s="1"/>
  <c r="DG136" i="44"/>
  <c r="DG40" i="44"/>
  <c r="DG201" i="44"/>
  <c r="DG103" i="44"/>
  <c r="DG200" i="44"/>
  <c r="DG182" i="44"/>
  <c r="DG128" i="44"/>
  <c r="DG97" i="44"/>
  <c r="BK97" i="44" s="1"/>
  <c r="AE97" i="44" s="1"/>
  <c r="DG152" i="44"/>
  <c r="DG107" i="44"/>
  <c r="DG219" i="44"/>
  <c r="DG77" i="44"/>
  <c r="DG144" i="44"/>
  <c r="DG38" i="44"/>
  <c r="DG140" i="44"/>
  <c r="DG48" i="44"/>
  <c r="DG84" i="44"/>
  <c r="DG46" i="44"/>
  <c r="DG191" i="44"/>
  <c r="DG215" i="44"/>
  <c r="DG109" i="44"/>
  <c r="DG202" i="44"/>
  <c r="DG141" i="44"/>
  <c r="DG217" i="44"/>
  <c r="DG32" i="44"/>
  <c r="DG227" i="44"/>
  <c r="DG142" i="44"/>
  <c r="DG197" i="44"/>
  <c r="DG72" i="44"/>
  <c r="DG173" i="44"/>
  <c r="DG171" i="44"/>
  <c r="DG145" i="44"/>
  <c r="DG163" i="44"/>
  <c r="DG132" i="44"/>
  <c r="DG71" i="44"/>
  <c r="DG66" i="44"/>
  <c r="DG190" i="44"/>
  <c r="DG42" i="44"/>
  <c r="DG180" i="44"/>
  <c r="DG212" i="44"/>
  <c r="DG73" i="44"/>
  <c r="DG80" i="44"/>
  <c r="DG156" i="44"/>
  <c r="DG177" i="44"/>
  <c r="DG100" i="44"/>
  <c r="DG210" i="44"/>
  <c r="DG151" i="44"/>
  <c r="DG221" i="44"/>
  <c r="DG63" i="44"/>
  <c r="DG214" i="44"/>
  <c r="DG62" i="44"/>
  <c r="DG165" i="44"/>
  <c r="DG223" i="44"/>
  <c r="DG147" i="44"/>
  <c r="DG183" i="44"/>
  <c r="DG37" i="44"/>
  <c r="BK37" i="44" s="1"/>
  <c r="AE37" i="44" s="1"/>
  <c r="DG92" i="44"/>
  <c r="DG119" i="44"/>
  <c r="DG120" i="44"/>
  <c r="DG55" i="44"/>
  <c r="CZ59" i="44"/>
  <c r="CZ37" i="44"/>
  <c r="CZ217" i="44"/>
  <c r="CZ130" i="44"/>
  <c r="CZ202" i="44"/>
  <c r="CZ32" i="44"/>
  <c r="CZ72" i="44"/>
  <c r="CZ146" i="44"/>
  <c r="CZ30" i="44"/>
  <c r="CZ115" i="44"/>
  <c r="CZ190" i="44"/>
  <c r="CZ44" i="44"/>
  <c r="CZ98" i="44"/>
  <c r="CZ143" i="44"/>
  <c r="CZ45" i="44"/>
  <c r="CZ73" i="44"/>
  <c r="CZ40" i="44"/>
  <c r="CZ100" i="44"/>
  <c r="CZ114" i="44"/>
  <c r="CZ65" i="44"/>
  <c r="CZ215" i="44"/>
  <c r="BD215" i="44" s="1"/>
  <c r="X215" i="44" s="1"/>
  <c r="AN215" i="44" s="1"/>
  <c r="CZ117" i="44"/>
  <c r="DG27" i="44"/>
  <c r="DG75" i="44"/>
  <c r="DG99" i="44"/>
  <c r="DG54" i="44"/>
  <c r="DG65" i="44"/>
  <c r="DG176" i="44"/>
  <c r="DG169" i="44"/>
  <c r="DG102" i="44"/>
  <c r="DG225" i="44"/>
  <c r="BK225" i="44" s="1"/>
  <c r="DG133" i="44"/>
  <c r="CV124" i="44"/>
  <c r="CV128" i="44"/>
  <c r="CV132" i="44"/>
  <c r="CV60" i="44"/>
  <c r="CV28" i="44"/>
  <c r="CV58" i="44"/>
  <c r="CV55" i="44"/>
  <c r="CV170" i="44"/>
  <c r="CV88" i="44"/>
  <c r="CV51" i="44"/>
  <c r="CV175" i="44"/>
  <c r="DD138" i="44"/>
  <c r="BH138" i="44" s="1"/>
  <c r="AB138" i="44" s="1"/>
  <c r="DD128" i="44"/>
  <c r="DD68" i="44"/>
  <c r="DD216" i="44"/>
  <c r="CZ102" i="44"/>
  <c r="CZ174" i="44"/>
  <c r="CZ56" i="44"/>
  <c r="CZ61" i="44"/>
  <c r="CZ186" i="44"/>
  <c r="CZ112" i="44"/>
  <c r="CZ165" i="44"/>
  <c r="CZ51" i="44"/>
  <c r="CZ136" i="44"/>
  <c r="CZ31" i="44"/>
  <c r="CZ82" i="44"/>
  <c r="CZ163" i="44"/>
  <c r="CZ220" i="44"/>
  <c r="CZ210" i="44"/>
  <c r="CZ137" i="44"/>
  <c r="CZ134" i="44"/>
  <c r="CZ107" i="44"/>
  <c r="BD107" i="44" s="1"/>
  <c r="X107" i="44" s="1"/>
  <c r="CZ149" i="44"/>
  <c r="CZ139" i="44"/>
  <c r="CZ58" i="44"/>
  <c r="CZ204" i="44"/>
  <c r="CZ109" i="44"/>
  <c r="CZ206" i="44"/>
  <c r="CZ187" i="44"/>
  <c r="CZ201" i="44"/>
  <c r="CZ128" i="44"/>
  <c r="CZ156" i="44"/>
  <c r="CZ78" i="44"/>
  <c r="CZ169" i="44"/>
  <c r="CZ118" i="44"/>
  <c r="CZ87" i="44"/>
  <c r="CZ151" i="44"/>
  <c r="CZ135" i="44"/>
  <c r="CZ122" i="44"/>
  <c r="CZ129" i="44"/>
  <c r="CZ185" i="44"/>
  <c r="CZ181" i="44"/>
  <c r="BD181" i="44" s="1"/>
  <c r="X181" i="44" s="1"/>
  <c r="CZ172" i="44"/>
  <c r="CZ209" i="44"/>
  <c r="BD209" i="44" s="1"/>
  <c r="CZ222" i="44"/>
  <c r="BD222" i="44" s="1"/>
  <c r="X222" i="44" s="1"/>
  <c r="AN222" i="44" s="1"/>
  <c r="CZ164" i="44"/>
  <c r="CZ54" i="44"/>
  <c r="CZ159" i="44"/>
  <c r="CZ191" i="44"/>
  <c r="CZ81" i="44"/>
  <c r="CZ113" i="44"/>
  <c r="CZ214" i="44"/>
  <c r="CZ97" i="44"/>
  <c r="CZ49" i="44"/>
  <c r="CZ76" i="44"/>
  <c r="DG131" i="44"/>
  <c r="DG150" i="44"/>
  <c r="DG121" i="44"/>
  <c r="BK121" i="44" s="1"/>
  <c r="AE121" i="44" s="1"/>
  <c r="DG155" i="44"/>
  <c r="DG52" i="44"/>
  <c r="DG69" i="44"/>
  <c r="DG184" i="44"/>
  <c r="DG188" i="44"/>
  <c r="DG101" i="44"/>
  <c r="DG138" i="44"/>
  <c r="DG60" i="44"/>
  <c r="BK60" i="44" s="1"/>
  <c r="AE60" i="44" s="1"/>
  <c r="DG125" i="44"/>
  <c r="DG112" i="44"/>
  <c r="DG192" i="44"/>
  <c r="DG33" i="44"/>
  <c r="DG126" i="44"/>
  <c r="DG57" i="44"/>
  <c r="DG167" i="44"/>
  <c r="DG79" i="44"/>
  <c r="DG186" i="44"/>
  <c r="DG89" i="44"/>
  <c r="DG78" i="44"/>
  <c r="DG211" i="44"/>
  <c r="DG207" i="44"/>
  <c r="DG29" i="44"/>
  <c r="CV45" i="44"/>
  <c r="CV112" i="44"/>
  <c r="CV185" i="44"/>
  <c r="CV104" i="44"/>
  <c r="CV54" i="44"/>
  <c r="CV222" i="44"/>
  <c r="CV39" i="44"/>
  <c r="CV184" i="44"/>
  <c r="CV68" i="44"/>
  <c r="CV145" i="44"/>
  <c r="CV157" i="44"/>
  <c r="CV107" i="44"/>
  <c r="CV120" i="44"/>
  <c r="CV227" i="44"/>
  <c r="CV119" i="44"/>
  <c r="CV37" i="44"/>
  <c r="CV35" i="44"/>
  <c r="CV59" i="44"/>
  <c r="CV89" i="44"/>
  <c r="CV93" i="44"/>
  <c r="CV75" i="44"/>
  <c r="CV40" i="44"/>
  <c r="CV206" i="44"/>
  <c r="CV36" i="44"/>
  <c r="CW188" i="44"/>
  <c r="CW34" i="44"/>
  <c r="CW111" i="44"/>
  <c r="CW131" i="44"/>
  <c r="CW66" i="44"/>
  <c r="CW83" i="44"/>
  <c r="CW185" i="44"/>
  <c r="CW213" i="44"/>
  <c r="BA213" i="44" s="1"/>
  <c r="U213" i="44" s="1"/>
  <c r="AK213" i="44" s="1"/>
  <c r="CW128" i="44"/>
  <c r="CW162" i="44"/>
  <c r="CW169" i="44"/>
  <c r="CW55" i="44"/>
  <c r="DD176" i="44"/>
  <c r="DD101" i="44"/>
  <c r="BH101" i="44" s="1"/>
  <c r="AB101" i="44" s="1"/>
  <c r="DD175" i="44"/>
  <c r="DD143" i="44"/>
  <c r="DD109" i="44"/>
  <c r="DD117" i="44"/>
  <c r="DD215" i="44"/>
  <c r="DD166" i="44"/>
  <c r="DD46" i="44"/>
  <c r="DD223" i="44"/>
  <c r="DD105" i="44"/>
  <c r="DD111" i="44"/>
  <c r="DD58" i="44"/>
  <c r="DD140" i="44"/>
  <c r="DD188" i="44"/>
  <c r="DD202" i="44"/>
  <c r="DD32" i="44"/>
  <c r="BH32" i="44" s="1"/>
  <c r="DD48" i="44"/>
  <c r="DD158" i="44"/>
  <c r="DD195" i="44"/>
  <c r="DD29" i="44"/>
  <c r="DD90" i="44"/>
  <c r="DD207" i="44"/>
  <c r="DD177" i="44"/>
  <c r="DD206" i="44"/>
  <c r="DD113" i="44"/>
  <c r="DD222" i="44"/>
  <c r="BH222" i="44" s="1"/>
  <c r="AB222" i="44" s="1"/>
  <c r="AR222" i="44" s="1"/>
  <c r="DD80" i="44"/>
  <c r="DD127" i="44"/>
  <c r="DD163" i="44"/>
  <c r="BH163" i="44" s="1"/>
  <c r="AB163" i="44" s="1"/>
  <c r="DD89" i="44"/>
  <c r="DD135" i="44"/>
  <c r="DD182" i="44"/>
  <c r="DD59" i="44"/>
  <c r="BH59" i="44" s="1"/>
  <c r="AB59" i="44" s="1"/>
  <c r="DD147" i="44"/>
  <c r="DD81" i="44"/>
  <c r="DD41" i="44"/>
  <c r="DD67" i="44"/>
  <c r="DD165" i="44"/>
  <c r="DD213" i="44"/>
  <c r="DD178" i="44"/>
  <c r="DD186" i="44"/>
  <c r="DD86" i="44"/>
  <c r="DD122" i="44"/>
  <c r="DD57" i="44"/>
  <c r="DD159" i="44"/>
  <c r="DD50" i="44"/>
  <c r="DD125" i="44"/>
  <c r="DD225" i="44"/>
  <c r="BH225" i="44" s="1"/>
  <c r="AB225" i="44" s="1"/>
  <c r="AR225" i="44" s="1"/>
  <c r="DD35" i="44"/>
  <c r="DD63" i="44"/>
  <c r="DD130" i="44"/>
  <c r="DD184" i="44"/>
  <c r="DD85" i="44"/>
  <c r="CZ193" i="44"/>
  <c r="CZ142" i="44"/>
  <c r="CZ101" i="44"/>
  <c r="CZ69" i="44"/>
  <c r="CZ200" i="44"/>
  <c r="BD200" i="44" s="1"/>
  <c r="CZ52" i="44"/>
  <c r="CZ41" i="44"/>
  <c r="CZ221" i="44"/>
  <c r="BD221" i="44" s="1"/>
  <c r="X221" i="44" s="1"/>
  <c r="AN221" i="44" s="1"/>
  <c r="CZ225" i="44"/>
  <c r="CZ195" i="44"/>
  <c r="CZ116" i="44"/>
  <c r="CZ227" i="44"/>
  <c r="CZ180" i="44"/>
  <c r="CZ184" i="44"/>
  <c r="CZ27" i="44"/>
  <c r="CZ124" i="44"/>
  <c r="CZ153" i="44"/>
  <c r="CZ216" i="44"/>
  <c r="CZ197" i="44"/>
  <c r="CZ161" i="44"/>
  <c r="CZ188" i="44"/>
  <c r="CZ170" i="44"/>
  <c r="CZ166" i="44"/>
  <c r="CZ127" i="44"/>
  <c r="CZ189" i="44"/>
  <c r="CZ183" i="44"/>
  <c r="CZ173" i="44"/>
  <c r="CZ108" i="44"/>
  <c r="DG159" i="44"/>
  <c r="DG94" i="44"/>
  <c r="DG105" i="44"/>
  <c r="DG95" i="44"/>
  <c r="DG172" i="44"/>
  <c r="DG90" i="44"/>
  <c r="DG117" i="44"/>
  <c r="DG93" i="44"/>
  <c r="DG70" i="44"/>
  <c r="DG110" i="44"/>
  <c r="DG222" i="44"/>
  <c r="DG218" i="44"/>
  <c r="DG206" i="44"/>
  <c r="DG213" i="44"/>
  <c r="DG50" i="44"/>
  <c r="CV121" i="44"/>
  <c r="CV90" i="44"/>
  <c r="CV98" i="44"/>
  <c r="CV180" i="44"/>
  <c r="CV95" i="44"/>
  <c r="CV33" i="44"/>
  <c r="CV139" i="44"/>
  <c r="CV103" i="44"/>
  <c r="CV207" i="44"/>
  <c r="CV94" i="44"/>
  <c r="CV53" i="44"/>
  <c r="CV226" i="44"/>
  <c r="CW175" i="44"/>
  <c r="CW171" i="44"/>
  <c r="CW50" i="44"/>
  <c r="CW198" i="44"/>
  <c r="CW223" i="44"/>
  <c r="CW195" i="44"/>
  <c r="BA195" i="44" s="1"/>
  <c r="U195" i="44" s="1"/>
  <c r="CW71" i="44"/>
  <c r="CW147" i="44"/>
  <c r="CW210" i="44"/>
  <c r="BA210" i="44" s="1"/>
  <c r="CW101" i="44"/>
  <c r="CW37" i="44"/>
  <c r="CW183" i="44"/>
  <c r="CW197" i="44"/>
  <c r="CW123" i="44"/>
  <c r="CW181" i="44"/>
  <c r="CW192" i="44"/>
  <c r="CW130" i="44"/>
  <c r="CW145" i="44"/>
  <c r="CW109" i="44"/>
  <c r="CW57" i="44"/>
  <c r="CW69" i="44"/>
  <c r="CW193" i="44"/>
  <c r="CW94" i="44"/>
  <c r="CW226" i="44"/>
  <c r="CW43" i="44"/>
  <c r="CW100" i="44"/>
  <c r="CW208" i="44"/>
  <c r="CW49" i="44"/>
  <c r="CW27" i="44"/>
  <c r="CW29" i="44"/>
  <c r="BA29" i="44" s="1"/>
  <c r="U29" i="44" s="1"/>
  <c r="CW199" i="44"/>
  <c r="CW35" i="44"/>
  <c r="CW65" i="44"/>
  <c r="CW93" i="44"/>
  <c r="CW110" i="44"/>
  <c r="CW87" i="44"/>
  <c r="CW46" i="44"/>
  <c r="CW218" i="44"/>
  <c r="CW190" i="44"/>
  <c r="CW216" i="44"/>
  <c r="CW203" i="44"/>
  <c r="CW114" i="44"/>
  <c r="CW68" i="44"/>
  <c r="CW62" i="44"/>
  <c r="CW127" i="44"/>
  <c r="CW225" i="44"/>
  <c r="CW144" i="44"/>
  <c r="CW32" i="44"/>
  <c r="CW95" i="44"/>
  <c r="CW30" i="44"/>
  <c r="CW74" i="44"/>
  <c r="CW75" i="44"/>
  <c r="CW84" i="44"/>
  <c r="CW173" i="44"/>
  <c r="CW207" i="44"/>
  <c r="CW179" i="44"/>
  <c r="CW53" i="44"/>
  <c r="CW78" i="44"/>
  <c r="CW63" i="44"/>
  <c r="CW81" i="44"/>
  <c r="CW126" i="44"/>
  <c r="CW86" i="44"/>
  <c r="CW39" i="44"/>
  <c r="CW153" i="44"/>
  <c r="CW146" i="44"/>
  <c r="CW120" i="44"/>
  <c r="CW165" i="44"/>
  <c r="CW176" i="44"/>
  <c r="CW106" i="44"/>
  <c r="CW142" i="44"/>
  <c r="CW161" i="44"/>
  <c r="CW31" i="44"/>
  <c r="CW137" i="44"/>
  <c r="BA137" i="44" s="1"/>
  <c r="U137" i="44" s="1"/>
  <c r="CW149" i="44"/>
  <c r="CW56" i="44"/>
  <c r="CW99" i="44"/>
  <c r="CW58" i="44"/>
  <c r="CW194" i="44"/>
  <c r="CW77" i="44"/>
  <c r="CW85" i="44"/>
  <c r="CW91" i="44"/>
  <c r="BA91" i="44" s="1"/>
  <c r="U91" i="44" s="1"/>
  <c r="CW117" i="44"/>
  <c r="CW186" i="44"/>
  <c r="CW89" i="44"/>
  <c r="CW115" i="44"/>
  <c r="BA115" i="44" s="1"/>
  <c r="U115" i="44" s="1"/>
  <c r="CW129" i="44"/>
  <c r="CW82" i="44"/>
  <c r="CW178" i="44"/>
  <c r="CW167" i="44"/>
  <c r="CW136" i="44"/>
  <c r="CW28" i="44"/>
  <c r="CW36" i="44"/>
  <c r="CW33" i="44"/>
  <c r="BA33" i="44" s="1"/>
  <c r="U33" i="44" s="1"/>
  <c r="CW158" i="44"/>
  <c r="CW118" i="44"/>
  <c r="CW204" i="44"/>
  <c r="CW52" i="44"/>
  <c r="CW163" i="44"/>
  <c r="CW180" i="44"/>
  <c r="CW51" i="44"/>
  <c r="CW103" i="44"/>
  <c r="CW70" i="44"/>
  <c r="CW209" i="44"/>
  <c r="CW222" i="44"/>
  <c r="CW154" i="44"/>
  <c r="CW42" i="44"/>
  <c r="CW187" i="44"/>
  <c r="CW124" i="44"/>
  <c r="CW67" i="44"/>
  <c r="BA67" i="44" s="1"/>
  <c r="U67" i="44" s="1"/>
  <c r="CW217" i="44"/>
  <c r="CW61" i="44"/>
  <c r="CW132" i="44"/>
  <c r="CW116" i="44"/>
  <c r="BA116" i="44" s="1"/>
  <c r="U116" i="44" s="1"/>
  <c r="CW221" i="44"/>
  <c r="CW212" i="44"/>
  <c r="BA212" i="44" s="1"/>
  <c r="CW168" i="44"/>
  <c r="CW214" i="44"/>
  <c r="CW113" i="44"/>
  <c r="CW97" i="44"/>
  <c r="CW44" i="44"/>
  <c r="CW182" i="44"/>
  <c r="CW41" i="44"/>
  <c r="CW40" i="44"/>
  <c r="CW220" i="44"/>
  <c r="BA220" i="44" s="1"/>
  <c r="U220" i="44" s="1"/>
  <c r="AK220" i="44" s="1"/>
  <c r="CW206" i="44"/>
  <c r="CW80" i="44"/>
  <c r="CW227" i="44"/>
  <c r="CW184" i="44"/>
  <c r="CW102" i="44"/>
  <c r="CW76" i="44"/>
  <c r="CW98" i="44"/>
  <c r="CW138" i="44"/>
  <c r="CW119" i="44"/>
  <c r="CW201" i="44"/>
  <c r="CW155" i="44"/>
  <c r="CW64" i="44"/>
  <c r="CW54" i="44"/>
  <c r="BA54" i="44" s="1"/>
  <c r="U54" i="44" s="1"/>
  <c r="CW160" i="44"/>
  <c r="CW45" i="44"/>
  <c r="CW139" i="44"/>
  <c r="CW122" i="44"/>
  <c r="CW191" i="44"/>
  <c r="CW200" i="44"/>
  <c r="CW177" i="44"/>
  <c r="CW151" i="44"/>
  <c r="CW152" i="44"/>
  <c r="CW73" i="44"/>
  <c r="CW60" i="44"/>
  <c r="CW79" i="44"/>
  <c r="CW211" i="44"/>
  <c r="BA211" i="44" s="1"/>
  <c r="CZ67" i="44"/>
  <c r="CZ155" i="44"/>
  <c r="CZ223" i="44"/>
  <c r="CZ48" i="44"/>
  <c r="CZ85" i="44"/>
  <c r="CZ154" i="44"/>
  <c r="CZ119" i="44"/>
  <c r="CZ176" i="44"/>
  <c r="CZ36" i="44"/>
  <c r="CZ120" i="44"/>
  <c r="CZ46" i="44"/>
  <c r="CZ86" i="44"/>
  <c r="CZ147" i="44"/>
  <c r="CZ219" i="44"/>
  <c r="BD219" i="44" s="1"/>
  <c r="X219" i="44" s="1"/>
  <c r="AN219" i="44" s="1"/>
  <c r="CZ175" i="44"/>
  <c r="CZ131" i="44"/>
  <c r="CZ92" i="44"/>
  <c r="CZ35" i="44"/>
  <c r="CZ28" i="44"/>
  <c r="CZ218" i="44"/>
  <c r="BD218" i="44" s="1"/>
  <c r="X218" i="44" s="1"/>
  <c r="AN218" i="44" s="1"/>
  <c r="CZ150" i="44"/>
  <c r="CZ105" i="44"/>
  <c r="CZ168" i="44"/>
  <c r="CZ208" i="44"/>
  <c r="BD208" i="44" s="1"/>
  <c r="CZ194" i="44"/>
  <c r="BD194" i="44" s="1"/>
  <c r="CZ196" i="44"/>
  <c r="BD196" i="44" s="1"/>
  <c r="CZ125" i="44"/>
  <c r="CZ162" i="44"/>
  <c r="CZ110" i="44"/>
  <c r="CZ74" i="44"/>
  <c r="CZ80" i="44"/>
  <c r="CZ152" i="44"/>
  <c r="CZ177" i="44"/>
  <c r="CZ71" i="44"/>
  <c r="CZ94" i="44"/>
  <c r="CZ123" i="44"/>
  <c r="CZ224" i="44"/>
  <c r="BD224" i="44" s="1"/>
  <c r="X224" i="44" s="1"/>
  <c r="AN224" i="44" s="1"/>
  <c r="CZ99" i="44"/>
  <c r="CZ90" i="44"/>
  <c r="BD90" i="44" s="1"/>
  <c r="X90" i="44" s="1"/>
  <c r="CZ64" i="44"/>
  <c r="CZ34" i="44"/>
  <c r="BD34" i="44" s="1"/>
  <c r="X34" i="44" s="1"/>
  <c r="CZ60" i="44"/>
  <c r="CZ91" i="44"/>
  <c r="CZ141" i="44"/>
  <c r="CZ212" i="44"/>
  <c r="CZ57" i="44"/>
  <c r="CZ79" i="44"/>
  <c r="CZ75" i="44"/>
  <c r="CZ203" i="44"/>
  <c r="DG198" i="44"/>
  <c r="DG67" i="44"/>
  <c r="DG168" i="44"/>
  <c r="DG30" i="44"/>
  <c r="DG59" i="44"/>
  <c r="DG116" i="44"/>
  <c r="DG82" i="44"/>
  <c r="DG35" i="44"/>
  <c r="DG208" i="44"/>
  <c r="DG47" i="44"/>
  <c r="BK47" i="44" s="1"/>
  <c r="AE47" i="44" s="1"/>
  <c r="DG114" i="44"/>
  <c r="DG113" i="44"/>
  <c r="DG51" i="44"/>
  <c r="DG193" i="44"/>
  <c r="DG28" i="44"/>
  <c r="DG58" i="44"/>
  <c r="DG196" i="44"/>
  <c r="DG135" i="44"/>
  <c r="BK135" i="44" s="1"/>
  <c r="AE135" i="44" s="1"/>
  <c r="DG189" i="44"/>
  <c r="DG149" i="44"/>
  <c r="DG158" i="44"/>
  <c r="DG157" i="44"/>
  <c r="DG122" i="44"/>
  <c r="DG205" i="44"/>
  <c r="DG64" i="44"/>
  <c r="DG146" i="44"/>
  <c r="CV123" i="44"/>
  <c r="CV91" i="44"/>
  <c r="CV201" i="44"/>
  <c r="CV223" i="44"/>
  <c r="AZ223" i="44" s="1"/>
  <c r="T223" i="44" s="1"/>
  <c r="AJ223" i="44" s="1"/>
  <c r="CV102" i="44"/>
  <c r="CV174" i="44"/>
  <c r="CV105" i="44"/>
  <c r="CV138" i="44"/>
  <c r="CV67" i="44"/>
  <c r="CV159" i="44"/>
  <c r="CV186" i="44"/>
  <c r="CV30" i="44"/>
  <c r="CV220" i="44"/>
  <c r="CV43" i="44"/>
  <c r="CV116" i="44"/>
  <c r="CV178" i="44"/>
  <c r="CV85" i="44"/>
  <c r="CV52" i="44"/>
  <c r="CV80" i="44"/>
  <c r="CV196" i="44"/>
  <c r="AZ196" i="44" s="1"/>
  <c r="T196" i="44" s="1"/>
  <c r="CV38" i="44"/>
  <c r="CV200" i="44"/>
  <c r="CV189" i="44"/>
  <c r="CV69" i="44"/>
  <c r="CW105" i="44"/>
  <c r="CW143" i="44"/>
  <c r="CW166" i="44"/>
  <c r="CW121" i="44"/>
  <c r="CW72" i="44"/>
  <c r="CW140" i="44"/>
  <c r="CW133" i="44"/>
  <c r="CW159" i="44"/>
  <c r="CW202" i="44"/>
  <c r="CW224" i="44"/>
  <c r="CW38" i="44"/>
  <c r="CW96" i="44"/>
  <c r="DD146" i="44"/>
  <c r="DD73" i="44"/>
  <c r="DD44" i="44"/>
  <c r="DD52" i="44"/>
  <c r="DB105" i="44"/>
  <c r="DB113" i="44"/>
  <c r="DB202" i="44"/>
  <c r="DB157" i="44"/>
  <c r="DB96" i="44"/>
  <c r="DB32" i="44"/>
  <c r="DB219" i="44"/>
  <c r="DB227" i="44"/>
  <c r="DB209" i="44"/>
  <c r="BF209" i="44" s="1"/>
  <c r="DB36" i="44"/>
  <c r="DB201" i="44"/>
  <c r="DB94" i="44"/>
  <c r="DB91" i="44"/>
  <c r="DB193" i="44"/>
  <c r="DB175" i="44"/>
  <c r="DB155" i="44"/>
  <c r="DB121" i="44"/>
  <c r="DB67" i="44"/>
  <c r="DB130" i="44"/>
  <c r="DB51" i="44"/>
  <c r="DB226" i="44"/>
  <c r="DB140" i="44"/>
  <c r="DB221" i="44"/>
  <c r="DB167" i="44"/>
  <c r="DB186" i="44"/>
  <c r="DB131" i="44"/>
  <c r="DB72" i="44"/>
  <c r="DB146" i="44"/>
  <c r="DB68" i="44"/>
  <c r="DB47" i="44"/>
  <c r="DB37" i="44"/>
  <c r="DB85" i="44"/>
  <c r="DB174" i="44"/>
  <c r="DB142" i="44"/>
  <c r="DB189" i="44"/>
  <c r="DB45" i="44"/>
  <c r="DB40" i="44"/>
  <c r="DB136" i="44"/>
  <c r="DB135" i="44"/>
  <c r="DB205" i="44"/>
  <c r="DB87" i="44"/>
  <c r="DB66" i="44"/>
  <c r="DB65" i="44"/>
  <c r="DB154" i="44"/>
  <c r="DB29" i="44"/>
  <c r="DB107" i="44"/>
  <c r="DB102" i="44"/>
  <c r="DD78" i="44"/>
  <c r="DD88" i="44"/>
  <c r="DD53" i="44"/>
  <c r="DD196" i="44"/>
  <c r="DD219" i="44"/>
  <c r="BH219" i="44" s="1"/>
  <c r="AB219" i="44" s="1"/>
  <c r="AR219" i="44" s="1"/>
  <c r="DD92" i="44"/>
  <c r="DD106" i="44"/>
  <c r="DD39" i="44"/>
  <c r="DD133" i="44"/>
  <c r="DD181" i="44"/>
  <c r="DD152" i="44"/>
  <c r="DD150" i="44"/>
  <c r="DD199" i="44"/>
  <c r="DD162" i="44"/>
  <c r="DD75" i="44"/>
  <c r="DD33" i="44"/>
  <c r="DD151" i="44"/>
  <c r="DD157" i="44"/>
  <c r="DD60" i="44"/>
  <c r="DD114" i="44"/>
  <c r="DD189" i="44"/>
  <c r="DD97" i="44"/>
  <c r="DD205" i="44"/>
  <c r="DD115" i="44"/>
  <c r="DD153" i="44"/>
  <c r="DD197" i="44"/>
  <c r="BH197" i="44" s="1"/>
  <c r="DD62" i="44"/>
  <c r="DD200" i="44"/>
  <c r="BH200" i="44" s="1"/>
  <c r="DD69" i="44"/>
  <c r="DD37" i="44"/>
  <c r="DD173" i="44"/>
  <c r="DD148" i="44"/>
  <c r="DD56" i="44"/>
  <c r="DD167" i="44"/>
  <c r="DD118" i="44"/>
  <c r="DD36" i="44"/>
  <c r="DD180" i="44"/>
  <c r="DD100" i="44"/>
  <c r="DD79" i="44"/>
  <c r="DD104" i="44"/>
  <c r="DD190" i="44"/>
  <c r="DD154" i="44"/>
  <c r="DD169" i="44"/>
  <c r="DD123" i="44"/>
  <c r="DD144" i="44"/>
  <c r="DD129" i="44"/>
  <c r="DD30" i="44"/>
  <c r="BH30" i="44" s="1"/>
  <c r="DD94" i="44"/>
  <c r="DD76" i="44"/>
  <c r="BH76" i="44" s="1"/>
  <c r="AB76" i="44" s="1"/>
  <c r="DD134" i="44"/>
  <c r="DD61" i="44"/>
  <c r="DD54" i="44"/>
  <c r="DD217" i="44"/>
  <c r="DD110" i="44"/>
  <c r="DD28" i="44"/>
  <c r="DD103" i="44"/>
  <c r="DD93" i="44"/>
  <c r="DD96" i="44"/>
  <c r="DD43" i="44"/>
  <c r="DD210" i="44"/>
  <c r="DD171" i="44"/>
  <c r="BH171" i="44" s="1"/>
  <c r="AB171" i="44" s="1"/>
  <c r="DD168" i="44"/>
  <c r="DD136" i="44"/>
  <c r="DD34" i="44"/>
  <c r="DD187" i="44"/>
  <c r="BH187" i="44" s="1"/>
  <c r="AB187" i="44" s="1"/>
  <c r="DD95" i="44"/>
  <c r="DD87" i="44"/>
  <c r="DD112" i="44"/>
  <c r="DD65" i="44"/>
  <c r="DD107" i="44"/>
  <c r="DD218" i="44"/>
  <c r="DD99" i="44"/>
  <c r="DD170" i="44"/>
  <c r="BH170" i="44" s="1"/>
  <c r="AB170" i="44" s="1"/>
  <c r="DD156" i="44"/>
  <c r="DD40" i="44"/>
  <c r="DD31" i="44"/>
  <c r="BH31" i="44" s="1"/>
  <c r="DD131" i="44"/>
  <c r="BH131" i="44" s="1"/>
  <c r="AB131" i="44" s="1"/>
  <c r="DD121" i="44"/>
  <c r="DD38" i="44"/>
  <c r="DD126" i="44"/>
  <c r="DD91" i="44"/>
  <c r="DD74" i="44"/>
  <c r="DD201" i="44"/>
  <c r="DD161" i="44"/>
  <c r="DD209" i="44"/>
  <c r="DD227" i="44"/>
  <c r="DD98" i="44"/>
  <c r="DD102" i="44"/>
  <c r="DD142" i="44"/>
  <c r="DD132" i="44"/>
  <c r="DD72" i="44"/>
  <c r="DD124" i="44"/>
  <c r="DD120" i="44"/>
  <c r="DD66" i="44"/>
  <c r="DD214" i="44"/>
  <c r="BH214" i="44" s="1"/>
  <c r="AB214" i="44" s="1"/>
  <c r="AR214" i="44" s="1"/>
  <c r="DD42" i="44"/>
  <c r="DD174" i="44"/>
  <c r="DD116" i="44"/>
  <c r="DD84" i="44"/>
  <c r="DD198" i="44"/>
  <c r="DD194" i="44"/>
  <c r="BH194" i="44" s="1"/>
  <c r="AB194" i="44" s="1"/>
  <c r="DD226" i="44"/>
  <c r="BH226" i="44" s="1"/>
  <c r="AB226" i="44" s="1"/>
  <c r="AR226" i="44" s="1"/>
  <c r="DD160" i="44"/>
  <c r="DD220" i="44"/>
  <c r="DD185" i="44"/>
  <c r="DD149" i="44"/>
  <c r="DD51" i="44"/>
  <c r="DD45" i="44"/>
  <c r="DD211" i="44"/>
  <c r="BH211" i="44" s="1"/>
  <c r="DD83" i="44"/>
  <c r="DD108" i="44"/>
  <c r="DD77" i="44"/>
  <c r="DD221" i="44"/>
  <c r="DD139" i="44"/>
  <c r="DD70" i="44"/>
  <c r="DD47" i="44"/>
  <c r="DD193" i="44"/>
  <c r="DD137" i="44"/>
  <c r="DD119" i="44"/>
  <c r="DD64" i="44"/>
  <c r="DD192" i="44"/>
  <c r="DD71" i="44"/>
  <c r="DD204" i="44"/>
  <c r="DD212" i="44"/>
  <c r="DD203" i="44"/>
  <c r="BH203" i="44" s="1"/>
  <c r="DD172" i="44"/>
  <c r="DD164" i="44"/>
  <c r="DD183" i="44"/>
  <c r="DD224" i="44"/>
  <c r="BH224" i="44" s="1"/>
  <c r="AB224" i="44" s="1"/>
  <c r="AR224" i="44" s="1"/>
  <c r="DD141" i="44"/>
  <c r="DD27" i="44"/>
  <c r="DD145" i="44"/>
  <c r="DD179" i="44"/>
  <c r="BH179" i="44" s="1"/>
  <c r="AB179" i="44" s="1"/>
  <c r="DD55" i="44"/>
  <c r="DB97" i="44"/>
  <c r="DB101" i="44"/>
  <c r="DB81" i="44"/>
  <c r="DB53" i="44"/>
  <c r="DB83" i="44"/>
  <c r="DB149" i="44"/>
  <c r="DB166" i="44"/>
  <c r="DB164" i="44"/>
  <c r="DB46" i="44"/>
  <c r="DB161" i="44"/>
  <c r="DB108" i="44"/>
  <c r="DB74" i="44"/>
  <c r="DB152" i="44"/>
  <c r="DB137" i="44"/>
  <c r="DB57" i="44"/>
  <c r="DB39" i="44"/>
  <c r="DB160" i="44"/>
  <c r="DB150" i="44"/>
  <c r="DB120" i="44"/>
  <c r="DB138" i="44"/>
  <c r="DB59" i="44"/>
  <c r="DB116" i="44"/>
  <c r="DB90" i="44"/>
  <c r="DB122" i="44"/>
  <c r="DB30" i="44"/>
  <c r="DB212" i="44"/>
  <c r="DB139" i="44"/>
  <c r="DB100" i="44"/>
  <c r="DB217" i="44"/>
  <c r="BF217" i="44" s="1"/>
  <c r="Z217" i="44" s="1"/>
  <c r="AP217" i="44" s="1"/>
  <c r="DB70" i="44"/>
  <c r="DB172" i="44"/>
  <c r="DB224" i="44"/>
  <c r="DB179" i="44"/>
  <c r="DB183" i="44"/>
  <c r="DB42" i="44"/>
  <c r="DB213" i="44"/>
  <c r="DB86" i="44"/>
  <c r="DB162" i="44"/>
  <c r="DB60" i="44"/>
  <c r="DB126" i="44"/>
  <c r="DB38" i="44"/>
  <c r="DB168" i="44"/>
  <c r="DB99" i="44"/>
  <c r="DB123" i="44"/>
  <c r="DB49" i="44"/>
  <c r="DB52" i="44"/>
  <c r="DB223" i="44"/>
  <c r="DB206" i="44"/>
  <c r="DB169" i="44"/>
  <c r="DB192" i="44"/>
  <c r="DB214" i="44"/>
  <c r="DB44" i="44"/>
  <c r="DB125" i="44"/>
  <c r="DB187" i="44"/>
  <c r="DB78" i="44"/>
  <c r="DB75" i="44"/>
  <c r="DB222" i="44"/>
  <c r="BF222" i="44" s="1"/>
  <c r="Z222" i="44" s="1"/>
  <c r="AP222" i="44" s="1"/>
  <c r="DB153" i="44"/>
  <c r="DB41" i="44"/>
  <c r="DB35" i="44"/>
  <c r="DB203" i="44"/>
  <c r="BF203" i="44" s="1"/>
  <c r="DB63" i="44"/>
  <c r="DB124" i="44"/>
  <c r="DB184" i="44"/>
  <c r="DB182" i="44"/>
  <c r="DB27" i="44"/>
  <c r="BF27" i="44" s="1"/>
  <c r="DB220" i="44"/>
  <c r="DB225" i="44"/>
  <c r="DB61" i="44"/>
  <c r="DB79" i="44"/>
  <c r="DB73" i="44"/>
  <c r="DB71" i="44"/>
  <c r="DB171" i="44"/>
  <c r="DB188" i="44"/>
  <c r="DB176" i="44"/>
  <c r="DB48" i="44"/>
  <c r="DB76" i="44"/>
  <c r="DB58" i="44"/>
  <c r="DB110" i="44"/>
  <c r="DB114" i="44"/>
  <c r="DB54" i="44"/>
  <c r="DB204" i="44"/>
  <c r="DB198" i="44"/>
  <c r="DB163" i="44"/>
  <c r="DB111" i="44"/>
  <c r="DB28" i="44"/>
  <c r="BF28" i="44" s="1"/>
  <c r="DB56" i="44"/>
  <c r="DB145" i="44"/>
  <c r="DB216" i="44"/>
  <c r="DB180" i="44"/>
  <c r="DB104" i="44"/>
  <c r="DB158" i="44"/>
  <c r="DB196" i="44"/>
  <c r="BF196" i="44" s="1"/>
  <c r="DB55" i="44"/>
  <c r="DB194" i="44"/>
  <c r="DB156" i="44"/>
  <c r="DB84" i="44"/>
  <c r="DB118" i="44"/>
  <c r="DB62" i="44"/>
  <c r="DB64" i="44"/>
  <c r="DB173" i="44"/>
  <c r="DB215" i="44"/>
  <c r="DB165" i="44"/>
  <c r="DB190" i="44"/>
  <c r="DB199" i="44"/>
  <c r="DB211" i="44"/>
  <c r="DB82" i="44"/>
  <c r="DB129" i="44"/>
  <c r="DB95" i="44"/>
  <c r="DB159" i="44"/>
  <c r="DB210" i="44"/>
  <c r="DB207" i="44"/>
  <c r="DB88" i="44"/>
  <c r="DB93" i="44"/>
  <c r="DB127" i="44"/>
  <c r="DB115" i="44"/>
  <c r="DB117" i="44"/>
  <c r="DB34" i="44"/>
  <c r="DB50" i="44"/>
  <c r="DB170" i="44"/>
  <c r="DB181" i="44"/>
  <c r="DB144" i="44"/>
  <c r="DB151" i="44"/>
  <c r="DB185" i="44"/>
  <c r="DB31" i="44"/>
  <c r="DB128" i="44"/>
  <c r="DB141" i="44"/>
  <c r="DB98" i="44"/>
  <c r="DB178" i="44"/>
  <c r="DB177" i="44"/>
  <c r="DB80" i="44"/>
  <c r="DB77" i="44"/>
  <c r="DB89" i="44"/>
  <c r="DB132" i="44"/>
  <c r="DB106" i="44"/>
  <c r="DB109" i="44"/>
  <c r="DB92" i="44"/>
  <c r="DB191" i="44"/>
  <c r="DB119" i="44"/>
  <c r="DB200" i="44"/>
  <c r="DB112" i="44"/>
  <c r="DB147" i="44"/>
  <c r="DB195" i="44"/>
  <c r="DB148" i="44"/>
  <c r="DB103" i="44"/>
  <c r="DB197" i="44"/>
  <c r="BF197" i="44" s="1"/>
  <c r="DB69" i="44"/>
  <c r="DB133" i="44"/>
  <c r="DB143" i="44"/>
  <c r="DB208" i="44"/>
  <c r="BC59" i="44" l="1"/>
  <c r="W59" i="44" s="1"/>
  <c r="AM59" i="44" s="1"/>
  <c r="AZ206" i="44"/>
  <c r="T206" i="44" s="1"/>
  <c r="AJ206" i="44" s="1"/>
  <c r="BE28" i="44"/>
  <c r="Y28" i="44" s="1"/>
  <c r="AO28" i="44" s="1"/>
  <c r="BG194" i="44"/>
  <c r="AA194" i="44" s="1"/>
  <c r="AQ194" i="44" s="1"/>
  <c r="BA146" i="44"/>
  <c r="U146" i="44" s="1"/>
  <c r="AK146" i="44" s="1"/>
  <c r="BB77" i="44"/>
  <c r="V77" i="44" s="1"/>
  <c r="AL77" i="44" s="1"/>
  <c r="BI227" i="44"/>
  <c r="AC227" i="44" s="1"/>
  <c r="AS227" i="44" s="1"/>
  <c r="BG130" i="44"/>
  <c r="AA130" i="44" s="1"/>
  <c r="AQ130" i="44" s="1"/>
  <c r="BI132" i="44"/>
  <c r="AC132" i="44" s="1"/>
  <c r="AS132" i="44" s="1"/>
  <c r="BF223" i="44"/>
  <c r="Z223" i="44" s="1"/>
  <c r="AP223" i="44" s="1"/>
  <c r="BD227" i="44"/>
  <c r="X227" i="44" s="1"/>
  <c r="AN227" i="44" s="1"/>
  <c r="BG225" i="44"/>
  <c r="AA225" i="44" s="1"/>
  <c r="AQ225" i="44" s="1"/>
  <c r="BF224" i="44"/>
  <c r="Z224" i="44" s="1"/>
  <c r="AP224" i="44" s="1"/>
  <c r="BG105" i="44"/>
  <c r="AA105" i="44" s="1"/>
  <c r="AQ105" i="44" s="1"/>
  <c r="BB29" i="44"/>
  <c r="V29" i="44" s="1"/>
  <c r="AL29" i="44" s="1"/>
  <c r="BB28" i="44"/>
  <c r="V28" i="44" s="1"/>
  <c r="AL28" i="44" s="1"/>
  <c r="AZ216" i="44"/>
  <c r="T216" i="44" s="1"/>
  <c r="AJ216" i="44" s="1"/>
  <c r="AZ227" i="44"/>
  <c r="T227" i="44" s="1"/>
  <c r="AJ227" i="44" s="1"/>
  <c r="BD226" i="44"/>
  <c r="X226" i="44" s="1"/>
  <c r="AN226" i="44" s="1"/>
  <c r="BD225" i="44"/>
  <c r="X225" i="44" s="1"/>
  <c r="AN225" i="44" s="1"/>
  <c r="BG226" i="44"/>
  <c r="AA226" i="44" s="1"/>
  <c r="AQ226" i="44" s="1"/>
  <c r="BD223" i="44"/>
  <c r="X223" i="44" s="1"/>
  <c r="AN223" i="44" s="1"/>
  <c r="BF227" i="44"/>
  <c r="Z227" i="44" s="1"/>
  <c r="AP227" i="44" s="1"/>
  <c r="BB226" i="44"/>
  <c r="V226" i="44" s="1"/>
  <c r="AL226" i="44" s="1"/>
  <c r="BJ224" i="44"/>
  <c r="AD224" i="44" s="1"/>
  <c r="AT224" i="44" s="1"/>
  <c r="BA227" i="44"/>
  <c r="U227" i="44" s="1"/>
  <c r="AK227" i="44" s="1"/>
  <c r="BC224" i="44"/>
  <c r="W224" i="44" s="1"/>
  <c r="AM224" i="44" s="1"/>
  <c r="BB227" i="44"/>
  <c r="V227" i="44" s="1"/>
  <c r="AL227" i="44" s="1"/>
  <c r="BG224" i="44"/>
  <c r="AA224" i="44" s="1"/>
  <c r="AQ224" i="44" s="1"/>
  <c r="BJ226" i="44"/>
  <c r="AD226" i="44" s="1"/>
  <c r="AT226" i="44" s="1"/>
  <c r="BJ227" i="44"/>
  <c r="AD227" i="44" s="1"/>
  <c r="AT227" i="44" s="1"/>
  <c r="BK227" i="44"/>
  <c r="AE227" i="44" s="1"/>
  <c r="AU227" i="44" s="1"/>
  <c r="BF225" i="44"/>
  <c r="Z225" i="44" s="1"/>
  <c r="AP225" i="44" s="1"/>
  <c r="BH227" i="44"/>
  <c r="AB227" i="44" s="1"/>
  <c r="AR227" i="44" s="1"/>
  <c r="BF226" i="44"/>
  <c r="Z226" i="44" s="1"/>
  <c r="AP226" i="44" s="1"/>
  <c r="BE122" i="44"/>
  <c r="Y122" i="44" s="1"/>
  <c r="AO122" i="44" s="1"/>
  <c r="BJ65" i="44"/>
  <c r="AD65" i="44" s="1"/>
  <c r="AT65" i="44" s="1"/>
  <c r="BI168" i="44"/>
  <c r="AC168" i="44" s="1"/>
  <c r="AS168" i="44" s="1"/>
  <c r="BJ43" i="44"/>
  <c r="AD43" i="44" s="1"/>
  <c r="AT43" i="44" s="1"/>
  <c r="BE227" i="44"/>
  <c r="Y227" i="44" s="1"/>
  <c r="AO227" i="44" s="1"/>
  <c r="BC226" i="44"/>
  <c r="W226" i="44" s="1"/>
  <c r="AM226" i="44" s="1"/>
  <c r="BB205" i="44"/>
  <c r="V205" i="44" s="1"/>
  <c r="AL205" i="44" s="1"/>
  <c r="BG221" i="44"/>
  <c r="AA221" i="44" s="1"/>
  <c r="AQ221" i="44" s="1"/>
  <c r="BI36" i="44"/>
  <c r="AC36" i="44" s="1"/>
  <c r="AS36" i="44" s="1"/>
  <c r="BG209" i="44"/>
  <c r="AA209" i="44" s="1"/>
  <c r="AQ209" i="44" s="1"/>
  <c r="BA226" i="44"/>
  <c r="U226" i="44" s="1"/>
  <c r="AK226" i="44" s="1"/>
  <c r="BE121" i="44"/>
  <c r="Y121" i="44" s="1"/>
  <c r="AO121" i="44" s="1"/>
  <c r="BG216" i="44"/>
  <c r="AA216" i="44" s="1"/>
  <c r="AQ216" i="44" s="1"/>
  <c r="BE216" i="44"/>
  <c r="Y216" i="44" s="1"/>
  <c r="AO216" i="44" s="1"/>
  <c r="BE219" i="44"/>
  <c r="Y219" i="44" s="1"/>
  <c r="AO219" i="44" s="1"/>
  <c r="BE215" i="44"/>
  <c r="Y215" i="44" s="1"/>
  <c r="AO215" i="44" s="1"/>
  <c r="BJ217" i="44"/>
  <c r="AD217" i="44" s="1"/>
  <c r="AT217" i="44" s="1"/>
  <c r="BE223" i="44"/>
  <c r="Y223" i="44" s="1"/>
  <c r="AO223" i="44" s="1"/>
  <c r="BE226" i="44"/>
  <c r="Y226" i="44" s="1"/>
  <c r="AO226" i="44" s="1"/>
  <c r="BE225" i="44"/>
  <c r="Y225" i="44" s="1"/>
  <c r="AO225" i="44" s="1"/>
  <c r="BI223" i="44"/>
  <c r="AC223" i="44" s="1"/>
  <c r="AS223" i="44" s="1"/>
  <c r="BI226" i="44"/>
  <c r="AC226" i="44" s="1"/>
  <c r="AS226" i="44" s="1"/>
  <c r="BI215" i="44"/>
  <c r="AC215" i="44" s="1"/>
  <c r="AS215" i="44" s="1"/>
  <c r="BH221" i="44"/>
  <c r="AB221" i="44" s="1"/>
  <c r="AR221" i="44" s="1"/>
  <c r="BC217" i="44"/>
  <c r="W217" i="44" s="1"/>
  <c r="AM217" i="44" s="1"/>
  <c r="BC216" i="44"/>
  <c r="W216" i="44" s="1"/>
  <c r="AM216" i="44" s="1"/>
  <c r="BI224" i="44"/>
  <c r="AC224" i="44" s="1"/>
  <c r="AS224" i="44" s="1"/>
  <c r="BG108" i="44"/>
  <c r="AA108" i="44" s="1"/>
  <c r="AQ108" i="44" s="1"/>
  <c r="BF220" i="44"/>
  <c r="Z220" i="44" s="1"/>
  <c r="AP220" i="44" s="1"/>
  <c r="BF210" i="44"/>
  <c r="Z210" i="44" s="1"/>
  <c r="AP210" i="44" s="1"/>
  <c r="BF219" i="44"/>
  <c r="Z219" i="44" s="1"/>
  <c r="AP219" i="44" s="1"/>
  <c r="BD220" i="44"/>
  <c r="X220" i="44" s="1"/>
  <c r="AN220" i="44" s="1"/>
  <c r="BC223" i="44"/>
  <c r="W223" i="44" s="1"/>
  <c r="AM223" i="44" s="1"/>
  <c r="BB218" i="44"/>
  <c r="V218" i="44" s="1"/>
  <c r="AL218" i="44" s="1"/>
  <c r="BA224" i="44"/>
  <c r="U224" i="44" s="1"/>
  <c r="AK224" i="44" s="1"/>
  <c r="BE220" i="44"/>
  <c r="Y220" i="44" s="1"/>
  <c r="AO220" i="44" s="1"/>
  <c r="BH223" i="44"/>
  <c r="AB223" i="44" s="1"/>
  <c r="AR223" i="44" s="1"/>
  <c r="BI222" i="44"/>
  <c r="AC222" i="44" s="1"/>
  <c r="AS222" i="44" s="1"/>
  <c r="BE221" i="44"/>
  <c r="Y221" i="44" s="1"/>
  <c r="AO221" i="44" s="1"/>
  <c r="BJ223" i="44"/>
  <c r="AD223" i="44" s="1"/>
  <c r="AT223" i="44" s="1"/>
  <c r="BH212" i="44"/>
  <c r="AB212" i="44" s="1"/>
  <c r="AR212" i="44" s="1"/>
  <c r="BH213" i="44"/>
  <c r="AB213" i="44" s="1"/>
  <c r="AR213" i="44" s="1"/>
  <c r="BA225" i="44"/>
  <c r="U225" i="44" s="1"/>
  <c r="AK225" i="44" s="1"/>
  <c r="BB224" i="44"/>
  <c r="V224" i="44" s="1"/>
  <c r="AL224" i="44" s="1"/>
  <c r="BA214" i="44"/>
  <c r="U214" i="44" s="1"/>
  <c r="AK214" i="44" s="1"/>
  <c r="BA223" i="44"/>
  <c r="U223" i="44" s="1"/>
  <c r="AK223" i="44" s="1"/>
  <c r="BE222" i="44"/>
  <c r="Y222" i="44" s="1"/>
  <c r="AO222" i="44" s="1"/>
  <c r="BG222" i="44"/>
  <c r="AA222" i="44" s="1"/>
  <c r="AQ222" i="44" s="1"/>
  <c r="BK226" i="44"/>
  <c r="AE226" i="44" s="1"/>
  <c r="AU226" i="44" s="1"/>
  <c r="BB223" i="44"/>
  <c r="V223" i="44" s="1"/>
  <c r="AL223" i="44" s="1"/>
  <c r="BJ221" i="44"/>
  <c r="AD221" i="44" s="1"/>
  <c r="AT221" i="44" s="1"/>
  <c r="BI216" i="44"/>
  <c r="AC216" i="44" s="1"/>
  <c r="AS216" i="44" s="1"/>
  <c r="BB222" i="44"/>
  <c r="V222" i="44" s="1"/>
  <c r="AL222" i="44" s="1"/>
  <c r="BF214" i="44"/>
  <c r="Z214" i="44" s="1"/>
  <c r="AP214" i="44" s="1"/>
  <c r="BE211" i="44"/>
  <c r="Y211" i="44" s="1"/>
  <c r="AO211" i="44" s="1"/>
  <c r="BF216" i="44"/>
  <c r="Z216" i="44" s="1"/>
  <c r="AP216" i="44" s="1"/>
  <c r="BF213" i="44"/>
  <c r="Z213" i="44" s="1"/>
  <c r="AP213" i="44" s="1"/>
  <c r="BA219" i="44"/>
  <c r="U219" i="44" s="1"/>
  <c r="AK219" i="44" s="1"/>
  <c r="BA216" i="44"/>
  <c r="U216" i="44" s="1"/>
  <c r="AK216" i="44" s="1"/>
  <c r="BH217" i="44"/>
  <c r="AB217" i="44" s="1"/>
  <c r="AR217" i="44" s="1"/>
  <c r="BG220" i="44"/>
  <c r="AA220" i="44" s="1"/>
  <c r="AQ220" i="44" s="1"/>
  <c r="BH218" i="44"/>
  <c r="AB218" i="44" s="1"/>
  <c r="AR218" i="44" s="1"/>
  <c r="BG215" i="44"/>
  <c r="AA215" i="44" s="1"/>
  <c r="AQ215" i="44" s="1"/>
  <c r="BG217" i="44"/>
  <c r="AA217" i="44" s="1"/>
  <c r="AQ217" i="44" s="1"/>
  <c r="BD216" i="44"/>
  <c r="X216" i="44" s="1"/>
  <c r="AN216" i="44" s="1"/>
  <c r="BD214" i="44"/>
  <c r="X214" i="44" s="1"/>
  <c r="AN214" i="44" s="1"/>
  <c r="BE213" i="44"/>
  <c r="Y213" i="44" s="1"/>
  <c r="AO213" i="44" s="1"/>
  <c r="BI218" i="44"/>
  <c r="AC218" i="44" s="1"/>
  <c r="AS218" i="44" s="1"/>
  <c r="BA217" i="44"/>
  <c r="U217" i="44" s="1"/>
  <c r="AK217" i="44" s="1"/>
  <c r="BE218" i="44"/>
  <c r="Y218" i="44" s="1"/>
  <c r="AO218" i="44" s="1"/>
  <c r="BG218" i="44"/>
  <c r="AA218" i="44" s="1"/>
  <c r="AQ218" i="44" s="1"/>
  <c r="BG214" i="44"/>
  <c r="AA214" i="44" s="1"/>
  <c r="AQ214" i="44" s="1"/>
  <c r="BF215" i="44"/>
  <c r="Z215" i="44" s="1"/>
  <c r="AP215" i="44" s="1"/>
  <c r="BH220" i="44"/>
  <c r="AB220" i="44" s="1"/>
  <c r="AR220" i="44" s="1"/>
  <c r="BF221" i="44"/>
  <c r="Z221" i="44" s="1"/>
  <c r="AP221" i="44" s="1"/>
  <c r="BA222" i="44"/>
  <c r="U222" i="44" s="1"/>
  <c r="AK222" i="44" s="1"/>
  <c r="BH216" i="44"/>
  <c r="AB216" i="44" s="1"/>
  <c r="AR216" i="44" s="1"/>
  <c r="BD217" i="44"/>
  <c r="X217" i="44" s="1"/>
  <c r="AN217" i="44" s="1"/>
  <c r="BE214" i="44"/>
  <c r="Y214" i="44" s="1"/>
  <c r="AO214" i="44" s="1"/>
  <c r="BE217" i="44"/>
  <c r="Y217" i="44" s="1"/>
  <c r="AO217" i="44" s="1"/>
  <c r="BJ216" i="44"/>
  <c r="AD216" i="44" s="1"/>
  <c r="AT216" i="44" s="1"/>
  <c r="BI214" i="44"/>
  <c r="AC214" i="44" s="1"/>
  <c r="AS214" i="44" s="1"/>
  <c r="BI220" i="44"/>
  <c r="AC220" i="44" s="1"/>
  <c r="AS220" i="44" s="1"/>
  <c r="BA221" i="44"/>
  <c r="U221" i="44" s="1"/>
  <c r="AK221" i="44" s="1"/>
  <c r="BA218" i="44"/>
  <c r="U218" i="44" s="1"/>
  <c r="AK218" i="44" s="1"/>
  <c r="BH215" i="44"/>
  <c r="AB215" i="44" s="1"/>
  <c r="AR215" i="44" s="1"/>
  <c r="BD213" i="44"/>
  <c r="X213" i="44" s="1"/>
  <c r="AN213" i="44" s="1"/>
  <c r="BB220" i="44"/>
  <c r="V220" i="44" s="1"/>
  <c r="AL220" i="44" s="1"/>
  <c r="BB215" i="44"/>
  <c r="V215" i="44" s="1"/>
  <c r="AL215" i="44" s="1"/>
  <c r="BB219" i="44"/>
  <c r="V219" i="44" s="1"/>
  <c r="AL219" i="44" s="1"/>
  <c r="BB216" i="44"/>
  <c r="V216" i="44" s="1"/>
  <c r="AL216" i="44" s="1"/>
  <c r="BJ222" i="44"/>
  <c r="AD222" i="44" s="1"/>
  <c r="AT222" i="44" s="1"/>
  <c r="BJ219" i="44"/>
  <c r="AD219" i="44" s="1"/>
  <c r="AT219" i="44" s="1"/>
  <c r="BI219" i="44"/>
  <c r="AC219" i="44" s="1"/>
  <c r="AS219" i="44" s="1"/>
  <c r="BK219" i="44"/>
  <c r="AE219" i="44" s="1"/>
  <c r="AU219" i="44" s="1"/>
  <c r="BH209" i="44"/>
  <c r="AB209" i="44" s="1"/>
  <c r="AR209" i="44" s="1"/>
  <c r="BG211" i="44"/>
  <c r="AA211" i="44" s="1"/>
  <c r="AQ211" i="44" s="1"/>
  <c r="BE208" i="44"/>
  <c r="Y208" i="44" s="1"/>
  <c r="AO208" i="44" s="1"/>
  <c r="BD212" i="44"/>
  <c r="X212" i="44" s="1"/>
  <c r="AN212" i="44" s="1"/>
  <c r="BC219" i="44"/>
  <c r="W219" i="44" s="1"/>
  <c r="AM219" i="44" s="1"/>
  <c r="BC210" i="44"/>
  <c r="W210" i="44" s="1"/>
  <c r="AM210" i="44" s="1"/>
  <c r="BC221" i="44"/>
  <c r="W221" i="44" s="1"/>
  <c r="AM221" i="44" s="1"/>
  <c r="BC213" i="44"/>
  <c r="W213" i="44" s="1"/>
  <c r="AM213" i="44" s="1"/>
  <c r="BC215" i="44"/>
  <c r="W215" i="44" s="1"/>
  <c r="AM215" i="44" s="1"/>
  <c r="BB213" i="44"/>
  <c r="V213" i="44" s="1"/>
  <c r="AL213" i="44" s="1"/>
  <c r="BB214" i="44"/>
  <c r="V214" i="44" s="1"/>
  <c r="AL214" i="44" s="1"/>
  <c r="BH186" i="44"/>
  <c r="AB186" i="44" s="1"/>
  <c r="AR186" i="44" s="1"/>
  <c r="BI211" i="44"/>
  <c r="AC211" i="44" s="1"/>
  <c r="AS211" i="44" s="1"/>
  <c r="BI213" i="44"/>
  <c r="AC213" i="44" s="1"/>
  <c r="AS213" i="44" s="1"/>
  <c r="BH208" i="44"/>
  <c r="AB208" i="44" s="1"/>
  <c r="AR208" i="44" s="1"/>
  <c r="BG208" i="44"/>
  <c r="AA208" i="44" s="1"/>
  <c r="AQ208" i="44" s="1"/>
  <c r="BB112" i="44"/>
  <c r="V112" i="44" s="1"/>
  <c r="AL112" i="44" s="1"/>
  <c r="BJ213" i="44"/>
  <c r="AD213" i="44" s="1"/>
  <c r="AT213" i="44" s="1"/>
  <c r="BK29" i="44"/>
  <c r="AE29" i="44" s="1"/>
  <c r="AU29" i="44" s="1"/>
  <c r="BK28" i="44"/>
  <c r="AE28" i="44" s="1"/>
  <c r="AU28" i="44" s="1"/>
  <c r="BK221" i="44"/>
  <c r="AE221" i="44" s="1"/>
  <c r="AU221" i="44" s="1"/>
  <c r="BK220" i="44"/>
  <c r="AE220" i="44" s="1"/>
  <c r="AU220" i="44" s="1"/>
  <c r="BK170" i="44"/>
  <c r="AE170" i="44" s="1"/>
  <c r="AU170" i="44" s="1"/>
  <c r="AZ224" i="44"/>
  <c r="T224" i="44" s="1"/>
  <c r="AJ224" i="44" s="1"/>
  <c r="Z197" i="44"/>
  <c r="AP197" i="44" s="1"/>
  <c r="Z28" i="44"/>
  <c r="AP28" i="44" s="1"/>
  <c r="Z27" i="44"/>
  <c r="AP27" i="44" s="1"/>
  <c r="AB31" i="44"/>
  <c r="AR31" i="44" s="1"/>
  <c r="AB200" i="44"/>
  <c r="AR200" i="44" s="1"/>
  <c r="X196" i="44"/>
  <c r="AN196" i="44" s="1"/>
  <c r="AB32" i="44"/>
  <c r="AR32" i="44" s="1"/>
  <c r="AE225" i="44"/>
  <c r="AU225" i="44" s="1"/>
  <c r="W207" i="44"/>
  <c r="AM207" i="44" s="1"/>
  <c r="W205" i="44"/>
  <c r="AM205" i="44" s="1"/>
  <c r="X29" i="44"/>
  <c r="AN29" i="44" s="1"/>
  <c r="X211" i="44"/>
  <c r="AN211" i="44" s="1"/>
  <c r="Y202" i="44"/>
  <c r="AO202" i="44" s="1"/>
  <c r="AE224" i="44"/>
  <c r="AU224" i="44" s="1"/>
  <c r="Y29" i="44"/>
  <c r="AO29" i="44" s="1"/>
  <c r="Y203" i="44"/>
  <c r="AO203" i="44" s="1"/>
  <c r="AD34" i="44"/>
  <c r="AT34" i="44" s="1"/>
  <c r="AC195" i="44"/>
  <c r="AS195" i="44" s="1"/>
  <c r="S219" i="44"/>
  <c r="AI219" i="44" s="1"/>
  <c r="S218" i="44"/>
  <c r="AI218" i="44" s="1"/>
  <c r="Z196" i="44"/>
  <c r="AP196" i="44" s="1"/>
  <c r="Z203" i="44"/>
  <c r="AP203" i="44" s="1"/>
  <c r="AB30" i="44"/>
  <c r="AR30" i="44" s="1"/>
  <c r="X194" i="44"/>
  <c r="AN194" i="44" s="1"/>
  <c r="U212" i="44"/>
  <c r="AK212" i="44" s="1"/>
  <c r="X209" i="44"/>
  <c r="AN209" i="44" s="1"/>
  <c r="W208" i="44"/>
  <c r="AM208" i="44" s="1"/>
  <c r="U205" i="44"/>
  <c r="AK205" i="44" s="1"/>
  <c r="Y27" i="44"/>
  <c r="AO27" i="44" s="1"/>
  <c r="Y200" i="44"/>
  <c r="AO200" i="44" s="1"/>
  <c r="AA199" i="44"/>
  <c r="AQ199" i="44" s="1"/>
  <c r="AD215" i="44"/>
  <c r="AT215" i="44" s="1"/>
  <c r="AD206" i="44"/>
  <c r="AT206" i="44" s="1"/>
  <c r="AD28" i="44"/>
  <c r="AT28" i="44" s="1"/>
  <c r="AD218" i="44"/>
  <c r="AT218" i="44" s="1"/>
  <c r="AD214" i="44"/>
  <c r="AT214" i="44" s="1"/>
  <c r="AC208" i="44"/>
  <c r="AS208" i="44" s="1"/>
  <c r="AC212" i="44"/>
  <c r="AS212" i="44" s="1"/>
  <c r="AC29" i="44"/>
  <c r="AS29" i="44" s="1"/>
  <c r="AC209" i="44"/>
  <c r="AS209" i="44" s="1"/>
  <c r="S222" i="44"/>
  <c r="AI222" i="44" s="1"/>
  <c r="S227" i="44"/>
  <c r="AI227" i="44" s="1"/>
  <c r="AB197" i="44"/>
  <c r="AR197" i="44" s="1"/>
  <c r="Z209" i="44"/>
  <c r="AP209" i="44" s="1"/>
  <c r="X208" i="44"/>
  <c r="AN208" i="44" s="1"/>
  <c r="U211" i="44"/>
  <c r="AK211" i="44" s="1"/>
  <c r="X200" i="44"/>
  <c r="AN200" i="44" s="1"/>
  <c r="W206" i="44"/>
  <c r="AM206" i="44" s="1"/>
  <c r="V202" i="44"/>
  <c r="AL202" i="44" s="1"/>
  <c r="V210" i="44"/>
  <c r="AL210" i="44" s="1"/>
  <c r="Y206" i="44"/>
  <c r="AO206" i="44" s="1"/>
  <c r="Y31" i="44"/>
  <c r="AO31" i="44" s="1"/>
  <c r="AA204" i="44"/>
  <c r="AQ204" i="44" s="1"/>
  <c r="AA212" i="44"/>
  <c r="AQ212" i="44" s="1"/>
  <c r="AA29" i="44"/>
  <c r="AQ29" i="44" s="1"/>
  <c r="AD205" i="44"/>
  <c r="AT205" i="44" s="1"/>
  <c r="AD212" i="44"/>
  <c r="AT212" i="44" s="1"/>
  <c r="AA205" i="44"/>
  <c r="AQ205" i="44" s="1"/>
  <c r="AC206" i="44"/>
  <c r="AS206" i="44" s="1"/>
  <c r="S226" i="44"/>
  <c r="AI226" i="44" s="1"/>
  <c r="S220" i="44"/>
  <c r="AI220" i="44" s="1"/>
  <c r="S223" i="44"/>
  <c r="AI223" i="44" s="1"/>
  <c r="AB203" i="44"/>
  <c r="AR203" i="44" s="1"/>
  <c r="AB211" i="44"/>
  <c r="AR211" i="44" s="1"/>
  <c r="U210" i="44"/>
  <c r="AK210" i="44" s="1"/>
  <c r="AZ219" i="44"/>
  <c r="T219" i="44" s="1"/>
  <c r="AJ219" i="44" s="1"/>
  <c r="W201" i="44"/>
  <c r="AM201" i="44" s="1"/>
  <c r="X205" i="44"/>
  <c r="AN205" i="44" s="1"/>
  <c r="V207" i="44"/>
  <c r="AL207" i="44" s="1"/>
  <c r="Y210" i="44"/>
  <c r="AO210" i="44" s="1"/>
  <c r="AA28" i="44"/>
  <c r="AQ28" i="44" s="1"/>
  <c r="AA210" i="44"/>
  <c r="AQ210" i="44" s="1"/>
  <c r="AA27" i="44"/>
  <c r="AQ27" i="44" s="1"/>
  <c r="AD29" i="44"/>
  <c r="AT29" i="44" s="1"/>
  <c r="AD27" i="44"/>
  <c r="AT27" i="44" s="1"/>
  <c r="AD210" i="44"/>
  <c r="AT210" i="44" s="1"/>
  <c r="AA207" i="44"/>
  <c r="AQ207" i="44" s="1"/>
  <c r="AC197" i="44"/>
  <c r="AS197" i="44" s="1"/>
  <c r="S224" i="44"/>
  <c r="AI224" i="44" s="1"/>
  <c r="S221" i="44"/>
  <c r="AI221" i="44" s="1"/>
  <c r="S225" i="44"/>
  <c r="AI225" i="44" s="1"/>
  <c r="AZ226" i="44"/>
  <c r="T226" i="44" s="1"/>
  <c r="AJ226" i="44" s="1"/>
  <c r="AZ225" i="44"/>
  <c r="T225" i="44" s="1"/>
  <c r="AJ225" i="44" s="1"/>
  <c r="AZ213" i="44"/>
  <c r="T213" i="44" s="1"/>
  <c r="AJ213" i="44" s="1"/>
  <c r="AZ215" i="44"/>
  <c r="T215" i="44" s="1"/>
  <c r="AJ215" i="44" s="1"/>
  <c r="AZ214" i="44"/>
  <c r="T214" i="44" s="1"/>
  <c r="AJ214" i="44" s="1"/>
  <c r="T210" i="44"/>
  <c r="AJ210" i="44" s="1"/>
  <c r="T203" i="44"/>
  <c r="AJ203" i="44" s="1"/>
  <c r="T211" i="44"/>
  <c r="AJ211" i="44" s="1"/>
  <c r="AZ220" i="44"/>
  <c r="T220" i="44" s="1"/>
  <c r="AJ220" i="44" s="1"/>
  <c r="AZ222" i="44"/>
  <c r="T222" i="44" s="1"/>
  <c r="AJ222" i="44" s="1"/>
  <c r="T208" i="44"/>
  <c r="AJ208" i="44" s="1"/>
  <c r="AZ221" i="44"/>
  <c r="T221" i="44" s="1"/>
  <c r="AJ221" i="44" s="1"/>
  <c r="AI215" i="44"/>
  <c r="AI214" i="44"/>
  <c r="AI217" i="44"/>
  <c r="AI216" i="44"/>
  <c r="AI213" i="44"/>
  <c r="AI206" i="44"/>
  <c r="AI200" i="44"/>
  <c r="AI207" i="44"/>
  <c r="AI197" i="44"/>
  <c r="AI203" i="44"/>
  <c r="AI210" i="44"/>
  <c r="AI204" i="44"/>
  <c r="AI201" i="44"/>
  <c r="AI198" i="44"/>
  <c r="AI199" i="44"/>
  <c r="AI208" i="44"/>
  <c r="AI205" i="44"/>
  <c r="AI202" i="44"/>
  <c r="AI211" i="44"/>
  <c r="AI212" i="44"/>
  <c r="AI209" i="44"/>
  <c r="BB87" i="44"/>
  <c r="BB109" i="44"/>
  <c r="BF206" i="44"/>
  <c r="BE204" i="44"/>
  <c r="BG200" i="44"/>
  <c r="BG201" i="44"/>
  <c r="BC203" i="44"/>
  <c r="BI200" i="44"/>
  <c r="BI203" i="44"/>
  <c r="BI202" i="44"/>
  <c r="BC172" i="44"/>
  <c r="BE74" i="44"/>
  <c r="BB158" i="44"/>
  <c r="BC202" i="44"/>
  <c r="BE198" i="44"/>
  <c r="BI37" i="44"/>
  <c r="BE34" i="44"/>
  <c r="BB197" i="44"/>
  <c r="BB198" i="44"/>
  <c r="BC193" i="44"/>
  <c r="BE195" i="44"/>
  <c r="BG35" i="44"/>
  <c r="BG191" i="44"/>
  <c r="BK27" i="44"/>
  <c r="BH201" i="44"/>
  <c r="BH192" i="44"/>
  <c r="BH193" i="44"/>
  <c r="BG138" i="44"/>
  <c r="BG213" i="44"/>
  <c r="BE197" i="44"/>
  <c r="BK30" i="44"/>
  <c r="BA200" i="44"/>
  <c r="BA207" i="44"/>
  <c r="BA202" i="44"/>
  <c r="BA30" i="44"/>
  <c r="BA28" i="44"/>
  <c r="BA199" i="44"/>
  <c r="BA27" i="44"/>
  <c r="AZ27" i="44"/>
  <c r="AZ28" i="44"/>
  <c r="AZ33" i="44"/>
  <c r="AZ205" i="44"/>
  <c r="AZ207" i="44"/>
  <c r="BA209" i="44"/>
  <c r="BA208" i="44"/>
  <c r="BA203" i="44"/>
  <c r="BB206" i="44"/>
  <c r="BB201" i="44"/>
  <c r="BB209" i="44"/>
  <c r="BB200" i="44"/>
  <c r="BB27" i="44"/>
  <c r="BC27" i="44"/>
  <c r="BC28" i="44"/>
  <c r="BC29" i="44"/>
  <c r="BC30" i="44"/>
  <c r="BC209" i="44"/>
  <c r="BD203" i="44"/>
  <c r="BD195" i="44"/>
  <c r="BD32" i="44"/>
  <c r="BD204" i="44"/>
  <c r="BD28" i="44"/>
  <c r="BD27" i="44"/>
  <c r="BD206" i="44"/>
  <c r="BD198" i="44"/>
  <c r="BD207" i="44"/>
  <c r="BD199" i="44"/>
  <c r="BE207" i="44"/>
  <c r="BE36" i="44"/>
  <c r="BE193" i="44"/>
  <c r="BF198" i="44"/>
  <c r="BF205" i="44"/>
  <c r="BF199" i="44"/>
  <c r="BF30" i="44"/>
  <c r="BF29" i="44"/>
  <c r="BF31" i="44"/>
  <c r="BF32" i="44"/>
  <c r="BF202" i="44"/>
  <c r="BG37" i="44"/>
  <c r="AA37" i="44" s="1"/>
  <c r="AQ37" i="44" s="1"/>
  <c r="BG195" i="44"/>
  <c r="BG196" i="44"/>
  <c r="BG32" i="44"/>
  <c r="BG30" i="44"/>
  <c r="BH27" i="44"/>
  <c r="BH28" i="44"/>
  <c r="BH204" i="44"/>
  <c r="BH205" i="44"/>
  <c r="BH195" i="44"/>
  <c r="BH202" i="44"/>
  <c r="BH29" i="44"/>
  <c r="BI27" i="44"/>
  <c r="BI33" i="44"/>
  <c r="BI31" i="44"/>
  <c r="BI199" i="44"/>
  <c r="BI32" i="44"/>
  <c r="BI207" i="44"/>
  <c r="BI204" i="44"/>
  <c r="BI205" i="44"/>
  <c r="BI198" i="44"/>
  <c r="BI28" i="44"/>
  <c r="BJ30" i="44"/>
  <c r="BJ33" i="44"/>
  <c r="BJ211" i="44"/>
  <c r="BJ200" i="44"/>
  <c r="BJ193" i="44"/>
  <c r="BJ209" i="44"/>
  <c r="BJ201" i="44"/>
  <c r="BJ208" i="44"/>
  <c r="BJ31" i="44"/>
  <c r="BJ35" i="44"/>
  <c r="BJ197" i="44"/>
  <c r="BJ204" i="44"/>
  <c r="BD210" i="44"/>
  <c r="BD202" i="44"/>
  <c r="BG203" i="44"/>
  <c r="BG198" i="44"/>
  <c r="BJ207" i="44"/>
  <c r="BG206" i="44"/>
  <c r="BI201" i="44"/>
  <c r="BA206" i="44"/>
  <c r="BB211" i="44"/>
  <c r="BE209" i="44"/>
  <c r="BA204" i="44"/>
  <c r="BE194" i="44"/>
  <c r="BC195" i="44"/>
  <c r="BF200" i="44"/>
  <c r="BF207" i="44"/>
  <c r="BF35" i="44"/>
  <c r="BA201" i="44"/>
  <c r="BA193" i="44"/>
  <c r="BH207" i="44"/>
  <c r="BD31" i="44"/>
  <c r="BC204" i="44"/>
  <c r="AZ209" i="44"/>
  <c r="BB204" i="44"/>
  <c r="BB199" i="44"/>
  <c r="BE205" i="44"/>
  <c r="BG197" i="44"/>
  <c r="BG36" i="44"/>
  <c r="BJ202" i="44"/>
  <c r="BG202" i="44"/>
  <c r="BJ36" i="44"/>
  <c r="BJ203" i="44"/>
  <c r="BI210" i="44"/>
  <c r="BF208" i="44"/>
  <c r="BF211" i="44"/>
  <c r="BF204" i="44"/>
  <c r="BF212" i="44"/>
  <c r="BH210" i="44"/>
  <c r="BH206" i="44"/>
  <c r="AZ204" i="44"/>
  <c r="AZ212" i="44"/>
  <c r="BC212" i="44"/>
  <c r="BC211" i="44"/>
  <c r="BE212" i="44"/>
  <c r="BB208" i="44"/>
  <c r="BB212" i="44"/>
  <c r="BB203" i="44"/>
  <c r="BE191" i="44"/>
  <c r="BF192" i="44"/>
  <c r="BF191" i="44"/>
  <c r="BH37" i="44"/>
  <c r="BD30" i="44"/>
  <c r="BE30" i="44"/>
  <c r="BE201" i="44"/>
  <c r="BB196" i="44"/>
  <c r="BG31" i="44"/>
  <c r="BE192" i="44"/>
  <c r="BC198" i="44"/>
  <c r="BA194" i="44"/>
  <c r="BF33" i="44"/>
  <c r="BG34" i="44"/>
  <c r="BI34" i="44"/>
  <c r="BF193" i="44"/>
  <c r="BF195" i="44"/>
  <c r="BF194" i="44"/>
  <c r="BH190" i="44"/>
  <c r="BH199" i="44"/>
  <c r="BA197" i="44"/>
  <c r="BH35" i="44"/>
  <c r="BD201" i="44"/>
  <c r="BC200" i="44"/>
  <c r="BE33" i="44"/>
  <c r="BG33" i="44"/>
  <c r="BJ198" i="44"/>
  <c r="BJ199" i="44"/>
  <c r="BC196" i="44"/>
  <c r="BF34" i="44"/>
  <c r="BH198" i="44"/>
  <c r="BH34" i="44"/>
  <c r="BH36" i="44"/>
  <c r="BH33" i="44"/>
  <c r="BH196" i="44"/>
  <c r="BF201" i="44"/>
  <c r="BA198" i="44"/>
  <c r="BD197" i="44"/>
  <c r="AZ199" i="44"/>
  <c r="BC199" i="44"/>
  <c r="BA196" i="44"/>
  <c r="BD33" i="44"/>
  <c r="BH191" i="44"/>
  <c r="BE199" i="44"/>
  <c r="BE35" i="44"/>
  <c r="BE196" i="44"/>
  <c r="BE32" i="44"/>
  <c r="BG193" i="44"/>
  <c r="BJ195" i="44"/>
  <c r="BJ196" i="44"/>
  <c r="BJ32" i="44"/>
  <c r="BI196" i="44"/>
  <c r="BI30" i="44"/>
  <c r="BI35" i="44"/>
  <c r="BF190" i="44"/>
  <c r="BC197" i="44"/>
  <c r="BC194" i="44"/>
  <c r="BK223" i="44"/>
  <c r="BK222" i="44"/>
  <c r="BK215" i="44"/>
  <c r="BK214" i="44"/>
  <c r="BK213" i="44"/>
  <c r="BK218" i="44"/>
  <c r="BK217" i="44"/>
  <c r="BK216" i="44"/>
  <c r="BK211" i="44"/>
  <c r="BK206" i="44"/>
  <c r="BK201" i="44"/>
  <c r="BK207" i="44"/>
  <c r="BK203" i="44"/>
  <c r="BK212" i="44"/>
  <c r="BK204" i="44"/>
  <c r="BK210" i="44"/>
  <c r="BK202" i="44"/>
  <c r="BK209" i="44"/>
  <c r="BK205" i="44"/>
  <c r="BK208" i="44"/>
  <c r="BK200" i="44"/>
  <c r="BK31" i="44"/>
  <c r="BK32" i="44"/>
  <c r="BK33" i="44"/>
  <c r="AI54" i="44"/>
  <c r="AK54" i="44"/>
  <c r="AI91" i="44"/>
  <c r="AK91" i="44"/>
  <c r="AI193" i="44"/>
  <c r="AI195" i="44"/>
  <c r="AK195" i="44"/>
  <c r="AI196" i="44"/>
  <c r="AI27" i="44"/>
  <c r="AI29" i="44"/>
  <c r="BK146" i="44"/>
  <c r="AZ197" i="44"/>
  <c r="T197" i="44" s="1"/>
  <c r="BB126" i="44"/>
  <c r="V126" i="44" s="1"/>
  <c r="BA192" i="44"/>
  <c r="U192" i="44" s="1"/>
  <c r="BB108" i="44"/>
  <c r="V108" i="44" s="1"/>
  <c r="BC192" i="44"/>
  <c r="W192" i="44" s="1"/>
  <c r="BB43" i="44"/>
  <c r="V43" i="44" s="1"/>
  <c r="BA191" i="44"/>
  <c r="U191" i="44" s="1"/>
  <c r="BB190" i="44"/>
  <c r="V190" i="44" s="1"/>
  <c r="BB189" i="44"/>
  <c r="V189" i="44" s="1"/>
  <c r="BI194" i="44"/>
  <c r="AC194" i="44" s="1"/>
  <c r="AI33" i="44"/>
  <c r="BK197" i="44"/>
  <c r="AE197" i="44" s="1"/>
  <c r="BK198" i="44"/>
  <c r="AE198" i="44" s="1"/>
  <c r="BK196" i="44"/>
  <c r="AE196" i="44" s="1"/>
  <c r="BK199" i="44"/>
  <c r="AE199" i="44" s="1"/>
  <c r="BK195" i="44"/>
  <c r="AE195" i="44" s="1"/>
  <c r="BK194" i="44"/>
  <c r="AE194" i="44" s="1"/>
  <c r="BD188" i="44"/>
  <c r="X188" i="44" s="1"/>
  <c r="BB105" i="44"/>
  <c r="V105" i="44" s="1"/>
  <c r="BC191" i="44"/>
  <c r="W191" i="44" s="1"/>
  <c r="BE190" i="44"/>
  <c r="Y190" i="44" s="1"/>
  <c r="BE185" i="44"/>
  <c r="Y185" i="44" s="1"/>
  <c r="BE186" i="44"/>
  <c r="Y186" i="44" s="1"/>
  <c r="BE188" i="44"/>
  <c r="Y188" i="44" s="1"/>
  <c r="BE189" i="44"/>
  <c r="Y189" i="44" s="1"/>
  <c r="BE187" i="44"/>
  <c r="Y187" i="44" s="1"/>
  <c r="BF188" i="44"/>
  <c r="Z188" i="44" s="1"/>
  <c r="BF187" i="44"/>
  <c r="Z187" i="44" s="1"/>
  <c r="BF186" i="44"/>
  <c r="Z186" i="44" s="1"/>
  <c r="BF185" i="44"/>
  <c r="Z185" i="44" s="1"/>
  <c r="BF189" i="44"/>
  <c r="Z189" i="44" s="1"/>
  <c r="BK193" i="44"/>
  <c r="AE193" i="44" s="1"/>
  <c r="BK192" i="44"/>
  <c r="AE192" i="44" s="1"/>
  <c r="BD189" i="44"/>
  <c r="X189" i="44" s="1"/>
  <c r="BA190" i="44"/>
  <c r="U190" i="44" s="1"/>
  <c r="BD191" i="44"/>
  <c r="X191" i="44" s="1"/>
  <c r="BC190" i="44"/>
  <c r="W190" i="44" s="1"/>
  <c r="BD192" i="44"/>
  <c r="X192" i="44" s="1"/>
  <c r="BG188" i="44"/>
  <c r="AA188" i="44" s="1"/>
  <c r="BG187" i="44"/>
  <c r="AA187" i="44" s="1"/>
  <c r="BA185" i="44"/>
  <c r="U185" i="44" s="1"/>
  <c r="BE184" i="44"/>
  <c r="Y184" i="44" s="1"/>
  <c r="BG50" i="44"/>
  <c r="AA50" i="44" s="1"/>
  <c r="BG95" i="44"/>
  <c r="AA95" i="44" s="1"/>
  <c r="BG103" i="44"/>
  <c r="AA103" i="44" s="1"/>
  <c r="BG63" i="44"/>
  <c r="AA63" i="44" s="1"/>
  <c r="BG111" i="44"/>
  <c r="AA111" i="44" s="1"/>
  <c r="BG119" i="44"/>
  <c r="AA119" i="44" s="1"/>
  <c r="BG147" i="44"/>
  <c r="AA147" i="44" s="1"/>
  <c r="BG114" i="44"/>
  <c r="AA114" i="44" s="1"/>
  <c r="BG90" i="44"/>
  <c r="AA90" i="44" s="1"/>
  <c r="BG137" i="44"/>
  <c r="AA137" i="44" s="1"/>
  <c r="BG55" i="44"/>
  <c r="AA55" i="44" s="1"/>
  <c r="BA105" i="44"/>
  <c r="U105" i="44" s="1"/>
  <c r="BA113" i="44"/>
  <c r="U113" i="44" s="1"/>
  <c r="BA136" i="44"/>
  <c r="U136" i="44" s="1"/>
  <c r="BA129" i="44"/>
  <c r="U129" i="44" s="1"/>
  <c r="BA78" i="44"/>
  <c r="U78" i="44" s="1"/>
  <c r="BA114" i="44"/>
  <c r="U114" i="44" s="1"/>
  <c r="AZ90" i="44"/>
  <c r="T90" i="44" s="1"/>
  <c r="BF184" i="44"/>
  <c r="Z184" i="44" s="1"/>
  <c r="BF183" i="44"/>
  <c r="Z183" i="44" s="1"/>
  <c r="BA188" i="44"/>
  <c r="U188" i="44" s="1"/>
  <c r="BE183" i="44"/>
  <c r="Y183" i="44" s="1"/>
  <c r="BC187" i="44"/>
  <c r="W187" i="44" s="1"/>
  <c r="AZ124" i="44"/>
  <c r="T124" i="44" s="1"/>
  <c r="AZ154" i="44"/>
  <c r="T154" i="44" s="1"/>
  <c r="AZ162" i="44"/>
  <c r="T162" i="44" s="1"/>
  <c r="AZ171" i="44"/>
  <c r="T171" i="44" s="1"/>
  <c r="AZ146" i="44"/>
  <c r="T146" i="44" s="1"/>
  <c r="AZ100" i="44"/>
  <c r="T100" i="44" s="1"/>
  <c r="AZ92" i="44"/>
  <c r="T92" i="44" s="1"/>
  <c r="AZ155" i="44"/>
  <c r="T155" i="44" s="1"/>
  <c r="AZ57" i="44"/>
  <c r="T57" i="44" s="1"/>
  <c r="AZ147" i="44"/>
  <c r="T147" i="44" s="1"/>
  <c r="BC154" i="44"/>
  <c r="W154" i="44" s="1"/>
  <c r="BC73" i="44"/>
  <c r="W73" i="44" s="1"/>
  <c r="BC50" i="44"/>
  <c r="W50" i="44" s="1"/>
  <c r="BC51" i="44"/>
  <c r="W51" i="44" s="1"/>
  <c r="BC161" i="44"/>
  <c r="W161" i="44" s="1"/>
  <c r="BC175" i="44"/>
  <c r="W175" i="44" s="1"/>
  <c r="BC162" i="44"/>
  <c r="W162" i="44" s="1"/>
  <c r="BC40" i="44"/>
  <c r="W40" i="44" s="1"/>
  <c r="BC54" i="44"/>
  <c r="W54" i="44" s="1"/>
  <c r="BC129" i="44"/>
  <c r="W129" i="44" s="1"/>
  <c r="BA150" i="44"/>
  <c r="U150" i="44" s="1"/>
  <c r="AI194" i="44"/>
  <c r="BC31" i="44"/>
  <c r="W31" i="44" s="1"/>
  <c r="BB30" i="44"/>
  <c r="V30" i="44" s="1"/>
  <c r="AI185" i="44"/>
  <c r="BK35" i="44"/>
  <c r="AE35" i="44" s="1"/>
  <c r="BK34" i="44"/>
  <c r="AE34" i="44" s="1"/>
  <c r="BI117" i="44"/>
  <c r="AC117" i="44" s="1"/>
  <c r="BI98" i="44"/>
  <c r="AC98" i="44" s="1"/>
  <c r="BI39" i="44"/>
  <c r="AC39" i="44" s="1"/>
  <c r="BI114" i="44"/>
  <c r="AC114" i="44" s="1"/>
  <c r="BH55" i="44"/>
  <c r="AB55" i="44" s="1"/>
  <c r="BH71" i="44"/>
  <c r="AB71" i="44" s="1"/>
  <c r="BH137" i="44"/>
  <c r="AB137" i="44" s="1"/>
  <c r="BH121" i="44"/>
  <c r="AB121" i="44" s="1"/>
  <c r="BH168" i="44"/>
  <c r="AB168" i="44" s="1"/>
  <c r="BF134" i="44"/>
  <c r="Z134" i="44" s="1"/>
  <c r="BF158" i="44"/>
  <c r="Z158" i="44" s="1"/>
  <c r="BF44" i="44"/>
  <c r="Z44" i="44" s="1"/>
  <c r="BF39" i="44"/>
  <c r="Z39" i="44" s="1"/>
  <c r="BF174" i="44"/>
  <c r="Z174" i="44" s="1"/>
  <c r="BF68" i="44"/>
  <c r="Z68" i="44" s="1"/>
  <c r="BF133" i="44"/>
  <c r="Z133" i="44" s="1"/>
  <c r="BE103" i="44"/>
  <c r="Y103" i="44" s="1"/>
  <c r="BE79" i="44"/>
  <c r="Y79" i="44" s="1"/>
  <c r="BE43" i="44"/>
  <c r="Y43" i="44" s="1"/>
  <c r="BE58" i="44"/>
  <c r="Y58" i="44" s="1"/>
  <c r="BE176" i="44"/>
  <c r="Y176" i="44" s="1"/>
  <c r="BE171" i="44"/>
  <c r="Y171" i="44" s="1"/>
  <c r="BE163" i="44"/>
  <c r="Y163" i="44" s="1"/>
  <c r="BE179" i="44"/>
  <c r="Y179" i="44" s="1"/>
  <c r="BE71" i="44"/>
  <c r="Y71" i="44" s="1"/>
  <c r="BE85" i="44"/>
  <c r="Y85" i="44" s="1"/>
  <c r="BE131" i="44"/>
  <c r="Y131" i="44" s="1"/>
  <c r="BE52" i="44"/>
  <c r="Y52" i="44" s="1"/>
  <c r="BE54" i="44"/>
  <c r="Y54" i="44" s="1"/>
  <c r="BE55" i="44"/>
  <c r="Y55" i="44" s="1"/>
  <c r="BE104" i="44"/>
  <c r="Y104" i="44" s="1"/>
  <c r="BD75" i="44"/>
  <c r="X75" i="44" s="1"/>
  <c r="BD131" i="44"/>
  <c r="X131" i="44" s="1"/>
  <c r="BD48" i="44"/>
  <c r="X48" i="44" s="1"/>
  <c r="BD180" i="44"/>
  <c r="X180" i="44" s="1"/>
  <c r="BD172" i="44"/>
  <c r="X172" i="44" s="1"/>
  <c r="BD128" i="44"/>
  <c r="X128" i="44" s="1"/>
  <c r="BD112" i="44"/>
  <c r="X112" i="44" s="1"/>
  <c r="BD59" i="44"/>
  <c r="X59" i="44" s="1"/>
  <c r="BD148" i="44"/>
  <c r="X148" i="44" s="1"/>
  <c r="BD53" i="44"/>
  <c r="X53" i="44" s="1"/>
  <c r="BD96" i="44"/>
  <c r="X96" i="44" s="1"/>
  <c r="BD42" i="44"/>
  <c r="X42" i="44" s="1"/>
  <c r="BD186" i="44"/>
  <c r="X186" i="44" s="1"/>
  <c r="BD35" i="44"/>
  <c r="X35" i="44" s="1"/>
  <c r="BC32" i="44"/>
  <c r="W32" i="44" s="1"/>
  <c r="BC185" i="44"/>
  <c r="W185" i="44" s="1"/>
  <c r="BH139" i="44"/>
  <c r="AB139" i="44" s="1"/>
  <c r="BD141" i="44"/>
  <c r="X141" i="44" s="1"/>
  <c r="BH116" i="44"/>
  <c r="AB116" i="44" s="1"/>
  <c r="BH66" i="44"/>
  <c r="AB66" i="44" s="1"/>
  <c r="BH129" i="44"/>
  <c r="AB129" i="44" s="1"/>
  <c r="BH154" i="44"/>
  <c r="AB154" i="44" s="1"/>
  <c r="BH100" i="44"/>
  <c r="AB100" i="44" s="1"/>
  <c r="BH97" i="44"/>
  <c r="AB97" i="44" s="1"/>
  <c r="BH162" i="44"/>
  <c r="AB162" i="44" s="1"/>
  <c r="BH92" i="44"/>
  <c r="AB92" i="44" s="1"/>
  <c r="BH146" i="44"/>
  <c r="AB146" i="44" s="1"/>
  <c r="BA72" i="44"/>
  <c r="U72" i="44" s="1"/>
  <c r="BA80" i="44"/>
  <c r="U80" i="44" s="1"/>
  <c r="BA158" i="44"/>
  <c r="U158" i="44" s="1"/>
  <c r="BA100" i="44"/>
  <c r="U100" i="44" s="1"/>
  <c r="BA145" i="44"/>
  <c r="U145" i="44" s="1"/>
  <c r="BA123" i="44"/>
  <c r="U123" i="44" s="1"/>
  <c r="BA169" i="44"/>
  <c r="U169" i="44" s="1"/>
  <c r="BK186" i="44"/>
  <c r="AE186" i="44" s="1"/>
  <c r="BD122" i="44"/>
  <c r="X122" i="44" s="1"/>
  <c r="BD149" i="44"/>
  <c r="X149" i="44" s="1"/>
  <c r="BD174" i="44"/>
  <c r="X174" i="44" s="1"/>
  <c r="BD98" i="44"/>
  <c r="X98" i="44" s="1"/>
  <c r="BK63" i="44"/>
  <c r="AE63" i="44" s="1"/>
  <c r="BK163" i="44"/>
  <c r="AE163" i="44" s="1"/>
  <c r="BK84" i="44"/>
  <c r="AE84" i="44" s="1"/>
  <c r="BK181" i="44"/>
  <c r="AE181" i="44" s="1"/>
  <c r="BC120" i="44"/>
  <c r="W120" i="44" s="1"/>
  <c r="BC80" i="44"/>
  <c r="W80" i="44" s="1"/>
  <c r="BC86" i="44"/>
  <c r="W86" i="44" s="1"/>
  <c r="BC96" i="44"/>
  <c r="W96" i="44" s="1"/>
  <c r="BC151" i="44"/>
  <c r="W151" i="44" s="1"/>
  <c r="BC85" i="44"/>
  <c r="W85" i="44" s="1"/>
  <c r="BC63" i="44"/>
  <c r="W63" i="44" s="1"/>
  <c r="BC75" i="44"/>
  <c r="W75" i="44" s="1"/>
  <c r="BC65" i="44"/>
  <c r="W65" i="44" s="1"/>
  <c r="BA92" i="44"/>
  <c r="U92" i="44" s="1"/>
  <c r="BA107" i="44"/>
  <c r="U107" i="44" s="1"/>
  <c r="BC140" i="44"/>
  <c r="W140" i="44" s="1"/>
  <c r="BC115" i="44"/>
  <c r="W115" i="44" s="1"/>
  <c r="BD93" i="44"/>
  <c r="X93" i="44" s="1"/>
  <c r="BD133" i="44"/>
  <c r="X133" i="44" s="1"/>
  <c r="BH49" i="44"/>
  <c r="AB49" i="44" s="1"/>
  <c r="BE57" i="44"/>
  <c r="Y57" i="44" s="1"/>
  <c r="BE66" i="44"/>
  <c r="Y66" i="44" s="1"/>
  <c r="BE98" i="44"/>
  <c r="Y98" i="44" s="1"/>
  <c r="BE106" i="44"/>
  <c r="Y106" i="44" s="1"/>
  <c r="BE105" i="44"/>
  <c r="Y105" i="44" s="1"/>
  <c r="BH82" i="44"/>
  <c r="AB82" i="44" s="1"/>
  <c r="BE114" i="44"/>
  <c r="Y114" i="44" s="1"/>
  <c r="BE141" i="44"/>
  <c r="Y141" i="44" s="1"/>
  <c r="BE44" i="44"/>
  <c r="Y44" i="44" s="1"/>
  <c r="BE149" i="44"/>
  <c r="Y149" i="44" s="1"/>
  <c r="BE81" i="44"/>
  <c r="Y81" i="44" s="1"/>
  <c r="BG57" i="44"/>
  <c r="AA57" i="44" s="1"/>
  <c r="BG143" i="44"/>
  <c r="AA143" i="44" s="1"/>
  <c r="BG92" i="44"/>
  <c r="AA92" i="44" s="1"/>
  <c r="BG186" i="44"/>
  <c r="AA186" i="44" s="1"/>
  <c r="BG97" i="44"/>
  <c r="AA97" i="44" s="1"/>
  <c r="BG165" i="44"/>
  <c r="AA165" i="44" s="1"/>
  <c r="BG124" i="44"/>
  <c r="AA124" i="44" s="1"/>
  <c r="BJ101" i="44"/>
  <c r="AD101" i="44" s="1"/>
  <c r="BJ138" i="44"/>
  <c r="AD138" i="44" s="1"/>
  <c r="BJ162" i="44"/>
  <c r="AD162" i="44" s="1"/>
  <c r="BJ120" i="44"/>
  <c r="AD120" i="44" s="1"/>
  <c r="BJ125" i="44"/>
  <c r="AD125" i="44" s="1"/>
  <c r="BG67" i="44"/>
  <c r="AA67" i="44" s="1"/>
  <c r="BG162" i="44"/>
  <c r="AA162" i="44" s="1"/>
  <c r="BJ76" i="44"/>
  <c r="AD76" i="44" s="1"/>
  <c r="BJ154" i="44"/>
  <c r="AD154" i="44" s="1"/>
  <c r="BJ61" i="44"/>
  <c r="AD61" i="44" s="1"/>
  <c r="BJ170" i="44"/>
  <c r="AD170" i="44" s="1"/>
  <c r="BG83" i="44"/>
  <c r="AA83" i="44" s="1"/>
  <c r="BI124" i="44"/>
  <c r="AC124" i="44" s="1"/>
  <c r="BI133" i="44"/>
  <c r="AC133" i="44" s="1"/>
  <c r="BI108" i="44"/>
  <c r="AC108" i="44" s="1"/>
  <c r="BI95" i="44"/>
  <c r="AC95" i="44" s="1"/>
  <c r="BI165" i="44"/>
  <c r="AC165" i="44" s="1"/>
  <c r="BI100" i="44"/>
  <c r="AC100" i="44" s="1"/>
  <c r="BI69" i="44"/>
  <c r="AC69" i="44" s="1"/>
  <c r="BI116" i="44"/>
  <c r="AC116" i="44" s="1"/>
  <c r="BI178" i="44"/>
  <c r="AC178" i="44" s="1"/>
  <c r="BI38" i="44"/>
  <c r="AC38" i="44" s="1"/>
  <c r="BI149" i="44"/>
  <c r="AC149" i="44" s="1"/>
  <c r="BI189" i="44"/>
  <c r="AC189" i="44" s="1"/>
  <c r="BI45" i="44"/>
  <c r="AC45" i="44" s="1"/>
  <c r="BI61" i="44"/>
  <c r="AC61" i="44" s="1"/>
  <c r="BK127" i="44"/>
  <c r="AE127" i="44" s="1"/>
  <c r="BJ168" i="44"/>
  <c r="AD168" i="44" s="1"/>
  <c r="BJ176" i="44"/>
  <c r="AD176" i="44" s="1"/>
  <c r="BJ85" i="44"/>
  <c r="AD85" i="44" s="1"/>
  <c r="BJ169" i="44"/>
  <c r="AD169" i="44" s="1"/>
  <c r="BJ144" i="44"/>
  <c r="AD144" i="44" s="1"/>
  <c r="BJ184" i="44"/>
  <c r="AD184" i="44" s="1"/>
  <c r="BJ72" i="44"/>
  <c r="AD72" i="44" s="1"/>
  <c r="BK82" i="44"/>
  <c r="AE82" i="44" s="1"/>
  <c r="BK168" i="44"/>
  <c r="AE168" i="44" s="1"/>
  <c r="BK159" i="44"/>
  <c r="AE159" i="44" s="1"/>
  <c r="BK126" i="44"/>
  <c r="AE126" i="44" s="1"/>
  <c r="BK155" i="44"/>
  <c r="AE155" i="44" s="1"/>
  <c r="BK169" i="44"/>
  <c r="AE169" i="44" s="1"/>
  <c r="BK144" i="44"/>
  <c r="AE144" i="44" s="1"/>
  <c r="BK152" i="44"/>
  <c r="AE152" i="44" s="1"/>
  <c r="BK136" i="44"/>
  <c r="AE136" i="44" s="1"/>
  <c r="BK36" i="44"/>
  <c r="AE36" i="44" s="1"/>
  <c r="BK160" i="44"/>
  <c r="AE160" i="44" s="1"/>
  <c r="BF143" i="44"/>
  <c r="Z143" i="44" s="1"/>
  <c r="BF89" i="44"/>
  <c r="Z89" i="44" s="1"/>
  <c r="BF38" i="44"/>
  <c r="Z38" i="44" s="1"/>
  <c r="BF86" i="44"/>
  <c r="Z86" i="44" s="1"/>
  <c r="BF160" i="44"/>
  <c r="Z160" i="44" s="1"/>
  <c r="BF152" i="44"/>
  <c r="Z152" i="44" s="1"/>
  <c r="BF46" i="44"/>
  <c r="Z46" i="44" s="1"/>
  <c r="BF97" i="44"/>
  <c r="Z97" i="44" s="1"/>
  <c r="BH108" i="44"/>
  <c r="AB108" i="44" s="1"/>
  <c r="BH51" i="44"/>
  <c r="AB51" i="44" s="1"/>
  <c r="BH72" i="44"/>
  <c r="AB72" i="44" s="1"/>
  <c r="BH60" i="44"/>
  <c r="AB60" i="44" s="1"/>
  <c r="BF136" i="44"/>
  <c r="Z136" i="44" s="1"/>
  <c r="BF67" i="44"/>
  <c r="Z67" i="44" s="1"/>
  <c r="BF113" i="44"/>
  <c r="Z113" i="44" s="1"/>
  <c r="AZ43" i="44"/>
  <c r="T43" i="44" s="1"/>
  <c r="BH77" i="44"/>
  <c r="AB77" i="44" s="1"/>
  <c r="BH124" i="44"/>
  <c r="AB124" i="44" s="1"/>
  <c r="BH99" i="44"/>
  <c r="AB99" i="44" s="1"/>
  <c r="BH103" i="44"/>
  <c r="AB103" i="44" s="1"/>
  <c r="AZ91" i="44"/>
  <c r="T91" i="44" s="1"/>
  <c r="BK149" i="44"/>
  <c r="AE149" i="44" s="1"/>
  <c r="BK113" i="44"/>
  <c r="AE113" i="44" s="1"/>
  <c r="BD150" i="44"/>
  <c r="X150" i="44" s="1"/>
  <c r="BD36" i="44"/>
  <c r="X36" i="44" s="1"/>
  <c r="BD85" i="44"/>
  <c r="X85" i="44" s="1"/>
  <c r="BA45" i="44"/>
  <c r="U45" i="44" s="1"/>
  <c r="BA40" i="44"/>
  <c r="U40" i="44" s="1"/>
  <c r="BA180" i="44"/>
  <c r="U180" i="44" s="1"/>
  <c r="BA82" i="44"/>
  <c r="U82" i="44" s="1"/>
  <c r="BA161" i="44"/>
  <c r="U161" i="44" s="1"/>
  <c r="BA144" i="44"/>
  <c r="U144" i="44" s="1"/>
  <c r="BA68" i="44"/>
  <c r="U68" i="44" s="1"/>
  <c r="BA37" i="44"/>
  <c r="U37" i="44" s="1"/>
  <c r="BA50" i="44"/>
  <c r="U50" i="44" s="1"/>
  <c r="BD52" i="44"/>
  <c r="X52" i="44" s="1"/>
  <c r="BD142" i="44"/>
  <c r="X142" i="44" s="1"/>
  <c r="BH81" i="44"/>
  <c r="AB81" i="44" s="1"/>
  <c r="AZ107" i="44"/>
  <c r="T107" i="44" s="1"/>
  <c r="BK112" i="44"/>
  <c r="AE112" i="44" s="1"/>
  <c r="BK52" i="44"/>
  <c r="AE52" i="44" s="1"/>
  <c r="BK131" i="44"/>
  <c r="AE131" i="44" s="1"/>
  <c r="BD165" i="44"/>
  <c r="X165" i="44" s="1"/>
  <c r="AZ51" i="44"/>
  <c r="T51" i="44" s="1"/>
  <c r="AZ58" i="44"/>
  <c r="T58" i="44" s="1"/>
  <c r="BD117" i="44"/>
  <c r="X117" i="44" s="1"/>
  <c r="BK42" i="44"/>
  <c r="AE42" i="44" s="1"/>
  <c r="BK104" i="44"/>
  <c r="AE104" i="44" s="1"/>
  <c r="AZ164" i="44"/>
  <c r="T164" i="44" s="1"/>
  <c r="AZ101" i="44"/>
  <c r="T101" i="44" s="1"/>
  <c r="AZ156" i="44"/>
  <c r="T156" i="44" s="1"/>
  <c r="AZ81" i="44"/>
  <c r="T81" i="44" s="1"/>
  <c r="AZ118" i="44"/>
  <c r="T118" i="44" s="1"/>
  <c r="AZ172" i="44"/>
  <c r="T172" i="44" s="1"/>
  <c r="AZ133" i="44"/>
  <c r="T133" i="44" s="1"/>
  <c r="BD157" i="44"/>
  <c r="X157" i="44" s="1"/>
  <c r="BC107" i="44"/>
  <c r="W107" i="44" s="1"/>
  <c r="BC179" i="44"/>
  <c r="W179" i="44" s="1"/>
  <c r="BC48" i="44"/>
  <c r="W48" i="44" s="1"/>
  <c r="BC137" i="44"/>
  <c r="W137" i="44" s="1"/>
  <c r="BC164" i="44"/>
  <c r="W164" i="44" s="1"/>
  <c r="BC56" i="44"/>
  <c r="W56" i="44" s="1"/>
  <c r="BC112" i="44"/>
  <c r="W112" i="44" s="1"/>
  <c r="BC169" i="44"/>
  <c r="W169" i="44" s="1"/>
  <c r="BA108" i="44"/>
  <c r="U108" i="44" s="1"/>
  <c r="BD47" i="44"/>
  <c r="X47" i="44" s="1"/>
  <c r="BK76" i="44"/>
  <c r="AE76" i="44" s="1"/>
  <c r="BK178" i="44"/>
  <c r="AE178" i="44" s="1"/>
  <c r="BE86" i="44"/>
  <c r="Y86" i="44" s="1"/>
  <c r="BE72" i="44"/>
  <c r="Y72" i="44" s="1"/>
  <c r="BE90" i="44"/>
  <c r="Y90" i="44" s="1"/>
  <c r="BE47" i="44"/>
  <c r="Y47" i="44" s="1"/>
  <c r="BE182" i="44"/>
  <c r="Y182" i="44" s="1"/>
  <c r="BE129" i="44"/>
  <c r="Y129" i="44" s="1"/>
  <c r="BE157" i="44"/>
  <c r="Y157" i="44" s="1"/>
  <c r="BE173" i="44"/>
  <c r="Y173" i="44" s="1"/>
  <c r="BG70" i="44"/>
  <c r="AA70" i="44" s="1"/>
  <c r="BG177" i="44"/>
  <c r="AA177" i="44" s="1"/>
  <c r="BG100" i="44"/>
  <c r="AA100" i="44" s="1"/>
  <c r="BG116" i="44"/>
  <c r="AA116" i="44" s="1"/>
  <c r="BG146" i="44"/>
  <c r="AA146" i="44" s="1"/>
  <c r="BG151" i="44"/>
  <c r="AA151" i="44" s="1"/>
  <c r="BJ84" i="44"/>
  <c r="AD84" i="44" s="1"/>
  <c r="BJ70" i="44"/>
  <c r="AD70" i="44" s="1"/>
  <c r="BJ77" i="44"/>
  <c r="AD77" i="44" s="1"/>
  <c r="BJ81" i="44"/>
  <c r="AD81" i="44" s="1"/>
  <c r="BJ139" i="44"/>
  <c r="AD139" i="44" s="1"/>
  <c r="BG170" i="44"/>
  <c r="AA170" i="44" s="1"/>
  <c r="BJ131" i="44"/>
  <c r="AD131" i="44" s="1"/>
  <c r="BG53" i="44"/>
  <c r="AA53" i="44" s="1"/>
  <c r="BJ55" i="44"/>
  <c r="AD55" i="44" s="1"/>
  <c r="BJ155" i="44"/>
  <c r="AD155" i="44" s="1"/>
  <c r="BJ146" i="44"/>
  <c r="AD146" i="44" s="1"/>
  <c r="BJ178" i="44"/>
  <c r="AD178" i="44" s="1"/>
  <c r="BJ102" i="44"/>
  <c r="AD102" i="44" s="1"/>
  <c r="BI78" i="44"/>
  <c r="AC78" i="44" s="1"/>
  <c r="BI53" i="44"/>
  <c r="AC53" i="44" s="1"/>
  <c r="BI119" i="44"/>
  <c r="AC119" i="44" s="1"/>
  <c r="BI103" i="44"/>
  <c r="AC103" i="44" s="1"/>
  <c r="BI181" i="44"/>
  <c r="AC181" i="44" s="1"/>
  <c r="BI77" i="44"/>
  <c r="AC77" i="44" s="1"/>
  <c r="BI42" i="44"/>
  <c r="AC42" i="44" s="1"/>
  <c r="BI141" i="44"/>
  <c r="AC141" i="44" s="1"/>
  <c r="BI173" i="44"/>
  <c r="AC173" i="44" s="1"/>
  <c r="BI127" i="44"/>
  <c r="AC127" i="44" s="1"/>
  <c r="BK51" i="44"/>
  <c r="AE51" i="44" s="1"/>
  <c r="BA177" i="44"/>
  <c r="U177" i="44" s="1"/>
  <c r="BA124" i="44"/>
  <c r="U124" i="44" s="1"/>
  <c r="BA51" i="44"/>
  <c r="U51" i="44" s="1"/>
  <c r="BA178" i="44"/>
  <c r="U178" i="44" s="1"/>
  <c r="BA99" i="44"/>
  <c r="U99" i="44" s="1"/>
  <c r="BA176" i="44"/>
  <c r="U176" i="44" s="1"/>
  <c r="BA153" i="44"/>
  <c r="U153" i="44" s="1"/>
  <c r="BA75" i="44"/>
  <c r="U75" i="44" s="1"/>
  <c r="BA35" i="44"/>
  <c r="U35" i="44" s="1"/>
  <c r="BK105" i="44"/>
  <c r="AE105" i="44" s="1"/>
  <c r="BH57" i="44"/>
  <c r="AB57" i="44" s="1"/>
  <c r="BH178" i="44"/>
  <c r="AB178" i="44" s="1"/>
  <c r="BH41" i="44"/>
  <c r="AB41" i="44" s="1"/>
  <c r="BH46" i="44"/>
  <c r="AB46" i="44" s="1"/>
  <c r="BA66" i="44"/>
  <c r="U66" i="44" s="1"/>
  <c r="BK167" i="44"/>
  <c r="AE167" i="44" s="1"/>
  <c r="BK138" i="44"/>
  <c r="AE138" i="44" s="1"/>
  <c r="BK69" i="44"/>
  <c r="AE69" i="44" s="1"/>
  <c r="BK120" i="44"/>
  <c r="AE120" i="44" s="1"/>
  <c r="BK128" i="44"/>
  <c r="AE128" i="44" s="1"/>
  <c r="BK154" i="44"/>
  <c r="AE154" i="44" s="1"/>
  <c r="BK53" i="44"/>
  <c r="AE53" i="44" s="1"/>
  <c r="BK130" i="44"/>
  <c r="AE130" i="44" s="1"/>
  <c r="BC180" i="44"/>
  <c r="W180" i="44" s="1"/>
  <c r="BC132" i="44"/>
  <c r="W132" i="44" s="1"/>
  <c r="BC148" i="44"/>
  <c r="W148" i="44" s="1"/>
  <c r="BC128" i="44"/>
  <c r="W128" i="44" s="1"/>
  <c r="BC156" i="44"/>
  <c r="W156" i="44" s="1"/>
  <c r="BC147" i="44"/>
  <c r="W147" i="44" s="1"/>
  <c r="BC61" i="44"/>
  <c r="W61" i="44" s="1"/>
  <c r="BC99" i="44"/>
  <c r="W99" i="44" s="1"/>
  <c r="BC91" i="44"/>
  <c r="W91" i="44" s="1"/>
  <c r="BA156" i="44"/>
  <c r="U156" i="44" s="1"/>
  <c r="BC123" i="44"/>
  <c r="W123" i="44" s="1"/>
  <c r="BA88" i="44"/>
  <c r="U88" i="44" s="1"/>
  <c r="AZ42" i="44"/>
  <c r="T42" i="44" s="1"/>
  <c r="BE158" i="44"/>
  <c r="Y158" i="44" s="1"/>
  <c r="BE97" i="44"/>
  <c r="Y97" i="44" s="1"/>
  <c r="BK185" i="44"/>
  <c r="AE185" i="44" s="1"/>
  <c r="BE39" i="44"/>
  <c r="Y39" i="44" s="1"/>
  <c r="BE181" i="44"/>
  <c r="Y181" i="44" s="1"/>
  <c r="BE130" i="44"/>
  <c r="Y130" i="44" s="1"/>
  <c r="BE178" i="44"/>
  <c r="Y178" i="44" s="1"/>
  <c r="BE180" i="44"/>
  <c r="Y180" i="44" s="1"/>
  <c r="BE73" i="44"/>
  <c r="Y73" i="44" s="1"/>
  <c r="BE146" i="44"/>
  <c r="Y146" i="44" s="1"/>
  <c r="BG54" i="44"/>
  <c r="AA54" i="44" s="1"/>
  <c r="BG62" i="44"/>
  <c r="AA62" i="44" s="1"/>
  <c r="BG178" i="44"/>
  <c r="AA178" i="44" s="1"/>
  <c r="BG155" i="44"/>
  <c r="AA155" i="44" s="1"/>
  <c r="BG154" i="44"/>
  <c r="AA154" i="44" s="1"/>
  <c r="BG145" i="44"/>
  <c r="AA145" i="44" s="1"/>
  <c r="BG121" i="44"/>
  <c r="AA121" i="44" s="1"/>
  <c r="BG113" i="44"/>
  <c r="AA113" i="44" s="1"/>
  <c r="BG75" i="44"/>
  <c r="AA75" i="44" s="1"/>
  <c r="BG129" i="44"/>
  <c r="AA129" i="44" s="1"/>
  <c r="BJ89" i="44"/>
  <c r="AD89" i="44" s="1"/>
  <c r="BJ57" i="44"/>
  <c r="AD57" i="44" s="1"/>
  <c r="BJ98" i="44"/>
  <c r="AD98" i="44" s="1"/>
  <c r="BJ93" i="44"/>
  <c r="AD93" i="44" s="1"/>
  <c r="BJ100" i="44"/>
  <c r="AD100" i="44" s="1"/>
  <c r="BJ186" i="44"/>
  <c r="AD186" i="44" s="1"/>
  <c r="BG84" i="44"/>
  <c r="AA84" i="44" s="1"/>
  <c r="BJ130" i="44"/>
  <c r="AD130" i="44" s="1"/>
  <c r="BJ147" i="44"/>
  <c r="AD147" i="44" s="1"/>
  <c r="BJ128" i="44"/>
  <c r="AD128" i="44" s="1"/>
  <c r="BJ187" i="44"/>
  <c r="AD187" i="44" s="1"/>
  <c r="BJ117" i="44"/>
  <c r="AD117" i="44" s="1"/>
  <c r="BI70" i="44"/>
  <c r="AC70" i="44" s="1"/>
  <c r="BI87" i="44"/>
  <c r="AC87" i="44" s="1"/>
  <c r="BI146" i="44"/>
  <c r="AC146" i="44" s="1"/>
  <c r="BI157" i="44"/>
  <c r="AC157" i="44" s="1"/>
  <c r="BI60" i="44"/>
  <c r="AC60" i="44" s="1"/>
  <c r="BI134" i="44"/>
  <c r="AC134" i="44" s="1"/>
  <c r="BI111" i="44"/>
  <c r="AC111" i="44" s="1"/>
  <c r="BE102" i="44"/>
  <c r="Y102" i="44" s="1"/>
  <c r="AZ152" i="44"/>
  <c r="T152" i="44" s="1"/>
  <c r="BE61" i="44"/>
  <c r="Y61" i="44" s="1"/>
  <c r="BE126" i="44"/>
  <c r="Y126" i="44" s="1"/>
  <c r="BK45" i="44"/>
  <c r="AE45" i="44" s="1"/>
  <c r="BE93" i="44"/>
  <c r="Y93" i="44" s="1"/>
  <c r="BK56" i="44"/>
  <c r="AE56" i="44" s="1"/>
  <c r="BE53" i="44"/>
  <c r="Y53" i="44" s="1"/>
  <c r="BG125" i="44"/>
  <c r="AA125" i="44" s="1"/>
  <c r="BG112" i="44"/>
  <c r="AA112" i="44" s="1"/>
  <c r="BG66" i="44"/>
  <c r="AA66" i="44" s="1"/>
  <c r="BJ82" i="44"/>
  <c r="AD82" i="44" s="1"/>
  <c r="BJ118" i="44"/>
  <c r="AD118" i="44" s="1"/>
  <c r="BG181" i="44"/>
  <c r="AA181" i="44" s="1"/>
  <c r="BG134" i="44"/>
  <c r="AA134" i="44" s="1"/>
  <c r="BJ151" i="44"/>
  <c r="AD151" i="44" s="1"/>
  <c r="BI177" i="44"/>
  <c r="AC177" i="44" s="1"/>
  <c r="BI73" i="44"/>
  <c r="AC73" i="44" s="1"/>
  <c r="BF80" i="44"/>
  <c r="Z80" i="44" s="1"/>
  <c r="BF50" i="44"/>
  <c r="Z50" i="44" s="1"/>
  <c r="BF104" i="44"/>
  <c r="Z104" i="44" s="1"/>
  <c r="BF56" i="44"/>
  <c r="Z56" i="44" s="1"/>
  <c r="BF42" i="44"/>
  <c r="Z42" i="44" s="1"/>
  <c r="BF172" i="44"/>
  <c r="Z172" i="44" s="1"/>
  <c r="BF139" i="44"/>
  <c r="Z139" i="44" s="1"/>
  <c r="BF57" i="44"/>
  <c r="Z57" i="44" s="1"/>
  <c r="BH174" i="44"/>
  <c r="AB174" i="44" s="1"/>
  <c r="BH120" i="44"/>
  <c r="AB120" i="44" s="1"/>
  <c r="BH142" i="44"/>
  <c r="AB142" i="44" s="1"/>
  <c r="BH151" i="44"/>
  <c r="AB151" i="44" s="1"/>
  <c r="BH78" i="44"/>
  <c r="AB78" i="44" s="1"/>
  <c r="BF155" i="44"/>
  <c r="Z155" i="44" s="1"/>
  <c r="BH52" i="44"/>
  <c r="AB52" i="44" s="1"/>
  <c r="BA96" i="44"/>
  <c r="U96" i="44" s="1"/>
  <c r="AZ69" i="44"/>
  <c r="T69" i="44" s="1"/>
  <c r="BK116" i="44"/>
  <c r="AE116" i="44" s="1"/>
  <c r="BK67" i="44"/>
  <c r="AE67" i="44" s="1"/>
  <c r="BD79" i="44"/>
  <c r="X79" i="44" s="1"/>
  <c r="BD91" i="44"/>
  <c r="X91" i="44" s="1"/>
  <c r="BE161" i="44"/>
  <c r="Y161" i="44" s="1"/>
  <c r="BE162" i="44"/>
  <c r="Y162" i="44" s="1"/>
  <c r="BE125" i="44"/>
  <c r="Y125" i="44" s="1"/>
  <c r="BE82" i="44"/>
  <c r="Y82" i="44" s="1"/>
  <c r="BE69" i="44"/>
  <c r="Y69" i="44" s="1"/>
  <c r="BG74" i="44"/>
  <c r="AA74" i="44" s="1"/>
  <c r="BG150" i="44"/>
  <c r="AA150" i="44" s="1"/>
  <c r="BG139" i="44"/>
  <c r="AA139" i="44" s="1"/>
  <c r="BG73" i="44"/>
  <c r="AA73" i="44" s="1"/>
  <c r="BG161" i="44"/>
  <c r="AA161" i="44" s="1"/>
  <c r="BJ150" i="44"/>
  <c r="AD150" i="44" s="1"/>
  <c r="BJ134" i="44"/>
  <c r="AD134" i="44" s="1"/>
  <c r="BG166" i="44"/>
  <c r="AA166" i="44" s="1"/>
  <c r="BG101" i="44"/>
  <c r="AA101" i="44" s="1"/>
  <c r="BJ135" i="44"/>
  <c r="AD135" i="44" s="1"/>
  <c r="BJ113" i="44"/>
  <c r="AD113" i="44" s="1"/>
  <c r="BI180" i="44"/>
  <c r="AC180" i="44" s="1"/>
  <c r="BI150" i="44"/>
  <c r="AC150" i="44" s="1"/>
  <c r="BF177" i="44"/>
  <c r="Z177" i="44" s="1"/>
  <c r="BF128" i="44"/>
  <c r="Z128" i="44" s="1"/>
  <c r="BF118" i="44"/>
  <c r="Z118" i="44" s="1"/>
  <c r="BF79" i="44"/>
  <c r="Z79" i="44" s="1"/>
  <c r="BF153" i="44"/>
  <c r="Z153" i="44" s="1"/>
  <c r="BF162" i="44"/>
  <c r="Z162" i="44" s="1"/>
  <c r="BF70" i="44"/>
  <c r="Z70" i="44" s="1"/>
  <c r="BF137" i="44"/>
  <c r="Z137" i="44" s="1"/>
  <c r="BF161" i="44"/>
  <c r="Z161" i="44" s="1"/>
  <c r="BH64" i="44"/>
  <c r="AB64" i="44" s="1"/>
  <c r="BH102" i="44"/>
  <c r="AB102" i="44" s="1"/>
  <c r="BH126" i="44"/>
  <c r="AB126" i="44" s="1"/>
  <c r="BH94" i="44"/>
  <c r="AB94" i="44" s="1"/>
  <c r="BH148" i="44"/>
  <c r="AB148" i="44" s="1"/>
  <c r="BF65" i="44"/>
  <c r="Z65" i="44" s="1"/>
  <c r="BA38" i="44"/>
  <c r="U38" i="44" s="1"/>
  <c r="BA166" i="44"/>
  <c r="U166" i="44" s="1"/>
  <c r="AZ80" i="44"/>
  <c r="T80" i="44" s="1"/>
  <c r="BD94" i="44"/>
  <c r="X94" i="44" s="1"/>
  <c r="BD80" i="44"/>
  <c r="X80" i="44" s="1"/>
  <c r="BD46" i="44"/>
  <c r="X46" i="44" s="1"/>
  <c r="BA79" i="44"/>
  <c r="U79" i="44" s="1"/>
  <c r="BA119" i="44"/>
  <c r="U119" i="44" s="1"/>
  <c r="BA103" i="44"/>
  <c r="U103" i="44" s="1"/>
  <c r="BA58" i="44"/>
  <c r="U58" i="44" s="1"/>
  <c r="BA95" i="44"/>
  <c r="U95" i="44" s="1"/>
  <c r="BA127" i="44"/>
  <c r="U127" i="44" s="1"/>
  <c r="BA43" i="44"/>
  <c r="U43" i="44" s="1"/>
  <c r="BK93" i="44"/>
  <c r="AE93" i="44" s="1"/>
  <c r="BD127" i="44"/>
  <c r="X127" i="44" s="1"/>
  <c r="BD161" i="44"/>
  <c r="X161" i="44" s="1"/>
  <c r="BH159" i="44"/>
  <c r="AB159" i="44" s="1"/>
  <c r="BH67" i="44"/>
  <c r="AB67" i="44" s="1"/>
  <c r="BH113" i="44"/>
  <c r="AB113" i="44" s="1"/>
  <c r="BH117" i="44"/>
  <c r="AB117" i="44" s="1"/>
  <c r="BA162" i="44"/>
  <c r="U162" i="44" s="1"/>
  <c r="AZ40" i="44"/>
  <c r="T40" i="44" s="1"/>
  <c r="AZ145" i="44"/>
  <c r="T145" i="44" s="1"/>
  <c r="BD169" i="44"/>
  <c r="X169" i="44" s="1"/>
  <c r="BD102" i="44"/>
  <c r="X102" i="44" s="1"/>
  <c r="BK133" i="44"/>
  <c r="AE133" i="44" s="1"/>
  <c r="BD65" i="44"/>
  <c r="X65" i="44" s="1"/>
  <c r="BD73" i="44"/>
  <c r="X73" i="44" s="1"/>
  <c r="BD146" i="44"/>
  <c r="X146" i="44" s="1"/>
  <c r="BK165" i="44"/>
  <c r="AE165" i="44" s="1"/>
  <c r="BK77" i="44"/>
  <c r="AE77" i="44" s="1"/>
  <c r="BK85" i="44"/>
  <c r="AE85" i="44" s="1"/>
  <c r="BK153" i="44"/>
  <c r="AE153" i="44" s="1"/>
  <c r="BK39" i="44"/>
  <c r="AE39" i="44" s="1"/>
  <c r="AZ62" i="44"/>
  <c r="T62" i="44" s="1"/>
  <c r="AZ169" i="44"/>
  <c r="T169" i="44" s="1"/>
  <c r="AZ153" i="44"/>
  <c r="T153" i="44" s="1"/>
  <c r="AZ168" i="44"/>
  <c r="T168" i="44" s="1"/>
  <c r="AZ63" i="44"/>
  <c r="T63" i="44" s="1"/>
  <c r="AZ130" i="44"/>
  <c r="T130" i="44" s="1"/>
  <c r="AZ47" i="44"/>
  <c r="T47" i="44" s="1"/>
  <c r="BC49" i="44"/>
  <c r="W49" i="44" s="1"/>
  <c r="BC144" i="44"/>
  <c r="W144" i="44" s="1"/>
  <c r="BC168" i="44"/>
  <c r="W168" i="44" s="1"/>
  <c r="BC69" i="44"/>
  <c r="W69" i="44" s="1"/>
  <c r="BC103" i="44"/>
  <c r="W103" i="44" s="1"/>
  <c r="BC152" i="44"/>
  <c r="W152" i="44" s="1"/>
  <c r="BA157" i="44"/>
  <c r="U157" i="44" s="1"/>
  <c r="BD138" i="44"/>
  <c r="X138" i="44" s="1"/>
  <c r="BD145" i="44"/>
  <c r="X145" i="44" s="1"/>
  <c r="BD95" i="44"/>
  <c r="X95" i="44" s="1"/>
  <c r="BE59" i="44"/>
  <c r="Y59" i="44" s="1"/>
  <c r="AZ151" i="44"/>
  <c r="T151" i="44" s="1"/>
  <c r="AZ158" i="44"/>
  <c r="T158" i="44" s="1"/>
  <c r="BK61" i="44"/>
  <c r="AE61" i="44" s="1"/>
  <c r="BK137" i="44"/>
  <c r="AE137" i="44" s="1"/>
  <c r="AZ77" i="44"/>
  <c r="T77" i="44" s="1"/>
  <c r="BE99" i="44"/>
  <c r="Y99" i="44" s="1"/>
  <c r="BE67" i="44"/>
  <c r="Y67" i="44" s="1"/>
  <c r="BE49" i="44"/>
  <c r="Y49" i="44" s="1"/>
  <c r="BE41" i="44"/>
  <c r="Y41" i="44" s="1"/>
  <c r="BE151" i="44"/>
  <c r="Y151" i="44" s="1"/>
  <c r="BE46" i="44"/>
  <c r="Y46" i="44" s="1"/>
  <c r="BG141" i="44"/>
  <c r="AA141" i="44" s="1"/>
  <c r="BG118" i="44"/>
  <c r="AA118" i="44" s="1"/>
  <c r="BG59" i="44"/>
  <c r="AA59" i="44" s="1"/>
  <c r="BG80" i="44"/>
  <c r="AA80" i="44" s="1"/>
  <c r="BG156" i="44"/>
  <c r="AA156" i="44" s="1"/>
  <c r="BJ86" i="44"/>
  <c r="AD86" i="44" s="1"/>
  <c r="BJ181" i="44"/>
  <c r="AD181" i="44" s="1"/>
  <c r="BJ37" i="44"/>
  <c r="AD37" i="44" s="1"/>
  <c r="BJ189" i="44"/>
  <c r="AD189" i="44" s="1"/>
  <c r="BJ156" i="44"/>
  <c r="AD156" i="44" s="1"/>
  <c r="BG56" i="44"/>
  <c r="AA56" i="44" s="1"/>
  <c r="BG148" i="44"/>
  <c r="AA148" i="44" s="1"/>
  <c r="BG185" i="44"/>
  <c r="AA185" i="44" s="1"/>
  <c r="BJ157" i="44"/>
  <c r="AD157" i="44" s="1"/>
  <c r="BJ119" i="44"/>
  <c r="AD119" i="44" s="1"/>
  <c r="BJ106" i="44"/>
  <c r="AD106" i="44" s="1"/>
  <c r="BI80" i="44"/>
  <c r="AC80" i="44" s="1"/>
  <c r="BI129" i="44"/>
  <c r="AC129" i="44" s="1"/>
  <c r="BI72" i="44"/>
  <c r="AC72" i="44" s="1"/>
  <c r="BI102" i="44"/>
  <c r="AC102" i="44" s="1"/>
  <c r="BI126" i="44"/>
  <c r="AC126" i="44" s="1"/>
  <c r="BI46" i="44"/>
  <c r="AC46" i="44" s="1"/>
  <c r="BI97" i="44"/>
  <c r="AC97" i="44" s="1"/>
  <c r="BI184" i="44"/>
  <c r="AC184" i="44" s="1"/>
  <c r="BI183" i="44"/>
  <c r="AC183" i="44" s="1"/>
  <c r="BK59" i="44"/>
  <c r="AE59" i="44" s="1"/>
  <c r="BA139" i="44"/>
  <c r="U139" i="44" s="1"/>
  <c r="BA184" i="44"/>
  <c r="U184" i="44" s="1"/>
  <c r="BA44" i="44"/>
  <c r="U44" i="44" s="1"/>
  <c r="BA179" i="44"/>
  <c r="U179" i="44" s="1"/>
  <c r="BA62" i="44"/>
  <c r="U62" i="44" s="1"/>
  <c r="BA147" i="44"/>
  <c r="U147" i="44" s="1"/>
  <c r="BD116" i="44"/>
  <c r="X116" i="44" s="1"/>
  <c r="BD41" i="44"/>
  <c r="X41" i="44" s="1"/>
  <c r="BH58" i="44"/>
  <c r="AB58" i="44" s="1"/>
  <c r="BH109" i="44"/>
  <c r="AB109" i="44" s="1"/>
  <c r="AZ120" i="44"/>
  <c r="T120" i="44" s="1"/>
  <c r="AZ68" i="44"/>
  <c r="T68" i="44" s="1"/>
  <c r="AZ45" i="44"/>
  <c r="T45" i="44" s="1"/>
  <c r="BK78" i="44"/>
  <c r="AE78" i="44" s="1"/>
  <c r="BD151" i="44"/>
  <c r="X151" i="44" s="1"/>
  <c r="BD78" i="44"/>
  <c r="X78" i="44" s="1"/>
  <c r="BD61" i="44"/>
  <c r="X61" i="44" s="1"/>
  <c r="AZ175" i="44"/>
  <c r="T175" i="44" s="1"/>
  <c r="BK65" i="44"/>
  <c r="AE65" i="44" s="1"/>
  <c r="BK62" i="44"/>
  <c r="AE62" i="44" s="1"/>
  <c r="BK156" i="44"/>
  <c r="AE156" i="44" s="1"/>
  <c r="BK180" i="44"/>
  <c r="AE180" i="44" s="1"/>
  <c r="BK71" i="44"/>
  <c r="AE71" i="44" s="1"/>
  <c r="BK171" i="44"/>
  <c r="AE171" i="44" s="1"/>
  <c r="BK140" i="44"/>
  <c r="AE140" i="44" s="1"/>
  <c r="BK123" i="44"/>
  <c r="AE123" i="44" s="1"/>
  <c r="BK175" i="44"/>
  <c r="AE175" i="44" s="1"/>
  <c r="AZ143" i="44"/>
  <c r="T143" i="44" s="1"/>
  <c r="AZ44" i="44"/>
  <c r="T44" i="44" s="1"/>
  <c r="BC98" i="44"/>
  <c r="W98" i="44" s="1"/>
  <c r="BC84" i="44"/>
  <c r="W84" i="44" s="1"/>
  <c r="BC117" i="44"/>
  <c r="W117" i="44" s="1"/>
  <c r="BC158" i="44"/>
  <c r="W158" i="44" s="1"/>
  <c r="BC130" i="44"/>
  <c r="W130" i="44" s="1"/>
  <c r="BC125" i="44"/>
  <c r="W125" i="44" s="1"/>
  <c r="BC145" i="44"/>
  <c r="W145" i="44" s="1"/>
  <c r="BC101" i="44"/>
  <c r="W101" i="44" s="1"/>
  <c r="BC87" i="44"/>
  <c r="W87" i="44" s="1"/>
  <c r="BC90" i="44"/>
  <c r="W90" i="44" s="1"/>
  <c r="BA47" i="44"/>
  <c r="U47" i="44" s="1"/>
  <c r="BC150" i="44"/>
  <c r="W150" i="44" s="1"/>
  <c r="BC77" i="44"/>
  <c r="W77" i="44" s="1"/>
  <c r="BC122" i="44"/>
  <c r="W122" i="44" s="1"/>
  <c r="BD160" i="44"/>
  <c r="X160" i="44" s="1"/>
  <c r="AI100" i="44"/>
  <c r="AI116" i="44"/>
  <c r="AI67" i="44"/>
  <c r="AI103" i="44"/>
  <c r="AI58" i="44"/>
  <c r="AI107" i="44"/>
  <c r="AI45" i="44"/>
  <c r="AI144" i="44"/>
  <c r="AI82" i="44"/>
  <c r="AI50" i="44"/>
  <c r="AI108" i="44"/>
  <c r="AI80" i="44"/>
  <c r="AI123" i="44"/>
  <c r="AI150" i="44"/>
  <c r="AI38" i="44"/>
  <c r="AI166" i="44"/>
  <c r="AI176" i="44"/>
  <c r="AI179" i="44"/>
  <c r="AI192" i="44"/>
  <c r="AI147" i="44"/>
  <c r="AI191" i="44"/>
  <c r="AI136" i="44"/>
  <c r="AI30" i="44"/>
  <c r="AI79" i="44"/>
  <c r="AI119" i="44"/>
  <c r="AI115" i="44"/>
  <c r="AI137" i="44"/>
  <c r="AI146" i="44"/>
  <c r="AI127" i="44"/>
  <c r="AI43" i="44"/>
  <c r="AI162" i="44"/>
  <c r="AI59" i="44"/>
  <c r="AI72" i="44"/>
  <c r="AI158" i="44"/>
  <c r="AI78" i="44"/>
  <c r="AI184" i="44"/>
  <c r="AI44" i="44"/>
  <c r="AI124" i="44"/>
  <c r="AI178" i="44"/>
  <c r="AI99" i="44"/>
  <c r="AI153" i="44"/>
  <c r="AI75" i="44"/>
  <c r="AI62" i="44"/>
  <c r="AI35" i="44"/>
  <c r="AI66" i="44"/>
  <c r="AI188" i="44"/>
  <c r="AI156" i="44"/>
  <c r="AI47" i="44"/>
  <c r="AI88" i="44"/>
  <c r="AZ102" i="44"/>
  <c r="T102" i="44" s="1"/>
  <c r="AZ94" i="44"/>
  <c r="T94" i="44" s="1"/>
  <c r="AZ157" i="44"/>
  <c r="T157" i="44" s="1"/>
  <c r="AZ34" i="44"/>
  <c r="T34" i="44" s="1"/>
  <c r="AZ188" i="44"/>
  <c r="T188" i="44" s="1"/>
  <c r="AZ71" i="44"/>
  <c r="T71" i="44" s="1"/>
  <c r="AZ110" i="44"/>
  <c r="T110" i="44" s="1"/>
  <c r="AZ59" i="44"/>
  <c r="T59" i="44" s="1"/>
  <c r="AZ165" i="44"/>
  <c r="T165" i="44" s="1"/>
  <c r="AZ141" i="44"/>
  <c r="T141" i="44" s="1"/>
  <c r="AZ113" i="44"/>
  <c r="T113" i="44" s="1"/>
  <c r="AZ149" i="44"/>
  <c r="T149" i="44" s="1"/>
  <c r="AZ76" i="44"/>
  <c r="T76" i="44" s="1"/>
  <c r="AZ189" i="44"/>
  <c r="T189" i="44" s="1"/>
  <c r="AZ103" i="44"/>
  <c r="T103" i="44" s="1"/>
  <c r="AZ180" i="44"/>
  <c r="T180" i="44" s="1"/>
  <c r="AZ75" i="44"/>
  <c r="T75" i="44" s="1"/>
  <c r="AZ35" i="44"/>
  <c r="T35" i="44" s="1"/>
  <c r="AZ55" i="44"/>
  <c r="T55" i="44" s="1"/>
  <c r="AZ132" i="44"/>
  <c r="T132" i="44" s="1"/>
  <c r="AZ173" i="44"/>
  <c r="T173" i="44" s="1"/>
  <c r="AZ66" i="44"/>
  <c r="T66" i="44" s="1"/>
  <c r="AZ83" i="44"/>
  <c r="T83" i="44" s="1"/>
  <c r="AZ126" i="44"/>
  <c r="T126" i="44" s="1"/>
  <c r="AZ140" i="44"/>
  <c r="T140" i="44" s="1"/>
  <c r="AZ99" i="44"/>
  <c r="T99" i="44" s="1"/>
  <c r="BA152" i="44"/>
  <c r="U152" i="44" s="1"/>
  <c r="BA41" i="44"/>
  <c r="U41" i="44" s="1"/>
  <c r="BA163" i="44"/>
  <c r="U163" i="44" s="1"/>
  <c r="BA117" i="44"/>
  <c r="U117" i="44" s="1"/>
  <c r="BA93" i="44"/>
  <c r="U93" i="44" s="1"/>
  <c r="BA101" i="44"/>
  <c r="U101" i="44" s="1"/>
  <c r="BA171" i="44"/>
  <c r="U171" i="44" s="1"/>
  <c r="BA125" i="44"/>
  <c r="U125" i="44" s="1"/>
  <c r="BA102" i="44"/>
  <c r="U102" i="44" s="1"/>
  <c r="BA154" i="44"/>
  <c r="U154" i="44" s="1"/>
  <c r="BA126" i="44"/>
  <c r="U126" i="44" s="1"/>
  <c r="BA53" i="44"/>
  <c r="U53" i="44" s="1"/>
  <c r="BA84" i="44"/>
  <c r="U84" i="44" s="1"/>
  <c r="BA69" i="44"/>
  <c r="U69" i="44" s="1"/>
  <c r="BA83" i="44"/>
  <c r="U83" i="44" s="1"/>
  <c r="BA34" i="44"/>
  <c r="U34" i="44" s="1"/>
  <c r="BA134" i="44"/>
  <c r="U134" i="44" s="1"/>
  <c r="BA155" i="44"/>
  <c r="U155" i="44" s="1"/>
  <c r="BA61" i="44"/>
  <c r="U61" i="44" s="1"/>
  <c r="BA187" i="44"/>
  <c r="U187" i="44" s="1"/>
  <c r="BA118" i="44"/>
  <c r="U118" i="44" s="1"/>
  <c r="BA186" i="44"/>
  <c r="U186" i="44" s="1"/>
  <c r="BA77" i="44"/>
  <c r="U77" i="44" s="1"/>
  <c r="BA56" i="44"/>
  <c r="U56" i="44" s="1"/>
  <c r="BA74" i="44"/>
  <c r="U74" i="44" s="1"/>
  <c r="BA110" i="44"/>
  <c r="U110" i="44" s="1"/>
  <c r="BA94" i="44"/>
  <c r="U94" i="44" s="1"/>
  <c r="BA109" i="44"/>
  <c r="U109" i="44" s="1"/>
  <c r="BA131" i="44"/>
  <c r="U131" i="44" s="1"/>
  <c r="BA148" i="44"/>
  <c r="U148" i="44" s="1"/>
  <c r="BA160" i="44"/>
  <c r="U160" i="44" s="1"/>
  <c r="BA76" i="44"/>
  <c r="U76" i="44" s="1"/>
  <c r="BA42" i="44"/>
  <c r="U42" i="44" s="1"/>
  <c r="BA70" i="44"/>
  <c r="U70" i="44" s="1"/>
  <c r="BA149" i="44"/>
  <c r="U149" i="44" s="1"/>
  <c r="BA142" i="44"/>
  <c r="U142" i="44" s="1"/>
  <c r="BA120" i="44"/>
  <c r="U120" i="44" s="1"/>
  <c r="BA86" i="44"/>
  <c r="U86" i="44" s="1"/>
  <c r="BA173" i="44"/>
  <c r="U173" i="44" s="1"/>
  <c r="BA111" i="44"/>
  <c r="U111" i="44" s="1"/>
  <c r="BA189" i="44"/>
  <c r="U189" i="44" s="1"/>
  <c r="BA174" i="44"/>
  <c r="U174" i="44" s="1"/>
  <c r="BA36" i="44"/>
  <c r="U36" i="44" s="1"/>
  <c r="BA89" i="44"/>
  <c r="U89" i="44" s="1"/>
  <c r="BA31" i="44"/>
  <c r="U31" i="44" s="1"/>
  <c r="BA128" i="44"/>
  <c r="U128" i="44" s="1"/>
  <c r="BA141" i="44"/>
  <c r="U141" i="44" s="1"/>
  <c r="BA104" i="44"/>
  <c r="U104" i="44" s="1"/>
  <c r="BA133" i="44"/>
  <c r="U133" i="44" s="1"/>
  <c r="BA64" i="44"/>
  <c r="U64" i="44" s="1"/>
  <c r="BA140" i="44"/>
  <c r="U140" i="44" s="1"/>
  <c r="BA165" i="44"/>
  <c r="U165" i="44" s="1"/>
  <c r="BA63" i="44"/>
  <c r="U63" i="44" s="1"/>
  <c r="BA181" i="44"/>
  <c r="U181" i="44" s="1"/>
  <c r="BA71" i="44"/>
  <c r="U71" i="44" s="1"/>
  <c r="BA55" i="44"/>
  <c r="U55" i="44" s="1"/>
  <c r="BA164" i="44"/>
  <c r="U164" i="44" s="1"/>
  <c r="BA48" i="44"/>
  <c r="U48" i="44" s="1"/>
  <c r="BA112" i="44"/>
  <c r="U112" i="44" s="1"/>
  <c r="BA159" i="44"/>
  <c r="U159" i="44" s="1"/>
  <c r="BA151" i="44"/>
  <c r="U151" i="44" s="1"/>
  <c r="BA122" i="44"/>
  <c r="U122" i="44" s="1"/>
  <c r="BA182" i="44"/>
  <c r="U182" i="44" s="1"/>
  <c r="BA52" i="44"/>
  <c r="U52" i="44" s="1"/>
  <c r="BA167" i="44"/>
  <c r="U167" i="44" s="1"/>
  <c r="BA106" i="44"/>
  <c r="U106" i="44" s="1"/>
  <c r="BA46" i="44"/>
  <c r="U46" i="44" s="1"/>
  <c r="BA65" i="44"/>
  <c r="U65" i="44" s="1"/>
  <c r="BA130" i="44"/>
  <c r="U130" i="44" s="1"/>
  <c r="BA175" i="44"/>
  <c r="U175" i="44" s="1"/>
  <c r="BA60" i="44"/>
  <c r="U60" i="44" s="1"/>
  <c r="BA138" i="44"/>
  <c r="U138" i="44" s="1"/>
  <c r="BA168" i="44"/>
  <c r="U168" i="44" s="1"/>
  <c r="BA85" i="44"/>
  <c r="U85" i="44" s="1"/>
  <c r="BA81" i="44"/>
  <c r="U81" i="44" s="1"/>
  <c r="BA32" i="44"/>
  <c r="U32" i="44" s="1"/>
  <c r="BA87" i="44"/>
  <c r="U87" i="44" s="1"/>
  <c r="BA49" i="44"/>
  <c r="U49" i="44" s="1"/>
  <c r="BA57" i="44"/>
  <c r="U57" i="44" s="1"/>
  <c r="BA183" i="44"/>
  <c r="U183" i="44" s="1"/>
  <c r="BA121" i="44"/>
  <c r="U121" i="44" s="1"/>
  <c r="BA132" i="44"/>
  <c r="U132" i="44" s="1"/>
  <c r="BA143" i="44"/>
  <c r="U143" i="44" s="1"/>
  <c r="BA73" i="44"/>
  <c r="U73" i="44" s="1"/>
  <c r="BA98" i="44"/>
  <c r="U98" i="44" s="1"/>
  <c r="BA97" i="44"/>
  <c r="U97" i="44" s="1"/>
  <c r="BA39" i="44"/>
  <c r="U39" i="44" s="1"/>
  <c r="BA170" i="44"/>
  <c r="U170" i="44" s="1"/>
  <c r="BA90" i="44"/>
  <c r="U90" i="44" s="1"/>
  <c r="BA135" i="44"/>
  <c r="U135" i="44" s="1"/>
  <c r="BA172" i="44"/>
  <c r="U172" i="44" s="1"/>
  <c r="BB149" i="44"/>
  <c r="V149" i="44" s="1"/>
  <c r="BB44" i="44"/>
  <c r="V44" i="44" s="1"/>
  <c r="BB74" i="44"/>
  <c r="V74" i="44" s="1"/>
  <c r="BB123" i="44"/>
  <c r="V123" i="44" s="1"/>
  <c r="BB55" i="44"/>
  <c r="V55" i="44" s="1"/>
  <c r="BB134" i="44"/>
  <c r="V134" i="44" s="1"/>
  <c r="BB173" i="44"/>
  <c r="V173" i="44" s="1"/>
  <c r="BB107" i="44"/>
  <c r="V107" i="44" s="1"/>
  <c r="BB115" i="44"/>
  <c r="V115" i="44" s="1"/>
  <c r="BB150" i="44"/>
  <c r="V150" i="44" s="1"/>
  <c r="BB85" i="44"/>
  <c r="V85" i="44" s="1"/>
  <c r="BB76" i="44"/>
  <c r="V76" i="44" s="1"/>
  <c r="BB67" i="44"/>
  <c r="V67" i="44" s="1"/>
  <c r="BB88" i="44"/>
  <c r="V88" i="44" s="1"/>
  <c r="BB92" i="44"/>
  <c r="V92" i="44" s="1"/>
  <c r="BB181" i="44"/>
  <c r="V181" i="44" s="1"/>
  <c r="BB142" i="44"/>
  <c r="V142" i="44" s="1"/>
  <c r="BB83" i="44"/>
  <c r="V83" i="44" s="1"/>
  <c r="BB165" i="44"/>
  <c r="V165" i="44" s="1"/>
  <c r="BB36" i="44"/>
  <c r="V36" i="44" s="1"/>
  <c r="BB99" i="44"/>
  <c r="V99" i="44" s="1"/>
  <c r="BB91" i="44"/>
  <c r="V91" i="44" s="1"/>
  <c r="BB166" i="44"/>
  <c r="V166" i="44" s="1"/>
  <c r="BB182" i="44"/>
  <c r="V182" i="44" s="1"/>
  <c r="BB33" i="44"/>
  <c r="V33" i="44" s="1"/>
  <c r="BB54" i="44"/>
  <c r="V54" i="44" s="1"/>
  <c r="BB110" i="44"/>
  <c r="V110" i="44" s="1"/>
  <c r="BB53" i="44"/>
  <c r="V53" i="44" s="1"/>
  <c r="BB157" i="44"/>
  <c r="V157" i="44" s="1"/>
  <c r="BB117" i="44"/>
  <c r="V117" i="44" s="1"/>
  <c r="BB160" i="44"/>
  <c r="V160" i="44" s="1"/>
  <c r="BB41" i="44"/>
  <c r="V41" i="44" s="1"/>
  <c r="BB78" i="44"/>
  <c r="V78" i="44" s="1"/>
  <c r="BB143" i="44"/>
  <c r="V143" i="44" s="1"/>
  <c r="BB93" i="44"/>
  <c r="V93" i="44" s="1"/>
  <c r="BB135" i="44"/>
  <c r="V135" i="44" s="1"/>
  <c r="BB35" i="44"/>
  <c r="V35" i="44" s="1"/>
  <c r="BB159" i="44"/>
  <c r="V159" i="44" s="1"/>
  <c r="BB101" i="44"/>
  <c r="V101" i="44" s="1"/>
  <c r="BB38" i="44"/>
  <c r="V38" i="44" s="1"/>
  <c r="BB120" i="44"/>
  <c r="V120" i="44" s="1"/>
  <c r="BB69" i="44"/>
  <c r="V69" i="44" s="1"/>
  <c r="BB59" i="44"/>
  <c r="V59" i="44" s="1"/>
  <c r="BB82" i="44"/>
  <c r="V82" i="44" s="1"/>
  <c r="BB168" i="44"/>
  <c r="V168" i="44" s="1"/>
  <c r="BB81" i="44"/>
  <c r="V81" i="44" s="1"/>
  <c r="BB191" i="44"/>
  <c r="V191" i="44" s="1"/>
  <c r="BB122" i="44"/>
  <c r="V122" i="44" s="1"/>
  <c r="BB56" i="44"/>
  <c r="V56" i="44" s="1"/>
  <c r="BB118" i="44"/>
  <c r="V118" i="44" s="1"/>
  <c r="BB183" i="44"/>
  <c r="V183" i="44" s="1"/>
  <c r="BB72" i="44"/>
  <c r="V72" i="44" s="1"/>
  <c r="BB167" i="44"/>
  <c r="V167" i="44" s="1"/>
  <c r="BB46" i="44"/>
  <c r="V46" i="44" s="1"/>
  <c r="BB152" i="44"/>
  <c r="V152" i="44" s="1"/>
  <c r="BB192" i="44"/>
  <c r="V192" i="44" s="1"/>
  <c r="BB58" i="44"/>
  <c r="V58" i="44" s="1"/>
  <c r="BB124" i="44"/>
  <c r="V124" i="44" s="1"/>
  <c r="BB90" i="44"/>
  <c r="V90" i="44" s="1"/>
  <c r="BB184" i="44"/>
  <c r="V184" i="44" s="1"/>
  <c r="BB61" i="44"/>
  <c r="V61" i="44" s="1"/>
  <c r="BB151" i="44"/>
  <c r="V151" i="44" s="1"/>
  <c r="BB84" i="44"/>
  <c r="V84" i="44" s="1"/>
  <c r="BB80" i="44"/>
  <c r="V80" i="44" s="1"/>
  <c r="BB131" i="44"/>
  <c r="V131" i="44" s="1"/>
  <c r="BB139" i="44"/>
  <c r="V139" i="44" s="1"/>
  <c r="BB164" i="44"/>
  <c r="V164" i="44" s="1"/>
  <c r="BB104" i="44"/>
  <c r="V104" i="44" s="1"/>
  <c r="BB42" i="44"/>
  <c r="V42" i="44" s="1"/>
  <c r="BB156" i="44"/>
  <c r="V156" i="44" s="1"/>
  <c r="BB106" i="44"/>
  <c r="V106" i="44" s="1"/>
  <c r="BB188" i="44"/>
  <c r="V188" i="44" s="1"/>
  <c r="BB51" i="44"/>
  <c r="V51" i="44" s="1"/>
  <c r="BB113" i="44"/>
  <c r="V113" i="44" s="1"/>
  <c r="BB39" i="44"/>
  <c r="V39" i="44" s="1"/>
  <c r="BB57" i="44"/>
  <c r="V57" i="44" s="1"/>
  <c r="BB163" i="44"/>
  <c r="V163" i="44" s="1"/>
  <c r="BB180" i="44"/>
  <c r="V180" i="44" s="1"/>
  <c r="BB121" i="44"/>
  <c r="V121" i="44" s="1"/>
  <c r="BB34" i="44"/>
  <c r="V34" i="44" s="1"/>
  <c r="BB171" i="44"/>
  <c r="V171" i="44" s="1"/>
  <c r="BB172" i="44"/>
  <c r="V172" i="44" s="1"/>
  <c r="BB147" i="44"/>
  <c r="V147" i="44" s="1"/>
  <c r="BB132" i="44"/>
  <c r="V132" i="44" s="1"/>
  <c r="BB70" i="44"/>
  <c r="V70" i="44" s="1"/>
  <c r="BB73" i="44"/>
  <c r="V73" i="44" s="1"/>
  <c r="BB179" i="44"/>
  <c r="V179" i="44" s="1"/>
  <c r="BB45" i="44"/>
  <c r="V45" i="44" s="1"/>
  <c r="BB102" i="44"/>
  <c r="V102" i="44" s="1"/>
  <c r="BB75" i="44"/>
  <c r="V75" i="44" s="1"/>
  <c r="BB129" i="44"/>
  <c r="V129" i="44" s="1"/>
  <c r="BB155" i="44"/>
  <c r="V155" i="44" s="1"/>
  <c r="BB97" i="44"/>
  <c r="V97" i="44" s="1"/>
  <c r="BB140" i="44"/>
  <c r="V140" i="44" s="1"/>
  <c r="BB187" i="44"/>
  <c r="V187" i="44" s="1"/>
  <c r="BB50" i="44"/>
  <c r="V50" i="44" s="1"/>
  <c r="BB86" i="44"/>
  <c r="V86" i="44" s="1"/>
  <c r="BB194" i="44"/>
  <c r="V194" i="44" s="1"/>
  <c r="BB193" i="44"/>
  <c r="V193" i="44" s="1"/>
  <c r="BB177" i="44"/>
  <c r="V177" i="44" s="1"/>
  <c r="BB103" i="44"/>
  <c r="V103" i="44" s="1"/>
  <c r="BB48" i="44"/>
  <c r="V48" i="44" s="1"/>
  <c r="BB37" i="44"/>
  <c r="V37" i="44" s="1"/>
  <c r="BB146" i="44"/>
  <c r="V146" i="44" s="1"/>
  <c r="BB154" i="44"/>
  <c r="V154" i="44" s="1"/>
  <c r="BB130" i="44"/>
  <c r="V130" i="44" s="1"/>
  <c r="BB145" i="44"/>
  <c r="V145" i="44" s="1"/>
  <c r="BB71" i="44"/>
  <c r="V71" i="44" s="1"/>
  <c r="BB98" i="44"/>
  <c r="V98" i="44" s="1"/>
  <c r="BB128" i="44"/>
  <c r="V128" i="44" s="1"/>
  <c r="BB32" i="44"/>
  <c r="V32" i="44" s="1"/>
  <c r="BB64" i="44"/>
  <c r="V64" i="44" s="1"/>
  <c r="BB96" i="44"/>
  <c r="V96" i="44" s="1"/>
  <c r="BB185" i="44"/>
  <c r="V185" i="44" s="1"/>
  <c r="BB49" i="44"/>
  <c r="V49" i="44" s="1"/>
  <c r="BB79" i="44"/>
  <c r="V79" i="44" s="1"/>
  <c r="BB66" i="44"/>
  <c r="V66" i="44" s="1"/>
  <c r="BB170" i="44"/>
  <c r="V170" i="44" s="1"/>
  <c r="BB119" i="44"/>
  <c r="V119" i="44" s="1"/>
  <c r="BB94" i="44"/>
  <c r="V94" i="44" s="1"/>
  <c r="BB138" i="44"/>
  <c r="V138" i="44" s="1"/>
  <c r="BB127" i="44"/>
  <c r="V127" i="44" s="1"/>
  <c r="BB186" i="44"/>
  <c r="V186" i="44" s="1"/>
  <c r="BB63" i="44"/>
  <c r="V63" i="44" s="1"/>
  <c r="BB178" i="44"/>
  <c r="V178" i="44" s="1"/>
  <c r="BB153" i="44"/>
  <c r="V153" i="44" s="1"/>
  <c r="BB40" i="44"/>
  <c r="V40" i="44" s="1"/>
  <c r="BB162" i="44"/>
  <c r="V162" i="44" s="1"/>
  <c r="BB62" i="44"/>
  <c r="V62" i="44" s="1"/>
  <c r="BB68" i="44"/>
  <c r="V68" i="44" s="1"/>
  <c r="BB52" i="44"/>
  <c r="V52" i="44" s="1"/>
  <c r="BB95" i="44"/>
  <c r="V95" i="44" s="1"/>
  <c r="BB137" i="44"/>
  <c r="V137" i="44" s="1"/>
  <c r="BC33" i="44"/>
  <c r="W33" i="44" s="1"/>
  <c r="BC182" i="44"/>
  <c r="W182" i="44" s="1"/>
  <c r="BC58" i="44"/>
  <c r="W58" i="44" s="1"/>
  <c r="BC71" i="44"/>
  <c r="W71" i="44" s="1"/>
  <c r="BC177" i="44"/>
  <c r="W177" i="44" s="1"/>
  <c r="BC114" i="44"/>
  <c r="W114" i="44" s="1"/>
  <c r="BC109" i="44"/>
  <c r="W109" i="44" s="1"/>
  <c r="BC106" i="44"/>
  <c r="W106" i="44" s="1"/>
  <c r="BC67" i="44"/>
  <c r="W67" i="44" s="1"/>
  <c r="BC159" i="44"/>
  <c r="W159" i="44" s="1"/>
  <c r="BC79" i="44"/>
  <c r="W79" i="44" s="1"/>
  <c r="BC38" i="44"/>
  <c r="W38" i="44" s="1"/>
  <c r="BC95" i="44"/>
  <c r="W95" i="44" s="1"/>
  <c r="BC68" i="44"/>
  <c r="W68" i="44" s="1"/>
  <c r="BC37" i="44"/>
  <c r="W37" i="44" s="1"/>
  <c r="BC160" i="44"/>
  <c r="W160" i="44" s="1"/>
  <c r="BC166" i="44"/>
  <c r="W166" i="44" s="1"/>
  <c r="BC111" i="44"/>
  <c r="W111" i="44" s="1"/>
  <c r="BC134" i="44"/>
  <c r="W134" i="44" s="1"/>
  <c r="BC74" i="44"/>
  <c r="W74" i="44" s="1"/>
  <c r="BC184" i="44"/>
  <c r="W184" i="44" s="1"/>
  <c r="BC135" i="44"/>
  <c r="W135" i="44" s="1"/>
  <c r="BC167" i="44"/>
  <c r="W167" i="44" s="1"/>
  <c r="BC142" i="44"/>
  <c r="W142" i="44" s="1"/>
  <c r="BC66" i="44"/>
  <c r="W66" i="44" s="1"/>
  <c r="BC47" i="44"/>
  <c r="W47" i="44" s="1"/>
  <c r="BC42" i="44"/>
  <c r="W42" i="44" s="1"/>
  <c r="BC174" i="44"/>
  <c r="W174" i="44" s="1"/>
  <c r="BC35" i="44"/>
  <c r="W35" i="44" s="1"/>
  <c r="BC93" i="44"/>
  <c r="W93" i="44" s="1"/>
  <c r="BC189" i="44"/>
  <c r="W189" i="44" s="1"/>
  <c r="BC165" i="44"/>
  <c r="W165" i="44" s="1"/>
  <c r="BC89" i="44"/>
  <c r="W89" i="44" s="1"/>
  <c r="BC133" i="44"/>
  <c r="W133" i="44" s="1"/>
  <c r="BC57" i="44"/>
  <c r="W57" i="44" s="1"/>
  <c r="BC118" i="44"/>
  <c r="W118" i="44" s="1"/>
  <c r="BC97" i="44"/>
  <c r="W97" i="44" s="1"/>
  <c r="BC121" i="44"/>
  <c r="W121" i="44" s="1"/>
  <c r="BC171" i="44"/>
  <c r="W171" i="44" s="1"/>
  <c r="BC170" i="44"/>
  <c r="W170" i="44" s="1"/>
  <c r="BC155" i="44"/>
  <c r="W155" i="44" s="1"/>
  <c r="BC127" i="44"/>
  <c r="W127" i="44" s="1"/>
  <c r="BC186" i="44"/>
  <c r="W186" i="44" s="1"/>
  <c r="BC76" i="44"/>
  <c r="W76" i="44" s="1"/>
  <c r="BC119" i="44"/>
  <c r="W119" i="44" s="1"/>
  <c r="BC70" i="44"/>
  <c r="W70" i="44" s="1"/>
  <c r="BC92" i="44"/>
  <c r="W92" i="44" s="1"/>
  <c r="BC124" i="44"/>
  <c r="W124" i="44" s="1"/>
  <c r="BC46" i="44"/>
  <c r="W46" i="44" s="1"/>
  <c r="BC181" i="44"/>
  <c r="W181" i="44" s="1"/>
  <c r="BC153" i="44"/>
  <c r="W153" i="44" s="1"/>
  <c r="BC126" i="44"/>
  <c r="W126" i="44" s="1"/>
  <c r="BC53" i="44"/>
  <c r="W53" i="44" s="1"/>
  <c r="BC105" i="44"/>
  <c r="W105" i="44" s="1"/>
  <c r="BC178" i="44"/>
  <c r="W178" i="44" s="1"/>
  <c r="BC139" i="44"/>
  <c r="W139" i="44" s="1"/>
  <c r="BC131" i="44"/>
  <c r="W131" i="44" s="1"/>
  <c r="BC143" i="44"/>
  <c r="W143" i="44" s="1"/>
  <c r="BC81" i="44"/>
  <c r="W81" i="44" s="1"/>
  <c r="BC78" i="44"/>
  <c r="W78" i="44" s="1"/>
  <c r="BC62" i="44"/>
  <c r="W62" i="44" s="1"/>
  <c r="BC45" i="44"/>
  <c r="W45" i="44" s="1"/>
  <c r="BC82" i="44"/>
  <c r="W82" i="44" s="1"/>
  <c r="BC39" i="44"/>
  <c r="W39" i="44" s="1"/>
  <c r="BC43" i="44"/>
  <c r="W43" i="44" s="1"/>
  <c r="BC100" i="44"/>
  <c r="W100" i="44" s="1"/>
  <c r="BC146" i="44"/>
  <c r="W146" i="44" s="1"/>
  <c r="BC36" i="44"/>
  <c r="W36" i="44" s="1"/>
  <c r="BC188" i="44"/>
  <c r="W188" i="44" s="1"/>
  <c r="BC55" i="44"/>
  <c r="W55" i="44" s="1"/>
  <c r="BC102" i="44"/>
  <c r="W102" i="44" s="1"/>
  <c r="BC52" i="44"/>
  <c r="W52" i="44" s="1"/>
  <c r="BC141" i="44"/>
  <c r="W141" i="44" s="1"/>
  <c r="BC60" i="44"/>
  <c r="W60" i="44" s="1"/>
  <c r="BC138" i="44"/>
  <c r="W138" i="44" s="1"/>
  <c r="BC136" i="44"/>
  <c r="W136" i="44" s="1"/>
  <c r="BC88" i="44"/>
  <c r="W88" i="44" s="1"/>
  <c r="BC116" i="44"/>
  <c r="W116" i="44" s="1"/>
  <c r="BC94" i="44"/>
  <c r="W94" i="44" s="1"/>
  <c r="BC113" i="44"/>
  <c r="W113" i="44" s="1"/>
  <c r="BC83" i="44"/>
  <c r="W83" i="44" s="1"/>
  <c r="BC110" i="44"/>
  <c r="W110" i="44" s="1"/>
  <c r="BC173" i="44"/>
  <c r="W173" i="44" s="1"/>
  <c r="BC163" i="44"/>
  <c r="W163" i="44" s="1"/>
  <c r="BC176" i="44"/>
  <c r="W176" i="44" s="1"/>
  <c r="BC108" i="44"/>
  <c r="W108" i="44" s="1"/>
  <c r="BD171" i="44"/>
  <c r="X171" i="44" s="1"/>
  <c r="BD130" i="44"/>
  <c r="X130" i="44" s="1"/>
  <c r="BD106" i="44"/>
  <c r="X106" i="44" s="1"/>
  <c r="BD39" i="44"/>
  <c r="X39" i="44" s="1"/>
  <c r="BD89" i="44"/>
  <c r="X89" i="44" s="1"/>
  <c r="BD111" i="44"/>
  <c r="X111" i="44" s="1"/>
  <c r="BD71" i="44"/>
  <c r="X71" i="44" s="1"/>
  <c r="BD74" i="44"/>
  <c r="X74" i="44" s="1"/>
  <c r="BD105" i="44"/>
  <c r="X105" i="44" s="1"/>
  <c r="BD173" i="44"/>
  <c r="X173" i="44" s="1"/>
  <c r="BD166" i="44"/>
  <c r="X166" i="44" s="1"/>
  <c r="BD101" i="44"/>
  <c r="X101" i="44" s="1"/>
  <c r="BD58" i="44"/>
  <c r="X58" i="44" s="1"/>
  <c r="BD134" i="44"/>
  <c r="X134" i="44" s="1"/>
  <c r="BD51" i="44"/>
  <c r="X51" i="44" s="1"/>
  <c r="BD114" i="44"/>
  <c r="X114" i="44" s="1"/>
  <c r="BD190" i="44"/>
  <c r="X190" i="44" s="1"/>
  <c r="BD158" i="44"/>
  <c r="X158" i="44" s="1"/>
  <c r="BD84" i="44"/>
  <c r="X84" i="44" s="1"/>
  <c r="BD182" i="44"/>
  <c r="X182" i="44" s="1"/>
  <c r="BD50" i="44"/>
  <c r="X50" i="44" s="1"/>
  <c r="BD64" i="44"/>
  <c r="X64" i="44" s="1"/>
  <c r="BD152" i="44"/>
  <c r="X152" i="44" s="1"/>
  <c r="BD86" i="44"/>
  <c r="X86" i="44" s="1"/>
  <c r="BD176" i="44"/>
  <c r="X176" i="44" s="1"/>
  <c r="BD76" i="44"/>
  <c r="X76" i="44" s="1"/>
  <c r="BD113" i="44"/>
  <c r="X113" i="44" s="1"/>
  <c r="BD54" i="44"/>
  <c r="X54" i="44" s="1"/>
  <c r="BD55" i="44"/>
  <c r="X55" i="44" s="1"/>
  <c r="BD62" i="44"/>
  <c r="X62" i="44" s="1"/>
  <c r="BD125" i="44"/>
  <c r="X125" i="44" s="1"/>
  <c r="BD168" i="44"/>
  <c r="X168" i="44" s="1"/>
  <c r="BD175" i="44"/>
  <c r="X175" i="44" s="1"/>
  <c r="BD119" i="44"/>
  <c r="X119" i="44" s="1"/>
  <c r="BD108" i="44"/>
  <c r="X108" i="44" s="1"/>
  <c r="BD124" i="44"/>
  <c r="X124" i="44" s="1"/>
  <c r="BD49" i="44"/>
  <c r="X49" i="44" s="1"/>
  <c r="BD135" i="44"/>
  <c r="X135" i="44" s="1"/>
  <c r="BD136" i="44"/>
  <c r="X136" i="44" s="1"/>
  <c r="BD44" i="44"/>
  <c r="X44" i="44" s="1"/>
  <c r="BD77" i="44"/>
  <c r="X77" i="44" s="1"/>
  <c r="BD167" i="44"/>
  <c r="X167" i="44" s="1"/>
  <c r="BD38" i="44"/>
  <c r="X38" i="44" s="1"/>
  <c r="BD92" i="44"/>
  <c r="X92" i="44" s="1"/>
  <c r="BD183" i="44"/>
  <c r="X183" i="44" s="1"/>
  <c r="BD184" i="44"/>
  <c r="X184" i="44" s="1"/>
  <c r="BD159" i="44"/>
  <c r="X159" i="44" s="1"/>
  <c r="BD87" i="44"/>
  <c r="X87" i="44" s="1"/>
  <c r="BD100" i="44"/>
  <c r="X100" i="44" s="1"/>
  <c r="BD143" i="44"/>
  <c r="X143" i="44" s="1"/>
  <c r="BD115" i="44"/>
  <c r="X115" i="44" s="1"/>
  <c r="BD144" i="44"/>
  <c r="X144" i="44" s="1"/>
  <c r="BD123" i="44"/>
  <c r="X123" i="44" s="1"/>
  <c r="BD162" i="44"/>
  <c r="X162" i="44" s="1"/>
  <c r="BD69" i="44"/>
  <c r="X69" i="44" s="1"/>
  <c r="BD81" i="44"/>
  <c r="X81" i="44" s="1"/>
  <c r="BD164" i="44"/>
  <c r="X164" i="44" s="1"/>
  <c r="BD140" i="44"/>
  <c r="X140" i="44" s="1"/>
  <c r="BD179" i="44"/>
  <c r="X179" i="44" s="1"/>
  <c r="BD57" i="44"/>
  <c r="X57" i="44" s="1"/>
  <c r="BD120" i="44"/>
  <c r="X120" i="44" s="1"/>
  <c r="BD155" i="44"/>
  <c r="X155" i="44" s="1"/>
  <c r="BD97" i="44"/>
  <c r="X97" i="44" s="1"/>
  <c r="BD187" i="44"/>
  <c r="X187" i="44" s="1"/>
  <c r="BD163" i="44"/>
  <c r="X163" i="44" s="1"/>
  <c r="BD45" i="44"/>
  <c r="X45" i="44" s="1"/>
  <c r="BD103" i="44"/>
  <c r="X103" i="44" s="1"/>
  <c r="BD132" i="44"/>
  <c r="X132" i="44" s="1"/>
  <c r="BD99" i="44"/>
  <c r="X99" i="44" s="1"/>
  <c r="BD147" i="44"/>
  <c r="X147" i="44" s="1"/>
  <c r="BD67" i="44"/>
  <c r="X67" i="44" s="1"/>
  <c r="BD129" i="44"/>
  <c r="X129" i="44" s="1"/>
  <c r="BD156" i="44"/>
  <c r="X156" i="44" s="1"/>
  <c r="BD139" i="44"/>
  <c r="X139" i="44" s="1"/>
  <c r="BD37" i="44"/>
  <c r="X37" i="44" s="1"/>
  <c r="BD63" i="44"/>
  <c r="X63" i="44" s="1"/>
  <c r="BD83" i="44"/>
  <c r="X83" i="44" s="1"/>
  <c r="BD70" i="44"/>
  <c r="X70" i="44" s="1"/>
  <c r="BD104" i="44"/>
  <c r="X104" i="44" s="1"/>
  <c r="BD153" i="44"/>
  <c r="X153" i="44" s="1"/>
  <c r="BD193" i="44"/>
  <c r="X193" i="44" s="1"/>
  <c r="BD118" i="44"/>
  <c r="X118" i="44" s="1"/>
  <c r="BD109" i="44"/>
  <c r="X109" i="44" s="1"/>
  <c r="BD40" i="44"/>
  <c r="X40" i="44" s="1"/>
  <c r="BD178" i="44"/>
  <c r="X178" i="44" s="1"/>
  <c r="BD126" i="44"/>
  <c r="X126" i="44" s="1"/>
  <c r="BD66" i="44"/>
  <c r="X66" i="44" s="1"/>
  <c r="BD60" i="44"/>
  <c r="X60" i="44" s="1"/>
  <c r="BD154" i="44"/>
  <c r="X154" i="44" s="1"/>
  <c r="BD185" i="44"/>
  <c r="X185" i="44" s="1"/>
  <c r="BD72" i="44"/>
  <c r="X72" i="44" s="1"/>
  <c r="BD177" i="44"/>
  <c r="X177" i="44" s="1"/>
  <c r="BD110" i="44"/>
  <c r="X110" i="44" s="1"/>
  <c r="BD170" i="44"/>
  <c r="X170" i="44" s="1"/>
  <c r="BD137" i="44"/>
  <c r="X137" i="44" s="1"/>
  <c r="BD82" i="44"/>
  <c r="X82" i="44" s="1"/>
  <c r="BD56" i="44"/>
  <c r="X56" i="44" s="1"/>
  <c r="BD121" i="44"/>
  <c r="X121" i="44" s="1"/>
  <c r="BD43" i="44"/>
  <c r="X43" i="44" s="1"/>
  <c r="BD88" i="44"/>
  <c r="X88" i="44" s="1"/>
  <c r="BD68" i="44"/>
  <c r="X68" i="44" s="1"/>
  <c r="BE51" i="44"/>
  <c r="Y51" i="44" s="1"/>
  <c r="BE92" i="44"/>
  <c r="Y92" i="44" s="1"/>
  <c r="BE80" i="44"/>
  <c r="Y80" i="44" s="1"/>
  <c r="BE143" i="44"/>
  <c r="Y143" i="44" s="1"/>
  <c r="BE116" i="44"/>
  <c r="Y116" i="44" s="1"/>
  <c r="BE167" i="44"/>
  <c r="Y167" i="44" s="1"/>
  <c r="BE154" i="44"/>
  <c r="Y154" i="44" s="1"/>
  <c r="BE156" i="44"/>
  <c r="Y156" i="44" s="1"/>
  <c r="BE142" i="44"/>
  <c r="Y142" i="44" s="1"/>
  <c r="BE135" i="44"/>
  <c r="Y135" i="44" s="1"/>
  <c r="BE174" i="44"/>
  <c r="Y174" i="44" s="1"/>
  <c r="BE108" i="44"/>
  <c r="Y108" i="44" s="1"/>
  <c r="BE160" i="44"/>
  <c r="Y160" i="44" s="1"/>
  <c r="BE175" i="44"/>
  <c r="Y175" i="44" s="1"/>
  <c r="BE124" i="44"/>
  <c r="Y124" i="44" s="1"/>
  <c r="BE68" i="44"/>
  <c r="Y68" i="44" s="1"/>
  <c r="BE123" i="44"/>
  <c r="Y123" i="44" s="1"/>
  <c r="BE100" i="44"/>
  <c r="Y100" i="44" s="1"/>
  <c r="BE76" i="44"/>
  <c r="Y76" i="44" s="1"/>
  <c r="BE62" i="44"/>
  <c r="Y62" i="44" s="1"/>
  <c r="BE75" i="44"/>
  <c r="Y75" i="44" s="1"/>
  <c r="BE89" i="44"/>
  <c r="Y89" i="44" s="1"/>
  <c r="BE115" i="44"/>
  <c r="Y115" i="44" s="1"/>
  <c r="BE91" i="44"/>
  <c r="Y91" i="44" s="1"/>
  <c r="BE107" i="44"/>
  <c r="Y107" i="44" s="1"/>
  <c r="BE159" i="44"/>
  <c r="Y159" i="44" s="1"/>
  <c r="BE60" i="44"/>
  <c r="Y60" i="44" s="1"/>
  <c r="BE78" i="44"/>
  <c r="Y78" i="44" s="1"/>
  <c r="BE42" i="44"/>
  <c r="Y42" i="44" s="1"/>
  <c r="BE150" i="44"/>
  <c r="Y150" i="44" s="1"/>
  <c r="BE38" i="44"/>
  <c r="Y38" i="44" s="1"/>
  <c r="BE77" i="44"/>
  <c r="Y77" i="44" s="1"/>
  <c r="BE109" i="44"/>
  <c r="Y109" i="44" s="1"/>
  <c r="BE101" i="44"/>
  <c r="Y101" i="44" s="1"/>
  <c r="BE177" i="44"/>
  <c r="Y177" i="44" s="1"/>
  <c r="BE110" i="44"/>
  <c r="Y110" i="44" s="1"/>
  <c r="BE117" i="44"/>
  <c r="Y117" i="44" s="1"/>
  <c r="BE168" i="44"/>
  <c r="Y168" i="44" s="1"/>
  <c r="BE40" i="44"/>
  <c r="Y40" i="44" s="1"/>
  <c r="BE164" i="44"/>
  <c r="Y164" i="44" s="1"/>
  <c r="BE50" i="44"/>
  <c r="Y50" i="44" s="1"/>
  <c r="BE94" i="44"/>
  <c r="Y94" i="44" s="1"/>
  <c r="BE136" i="44"/>
  <c r="Y136" i="44" s="1"/>
  <c r="BE145" i="44"/>
  <c r="Y145" i="44" s="1"/>
  <c r="BE169" i="44"/>
  <c r="Y169" i="44" s="1"/>
  <c r="BE118" i="44"/>
  <c r="Y118" i="44" s="1"/>
  <c r="BE87" i="44"/>
  <c r="Y87" i="44" s="1"/>
  <c r="BE153" i="44"/>
  <c r="Y153" i="44" s="1"/>
  <c r="BE70" i="44"/>
  <c r="Y70" i="44" s="1"/>
  <c r="BE137" i="44"/>
  <c r="Y137" i="44" s="1"/>
  <c r="BE56" i="44"/>
  <c r="Y56" i="44" s="1"/>
  <c r="BE132" i="44"/>
  <c r="Y132" i="44" s="1"/>
  <c r="BE120" i="44"/>
  <c r="Y120" i="44" s="1"/>
  <c r="BE166" i="44"/>
  <c r="Y166" i="44" s="1"/>
  <c r="BE128" i="44"/>
  <c r="Y128" i="44" s="1"/>
  <c r="BE96" i="44"/>
  <c r="Y96" i="44" s="1"/>
  <c r="BE147" i="44"/>
  <c r="Y147" i="44" s="1"/>
  <c r="BE155" i="44"/>
  <c r="Y155" i="44" s="1"/>
  <c r="BE88" i="44"/>
  <c r="Y88" i="44" s="1"/>
  <c r="BE134" i="44"/>
  <c r="Y134" i="44" s="1"/>
  <c r="BE140" i="44"/>
  <c r="Y140" i="44" s="1"/>
  <c r="BE172" i="44"/>
  <c r="Y172" i="44" s="1"/>
  <c r="BE112" i="44"/>
  <c r="Y112" i="44" s="1"/>
  <c r="BE139" i="44"/>
  <c r="Y139" i="44" s="1"/>
  <c r="BE138" i="44"/>
  <c r="Y138" i="44" s="1"/>
  <c r="BE63" i="44"/>
  <c r="Y63" i="44" s="1"/>
  <c r="BE119" i="44"/>
  <c r="Y119" i="44" s="1"/>
  <c r="BE127" i="44"/>
  <c r="Y127" i="44" s="1"/>
  <c r="BE170" i="44"/>
  <c r="Y170" i="44" s="1"/>
  <c r="BE83" i="44"/>
  <c r="Y83" i="44" s="1"/>
  <c r="BE95" i="44"/>
  <c r="Y95" i="44" s="1"/>
  <c r="BE64" i="44"/>
  <c r="Y64" i="44" s="1"/>
  <c r="BE84" i="44"/>
  <c r="Y84" i="44" s="1"/>
  <c r="BE144" i="44"/>
  <c r="Y144" i="44" s="1"/>
  <c r="BE111" i="44"/>
  <c r="Y111" i="44" s="1"/>
  <c r="BE45" i="44"/>
  <c r="Y45" i="44" s="1"/>
  <c r="BG61" i="44"/>
  <c r="AA61" i="44" s="1"/>
  <c r="BG107" i="44"/>
  <c r="AA107" i="44" s="1"/>
  <c r="BG180" i="44"/>
  <c r="AA180" i="44" s="1"/>
  <c r="BG172" i="44"/>
  <c r="AA172" i="44" s="1"/>
  <c r="BG126" i="44"/>
  <c r="AA126" i="44" s="1"/>
  <c r="BG140" i="44"/>
  <c r="AA140" i="44" s="1"/>
  <c r="BG144" i="44"/>
  <c r="AA144" i="44" s="1"/>
  <c r="BG152" i="44"/>
  <c r="AA152" i="44" s="1"/>
  <c r="BG169" i="44"/>
  <c r="AA169" i="44" s="1"/>
  <c r="BG60" i="44"/>
  <c r="AA60" i="44" s="1"/>
  <c r="BG68" i="44"/>
  <c r="AA68" i="44" s="1"/>
  <c r="BG160" i="44"/>
  <c r="AA160" i="44" s="1"/>
  <c r="BG189" i="44"/>
  <c r="AA189" i="44" s="1"/>
  <c r="BG136" i="44"/>
  <c r="AA136" i="44" s="1"/>
  <c r="BG179" i="44"/>
  <c r="AA179" i="44" s="1"/>
  <c r="BG168" i="44"/>
  <c r="AA168" i="44" s="1"/>
  <c r="BG86" i="44"/>
  <c r="AA86" i="44" s="1"/>
  <c r="BG52" i="44"/>
  <c r="AA52" i="44" s="1"/>
  <c r="BG184" i="44"/>
  <c r="AA184" i="44" s="1"/>
  <c r="BG38" i="44"/>
  <c r="AA38" i="44" s="1"/>
  <c r="BG127" i="44"/>
  <c r="AA127" i="44" s="1"/>
  <c r="BG135" i="44"/>
  <c r="AA135" i="44" s="1"/>
  <c r="BG157" i="44"/>
  <c r="AA157" i="44" s="1"/>
  <c r="BG106" i="44"/>
  <c r="AA106" i="44" s="1"/>
  <c r="BG42" i="44"/>
  <c r="AA42" i="44" s="1"/>
  <c r="BG176" i="44"/>
  <c r="AA176" i="44" s="1"/>
  <c r="BG122" i="44"/>
  <c r="AA122" i="44" s="1"/>
  <c r="BG76" i="44"/>
  <c r="AA76" i="44" s="1"/>
  <c r="BG81" i="44"/>
  <c r="AA81" i="44" s="1"/>
  <c r="BG88" i="44"/>
  <c r="AA88" i="44" s="1"/>
  <c r="BG47" i="44"/>
  <c r="AA47" i="44" s="1"/>
  <c r="BG98" i="44"/>
  <c r="AA98" i="44" s="1"/>
  <c r="BG192" i="44"/>
  <c r="AA192" i="44" s="1"/>
  <c r="BG174" i="44"/>
  <c r="AA174" i="44" s="1"/>
  <c r="BG71" i="44"/>
  <c r="AA71" i="44" s="1"/>
  <c r="BG164" i="44"/>
  <c r="AA164" i="44" s="1"/>
  <c r="BG183" i="44"/>
  <c r="AA183" i="44" s="1"/>
  <c r="BG153" i="44"/>
  <c r="AA153" i="44" s="1"/>
  <c r="BG85" i="44"/>
  <c r="AA85" i="44" s="1"/>
  <c r="BG45" i="44"/>
  <c r="AA45" i="44" s="1"/>
  <c r="BG120" i="44"/>
  <c r="AA120" i="44" s="1"/>
  <c r="BG104" i="44"/>
  <c r="AA104" i="44" s="1"/>
  <c r="BG39" i="44"/>
  <c r="AA39" i="44" s="1"/>
  <c r="BG99" i="44"/>
  <c r="AA99" i="44" s="1"/>
  <c r="BG89" i="44"/>
  <c r="AA89" i="44" s="1"/>
  <c r="BG173" i="44"/>
  <c r="AA173" i="44" s="1"/>
  <c r="BG48" i="44"/>
  <c r="AA48" i="44" s="1"/>
  <c r="BG94" i="44"/>
  <c r="AA94" i="44" s="1"/>
  <c r="BG96" i="44"/>
  <c r="AA96" i="44" s="1"/>
  <c r="BG79" i="44"/>
  <c r="AA79" i="44" s="1"/>
  <c r="BG82" i="44"/>
  <c r="AA82" i="44" s="1"/>
  <c r="BG58" i="44"/>
  <c r="AA58" i="44" s="1"/>
  <c r="BG175" i="44"/>
  <c r="AA175" i="44" s="1"/>
  <c r="BG77" i="44"/>
  <c r="AA77" i="44" s="1"/>
  <c r="BG149" i="44"/>
  <c r="AA149" i="44" s="1"/>
  <c r="BG190" i="44"/>
  <c r="AA190" i="44" s="1"/>
  <c r="BG128" i="44"/>
  <c r="AA128" i="44" s="1"/>
  <c r="BG182" i="44"/>
  <c r="AA182" i="44" s="1"/>
  <c r="BG167" i="44"/>
  <c r="AA167" i="44" s="1"/>
  <c r="BG51" i="44"/>
  <c r="AA51" i="44" s="1"/>
  <c r="BG91" i="44"/>
  <c r="AA91" i="44" s="1"/>
  <c r="BG44" i="44"/>
  <c r="AA44" i="44" s="1"/>
  <c r="BG40" i="44"/>
  <c r="AA40" i="44" s="1"/>
  <c r="BG102" i="44"/>
  <c r="AA102" i="44" s="1"/>
  <c r="BG69" i="44"/>
  <c r="AA69" i="44" s="1"/>
  <c r="BG93" i="44"/>
  <c r="AA93" i="44" s="1"/>
  <c r="BG110" i="44"/>
  <c r="AA110" i="44" s="1"/>
  <c r="BG49" i="44"/>
  <c r="AA49" i="44" s="1"/>
  <c r="BG65" i="44"/>
  <c r="AA65" i="44" s="1"/>
  <c r="BG115" i="44"/>
  <c r="AA115" i="44" s="1"/>
  <c r="BG72" i="44"/>
  <c r="AA72" i="44" s="1"/>
  <c r="BG123" i="44"/>
  <c r="AA123" i="44" s="1"/>
  <c r="BG46" i="44"/>
  <c r="AA46" i="44" s="1"/>
  <c r="BG159" i="44"/>
  <c r="AA159" i="44" s="1"/>
  <c r="BG158" i="44"/>
  <c r="AA158" i="44" s="1"/>
  <c r="BG131" i="44"/>
  <c r="AA131" i="44" s="1"/>
  <c r="BG109" i="44"/>
  <c r="AA109" i="44" s="1"/>
  <c r="BG87" i="44"/>
  <c r="AA87" i="44" s="1"/>
  <c r="BG117" i="44"/>
  <c r="AA117" i="44" s="1"/>
  <c r="BG163" i="44"/>
  <c r="AA163" i="44" s="1"/>
  <c r="BG64" i="44"/>
  <c r="AA64" i="44" s="1"/>
  <c r="BG142" i="44"/>
  <c r="AA142" i="44" s="1"/>
  <c r="BG171" i="44"/>
  <c r="AA171" i="44" s="1"/>
  <c r="BG132" i="44"/>
  <c r="AA132" i="44" s="1"/>
  <c r="BH147" i="44"/>
  <c r="AB147" i="44" s="1"/>
  <c r="BH155" i="44"/>
  <c r="AB155" i="44" s="1"/>
  <c r="BH141" i="44"/>
  <c r="AB141" i="44" s="1"/>
  <c r="BH172" i="44"/>
  <c r="AB172" i="44" s="1"/>
  <c r="BH83" i="44"/>
  <c r="AB83" i="44" s="1"/>
  <c r="BH149" i="44"/>
  <c r="AB149" i="44" s="1"/>
  <c r="BH132" i="44"/>
  <c r="AB132" i="44" s="1"/>
  <c r="BH156" i="44"/>
  <c r="AB156" i="44" s="1"/>
  <c r="BH107" i="44"/>
  <c r="AB107" i="44" s="1"/>
  <c r="BH95" i="44"/>
  <c r="AB95" i="44" s="1"/>
  <c r="BH110" i="44"/>
  <c r="AB110" i="44" s="1"/>
  <c r="BH157" i="44"/>
  <c r="AB157" i="44" s="1"/>
  <c r="BH181" i="44"/>
  <c r="AB181" i="44" s="1"/>
  <c r="BH63" i="44"/>
  <c r="AB63" i="44" s="1"/>
  <c r="BH165" i="44"/>
  <c r="AB165" i="44" s="1"/>
  <c r="BH188" i="44"/>
  <c r="AB188" i="44" s="1"/>
  <c r="BH105" i="44"/>
  <c r="AB105" i="44" s="1"/>
  <c r="BH65" i="44"/>
  <c r="AB65" i="44" s="1"/>
  <c r="BH180" i="44"/>
  <c r="AB180" i="44" s="1"/>
  <c r="BH189" i="44"/>
  <c r="AB189" i="44" s="1"/>
  <c r="BH133" i="44"/>
  <c r="AB133" i="44" s="1"/>
  <c r="BH85" i="44"/>
  <c r="AB85" i="44" s="1"/>
  <c r="BH48" i="44"/>
  <c r="AB48" i="44" s="1"/>
  <c r="BH140" i="44"/>
  <c r="AB140" i="44" s="1"/>
  <c r="BH164" i="44"/>
  <c r="AB164" i="44" s="1"/>
  <c r="BH84" i="44"/>
  <c r="AB84" i="44" s="1"/>
  <c r="BH38" i="44"/>
  <c r="AB38" i="44" s="1"/>
  <c r="BH87" i="44"/>
  <c r="AB87" i="44" s="1"/>
  <c r="BH43" i="44"/>
  <c r="AB43" i="44" s="1"/>
  <c r="BH79" i="44"/>
  <c r="AB79" i="44" s="1"/>
  <c r="BH118" i="44"/>
  <c r="AB118" i="44" s="1"/>
  <c r="BH173" i="44"/>
  <c r="AB173" i="44" s="1"/>
  <c r="BH62" i="44"/>
  <c r="AB62" i="44" s="1"/>
  <c r="BH73" i="44"/>
  <c r="AB73" i="44" s="1"/>
  <c r="BH185" i="44"/>
  <c r="AB185" i="44" s="1"/>
  <c r="BH91" i="44"/>
  <c r="AB91" i="44" s="1"/>
  <c r="BH93" i="44"/>
  <c r="AB93" i="44" s="1"/>
  <c r="BH144" i="44"/>
  <c r="AB144" i="44" s="1"/>
  <c r="BH56" i="44"/>
  <c r="AB56" i="44" s="1"/>
  <c r="BH69" i="44"/>
  <c r="AB69" i="44" s="1"/>
  <c r="BH153" i="44"/>
  <c r="AB153" i="44" s="1"/>
  <c r="BH90" i="44"/>
  <c r="AB90" i="44" s="1"/>
  <c r="BH145" i="44"/>
  <c r="AB145" i="44" s="1"/>
  <c r="BH47" i="44"/>
  <c r="AB47" i="44" s="1"/>
  <c r="BH42" i="44"/>
  <c r="AB42" i="44" s="1"/>
  <c r="BH161" i="44"/>
  <c r="AB161" i="44" s="1"/>
  <c r="BH54" i="44"/>
  <c r="AB54" i="44" s="1"/>
  <c r="BH123" i="44"/>
  <c r="AB123" i="44" s="1"/>
  <c r="BH114" i="44"/>
  <c r="AB114" i="44" s="1"/>
  <c r="BH39" i="44"/>
  <c r="AB39" i="44" s="1"/>
  <c r="BH44" i="44"/>
  <c r="AB44" i="44" s="1"/>
  <c r="BH184" i="44"/>
  <c r="AB184" i="44" s="1"/>
  <c r="BH127" i="44"/>
  <c r="AB127" i="44" s="1"/>
  <c r="BH176" i="44"/>
  <c r="AB176" i="44" s="1"/>
  <c r="BH70" i="44"/>
  <c r="AB70" i="44" s="1"/>
  <c r="BH160" i="44"/>
  <c r="AB160" i="44" s="1"/>
  <c r="BH98" i="44"/>
  <c r="AB98" i="44" s="1"/>
  <c r="BH136" i="44"/>
  <c r="AB136" i="44" s="1"/>
  <c r="BH169" i="44"/>
  <c r="AB169" i="44" s="1"/>
  <c r="BH75" i="44"/>
  <c r="AB75" i="44" s="1"/>
  <c r="BH152" i="44"/>
  <c r="AB152" i="44" s="1"/>
  <c r="BH106" i="44"/>
  <c r="AB106" i="44" s="1"/>
  <c r="BH53" i="44"/>
  <c r="AB53" i="44" s="1"/>
  <c r="BH130" i="44"/>
  <c r="AB130" i="44" s="1"/>
  <c r="BH125" i="44"/>
  <c r="AB125" i="44" s="1"/>
  <c r="BH122" i="44"/>
  <c r="AB122" i="44" s="1"/>
  <c r="BH80" i="44"/>
  <c r="AB80" i="44" s="1"/>
  <c r="BH177" i="44"/>
  <c r="AB177" i="44" s="1"/>
  <c r="BH74" i="44"/>
  <c r="AB74" i="44" s="1"/>
  <c r="BH96" i="44"/>
  <c r="AB96" i="44" s="1"/>
  <c r="BH134" i="44"/>
  <c r="AB134" i="44" s="1"/>
  <c r="BH167" i="44"/>
  <c r="AB167" i="44" s="1"/>
  <c r="BH88" i="44"/>
  <c r="AB88" i="44" s="1"/>
  <c r="BH50" i="44"/>
  <c r="AB50" i="44" s="1"/>
  <c r="BH86" i="44"/>
  <c r="AB86" i="44" s="1"/>
  <c r="BH89" i="44"/>
  <c r="AB89" i="44" s="1"/>
  <c r="BH158" i="44"/>
  <c r="AB158" i="44" s="1"/>
  <c r="BH175" i="44"/>
  <c r="AB175" i="44" s="1"/>
  <c r="BH128" i="44"/>
  <c r="AB128" i="44" s="1"/>
  <c r="BH183" i="44"/>
  <c r="AB183" i="44" s="1"/>
  <c r="BH45" i="44"/>
  <c r="AB45" i="44" s="1"/>
  <c r="BH112" i="44"/>
  <c r="AB112" i="44" s="1"/>
  <c r="BH104" i="44"/>
  <c r="AB104" i="44" s="1"/>
  <c r="BH115" i="44"/>
  <c r="AB115" i="44" s="1"/>
  <c r="BH150" i="44"/>
  <c r="AB150" i="44" s="1"/>
  <c r="BH182" i="44"/>
  <c r="AB182" i="44" s="1"/>
  <c r="BH119" i="44"/>
  <c r="AB119" i="44" s="1"/>
  <c r="BH40" i="44"/>
  <c r="AB40" i="44" s="1"/>
  <c r="BH61" i="44"/>
  <c r="AB61" i="44" s="1"/>
  <c r="BH135" i="44"/>
  <c r="AB135" i="44" s="1"/>
  <c r="BH111" i="44"/>
  <c r="AB111" i="44" s="1"/>
  <c r="BH166" i="44"/>
  <c r="AB166" i="44" s="1"/>
  <c r="BH143" i="44"/>
  <c r="AB143" i="44" s="1"/>
  <c r="BH68" i="44"/>
  <c r="AB68" i="44" s="1"/>
  <c r="BI172" i="44"/>
  <c r="AC172" i="44" s="1"/>
  <c r="BI71" i="44"/>
  <c r="AC71" i="44" s="1"/>
  <c r="BI174" i="44"/>
  <c r="AC174" i="44" s="1"/>
  <c r="BI62" i="44"/>
  <c r="AC62" i="44" s="1"/>
  <c r="BI140" i="44"/>
  <c r="AC140" i="44" s="1"/>
  <c r="BI105" i="44"/>
  <c r="AC105" i="44" s="1"/>
  <c r="BI41" i="44"/>
  <c r="AC41" i="44" s="1"/>
  <c r="BI47" i="44"/>
  <c r="AC47" i="44" s="1"/>
  <c r="BI159" i="44"/>
  <c r="AC159" i="44" s="1"/>
  <c r="BI82" i="44"/>
  <c r="AC82" i="44" s="1"/>
  <c r="BI55" i="44"/>
  <c r="AC55" i="44" s="1"/>
  <c r="BI88" i="44"/>
  <c r="AC88" i="44" s="1"/>
  <c r="BI136" i="44"/>
  <c r="AC136" i="44" s="1"/>
  <c r="BI59" i="44"/>
  <c r="AC59" i="44" s="1"/>
  <c r="BI66" i="44"/>
  <c r="AC66" i="44" s="1"/>
  <c r="BI190" i="44"/>
  <c r="AC190" i="44" s="1"/>
  <c r="BI138" i="44"/>
  <c r="AC138" i="44" s="1"/>
  <c r="BI44" i="44"/>
  <c r="AC44" i="44" s="1"/>
  <c r="BI122" i="44"/>
  <c r="AC122" i="44" s="1"/>
  <c r="BI188" i="44"/>
  <c r="AC188" i="44" s="1"/>
  <c r="BI171" i="44"/>
  <c r="AC171" i="44" s="1"/>
  <c r="BI158" i="44"/>
  <c r="AC158" i="44" s="1"/>
  <c r="BI160" i="44"/>
  <c r="AC160" i="44" s="1"/>
  <c r="BI109" i="44"/>
  <c r="AC109" i="44" s="1"/>
  <c r="BI67" i="44"/>
  <c r="AC67" i="44" s="1"/>
  <c r="BI52" i="44"/>
  <c r="AC52" i="44" s="1"/>
  <c r="BI147" i="44"/>
  <c r="AC147" i="44" s="1"/>
  <c r="BI125" i="44"/>
  <c r="AC125" i="44" s="1"/>
  <c r="BI163" i="44"/>
  <c r="AC163" i="44" s="1"/>
  <c r="BI106" i="44"/>
  <c r="AC106" i="44" s="1"/>
  <c r="BI170" i="44"/>
  <c r="AC170" i="44" s="1"/>
  <c r="BI76" i="44"/>
  <c r="AC76" i="44" s="1"/>
  <c r="BI68" i="44"/>
  <c r="AC68" i="44" s="1"/>
  <c r="BI54" i="44"/>
  <c r="AC54" i="44" s="1"/>
  <c r="BI139" i="44"/>
  <c r="AC139" i="44" s="1"/>
  <c r="BI156" i="44"/>
  <c r="AC156" i="44" s="1"/>
  <c r="BI93" i="44"/>
  <c r="AC93" i="44" s="1"/>
  <c r="BI86" i="44"/>
  <c r="AC86" i="44" s="1"/>
  <c r="BI90" i="44"/>
  <c r="AC90" i="44" s="1"/>
  <c r="BI131" i="44"/>
  <c r="AC131" i="44" s="1"/>
  <c r="BI101" i="44"/>
  <c r="AC101" i="44" s="1"/>
  <c r="BI75" i="44"/>
  <c r="AC75" i="44" s="1"/>
  <c r="BI187" i="44"/>
  <c r="AC187" i="44" s="1"/>
  <c r="BI155" i="44"/>
  <c r="AC155" i="44" s="1"/>
  <c r="BI51" i="44"/>
  <c r="AC51" i="44" s="1"/>
  <c r="BI83" i="44"/>
  <c r="AC83" i="44" s="1"/>
  <c r="BI179" i="44"/>
  <c r="AC179" i="44" s="1"/>
  <c r="BI112" i="44"/>
  <c r="AC112" i="44" s="1"/>
  <c r="BI161" i="44"/>
  <c r="AC161" i="44" s="1"/>
  <c r="BI153" i="44"/>
  <c r="AC153" i="44" s="1"/>
  <c r="BI81" i="44"/>
  <c r="AC81" i="44" s="1"/>
  <c r="BI85" i="44"/>
  <c r="AC85" i="44" s="1"/>
  <c r="BI65" i="44"/>
  <c r="AC65" i="44" s="1"/>
  <c r="BI137" i="44"/>
  <c r="AC137" i="44" s="1"/>
  <c r="BI120" i="44"/>
  <c r="AC120" i="44" s="1"/>
  <c r="BI48" i="44"/>
  <c r="AC48" i="44" s="1"/>
  <c r="BI192" i="44"/>
  <c r="AC192" i="44" s="1"/>
  <c r="BI154" i="44"/>
  <c r="AC154" i="44" s="1"/>
  <c r="BI135" i="44"/>
  <c r="AC135" i="44" s="1"/>
  <c r="BI175" i="44"/>
  <c r="AC175" i="44" s="1"/>
  <c r="BI110" i="44"/>
  <c r="AC110" i="44" s="1"/>
  <c r="BI84" i="44"/>
  <c r="AC84" i="44" s="1"/>
  <c r="BI128" i="44"/>
  <c r="AC128" i="44" s="1"/>
  <c r="BI63" i="44"/>
  <c r="AC63" i="44" s="1"/>
  <c r="BI182" i="44"/>
  <c r="AC182" i="44" s="1"/>
  <c r="BI107" i="44"/>
  <c r="AC107" i="44" s="1"/>
  <c r="BI169" i="44"/>
  <c r="AC169" i="44" s="1"/>
  <c r="BI57" i="44"/>
  <c r="AC57" i="44" s="1"/>
  <c r="BI113" i="44"/>
  <c r="AC113" i="44" s="1"/>
  <c r="BI145" i="44"/>
  <c r="AC145" i="44" s="1"/>
  <c r="BI79" i="44"/>
  <c r="AC79" i="44" s="1"/>
  <c r="BI49" i="44"/>
  <c r="AC49" i="44" s="1"/>
  <c r="BI143" i="44"/>
  <c r="AC143" i="44" s="1"/>
  <c r="BI186" i="44"/>
  <c r="AC186" i="44" s="1"/>
  <c r="BI152" i="44"/>
  <c r="AC152" i="44" s="1"/>
  <c r="BI58" i="44"/>
  <c r="AC58" i="44" s="1"/>
  <c r="BI40" i="44"/>
  <c r="AC40" i="44" s="1"/>
  <c r="BI115" i="44"/>
  <c r="AC115" i="44" s="1"/>
  <c r="BI193" i="44"/>
  <c r="AC193" i="44" s="1"/>
  <c r="BI89" i="44"/>
  <c r="AC89" i="44" s="1"/>
  <c r="BI99" i="44"/>
  <c r="AC99" i="44" s="1"/>
  <c r="BI123" i="44"/>
  <c r="AC123" i="44" s="1"/>
  <c r="BI96" i="44"/>
  <c r="AC96" i="44" s="1"/>
  <c r="BI151" i="44"/>
  <c r="AC151" i="44" s="1"/>
  <c r="BI144" i="44"/>
  <c r="AC144" i="44" s="1"/>
  <c r="BI64" i="44"/>
  <c r="AC64" i="44" s="1"/>
  <c r="BI43" i="44"/>
  <c r="AC43" i="44" s="1"/>
  <c r="BI94" i="44"/>
  <c r="AC94" i="44" s="1"/>
  <c r="BI121" i="44"/>
  <c r="AC121" i="44" s="1"/>
  <c r="BI130" i="44"/>
  <c r="AC130" i="44" s="1"/>
  <c r="BI167" i="44"/>
  <c r="AC167" i="44" s="1"/>
  <c r="BI142" i="44"/>
  <c r="AC142" i="44" s="1"/>
  <c r="BI50" i="44"/>
  <c r="AC50" i="44" s="1"/>
  <c r="BI91" i="44"/>
  <c r="AC91" i="44" s="1"/>
  <c r="BI162" i="44"/>
  <c r="AC162" i="44" s="1"/>
  <c r="BI104" i="44"/>
  <c r="AC104" i="44" s="1"/>
  <c r="BI148" i="44"/>
  <c r="AC148" i="44" s="1"/>
  <c r="BI191" i="44"/>
  <c r="AC191" i="44" s="1"/>
  <c r="BI185" i="44"/>
  <c r="AC185" i="44" s="1"/>
  <c r="BI118" i="44"/>
  <c r="AC118" i="44" s="1"/>
  <c r="BJ165" i="44"/>
  <c r="AD165" i="44" s="1"/>
  <c r="BJ78" i="44"/>
  <c r="AD78" i="44" s="1"/>
  <c r="BJ110" i="44"/>
  <c r="AD110" i="44" s="1"/>
  <c r="BJ83" i="44"/>
  <c r="AD83" i="44" s="1"/>
  <c r="BJ104" i="44"/>
  <c r="AD104" i="44" s="1"/>
  <c r="BJ148" i="44"/>
  <c r="AD148" i="44" s="1"/>
  <c r="BJ141" i="44"/>
  <c r="AD141" i="44" s="1"/>
  <c r="BJ46" i="44"/>
  <c r="AD46" i="44" s="1"/>
  <c r="BJ127" i="44"/>
  <c r="AD127" i="44" s="1"/>
  <c r="BJ51" i="44"/>
  <c r="AD51" i="44" s="1"/>
  <c r="BJ132" i="44"/>
  <c r="AD132" i="44" s="1"/>
  <c r="BJ60" i="44"/>
  <c r="AD60" i="44" s="1"/>
  <c r="BJ172" i="44"/>
  <c r="AD172" i="44" s="1"/>
  <c r="BJ173" i="44"/>
  <c r="AD173" i="44" s="1"/>
  <c r="BJ164" i="44"/>
  <c r="AD164" i="44" s="1"/>
  <c r="BJ64" i="44"/>
  <c r="AD64" i="44" s="1"/>
  <c r="BJ188" i="44"/>
  <c r="AD188" i="44" s="1"/>
  <c r="BJ71" i="44"/>
  <c r="AD71" i="44" s="1"/>
  <c r="BJ66" i="44"/>
  <c r="AD66" i="44" s="1"/>
  <c r="BJ108" i="44"/>
  <c r="AD108" i="44" s="1"/>
  <c r="BJ87" i="44"/>
  <c r="AD87" i="44" s="1"/>
  <c r="BJ58" i="44"/>
  <c r="AD58" i="44" s="1"/>
  <c r="BJ103" i="44"/>
  <c r="AD103" i="44" s="1"/>
  <c r="BJ149" i="44"/>
  <c r="AD149" i="44" s="1"/>
  <c r="BJ111" i="44"/>
  <c r="AD111" i="44" s="1"/>
  <c r="BJ180" i="44"/>
  <c r="AD180" i="44" s="1"/>
  <c r="BJ95" i="44"/>
  <c r="AD95" i="44" s="1"/>
  <c r="BJ80" i="44"/>
  <c r="AD80" i="44" s="1"/>
  <c r="BJ133" i="44"/>
  <c r="AD133" i="44" s="1"/>
  <c r="BJ140" i="44"/>
  <c r="AD140" i="44" s="1"/>
  <c r="BJ38" i="44"/>
  <c r="AD38" i="44" s="1"/>
  <c r="BJ126" i="44"/>
  <c r="AD126" i="44" s="1"/>
  <c r="BJ136" i="44"/>
  <c r="AD136" i="44" s="1"/>
  <c r="BJ137" i="44"/>
  <c r="AD137" i="44" s="1"/>
  <c r="BJ49" i="44"/>
  <c r="AD49" i="44" s="1"/>
  <c r="BJ94" i="44"/>
  <c r="AD94" i="44" s="1"/>
  <c r="BJ115" i="44"/>
  <c r="AD115" i="44" s="1"/>
  <c r="BJ92" i="44"/>
  <c r="AD92" i="44" s="1"/>
  <c r="BJ99" i="44"/>
  <c r="AD99" i="44" s="1"/>
  <c r="BJ91" i="44"/>
  <c r="AD91" i="44" s="1"/>
  <c r="BJ192" i="44"/>
  <c r="AD192" i="44" s="1"/>
  <c r="BJ123" i="44"/>
  <c r="AD123" i="44" s="1"/>
  <c r="BJ145" i="44"/>
  <c r="AD145" i="44" s="1"/>
  <c r="BJ152" i="44"/>
  <c r="AD152" i="44" s="1"/>
  <c r="BJ122" i="44"/>
  <c r="AD122" i="44" s="1"/>
  <c r="BJ75" i="44"/>
  <c r="AD75" i="44" s="1"/>
  <c r="BJ62" i="44"/>
  <c r="AD62" i="44" s="1"/>
  <c r="BJ161" i="44"/>
  <c r="AD161" i="44" s="1"/>
  <c r="BJ90" i="44"/>
  <c r="AD90" i="44" s="1"/>
  <c r="BJ160" i="44"/>
  <c r="AD160" i="44" s="1"/>
  <c r="BJ124" i="44"/>
  <c r="AD124" i="44" s="1"/>
  <c r="BJ42" i="44"/>
  <c r="AD42" i="44" s="1"/>
  <c r="BJ96" i="44"/>
  <c r="AD96" i="44" s="1"/>
  <c r="BJ177" i="44"/>
  <c r="AD177" i="44" s="1"/>
  <c r="BJ74" i="44"/>
  <c r="AD74" i="44" s="1"/>
  <c r="BJ107" i="44"/>
  <c r="AD107" i="44" s="1"/>
  <c r="BJ153" i="44"/>
  <c r="AD153" i="44" s="1"/>
  <c r="BJ79" i="44"/>
  <c r="AD79" i="44" s="1"/>
  <c r="BJ68" i="44"/>
  <c r="AD68" i="44" s="1"/>
  <c r="BJ50" i="44"/>
  <c r="AD50" i="44" s="1"/>
  <c r="BJ185" i="44"/>
  <c r="AD185" i="44" s="1"/>
  <c r="BJ56" i="44"/>
  <c r="AD56" i="44" s="1"/>
  <c r="BJ41" i="44"/>
  <c r="AD41" i="44" s="1"/>
  <c r="BJ129" i="44"/>
  <c r="AD129" i="44" s="1"/>
  <c r="BJ47" i="44"/>
  <c r="AD47" i="44" s="1"/>
  <c r="BJ105" i="44"/>
  <c r="AD105" i="44" s="1"/>
  <c r="BJ39" i="44"/>
  <c r="AD39" i="44" s="1"/>
  <c r="BJ114" i="44"/>
  <c r="AD114" i="44" s="1"/>
  <c r="BJ182" i="44"/>
  <c r="AD182" i="44" s="1"/>
  <c r="BJ158" i="44"/>
  <c r="AD158" i="44" s="1"/>
  <c r="BJ52" i="44"/>
  <c r="AD52" i="44" s="1"/>
  <c r="BJ40" i="44"/>
  <c r="AD40" i="44" s="1"/>
  <c r="BJ121" i="44"/>
  <c r="AD121" i="44" s="1"/>
  <c r="BJ67" i="44"/>
  <c r="AD67" i="44" s="1"/>
  <c r="BJ63" i="44"/>
  <c r="AD63" i="44" s="1"/>
  <c r="BJ167" i="44"/>
  <c r="AD167" i="44" s="1"/>
  <c r="BJ191" i="44"/>
  <c r="AD191" i="44" s="1"/>
  <c r="BJ73" i="44"/>
  <c r="AD73" i="44" s="1"/>
  <c r="BJ190" i="44"/>
  <c r="AD190" i="44" s="1"/>
  <c r="BJ59" i="44"/>
  <c r="AD59" i="44" s="1"/>
  <c r="BJ159" i="44"/>
  <c r="AD159" i="44" s="1"/>
  <c r="BJ175" i="44"/>
  <c r="AD175" i="44" s="1"/>
  <c r="BJ88" i="44"/>
  <c r="AD88" i="44" s="1"/>
  <c r="BJ142" i="44"/>
  <c r="AD142" i="44" s="1"/>
  <c r="BJ45" i="44"/>
  <c r="AD45" i="44" s="1"/>
  <c r="BJ174" i="44"/>
  <c r="AD174" i="44" s="1"/>
  <c r="BJ143" i="44"/>
  <c r="AD143" i="44" s="1"/>
  <c r="BJ54" i="44"/>
  <c r="AD54" i="44" s="1"/>
  <c r="BJ166" i="44"/>
  <c r="AD166" i="44" s="1"/>
  <c r="BJ69" i="44"/>
  <c r="AD69" i="44" s="1"/>
  <c r="BJ48" i="44"/>
  <c r="AD48" i="44" s="1"/>
  <c r="BJ116" i="44"/>
  <c r="AD116" i="44" s="1"/>
  <c r="BJ97" i="44"/>
  <c r="AD97" i="44" s="1"/>
  <c r="BJ183" i="44"/>
  <c r="AD183" i="44" s="1"/>
  <c r="BJ53" i="44"/>
  <c r="AD53" i="44" s="1"/>
  <c r="BK125" i="44"/>
  <c r="AE125" i="44" s="1"/>
  <c r="BK92" i="44"/>
  <c r="AE92" i="44" s="1"/>
  <c r="BK100" i="44"/>
  <c r="AE100" i="44" s="1"/>
  <c r="BK73" i="44"/>
  <c r="AE73" i="44" s="1"/>
  <c r="BK190" i="44"/>
  <c r="AE190" i="44" s="1"/>
  <c r="BK72" i="44"/>
  <c r="AE72" i="44" s="1"/>
  <c r="BK109" i="44"/>
  <c r="AE109" i="44" s="1"/>
  <c r="BK86" i="44"/>
  <c r="AE86" i="44" s="1"/>
  <c r="BK134" i="44"/>
  <c r="AE134" i="44" s="1"/>
  <c r="BK161" i="44"/>
  <c r="AE161" i="44" s="1"/>
  <c r="BK64" i="44"/>
  <c r="AE64" i="44" s="1"/>
  <c r="BK117" i="44"/>
  <c r="AE117" i="44" s="1"/>
  <c r="BK150" i="44"/>
  <c r="AE150" i="44" s="1"/>
  <c r="BK183" i="44"/>
  <c r="AE183" i="44" s="1"/>
  <c r="BK151" i="44"/>
  <c r="AE151" i="44" s="1"/>
  <c r="BK142" i="44"/>
  <c r="AE142" i="44" s="1"/>
  <c r="BK166" i="44"/>
  <c r="AE166" i="44" s="1"/>
  <c r="BK43" i="44"/>
  <c r="AE43" i="44" s="1"/>
  <c r="BK158" i="44"/>
  <c r="AE158" i="44" s="1"/>
  <c r="BK57" i="44"/>
  <c r="AE57" i="44" s="1"/>
  <c r="BK101" i="44"/>
  <c r="AE101" i="44" s="1"/>
  <c r="BK147" i="44"/>
  <c r="AE147" i="44" s="1"/>
  <c r="BK80" i="44"/>
  <c r="AE80" i="44" s="1"/>
  <c r="BK182" i="44"/>
  <c r="AE182" i="44" s="1"/>
  <c r="BK108" i="44"/>
  <c r="AE108" i="44" s="1"/>
  <c r="BK174" i="44"/>
  <c r="AE174" i="44" s="1"/>
  <c r="BK124" i="44"/>
  <c r="AE124" i="44" s="1"/>
  <c r="BK179" i="44"/>
  <c r="AE179" i="44" s="1"/>
  <c r="BK95" i="44"/>
  <c r="AE95" i="44" s="1"/>
  <c r="BK79" i="44"/>
  <c r="AE79" i="44" s="1"/>
  <c r="BK184" i="44"/>
  <c r="AE184" i="44" s="1"/>
  <c r="BK176" i="44"/>
  <c r="AE176" i="44" s="1"/>
  <c r="BK75" i="44"/>
  <c r="AE75" i="44" s="1"/>
  <c r="BK177" i="44"/>
  <c r="AE177" i="44" s="1"/>
  <c r="BK66" i="44"/>
  <c r="AE66" i="44" s="1"/>
  <c r="BK48" i="44"/>
  <c r="AE48" i="44" s="1"/>
  <c r="BK103" i="44"/>
  <c r="AE103" i="44" s="1"/>
  <c r="BK87" i="44"/>
  <c r="AE87" i="44" s="1"/>
  <c r="BK111" i="44"/>
  <c r="AE111" i="44" s="1"/>
  <c r="BK141" i="44"/>
  <c r="AE141" i="44" s="1"/>
  <c r="BK191" i="44"/>
  <c r="AE191" i="44" s="1"/>
  <c r="BK41" i="44"/>
  <c r="AE41" i="44" s="1"/>
  <c r="BK187" i="44"/>
  <c r="AE187" i="44" s="1"/>
  <c r="BK88" i="44"/>
  <c r="AE88" i="44" s="1"/>
  <c r="BK50" i="44"/>
  <c r="AE50" i="44" s="1"/>
  <c r="BK58" i="44"/>
  <c r="AE58" i="44" s="1"/>
  <c r="BK110" i="44"/>
  <c r="AE110" i="44" s="1"/>
  <c r="BK94" i="44"/>
  <c r="AE94" i="44" s="1"/>
  <c r="BK89" i="44"/>
  <c r="AE89" i="44" s="1"/>
  <c r="BK102" i="44"/>
  <c r="AE102" i="44" s="1"/>
  <c r="BK119" i="44"/>
  <c r="AE119" i="44" s="1"/>
  <c r="BK173" i="44"/>
  <c r="AE173" i="44" s="1"/>
  <c r="BK46" i="44"/>
  <c r="AE46" i="44" s="1"/>
  <c r="BK118" i="44"/>
  <c r="AE118" i="44" s="1"/>
  <c r="BK74" i="44"/>
  <c r="AE74" i="44" s="1"/>
  <c r="BK122" i="44"/>
  <c r="AE122" i="44" s="1"/>
  <c r="BK189" i="44"/>
  <c r="AE189" i="44" s="1"/>
  <c r="BK114" i="44"/>
  <c r="AE114" i="44" s="1"/>
  <c r="BK70" i="44"/>
  <c r="AE70" i="44" s="1"/>
  <c r="BK172" i="44"/>
  <c r="AE172" i="44" s="1"/>
  <c r="BK188" i="44"/>
  <c r="AE188" i="44" s="1"/>
  <c r="BK99" i="44"/>
  <c r="AE99" i="44" s="1"/>
  <c r="BK83" i="44"/>
  <c r="AE83" i="44" s="1"/>
  <c r="BK44" i="44"/>
  <c r="AE44" i="44" s="1"/>
  <c r="BK98" i="44"/>
  <c r="AE98" i="44" s="1"/>
  <c r="BK91" i="44"/>
  <c r="AE91" i="44" s="1"/>
  <c r="BK148" i="44"/>
  <c r="AE148" i="44" s="1"/>
  <c r="BK139" i="44"/>
  <c r="AE139" i="44" s="1"/>
  <c r="BK157" i="44"/>
  <c r="AE157" i="44" s="1"/>
  <c r="BK55" i="44"/>
  <c r="AE55" i="44" s="1"/>
  <c r="BK145" i="44"/>
  <c r="AE145" i="44" s="1"/>
  <c r="BK164" i="44"/>
  <c r="AE164" i="44" s="1"/>
  <c r="BK49" i="44"/>
  <c r="AE49" i="44" s="1"/>
  <c r="BK106" i="44"/>
  <c r="AE106" i="44" s="1"/>
  <c r="BK90" i="44"/>
  <c r="AE90" i="44" s="1"/>
  <c r="BK54" i="44"/>
  <c r="AE54" i="44" s="1"/>
  <c r="BK132" i="44"/>
  <c r="AE132" i="44" s="1"/>
  <c r="BK38" i="44"/>
  <c r="AE38" i="44" s="1"/>
  <c r="BK107" i="44"/>
  <c r="AE107" i="44" s="1"/>
  <c r="BK40" i="44"/>
  <c r="AE40" i="44" s="1"/>
  <c r="BK143" i="44"/>
  <c r="AE143" i="44" s="1"/>
  <c r="BK115" i="44"/>
  <c r="AE115" i="44" s="1"/>
  <c r="AZ181" i="44"/>
  <c r="T181" i="44" s="1"/>
  <c r="AZ148" i="44"/>
  <c r="T148" i="44" s="1"/>
  <c r="BF36" i="44"/>
  <c r="Z36" i="44" s="1"/>
  <c r="BF117" i="44"/>
  <c r="Z117" i="44" s="1"/>
  <c r="BF148" i="44"/>
  <c r="Z148" i="44" s="1"/>
  <c r="BF109" i="44"/>
  <c r="Z109" i="44" s="1"/>
  <c r="BF98" i="44"/>
  <c r="Z98" i="44" s="1"/>
  <c r="BF156" i="44"/>
  <c r="Z156" i="44" s="1"/>
  <c r="BF163" i="44"/>
  <c r="Z163" i="44" s="1"/>
  <c r="BF71" i="44"/>
  <c r="Z71" i="44" s="1"/>
  <c r="BF75" i="44"/>
  <c r="Z75" i="44" s="1"/>
  <c r="BF100" i="44"/>
  <c r="Z100" i="44" s="1"/>
  <c r="BF164" i="44"/>
  <c r="Z164" i="44" s="1"/>
  <c r="BF147" i="44"/>
  <c r="Z147" i="44" s="1"/>
  <c r="BF132" i="44"/>
  <c r="Z132" i="44" s="1"/>
  <c r="BF93" i="44"/>
  <c r="Z93" i="44" s="1"/>
  <c r="BF180" i="44"/>
  <c r="Z180" i="44" s="1"/>
  <c r="BF101" i="44"/>
  <c r="Z101" i="44" s="1"/>
  <c r="BF102" i="44"/>
  <c r="Z102" i="44" s="1"/>
  <c r="BF37" i="44"/>
  <c r="Z37" i="44" s="1"/>
  <c r="BF130" i="44"/>
  <c r="Z130" i="44" s="1"/>
  <c r="BF88" i="44"/>
  <c r="Z88" i="44" s="1"/>
  <c r="BF76" i="44"/>
  <c r="Z76" i="44" s="1"/>
  <c r="BF171" i="44"/>
  <c r="Z171" i="44" s="1"/>
  <c r="BF125" i="44"/>
  <c r="Z125" i="44" s="1"/>
  <c r="BF179" i="44"/>
  <c r="Z179" i="44" s="1"/>
  <c r="BF59" i="44"/>
  <c r="Z59" i="44" s="1"/>
  <c r="BF66" i="44"/>
  <c r="Z66" i="44" s="1"/>
  <c r="BF47" i="44"/>
  <c r="Z47" i="44" s="1"/>
  <c r="BF131" i="44"/>
  <c r="Z131" i="44" s="1"/>
  <c r="BF140" i="44"/>
  <c r="Z140" i="44" s="1"/>
  <c r="BF77" i="44"/>
  <c r="Z77" i="44" s="1"/>
  <c r="BF151" i="44"/>
  <c r="Z151" i="44" s="1"/>
  <c r="BF82" i="44"/>
  <c r="Z82" i="44" s="1"/>
  <c r="BF176" i="44"/>
  <c r="Z176" i="44" s="1"/>
  <c r="BF73" i="44"/>
  <c r="Z73" i="44" s="1"/>
  <c r="BF41" i="44"/>
  <c r="Z41" i="44" s="1"/>
  <c r="BF120" i="44"/>
  <c r="Z120" i="44" s="1"/>
  <c r="BF167" i="44"/>
  <c r="Z167" i="44" s="1"/>
  <c r="BF51" i="44"/>
  <c r="Z51" i="44" s="1"/>
  <c r="BF129" i="44"/>
  <c r="Z129" i="44" s="1"/>
  <c r="BF64" i="44"/>
  <c r="Z64" i="44" s="1"/>
  <c r="BF114" i="44"/>
  <c r="Z114" i="44" s="1"/>
  <c r="BF126" i="44"/>
  <c r="Z126" i="44" s="1"/>
  <c r="BF121" i="44"/>
  <c r="Z121" i="44" s="1"/>
  <c r="BF105" i="44"/>
  <c r="Z105" i="44" s="1"/>
  <c r="BF144" i="44"/>
  <c r="Z144" i="44" s="1"/>
  <c r="BF159" i="44"/>
  <c r="Z159" i="44" s="1"/>
  <c r="BF58" i="44"/>
  <c r="Z58" i="44" s="1"/>
  <c r="BF63" i="44"/>
  <c r="Z63" i="44" s="1"/>
  <c r="BF52" i="44"/>
  <c r="Z52" i="44" s="1"/>
  <c r="BF168" i="44"/>
  <c r="Z168" i="44" s="1"/>
  <c r="BF116" i="44"/>
  <c r="Z116" i="44" s="1"/>
  <c r="BF135" i="44"/>
  <c r="Z135" i="44" s="1"/>
  <c r="BF175" i="44"/>
  <c r="Z175" i="44" s="1"/>
  <c r="BF115" i="44"/>
  <c r="Z115" i="44" s="1"/>
  <c r="BF145" i="44"/>
  <c r="Z145" i="44" s="1"/>
  <c r="BF48" i="44"/>
  <c r="Z48" i="44" s="1"/>
  <c r="BF123" i="44"/>
  <c r="Z123" i="44" s="1"/>
  <c r="BF122" i="44"/>
  <c r="Z122" i="44" s="1"/>
  <c r="BF138" i="44"/>
  <c r="Z138" i="44" s="1"/>
  <c r="BF74" i="44"/>
  <c r="Z74" i="44" s="1"/>
  <c r="BF53" i="44"/>
  <c r="Z53" i="44" s="1"/>
  <c r="BF87" i="44"/>
  <c r="Z87" i="44" s="1"/>
  <c r="BF40" i="44"/>
  <c r="Z40" i="44" s="1"/>
  <c r="BF91" i="44"/>
  <c r="Z91" i="44" s="1"/>
  <c r="BF96" i="44"/>
  <c r="Z96" i="44" s="1"/>
  <c r="BF170" i="44"/>
  <c r="Z170" i="44" s="1"/>
  <c r="BF69" i="44"/>
  <c r="Z69" i="44" s="1"/>
  <c r="BF124" i="44"/>
  <c r="Z124" i="44" s="1"/>
  <c r="BF99" i="44"/>
  <c r="Z99" i="44" s="1"/>
  <c r="BF90" i="44"/>
  <c r="Z90" i="44" s="1"/>
  <c r="BF154" i="44"/>
  <c r="Z154" i="44" s="1"/>
  <c r="BF45" i="44"/>
  <c r="Z45" i="44" s="1"/>
  <c r="BF85" i="44"/>
  <c r="Z85" i="44" s="1"/>
  <c r="BF146" i="44"/>
  <c r="Z146" i="44" s="1"/>
  <c r="BF43" i="44"/>
  <c r="Z43" i="44" s="1"/>
  <c r="BF92" i="44"/>
  <c r="Z92" i="44" s="1"/>
  <c r="BF178" i="44"/>
  <c r="Z178" i="44" s="1"/>
  <c r="BF54" i="44"/>
  <c r="Z54" i="44" s="1"/>
  <c r="BF169" i="44"/>
  <c r="Z169" i="44" s="1"/>
  <c r="BF107" i="44"/>
  <c r="Z107" i="44" s="1"/>
  <c r="BF119" i="44"/>
  <c r="Z119" i="44" s="1"/>
  <c r="BF106" i="44"/>
  <c r="Z106" i="44" s="1"/>
  <c r="BF141" i="44"/>
  <c r="Z141" i="44" s="1"/>
  <c r="BF127" i="44"/>
  <c r="Z127" i="44" s="1"/>
  <c r="BF165" i="44"/>
  <c r="Z165" i="44" s="1"/>
  <c r="BF62" i="44"/>
  <c r="Z62" i="44" s="1"/>
  <c r="BF110" i="44"/>
  <c r="Z110" i="44" s="1"/>
  <c r="BF78" i="44"/>
  <c r="Z78" i="44" s="1"/>
  <c r="BF60" i="44"/>
  <c r="Z60" i="44" s="1"/>
  <c r="BF108" i="44"/>
  <c r="Z108" i="44" s="1"/>
  <c r="BF166" i="44"/>
  <c r="Z166" i="44" s="1"/>
  <c r="BF81" i="44"/>
  <c r="Z81" i="44" s="1"/>
  <c r="BF94" i="44"/>
  <c r="Z94" i="44" s="1"/>
  <c r="BF157" i="44"/>
  <c r="Z157" i="44" s="1"/>
  <c r="BF55" i="44"/>
  <c r="Z55" i="44" s="1"/>
  <c r="BF150" i="44"/>
  <c r="Z150" i="44" s="1"/>
  <c r="BF149" i="44"/>
  <c r="Z149" i="44" s="1"/>
  <c r="BF72" i="44"/>
  <c r="Z72" i="44" s="1"/>
  <c r="BF103" i="44"/>
  <c r="Z103" i="44" s="1"/>
  <c r="BF112" i="44"/>
  <c r="Z112" i="44" s="1"/>
  <c r="BF181" i="44"/>
  <c r="Z181" i="44" s="1"/>
  <c r="BF95" i="44"/>
  <c r="Z95" i="44" s="1"/>
  <c r="BF173" i="44"/>
  <c r="Z173" i="44" s="1"/>
  <c r="BF84" i="44"/>
  <c r="Z84" i="44" s="1"/>
  <c r="BF111" i="44"/>
  <c r="Z111" i="44" s="1"/>
  <c r="BF61" i="44"/>
  <c r="Z61" i="44" s="1"/>
  <c r="BF182" i="44"/>
  <c r="Z182" i="44" s="1"/>
  <c r="BF49" i="44"/>
  <c r="Z49" i="44" s="1"/>
  <c r="BF83" i="44"/>
  <c r="Z83" i="44" s="1"/>
  <c r="BF142" i="44"/>
  <c r="Z142" i="44" s="1"/>
  <c r="AZ67" i="44"/>
  <c r="T67" i="44" s="1"/>
  <c r="AZ89" i="44"/>
  <c r="T89" i="44" s="1"/>
  <c r="AZ119" i="44"/>
  <c r="T119" i="44" s="1"/>
  <c r="AZ39" i="44"/>
  <c r="T39" i="44" s="1"/>
  <c r="AZ185" i="44"/>
  <c r="T185" i="44" s="1"/>
  <c r="AZ88" i="44"/>
  <c r="T88" i="44" s="1"/>
  <c r="AZ31" i="44"/>
  <c r="T31" i="44" s="1"/>
  <c r="AZ114" i="44"/>
  <c r="T114" i="44" s="1"/>
  <c r="AZ137" i="44"/>
  <c r="T137" i="44" s="1"/>
  <c r="AZ161" i="44"/>
  <c r="T161" i="44" s="1"/>
  <c r="AZ86" i="44"/>
  <c r="T86" i="44" s="1"/>
  <c r="AZ78" i="44"/>
  <c r="T78" i="44" s="1"/>
  <c r="AZ82" i="44"/>
  <c r="T82" i="44" s="1"/>
  <c r="AZ201" i="44"/>
  <c r="T201" i="44" s="1"/>
  <c r="AZ54" i="44"/>
  <c r="T54" i="44" s="1"/>
  <c r="AZ176" i="44"/>
  <c r="T176" i="44" s="1"/>
  <c r="AZ129" i="44"/>
  <c r="T129" i="44" s="1"/>
  <c r="AZ46" i="44"/>
  <c r="T46" i="44" s="1"/>
  <c r="AZ136" i="44"/>
  <c r="T136" i="44" s="1"/>
  <c r="AZ97" i="44"/>
  <c r="T97" i="44" s="1"/>
  <c r="AZ160" i="44"/>
  <c r="T160" i="44" s="1"/>
  <c r="AZ193" i="44"/>
  <c r="T193" i="44" s="1"/>
  <c r="AZ192" i="44"/>
  <c r="T192" i="44" s="1"/>
  <c r="AZ200" i="44"/>
  <c r="T200" i="44" s="1"/>
  <c r="AZ98" i="44"/>
  <c r="T98" i="44" s="1"/>
  <c r="AZ36" i="44"/>
  <c r="T36" i="44" s="1"/>
  <c r="AZ184" i="44"/>
  <c r="T184" i="44" s="1"/>
  <c r="AZ177" i="44"/>
  <c r="T177" i="44" s="1"/>
  <c r="AZ50" i="44"/>
  <c r="T50" i="44" s="1"/>
  <c r="AZ122" i="44"/>
  <c r="T122" i="44" s="1"/>
  <c r="AZ117" i="44"/>
  <c r="T117" i="44" s="1"/>
  <c r="AZ144" i="44"/>
  <c r="T144" i="44" s="1"/>
  <c r="AZ106" i="44"/>
  <c r="T106" i="44" s="1"/>
  <c r="AZ29" i="44"/>
  <c r="T29" i="44" s="1"/>
  <c r="AZ38" i="44"/>
  <c r="T38" i="44" s="1"/>
  <c r="AZ85" i="44"/>
  <c r="T85" i="44" s="1"/>
  <c r="AZ123" i="44"/>
  <c r="T123" i="44" s="1"/>
  <c r="AZ61" i="44"/>
  <c r="T61" i="44" s="1"/>
  <c r="AZ190" i="44"/>
  <c r="T190" i="44" s="1"/>
  <c r="AZ198" i="44"/>
  <c r="T198" i="44" s="1"/>
  <c r="AZ191" i="44"/>
  <c r="T191" i="44" s="1"/>
  <c r="AZ84" i="44"/>
  <c r="T84" i="44" s="1"/>
  <c r="AZ64" i="44"/>
  <c r="T64" i="44" s="1"/>
  <c r="AZ150" i="44"/>
  <c r="T150" i="44" s="1"/>
  <c r="AZ30" i="44"/>
  <c r="T30" i="44" s="1"/>
  <c r="AZ121" i="44"/>
  <c r="T121" i="44" s="1"/>
  <c r="AZ112" i="44"/>
  <c r="T112" i="44" s="1"/>
  <c r="AZ60" i="44"/>
  <c r="T60" i="44" s="1"/>
  <c r="AZ73" i="44"/>
  <c r="T73" i="44" s="1"/>
  <c r="AZ109" i="44"/>
  <c r="T109" i="44" s="1"/>
  <c r="AZ183" i="44"/>
  <c r="T183" i="44" s="1"/>
  <c r="AZ135" i="44"/>
  <c r="T135" i="44" s="1"/>
  <c r="AZ134" i="44"/>
  <c r="T134" i="44" s="1"/>
  <c r="AZ32" i="44"/>
  <c r="T32" i="44" s="1"/>
  <c r="AZ142" i="44"/>
  <c r="T142" i="44" s="1"/>
  <c r="AZ166" i="44"/>
  <c r="T166" i="44" s="1"/>
  <c r="AZ159" i="44"/>
  <c r="T159" i="44" s="1"/>
  <c r="AZ174" i="44"/>
  <c r="T174" i="44" s="1"/>
  <c r="AZ37" i="44"/>
  <c r="T37" i="44" s="1"/>
  <c r="AZ104" i="44"/>
  <c r="T104" i="44" s="1"/>
  <c r="AZ128" i="44"/>
  <c r="T128" i="44" s="1"/>
  <c r="AZ167" i="44"/>
  <c r="T167" i="44" s="1"/>
  <c r="AZ182" i="44"/>
  <c r="T182" i="44" s="1"/>
  <c r="AZ111" i="44"/>
  <c r="T111" i="44" s="1"/>
  <c r="AZ96" i="44"/>
  <c r="T96" i="44" s="1"/>
  <c r="AZ178" i="44"/>
  <c r="T178" i="44" s="1"/>
  <c r="AZ138" i="44"/>
  <c r="T138" i="44" s="1"/>
  <c r="AZ95" i="44"/>
  <c r="T95" i="44" s="1"/>
  <c r="AZ170" i="44"/>
  <c r="T170" i="44" s="1"/>
  <c r="AZ48" i="44"/>
  <c r="T48" i="44" s="1"/>
  <c r="AZ70" i="44"/>
  <c r="T70" i="44" s="1"/>
  <c r="AZ108" i="44"/>
  <c r="T108" i="44" s="1"/>
  <c r="AZ49" i="44"/>
  <c r="T49" i="44" s="1"/>
  <c r="AZ65" i="44"/>
  <c r="T65" i="44" s="1"/>
  <c r="AZ79" i="44"/>
  <c r="T79" i="44" s="1"/>
  <c r="AZ74" i="44"/>
  <c r="T74" i="44" s="1"/>
  <c r="AZ195" i="44"/>
  <c r="T195" i="44" s="1"/>
  <c r="AZ87" i="44"/>
  <c r="T87" i="44" s="1"/>
  <c r="AZ186" i="44"/>
  <c r="T186" i="44" s="1"/>
  <c r="AZ56" i="44"/>
  <c r="T56" i="44" s="1"/>
  <c r="AZ131" i="44"/>
  <c r="T131" i="44" s="1"/>
  <c r="AZ127" i="44"/>
  <c r="T127" i="44" s="1"/>
  <c r="AZ187" i="44"/>
  <c r="T187" i="44" s="1"/>
  <c r="AZ179" i="44"/>
  <c r="T179" i="44" s="1"/>
  <c r="AZ116" i="44"/>
  <c r="T116" i="44" s="1"/>
  <c r="AZ105" i="44"/>
  <c r="T105" i="44" s="1"/>
  <c r="AZ52" i="44"/>
  <c r="T52" i="44" s="1"/>
  <c r="AZ53" i="44"/>
  <c r="T53" i="44" s="1"/>
  <c r="AZ139" i="44"/>
  <c r="T139" i="44" s="1"/>
  <c r="AZ93" i="44"/>
  <c r="T93" i="44" s="1"/>
  <c r="AZ202" i="44"/>
  <c r="T202" i="44" s="1"/>
  <c r="AZ194" i="44"/>
  <c r="T194" i="44" s="1"/>
  <c r="AZ125" i="44"/>
  <c r="T125" i="44" s="1"/>
  <c r="AZ41" i="44"/>
  <c r="T41" i="44" s="1"/>
  <c r="AZ115" i="44"/>
  <c r="T115" i="44" s="1"/>
  <c r="AZ72" i="44"/>
  <c r="T72" i="44" s="1"/>
  <c r="AZ163" i="44"/>
  <c r="T163" i="44" s="1"/>
  <c r="AS166" i="44"/>
  <c r="AS176" i="44"/>
  <c r="AS56" i="44"/>
  <c r="AS92" i="44"/>
  <c r="AS164" i="44"/>
  <c r="AS74" i="44"/>
  <c r="AL136" i="44"/>
  <c r="AN107" i="44"/>
  <c r="AQ41" i="44"/>
  <c r="AL195" i="44"/>
  <c r="AL148" i="44"/>
  <c r="AO148" i="44"/>
  <c r="AT163" i="44"/>
  <c r="AT171" i="44"/>
  <c r="AN90" i="44"/>
  <c r="AL161" i="44"/>
  <c r="AQ78" i="44"/>
  <c r="AT112" i="44"/>
  <c r="AL141" i="44"/>
  <c r="AT109" i="44"/>
  <c r="AL114" i="44"/>
  <c r="AL100" i="44"/>
  <c r="AK59" i="44"/>
  <c r="AL144" i="44"/>
  <c r="AL31" i="44"/>
  <c r="AT179" i="44"/>
  <c r="AQ133" i="44"/>
  <c r="AT194" i="44"/>
  <c r="AT44" i="44"/>
  <c r="AL175" i="44"/>
  <c r="AL65" i="44"/>
  <c r="AQ43" i="44"/>
  <c r="AU97" i="44"/>
  <c r="AL47" i="44"/>
  <c r="AJ196" i="44"/>
  <c r="AL111" i="44"/>
  <c r="AL125" i="44"/>
  <c r="AL116" i="44"/>
  <c r="AL89" i="44"/>
  <c r="AO165" i="44"/>
  <c r="AL133" i="44"/>
  <c r="AO113" i="44"/>
  <c r="AL176" i="44"/>
  <c r="AL169" i="44"/>
  <c r="AO37" i="44"/>
  <c r="AO48" i="44"/>
  <c r="AO65" i="44"/>
  <c r="AK116" i="44"/>
  <c r="AO133" i="44"/>
  <c r="AL174" i="44"/>
  <c r="AL60" i="44"/>
  <c r="AR171" i="44"/>
  <c r="AR76" i="44"/>
  <c r="AK29" i="44"/>
  <c r="AU81" i="44"/>
  <c r="AO152" i="44"/>
  <c r="AU37" i="44"/>
  <c r="AK115" i="44"/>
  <c r="AM72" i="44"/>
  <c r="AR187" i="44"/>
  <c r="AM41" i="44"/>
  <c r="AM34" i="44"/>
  <c r="AM104" i="44"/>
  <c r="AU129" i="44"/>
  <c r="AU68" i="44"/>
  <c r="AU135" i="44"/>
  <c r="AR138" i="44"/>
  <c r="AN181" i="44"/>
  <c r="AM149" i="44"/>
  <c r="AM157" i="44"/>
  <c r="AN34" i="44"/>
  <c r="AM64" i="44"/>
  <c r="AM183" i="44"/>
  <c r="AM44" i="44"/>
  <c r="AK33" i="44"/>
  <c r="AU47" i="44"/>
  <c r="AU162" i="44"/>
  <c r="AR101" i="44"/>
  <c r="AR179" i="44"/>
  <c r="AR163" i="44"/>
  <c r="AR131" i="44"/>
  <c r="AU60" i="44"/>
  <c r="AU121" i="44"/>
  <c r="AR194" i="44"/>
  <c r="AR59" i="44"/>
  <c r="AU96" i="44"/>
  <c r="AK67" i="44"/>
  <c r="AK137" i="44"/>
  <c r="AR170" i="44"/>
  <c r="AE31" i="44" l="1"/>
  <c r="AU31" i="44" s="1"/>
  <c r="AE209" i="44"/>
  <c r="AU209" i="44" s="1"/>
  <c r="AE212" i="44"/>
  <c r="AU212" i="44" s="1"/>
  <c r="AE206" i="44"/>
  <c r="AU206" i="44" s="1"/>
  <c r="AE218" i="44"/>
  <c r="AU218" i="44" s="1"/>
  <c r="AE222" i="44"/>
  <c r="AU222" i="44" s="1"/>
  <c r="Z190" i="44"/>
  <c r="AP190" i="44" s="1"/>
  <c r="AD32" i="44"/>
  <c r="AT32" i="44" s="1"/>
  <c r="Y32" i="44"/>
  <c r="AO32" i="44" s="1"/>
  <c r="AB191" i="44"/>
  <c r="AR191" i="44" s="1"/>
  <c r="AB196" i="44"/>
  <c r="AR196" i="44" s="1"/>
  <c r="AB198" i="44"/>
  <c r="AR198" i="44" s="1"/>
  <c r="AD198" i="44"/>
  <c r="AT198" i="44" s="1"/>
  <c r="X201" i="44"/>
  <c r="AN201" i="44" s="1"/>
  <c r="AB190" i="44"/>
  <c r="AR190" i="44" s="1"/>
  <c r="AC34" i="44"/>
  <c r="AS34" i="44" s="1"/>
  <c r="W198" i="44"/>
  <c r="AM198" i="44" s="1"/>
  <c r="Y201" i="44"/>
  <c r="AO201" i="44" s="1"/>
  <c r="Z191" i="44"/>
  <c r="AP191" i="44" s="1"/>
  <c r="V212" i="44"/>
  <c r="AL212" i="44" s="1"/>
  <c r="W212" i="44"/>
  <c r="AM212" i="44" s="1"/>
  <c r="AB210" i="44"/>
  <c r="AR210" i="44" s="1"/>
  <c r="Z208" i="44"/>
  <c r="AP208" i="44" s="1"/>
  <c r="AA202" i="44"/>
  <c r="AQ202" i="44" s="1"/>
  <c r="Y205" i="44"/>
  <c r="AO205" i="44" s="1"/>
  <c r="W204" i="44"/>
  <c r="AM204" i="44" s="1"/>
  <c r="U201" i="44"/>
  <c r="AK201" i="44" s="1"/>
  <c r="W195" i="44"/>
  <c r="AM195" i="44" s="1"/>
  <c r="V211" i="44"/>
  <c r="AL211" i="44" s="1"/>
  <c r="AD207" i="44"/>
  <c r="AT207" i="44" s="1"/>
  <c r="X210" i="44"/>
  <c r="AN210" i="44" s="1"/>
  <c r="AD31" i="44"/>
  <c r="AT31" i="44" s="1"/>
  <c r="AD193" i="44"/>
  <c r="AT193" i="44" s="1"/>
  <c r="AD30" i="44"/>
  <c r="AT30" i="44" s="1"/>
  <c r="AC204" i="44"/>
  <c r="AS204" i="44" s="1"/>
  <c r="AC31" i="44"/>
  <c r="AS31" i="44" s="1"/>
  <c r="AB202" i="44"/>
  <c r="AR202" i="44" s="1"/>
  <c r="AB28" i="44"/>
  <c r="AR28" i="44" s="1"/>
  <c r="AA196" i="44"/>
  <c r="AQ196" i="44" s="1"/>
  <c r="Z32" i="44"/>
  <c r="AP32" i="44" s="1"/>
  <c r="Z199" i="44"/>
  <c r="AP199" i="44" s="1"/>
  <c r="Y36" i="44"/>
  <c r="AO36" i="44" s="1"/>
  <c r="X198" i="44"/>
  <c r="AN198" i="44" s="1"/>
  <c r="X204" i="44"/>
  <c r="AN204" i="44" s="1"/>
  <c r="W209" i="44"/>
  <c r="AM209" i="44" s="1"/>
  <c r="W27" i="44"/>
  <c r="AM27" i="44" s="1"/>
  <c r="V201" i="44"/>
  <c r="AL201" i="44" s="1"/>
  <c r="U209" i="44"/>
  <c r="AK209" i="44" s="1"/>
  <c r="U28" i="44"/>
  <c r="AK28" i="44" s="1"/>
  <c r="U200" i="44"/>
  <c r="AK200" i="44" s="1"/>
  <c r="AA138" i="44"/>
  <c r="AQ138" i="44" s="1"/>
  <c r="AE27" i="44"/>
  <c r="AU27" i="44" s="1"/>
  <c r="W193" i="44"/>
  <c r="AM193" i="44" s="1"/>
  <c r="AC37" i="44"/>
  <c r="AS37" i="44" s="1"/>
  <c r="Y74" i="44"/>
  <c r="AO74" i="44" s="1"/>
  <c r="AC200" i="44"/>
  <c r="AS200" i="44" s="1"/>
  <c r="Y204" i="44"/>
  <c r="AO204" i="44" s="1"/>
  <c r="AE146" i="44"/>
  <c r="AU146" i="44" s="1"/>
  <c r="AE33" i="44"/>
  <c r="AU33" i="44" s="1"/>
  <c r="AE208" i="44"/>
  <c r="AU208" i="44" s="1"/>
  <c r="AE210" i="44"/>
  <c r="AU210" i="44" s="1"/>
  <c r="AE216" i="44"/>
  <c r="AU216" i="44" s="1"/>
  <c r="W194" i="44"/>
  <c r="AM194" i="44" s="1"/>
  <c r="AD195" i="44"/>
  <c r="AT195" i="44" s="1"/>
  <c r="Y35" i="44"/>
  <c r="AO35" i="44" s="1"/>
  <c r="U198" i="44"/>
  <c r="AK198" i="44" s="1"/>
  <c r="W196" i="44"/>
  <c r="AM196" i="44" s="1"/>
  <c r="U197" i="44"/>
  <c r="AK197" i="44" s="1"/>
  <c r="Z33" i="44"/>
  <c r="AP33" i="44" s="1"/>
  <c r="AA31" i="44"/>
  <c r="AQ31" i="44" s="1"/>
  <c r="X30" i="44"/>
  <c r="AN30" i="44" s="1"/>
  <c r="AD203" i="44"/>
  <c r="AT203" i="44" s="1"/>
  <c r="AA36" i="44"/>
  <c r="AQ36" i="44" s="1"/>
  <c r="AB207" i="44"/>
  <c r="AR207" i="44" s="1"/>
  <c r="Z207" i="44"/>
  <c r="AP207" i="44" s="1"/>
  <c r="U204" i="44"/>
  <c r="AK204" i="44" s="1"/>
  <c r="AC201" i="44"/>
  <c r="AS201" i="44" s="1"/>
  <c r="AD197" i="44"/>
  <c r="AT197" i="44" s="1"/>
  <c r="AD201" i="44"/>
  <c r="AT201" i="44" s="1"/>
  <c r="AD211" i="44"/>
  <c r="AT211" i="44" s="1"/>
  <c r="AC198" i="44"/>
  <c r="AS198" i="44" s="1"/>
  <c r="AC32" i="44"/>
  <c r="AS32" i="44" s="1"/>
  <c r="AC27" i="44"/>
  <c r="AS27" i="44" s="1"/>
  <c r="AB205" i="44"/>
  <c r="AR205" i="44" s="1"/>
  <c r="AA30" i="44"/>
  <c r="AQ30" i="44" s="1"/>
  <c r="Z29" i="44"/>
  <c r="AP29" i="44" s="1"/>
  <c r="X199" i="44"/>
  <c r="AN199" i="44" s="1"/>
  <c r="X27" i="44"/>
  <c r="AN27" i="44" s="1"/>
  <c r="X195" i="44"/>
  <c r="AN195" i="44" s="1"/>
  <c r="V200" i="44"/>
  <c r="AL200" i="44" s="1"/>
  <c r="U27" i="44"/>
  <c r="AK27" i="44" s="1"/>
  <c r="Y197" i="44"/>
  <c r="AO197" i="44" s="1"/>
  <c r="AB192" i="44"/>
  <c r="AR192" i="44" s="1"/>
  <c r="AA35" i="44"/>
  <c r="AQ35" i="44" s="1"/>
  <c r="W202" i="44"/>
  <c r="AM202" i="44" s="1"/>
  <c r="AC202" i="44"/>
  <c r="AS202" i="44" s="1"/>
  <c r="AA201" i="44"/>
  <c r="AQ201" i="44" s="1"/>
  <c r="V109" i="44"/>
  <c r="AL109" i="44" s="1"/>
  <c r="AE200" i="44"/>
  <c r="AU200" i="44" s="1"/>
  <c r="AE202" i="44"/>
  <c r="AU202" i="44" s="1"/>
  <c r="AE203" i="44"/>
  <c r="AU203" i="44" s="1"/>
  <c r="AE211" i="44"/>
  <c r="AU211" i="44" s="1"/>
  <c r="AE213" i="44"/>
  <c r="AU213" i="44" s="1"/>
  <c r="AE223" i="44"/>
  <c r="AU223" i="44" s="1"/>
  <c r="AC35" i="44"/>
  <c r="AS35" i="44" s="1"/>
  <c r="AD196" i="44"/>
  <c r="AT196" i="44" s="1"/>
  <c r="Y196" i="44"/>
  <c r="AO196" i="44" s="1"/>
  <c r="X33" i="44"/>
  <c r="AN33" i="44" s="1"/>
  <c r="X197" i="44"/>
  <c r="AN197" i="44" s="1"/>
  <c r="AB33" i="44"/>
  <c r="AR33" i="44" s="1"/>
  <c r="Z34" i="44"/>
  <c r="AP34" i="44" s="1"/>
  <c r="AA33" i="44"/>
  <c r="AQ33" i="44" s="1"/>
  <c r="AB35" i="44"/>
  <c r="AR35" i="44" s="1"/>
  <c r="Z194" i="44"/>
  <c r="AP194" i="44" s="1"/>
  <c r="AA34" i="44"/>
  <c r="AQ34" i="44" s="1"/>
  <c r="Y192" i="44"/>
  <c r="AO192" i="44" s="1"/>
  <c r="Y30" i="44"/>
  <c r="AO30" i="44" s="1"/>
  <c r="Z192" i="44"/>
  <c r="AP192" i="44" s="1"/>
  <c r="V208" i="44"/>
  <c r="AL208" i="44" s="1"/>
  <c r="Z212" i="44"/>
  <c r="AP212" i="44" s="1"/>
  <c r="AC210" i="44"/>
  <c r="AS210" i="44" s="1"/>
  <c r="AD202" i="44"/>
  <c r="AT202" i="44" s="1"/>
  <c r="V199" i="44"/>
  <c r="AL199" i="44" s="1"/>
  <c r="X31" i="44"/>
  <c r="AN31" i="44" s="1"/>
  <c r="Z35" i="44"/>
  <c r="AP35" i="44" s="1"/>
  <c r="Y194" i="44"/>
  <c r="AO194" i="44" s="1"/>
  <c r="U206" i="44"/>
  <c r="AK206" i="44" s="1"/>
  <c r="AA198" i="44"/>
  <c r="AQ198" i="44" s="1"/>
  <c r="AD204" i="44"/>
  <c r="AT204" i="44" s="1"/>
  <c r="AD208" i="44"/>
  <c r="AT208" i="44" s="1"/>
  <c r="AD200" i="44"/>
  <c r="AT200" i="44" s="1"/>
  <c r="AC28" i="44"/>
  <c r="AS28" i="44" s="1"/>
  <c r="AC207" i="44"/>
  <c r="AS207" i="44" s="1"/>
  <c r="AC33" i="44"/>
  <c r="AS33" i="44" s="1"/>
  <c r="AB195" i="44"/>
  <c r="AR195" i="44" s="1"/>
  <c r="AB27" i="44"/>
  <c r="AR27" i="44" s="1"/>
  <c r="AA195" i="44"/>
  <c r="AQ195" i="44" s="1"/>
  <c r="Z31" i="44"/>
  <c r="AP31" i="44" s="1"/>
  <c r="Z205" i="44"/>
  <c r="AP205" i="44" s="1"/>
  <c r="Y207" i="44"/>
  <c r="AO207" i="44" s="1"/>
  <c r="X206" i="44"/>
  <c r="AN206" i="44" s="1"/>
  <c r="X32" i="44"/>
  <c r="AN32" i="44" s="1"/>
  <c r="W30" i="44"/>
  <c r="AM30" i="44" s="1"/>
  <c r="V27" i="44"/>
  <c r="AL27" i="44" s="1"/>
  <c r="V206" i="44"/>
  <c r="AL206" i="44" s="1"/>
  <c r="U30" i="44"/>
  <c r="AK30" i="44" s="1"/>
  <c r="AE30" i="44"/>
  <c r="AU30" i="44" s="1"/>
  <c r="AB193" i="44"/>
  <c r="AR193" i="44" s="1"/>
  <c r="AA191" i="44"/>
  <c r="AQ191" i="44" s="1"/>
  <c r="V198" i="44"/>
  <c r="AL198" i="44" s="1"/>
  <c r="Y198" i="44"/>
  <c r="AO198" i="44" s="1"/>
  <c r="W172" i="44"/>
  <c r="AM172" i="44" s="1"/>
  <c r="W203" i="44"/>
  <c r="AM203" i="44" s="1"/>
  <c r="Z206" i="44"/>
  <c r="AP206" i="44" s="1"/>
  <c r="AE207" i="44"/>
  <c r="AU207" i="44" s="1"/>
  <c r="AE214" i="44"/>
  <c r="AU214" i="44" s="1"/>
  <c r="AC30" i="44"/>
  <c r="AS30" i="44" s="1"/>
  <c r="U196" i="44"/>
  <c r="AK196" i="44" s="1"/>
  <c r="AB36" i="44"/>
  <c r="AR36" i="44" s="1"/>
  <c r="Y33" i="44"/>
  <c r="AO33" i="44" s="1"/>
  <c r="Z195" i="44"/>
  <c r="AP195" i="44" s="1"/>
  <c r="Y191" i="44"/>
  <c r="AO191" i="44" s="1"/>
  <c r="Y212" i="44"/>
  <c r="AO212" i="44" s="1"/>
  <c r="Z204" i="44"/>
  <c r="AP204" i="44" s="1"/>
  <c r="V204" i="44"/>
  <c r="AL204" i="44" s="1"/>
  <c r="AA203" i="44"/>
  <c r="AQ203" i="44" s="1"/>
  <c r="Z198" i="44"/>
  <c r="AP198" i="44" s="1"/>
  <c r="W29" i="44"/>
  <c r="AM29" i="44" s="1"/>
  <c r="U203" i="44"/>
  <c r="AK203" i="44" s="1"/>
  <c r="U202" i="44"/>
  <c r="AK202" i="44" s="1"/>
  <c r="V197" i="44"/>
  <c r="AL197" i="44" s="1"/>
  <c r="AE32" i="44"/>
  <c r="AU32" i="44" s="1"/>
  <c r="AE205" i="44"/>
  <c r="AU205" i="44" s="1"/>
  <c r="AE204" i="44"/>
  <c r="AU204" i="44" s="1"/>
  <c r="AE201" i="44"/>
  <c r="AU201" i="44" s="1"/>
  <c r="AE217" i="44"/>
  <c r="AU217" i="44" s="1"/>
  <c r="AE215" i="44"/>
  <c r="AU215" i="44" s="1"/>
  <c r="W197" i="44"/>
  <c r="AM197" i="44" s="1"/>
  <c r="AC196" i="44"/>
  <c r="AS196" i="44" s="1"/>
  <c r="AA193" i="44"/>
  <c r="AQ193" i="44" s="1"/>
  <c r="Y199" i="44"/>
  <c r="AO199" i="44" s="1"/>
  <c r="W199" i="44"/>
  <c r="AM199" i="44" s="1"/>
  <c r="Z201" i="44"/>
  <c r="AP201" i="44" s="1"/>
  <c r="AB34" i="44"/>
  <c r="AR34" i="44" s="1"/>
  <c r="AD199" i="44"/>
  <c r="AT199" i="44" s="1"/>
  <c r="W200" i="44"/>
  <c r="AM200" i="44" s="1"/>
  <c r="AB199" i="44"/>
  <c r="AR199" i="44" s="1"/>
  <c r="Z193" i="44"/>
  <c r="AP193" i="44" s="1"/>
  <c r="U194" i="44"/>
  <c r="AK194" i="44" s="1"/>
  <c r="V196" i="44"/>
  <c r="AL196" i="44" s="1"/>
  <c r="AB37" i="44"/>
  <c r="AR37" i="44" s="1"/>
  <c r="V203" i="44"/>
  <c r="AL203" i="44" s="1"/>
  <c r="W211" i="44"/>
  <c r="AM211" i="44" s="1"/>
  <c r="AB206" i="44"/>
  <c r="AR206" i="44" s="1"/>
  <c r="Z211" i="44"/>
  <c r="AP211" i="44" s="1"/>
  <c r="AD36" i="44"/>
  <c r="AT36" i="44" s="1"/>
  <c r="AA197" i="44"/>
  <c r="AQ197" i="44" s="1"/>
  <c r="U193" i="44"/>
  <c r="AK193" i="44" s="1"/>
  <c r="Z200" i="44"/>
  <c r="AP200" i="44" s="1"/>
  <c r="Y209" i="44"/>
  <c r="AO209" i="44" s="1"/>
  <c r="AA206" i="44"/>
  <c r="AQ206" i="44" s="1"/>
  <c r="X202" i="44"/>
  <c r="AN202" i="44" s="1"/>
  <c r="AD35" i="44"/>
  <c r="AT35" i="44" s="1"/>
  <c r="AD209" i="44"/>
  <c r="AT209" i="44" s="1"/>
  <c r="AD33" i="44"/>
  <c r="AT33" i="44" s="1"/>
  <c r="AC205" i="44"/>
  <c r="AS205" i="44" s="1"/>
  <c r="AC199" i="44"/>
  <c r="AS199" i="44" s="1"/>
  <c r="AB29" i="44"/>
  <c r="AR29" i="44" s="1"/>
  <c r="AB204" i="44"/>
  <c r="AR204" i="44" s="1"/>
  <c r="AA32" i="44"/>
  <c r="AQ32" i="44" s="1"/>
  <c r="Z202" i="44"/>
  <c r="AP202" i="44" s="1"/>
  <c r="Z30" i="44"/>
  <c r="AP30" i="44" s="1"/>
  <c r="Y193" i="44"/>
  <c r="AO193" i="44" s="1"/>
  <c r="X207" i="44"/>
  <c r="AN207" i="44" s="1"/>
  <c r="X28" i="44"/>
  <c r="AN28" i="44" s="1"/>
  <c r="X203" i="44"/>
  <c r="AN203" i="44" s="1"/>
  <c r="W28" i="44"/>
  <c r="AM28" i="44" s="1"/>
  <c r="V209" i="44"/>
  <c r="AL209" i="44" s="1"/>
  <c r="U208" i="44"/>
  <c r="AK208" i="44" s="1"/>
  <c r="U199" i="44"/>
  <c r="AK199" i="44" s="1"/>
  <c r="U207" i="44"/>
  <c r="AK207" i="44" s="1"/>
  <c r="AA213" i="44"/>
  <c r="AQ213" i="44" s="1"/>
  <c r="AB201" i="44"/>
  <c r="AR201" i="44" s="1"/>
  <c r="Y195" i="44"/>
  <c r="AO195" i="44" s="1"/>
  <c r="Y34" i="44"/>
  <c r="AO34" i="44" s="1"/>
  <c r="V158" i="44"/>
  <c r="AL158" i="44" s="1"/>
  <c r="AC203" i="44"/>
  <c r="AS203" i="44" s="1"/>
  <c r="AA200" i="44"/>
  <c r="AQ200" i="44" s="1"/>
  <c r="V87" i="44"/>
  <c r="AL87" i="44" s="1"/>
  <c r="T207" i="44"/>
  <c r="AJ207" i="44" s="1"/>
  <c r="T209" i="44"/>
  <c r="AJ209" i="44" s="1"/>
  <c r="T33" i="44"/>
  <c r="AJ33" i="44" s="1"/>
  <c r="T212" i="44"/>
  <c r="AJ212" i="44" s="1"/>
  <c r="T27" i="44"/>
  <c r="AJ27" i="44" s="1"/>
  <c r="T199" i="44"/>
  <c r="AJ199" i="44" s="1"/>
  <c r="T28" i="44"/>
  <c r="AJ28" i="44" s="1"/>
  <c r="T204" i="44"/>
  <c r="AJ204" i="44" s="1"/>
  <c r="T205" i="44"/>
  <c r="AJ205" i="44" s="1"/>
  <c r="AP142" i="44"/>
  <c r="AP72" i="44"/>
  <c r="AP62" i="44"/>
  <c r="AP54" i="44"/>
  <c r="AP90" i="44"/>
  <c r="AP122" i="44"/>
  <c r="AP159" i="44"/>
  <c r="AP51" i="44"/>
  <c r="AP73" i="44"/>
  <c r="AP171" i="44"/>
  <c r="AP93" i="44"/>
  <c r="AP117" i="44"/>
  <c r="AU38" i="44"/>
  <c r="AU91" i="44"/>
  <c r="AU118" i="44"/>
  <c r="AU41" i="44"/>
  <c r="AU79" i="44"/>
  <c r="AU43" i="44"/>
  <c r="AU72" i="44"/>
  <c r="AT97" i="44"/>
  <c r="AT45" i="44"/>
  <c r="AT182" i="44"/>
  <c r="AT185" i="44"/>
  <c r="AT90" i="44"/>
  <c r="AT192" i="44"/>
  <c r="AT136" i="44"/>
  <c r="AT87" i="44"/>
  <c r="AT172" i="44"/>
  <c r="AT165" i="44"/>
  <c r="AS50" i="44"/>
  <c r="AS144" i="44"/>
  <c r="AS143" i="44"/>
  <c r="AS182" i="44"/>
  <c r="AS65" i="44"/>
  <c r="AS101" i="44"/>
  <c r="AS163" i="44"/>
  <c r="AS138" i="44"/>
  <c r="AS140" i="44"/>
  <c r="AR111" i="44"/>
  <c r="AR128" i="44"/>
  <c r="AR80" i="44"/>
  <c r="AR70" i="44"/>
  <c r="AR145" i="44"/>
  <c r="AR185" i="44"/>
  <c r="AR38" i="44"/>
  <c r="AR165" i="44"/>
  <c r="AR132" i="44"/>
  <c r="AQ171" i="44"/>
  <c r="AQ72" i="44"/>
  <c r="AQ40" i="44"/>
  <c r="AQ82" i="44"/>
  <c r="AQ85" i="44"/>
  <c r="AQ47" i="44"/>
  <c r="AQ157" i="44"/>
  <c r="AQ179" i="44"/>
  <c r="AQ180" i="44"/>
  <c r="AO119" i="44"/>
  <c r="AO128" i="44"/>
  <c r="AO87" i="44"/>
  <c r="AO40" i="44"/>
  <c r="AO115" i="44"/>
  <c r="AO174" i="44"/>
  <c r="AN88" i="44"/>
  <c r="AN177" i="44"/>
  <c r="AN40" i="44"/>
  <c r="AN129" i="44"/>
  <c r="AN57" i="44"/>
  <c r="AN87" i="44"/>
  <c r="AN124" i="44"/>
  <c r="AN54" i="44"/>
  <c r="AN101" i="44"/>
  <c r="AN39" i="44"/>
  <c r="AM116" i="44"/>
  <c r="AM55" i="44"/>
  <c r="AM143" i="44"/>
  <c r="AM70" i="44"/>
  <c r="AM121" i="44"/>
  <c r="AM93" i="44"/>
  <c r="AM135" i="44"/>
  <c r="AM159" i="44"/>
  <c r="AM182" i="44"/>
  <c r="AL186" i="44"/>
  <c r="AL49" i="44"/>
  <c r="AL37" i="44"/>
  <c r="AL187" i="44"/>
  <c r="AL147" i="44"/>
  <c r="AL164" i="44"/>
  <c r="AL90" i="44"/>
  <c r="AL183" i="44"/>
  <c r="AL101" i="44"/>
  <c r="AL110" i="44"/>
  <c r="AL165" i="44"/>
  <c r="AL173" i="44"/>
  <c r="AI97" i="44"/>
  <c r="AK97" i="44"/>
  <c r="AI85" i="44"/>
  <c r="AK85" i="44"/>
  <c r="AI122" i="44"/>
  <c r="AK122" i="44"/>
  <c r="AI64" i="44"/>
  <c r="AK64" i="44"/>
  <c r="AI174" i="44"/>
  <c r="AK174" i="44"/>
  <c r="AI148" i="44"/>
  <c r="AK148" i="44"/>
  <c r="AI69" i="44"/>
  <c r="AK69" i="44"/>
  <c r="AI101" i="44"/>
  <c r="AK101" i="44"/>
  <c r="AI41" i="44"/>
  <c r="AK41" i="44"/>
  <c r="AU156" i="44"/>
  <c r="AN61" i="44"/>
  <c r="AK62" i="44"/>
  <c r="AS72" i="44"/>
  <c r="AT181" i="44"/>
  <c r="AO151" i="44"/>
  <c r="AO99" i="44"/>
  <c r="AN145" i="44"/>
  <c r="AM49" i="44"/>
  <c r="AK58" i="44"/>
  <c r="AK166" i="44"/>
  <c r="AP153" i="44"/>
  <c r="AT150" i="44"/>
  <c r="AN79" i="44"/>
  <c r="AR151" i="44"/>
  <c r="AS73" i="44"/>
  <c r="AQ181" i="44"/>
  <c r="AO93" i="44"/>
  <c r="AS60" i="44"/>
  <c r="AT147" i="44"/>
  <c r="AT89" i="44"/>
  <c r="AQ178" i="44"/>
  <c r="AO181" i="44"/>
  <c r="AM147" i="44"/>
  <c r="AU154" i="44"/>
  <c r="AK35" i="44"/>
  <c r="AI177" i="44"/>
  <c r="AK177" i="44"/>
  <c r="AT102" i="44"/>
  <c r="AT84" i="44"/>
  <c r="AO157" i="44"/>
  <c r="AK45" i="44"/>
  <c r="AP113" i="44"/>
  <c r="AP46" i="44"/>
  <c r="AU36" i="44"/>
  <c r="AT144" i="44"/>
  <c r="AS189" i="44"/>
  <c r="AQ83" i="44"/>
  <c r="AT120" i="44"/>
  <c r="AO149" i="44"/>
  <c r="AO66" i="44"/>
  <c r="AI92" i="44"/>
  <c r="AK92" i="44"/>
  <c r="AU163" i="44"/>
  <c r="AK80" i="44"/>
  <c r="AR129" i="44"/>
  <c r="AN148" i="44"/>
  <c r="AO52" i="44"/>
  <c r="AO58" i="44"/>
  <c r="AR121" i="44"/>
  <c r="AM31" i="44"/>
  <c r="AM161" i="44"/>
  <c r="AO183" i="44"/>
  <c r="AK136" i="44"/>
  <c r="AQ119" i="44"/>
  <c r="AP111" i="44"/>
  <c r="AP94" i="44"/>
  <c r="AP119" i="44"/>
  <c r="AP99" i="44"/>
  <c r="AP53" i="44"/>
  <c r="AP175" i="44"/>
  <c r="AP114" i="44"/>
  <c r="AP140" i="44"/>
  <c r="AP102" i="44"/>
  <c r="AP98" i="44"/>
  <c r="AU132" i="44"/>
  <c r="AU98" i="44"/>
  <c r="AU46" i="44"/>
  <c r="AU50" i="44"/>
  <c r="AU75" i="44"/>
  <c r="AU108" i="44"/>
  <c r="AU150" i="44"/>
  <c r="AT116" i="44"/>
  <c r="AT142" i="44"/>
  <c r="AT114" i="44"/>
  <c r="AT50" i="44"/>
  <c r="AT161" i="44"/>
  <c r="AT91" i="44"/>
  <c r="AT80" i="44"/>
  <c r="AT108" i="44"/>
  <c r="AT46" i="44"/>
  <c r="AS118" i="44"/>
  <c r="AS94" i="44"/>
  <c r="AS58" i="44"/>
  <c r="AS57" i="44"/>
  <c r="AS175" i="44"/>
  <c r="AS112" i="44"/>
  <c r="AS131" i="44"/>
  <c r="AS125" i="44"/>
  <c r="AS188" i="44"/>
  <c r="AS88" i="44"/>
  <c r="AR68" i="44"/>
  <c r="AR112" i="44"/>
  <c r="AR50" i="44"/>
  <c r="AR106" i="44"/>
  <c r="AR176" i="44"/>
  <c r="AR73" i="44"/>
  <c r="AP61" i="44"/>
  <c r="AP95" i="44"/>
  <c r="AP157" i="44"/>
  <c r="AP108" i="44"/>
  <c r="AP106" i="44"/>
  <c r="AP146" i="44"/>
  <c r="AP170" i="44"/>
  <c r="AP87" i="44"/>
  <c r="AP115" i="44"/>
  <c r="AP168" i="44"/>
  <c r="AP126" i="44"/>
  <c r="AP77" i="44"/>
  <c r="AP66" i="44"/>
  <c r="AP37" i="44"/>
  <c r="AP100" i="44"/>
  <c r="AP156" i="44"/>
  <c r="AU115" i="44"/>
  <c r="AU106" i="44"/>
  <c r="AU55" i="44"/>
  <c r="AU99" i="44"/>
  <c r="AU114" i="44"/>
  <c r="AU102" i="44"/>
  <c r="AU58" i="44"/>
  <c r="AU87" i="44"/>
  <c r="AU177" i="44"/>
  <c r="AU174" i="44"/>
  <c r="AU147" i="44"/>
  <c r="AU183" i="44"/>
  <c r="AU161" i="44"/>
  <c r="AU92" i="44"/>
  <c r="AT166" i="44"/>
  <c r="AT159" i="44"/>
  <c r="AT191" i="44"/>
  <c r="AT121" i="44"/>
  <c r="AT47" i="44"/>
  <c r="AT153" i="44"/>
  <c r="AT96" i="44"/>
  <c r="AT122" i="44"/>
  <c r="AT115" i="44"/>
  <c r="AT133" i="44"/>
  <c r="AT111" i="44"/>
  <c r="AT188" i="44"/>
  <c r="AT127" i="44"/>
  <c r="AT104" i="44"/>
  <c r="AS148" i="44"/>
  <c r="AS121" i="44"/>
  <c r="AS99" i="44"/>
  <c r="AS40" i="44"/>
  <c r="AS113" i="44"/>
  <c r="AS110" i="44"/>
  <c r="AS192" i="44"/>
  <c r="AS161" i="44"/>
  <c r="AS51" i="44"/>
  <c r="AS93" i="44"/>
  <c r="AS68" i="44"/>
  <c r="AS67" i="44"/>
  <c r="AS171" i="44"/>
  <c r="AS136" i="44"/>
  <c r="AS159" i="44"/>
  <c r="AS172" i="44"/>
  <c r="AR119" i="44"/>
  <c r="AR104" i="44"/>
  <c r="AR86" i="44"/>
  <c r="AR134" i="44"/>
  <c r="AR53" i="44"/>
  <c r="AR169" i="44"/>
  <c r="AR44" i="44"/>
  <c r="AR54" i="44"/>
  <c r="AR56" i="44"/>
  <c r="AR118" i="44"/>
  <c r="AR48" i="44"/>
  <c r="AR180" i="44"/>
  <c r="AR110" i="44"/>
  <c r="AR141" i="44"/>
  <c r="AQ117" i="44"/>
  <c r="AQ158" i="44"/>
  <c r="AQ110" i="44"/>
  <c r="AQ167" i="44"/>
  <c r="AQ149" i="44"/>
  <c r="AQ48" i="44"/>
  <c r="AQ39" i="44"/>
  <c r="AQ71" i="44"/>
  <c r="AQ122" i="44"/>
  <c r="AQ184" i="44"/>
  <c r="AQ68" i="44"/>
  <c r="AQ144" i="44"/>
  <c r="AO111" i="44"/>
  <c r="AO95" i="44"/>
  <c r="AO112" i="44"/>
  <c r="AO88" i="44"/>
  <c r="AO56" i="44"/>
  <c r="AO136" i="44"/>
  <c r="AO177" i="44"/>
  <c r="AO38" i="44"/>
  <c r="AO60" i="44"/>
  <c r="AO76" i="44"/>
  <c r="AO124" i="44"/>
  <c r="AO154" i="44"/>
  <c r="AO80" i="44"/>
  <c r="AN82" i="44"/>
  <c r="AN60" i="44"/>
  <c r="AN153" i="44"/>
  <c r="AN63" i="44"/>
  <c r="AN132" i="44"/>
  <c r="AN187" i="44"/>
  <c r="AN81" i="44"/>
  <c r="AN144" i="44"/>
  <c r="AN92" i="44"/>
  <c r="AN44" i="44"/>
  <c r="AN168" i="44"/>
  <c r="AN86" i="44"/>
  <c r="AN182" i="44"/>
  <c r="AN114" i="44"/>
  <c r="AN74" i="44"/>
  <c r="AM108" i="44"/>
  <c r="AM110" i="44"/>
  <c r="AM60" i="44"/>
  <c r="AM100" i="44"/>
  <c r="AM45" i="44"/>
  <c r="AM105" i="44"/>
  <c r="AM181" i="44"/>
  <c r="AM127" i="44"/>
  <c r="AM133" i="44"/>
  <c r="AM47" i="44"/>
  <c r="AM111" i="44"/>
  <c r="AM68" i="44"/>
  <c r="AM114" i="44"/>
  <c r="AL52" i="44"/>
  <c r="AL40" i="44"/>
  <c r="AL119" i="44"/>
  <c r="AL32" i="44"/>
  <c r="AL145" i="44"/>
  <c r="AL193" i="44"/>
  <c r="AL129" i="44"/>
  <c r="AL179" i="44"/>
  <c r="AL121" i="44"/>
  <c r="AL39" i="44"/>
  <c r="AL106" i="44"/>
  <c r="AL84" i="44"/>
  <c r="AL152" i="44"/>
  <c r="AL191" i="44"/>
  <c r="AL59" i="44"/>
  <c r="AL93" i="44"/>
  <c r="AL160" i="44"/>
  <c r="AL166" i="44"/>
  <c r="AL92" i="44"/>
  <c r="AL85" i="44"/>
  <c r="AL74" i="44"/>
  <c r="AI135" i="44"/>
  <c r="AK135" i="44"/>
  <c r="AI132" i="44"/>
  <c r="AK132" i="44"/>
  <c r="AI49" i="44"/>
  <c r="AK49" i="44"/>
  <c r="AI175" i="44"/>
  <c r="AK175" i="44"/>
  <c r="AI106" i="44"/>
  <c r="AK106" i="44"/>
  <c r="AI48" i="44"/>
  <c r="AK48" i="44"/>
  <c r="AI181" i="44"/>
  <c r="AK181" i="44"/>
  <c r="AI128" i="44"/>
  <c r="AK128" i="44"/>
  <c r="AI86" i="44"/>
  <c r="AK86" i="44"/>
  <c r="AI70" i="44"/>
  <c r="AK70" i="44"/>
  <c r="AI110" i="44"/>
  <c r="AK110" i="44"/>
  <c r="AI186" i="44"/>
  <c r="AK186" i="44"/>
  <c r="AI155" i="44"/>
  <c r="AK155" i="44"/>
  <c r="AI154" i="44"/>
  <c r="AK154" i="44"/>
  <c r="AM150" i="44"/>
  <c r="AM101" i="44"/>
  <c r="AM158" i="44"/>
  <c r="AU140" i="44"/>
  <c r="AR58" i="44"/>
  <c r="AI139" i="44"/>
  <c r="AK139" i="44"/>
  <c r="AS97" i="44"/>
  <c r="AT119" i="44"/>
  <c r="AQ56" i="44"/>
  <c r="AQ59" i="44"/>
  <c r="AM103" i="44"/>
  <c r="AU39" i="44"/>
  <c r="AU165" i="44"/>
  <c r="AU133" i="44"/>
  <c r="AR67" i="44"/>
  <c r="AU93" i="44"/>
  <c r="AN46" i="44"/>
  <c r="AR94" i="44"/>
  <c r="AP161" i="44"/>
  <c r="AP177" i="44"/>
  <c r="AT135" i="44"/>
  <c r="AQ150" i="44"/>
  <c r="AO125" i="44"/>
  <c r="AI96" i="44"/>
  <c r="AK96" i="44"/>
  <c r="AP57" i="44"/>
  <c r="AP56" i="44"/>
  <c r="AQ112" i="44"/>
  <c r="AS70" i="44"/>
  <c r="AT100" i="44"/>
  <c r="AQ121" i="44"/>
  <c r="AO73" i="44"/>
  <c r="AO158" i="44"/>
  <c r="AK156" i="44"/>
  <c r="AM132" i="44"/>
  <c r="AU138" i="44"/>
  <c r="AR41" i="44"/>
  <c r="AK99" i="44"/>
  <c r="AS141" i="44"/>
  <c r="AS103" i="44"/>
  <c r="AT55" i="44"/>
  <c r="AT139" i="44"/>
  <c r="AQ100" i="44"/>
  <c r="AO90" i="44"/>
  <c r="AU76" i="44"/>
  <c r="AM112" i="44"/>
  <c r="AM48" i="44"/>
  <c r="AU42" i="44"/>
  <c r="AN165" i="44"/>
  <c r="AK50" i="44"/>
  <c r="AI161" i="44"/>
  <c r="AK161" i="44"/>
  <c r="AU113" i="44"/>
  <c r="AR99" i="44"/>
  <c r="AR72" i="44"/>
  <c r="AP38" i="44"/>
  <c r="AU169" i="44"/>
  <c r="AU168" i="44"/>
  <c r="AT168" i="44"/>
  <c r="AS116" i="44"/>
  <c r="AS95" i="44"/>
  <c r="AT76" i="44"/>
  <c r="AQ124" i="44"/>
  <c r="AQ92" i="44"/>
  <c r="AR82" i="44"/>
  <c r="AN93" i="44"/>
  <c r="AM85" i="44"/>
  <c r="AM80" i="44"/>
  <c r="AN149" i="44"/>
  <c r="AK123" i="44"/>
  <c r="AR162" i="44"/>
  <c r="AR139" i="44"/>
  <c r="AN186" i="44"/>
  <c r="AN172" i="44"/>
  <c r="AN75" i="44"/>
  <c r="AO179" i="44"/>
  <c r="AP133" i="44"/>
  <c r="AP44" i="44"/>
  <c r="AS114" i="44"/>
  <c r="AU34" i="44"/>
  <c r="AM54" i="44"/>
  <c r="AM154" i="44"/>
  <c r="AQ137" i="44"/>
  <c r="AQ95" i="44"/>
  <c r="AQ187" i="44"/>
  <c r="AN191" i="44"/>
  <c r="AU193" i="44"/>
  <c r="AP187" i="44"/>
  <c r="AO188" i="44"/>
  <c r="AM191" i="44"/>
  <c r="AU195" i="44"/>
  <c r="AU197" i="44"/>
  <c r="AL190" i="44"/>
  <c r="AL108" i="44"/>
  <c r="AP83" i="44"/>
  <c r="AP181" i="44"/>
  <c r="AP149" i="44"/>
  <c r="AP60" i="44"/>
  <c r="AP165" i="44"/>
  <c r="AP178" i="44"/>
  <c r="AP85" i="44"/>
  <c r="AP96" i="44"/>
  <c r="AP123" i="44"/>
  <c r="AP52" i="44"/>
  <c r="AP144" i="44"/>
  <c r="AP167" i="44"/>
  <c r="AP176" i="44"/>
  <c r="AP59" i="44"/>
  <c r="AP76" i="44"/>
  <c r="AP132" i="44"/>
  <c r="AP75" i="44"/>
  <c r="AP36" i="44"/>
  <c r="AU143" i="44"/>
  <c r="AU49" i="44"/>
  <c r="AU157" i="44"/>
  <c r="AU188" i="44"/>
  <c r="AU189" i="44"/>
  <c r="AU89" i="44"/>
  <c r="AU191" i="44"/>
  <c r="AU103" i="44"/>
  <c r="AU95" i="44"/>
  <c r="AU101" i="44"/>
  <c r="AU166" i="44"/>
  <c r="AU134" i="44"/>
  <c r="AU190" i="44"/>
  <c r="AU125" i="44"/>
  <c r="AT54" i="44"/>
  <c r="AT59" i="44"/>
  <c r="AT167" i="44"/>
  <c r="AT40" i="44"/>
  <c r="AT129" i="44"/>
  <c r="AT107" i="44"/>
  <c r="AT42" i="44"/>
  <c r="AT152" i="44"/>
  <c r="AT94" i="44"/>
  <c r="AT126" i="44"/>
  <c r="AT149" i="44"/>
  <c r="AT64" i="44"/>
  <c r="AT60" i="44"/>
  <c r="AT83" i="44"/>
  <c r="AS104" i="44"/>
  <c r="AS142" i="44"/>
  <c r="AS151" i="44"/>
  <c r="AS89" i="44"/>
  <c r="AS49" i="44"/>
  <c r="AS63" i="44"/>
  <c r="AS48" i="44"/>
  <c r="AS85" i="44"/>
  <c r="AS155" i="44"/>
  <c r="AS156" i="44"/>
  <c r="AS76" i="44"/>
  <c r="AS109" i="44"/>
  <c r="AS190" i="44"/>
  <c r="AS47" i="44"/>
  <c r="AS62" i="44"/>
  <c r="AR135" i="44"/>
  <c r="AR182" i="44"/>
  <c r="AR175" i="44"/>
  <c r="AR96" i="44"/>
  <c r="AR122" i="44"/>
  <c r="AR136" i="44"/>
  <c r="AR39" i="44"/>
  <c r="AR161" i="44"/>
  <c r="AR90" i="44"/>
  <c r="AR144" i="44"/>
  <c r="AR79" i="44"/>
  <c r="AR84" i="44"/>
  <c r="AR85" i="44"/>
  <c r="AR65" i="44"/>
  <c r="AR149" i="44"/>
  <c r="AQ142" i="44"/>
  <c r="AQ115" i="44"/>
  <c r="AQ182" i="44"/>
  <c r="AQ79" i="44"/>
  <c r="AQ153" i="44"/>
  <c r="AQ176" i="44"/>
  <c r="AQ136" i="44"/>
  <c r="AQ107" i="44"/>
  <c r="AO83" i="44"/>
  <c r="AO155" i="44"/>
  <c r="AO94" i="44"/>
  <c r="AO101" i="44"/>
  <c r="AO100" i="44"/>
  <c r="AO135" i="44"/>
  <c r="AN43" i="44"/>
  <c r="AN72" i="44"/>
  <c r="AN109" i="44"/>
  <c r="AN67" i="44"/>
  <c r="AN179" i="44"/>
  <c r="AN115" i="44"/>
  <c r="AN38" i="44"/>
  <c r="AN125" i="44"/>
  <c r="AN152" i="44"/>
  <c r="AN166" i="44"/>
  <c r="AN106" i="44"/>
  <c r="AM88" i="44"/>
  <c r="AM188" i="44"/>
  <c r="AM131" i="44"/>
  <c r="AM46" i="44"/>
  <c r="AM155" i="44"/>
  <c r="AM35" i="44"/>
  <c r="AM166" i="44"/>
  <c r="AM177" i="44"/>
  <c r="AL153" i="44"/>
  <c r="AL170" i="44"/>
  <c r="AL128" i="44"/>
  <c r="AL194" i="44"/>
  <c r="AL75" i="44"/>
  <c r="AL172" i="44"/>
  <c r="AL113" i="44"/>
  <c r="AL151" i="44"/>
  <c r="AL118" i="44"/>
  <c r="AL69" i="44"/>
  <c r="AL117" i="44"/>
  <c r="AL91" i="44"/>
  <c r="AL88" i="44"/>
  <c r="AL44" i="44"/>
  <c r="AI98" i="44"/>
  <c r="AK98" i="44"/>
  <c r="AI168" i="44"/>
  <c r="AK168" i="44"/>
  <c r="AI151" i="44"/>
  <c r="AK151" i="44"/>
  <c r="AI133" i="44"/>
  <c r="AK133" i="44"/>
  <c r="AI189" i="44"/>
  <c r="AK189" i="44"/>
  <c r="AI74" i="44"/>
  <c r="AK74" i="44"/>
  <c r="AI84" i="44"/>
  <c r="AK84" i="44"/>
  <c r="AI93" i="44"/>
  <c r="AK93" i="44"/>
  <c r="AI152" i="44"/>
  <c r="AK152" i="44"/>
  <c r="AK47" i="44"/>
  <c r="AM117" i="44"/>
  <c r="AU171" i="44"/>
  <c r="AN78" i="44"/>
  <c r="AN41" i="44"/>
  <c r="AS46" i="44"/>
  <c r="AT156" i="44"/>
  <c r="AN146" i="44"/>
  <c r="AK162" i="44"/>
  <c r="AK103" i="44"/>
  <c r="AK38" i="44"/>
  <c r="AP79" i="44"/>
  <c r="AQ161" i="44"/>
  <c r="AO162" i="44"/>
  <c r="AR142" i="44"/>
  <c r="AS177" i="44"/>
  <c r="AQ125" i="44"/>
  <c r="AO102" i="44"/>
  <c r="AT130" i="44"/>
  <c r="AQ129" i="44"/>
  <c r="AO180" i="44"/>
  <c r="AO39" i="44"/>
  <c r="AM91" i="44"/>
  <c r="AM180" i="44"/>
  <c r="AU167" i="44"/>
  <c r="AK178" i="44"/>
  <c r="AS42" i="44"/>
  <c r="AQ53" i="44"/>
  <c r="AQ151" i="44"/>
  <c r="AO72" i="44"/>
  <c r="AU131" i="44"/>
  <c r="AK82" i="44"/>
  <c r="AU149" i="44"/>
  <c r="AR51" i="44"/>
  <c r="AP89" i="44"/>
  <c r="AU155" i="44"/>
  <c r="AS149" i="44"/>
  <c r="AT170" i="44"/>
  <c r="AT162" i="44"/>
  <c r="AQ143" i="44"/>
  <c r="AO57" i="44"/>
  <c r="AM151" i="44"/>
  <c r="AN122" i="44"/>
  <c r="AR97" i="44"/>
  <c r="AM185" i="44"/>
  <c r="AN180" i="44"/>
  <c r="AO163" i="44"/>
  <c r="AP158" i="44"/>
  <c r="AS39" i="44"/>
  <c r="AM40" i="44"/>
  <c r="AI114" i="44"/>
  <c r="AK114" i="44"/>
  <c r="AQ111" i="44"/>
  <c r="AP112" i="44"/>
  <c r="AP81" i="44"/>
  <c r="AP107" i="44"/>
  <c r="AP124" i="44"/>
  <c r="AP91" i="44"/>
  <c r="AP74" i="44"/>
  <c r="AP135" i="44"/>
  <c r="AP63" i="44"/>
  <c r="AP105" i="44"/>
  <c r="AP64" i="44"/>
  <c r="AP120" i="44"/>
  <c r="AP82" i="44"/>
  <c r="AP131" i="44"/>
  <c r="AP179" i="44"/>
  <c r="AP88" i="44"/>
  <c r="AP101" i="44"/>
  <c r="AP147" i="44"/>
  <c r="AP71" i="44"/>
  <c r="AP109" i="44"/>
  <c r="AU40" i="44"/>
  <c r="AU54" i="44"/>
  <c r="AU164" i="44"/>
  <c r="AU139" i="44"/>
  <c r="AU44" i="44"/>
  <c r="AU172" i="44"/>
  <c r="AU122" i="44"/>
  <c r="AU173" i="44"/>
  <c r="AU94" i="44"/>
  <c r="AU88" i="44"/>
  <c r="AU141" i="44"/>
  <c r="AU48" i="44"/>
  <c r="AU176" i="44"/>
  <c r="AU179" i="44"/>
  <c r="AU182" i="44"/>
  <c r="AU57" i="44"/>
  <c r="AU142" i="44"/>
  <c r="AU117" i="44"/>
  <c r="AU86" i="44"/>
  <c r="AU73" i="44"/>
  <c r="AT53" i="44"/>
  <c r="AT48" i="44"/>
  <c r="AT143" i="44"/>
  <c r="AT88" i="44"/>
  <c r="AT190" i="44"/>
  <c r="AT63" i="44"/>
  <c r="AT52" i="44"/>
  <c r="AT39" i="44"/>
  <c r="AT41" i="44"/>
  <c r="AT68" i="44"/>
  <c r="AT74" i="44"/>
  <c r="AT124" i="44"/>
  <c r="AT62" i="44"/>
  <c r="AT145" i="44"/>
  <c r="AT99" i="44"/>
  <c r="AT49" i="44"/>
  <c r="AT38" i="44"/>
  <c r="AT95" i="44"/>
  <c r="AT103" i="44"/>
  <c r="AT66" i="44"/>
  <c r="AT164" i="44"/>
  <c r="AT132" i="44"/>
  <c r="AT141" i="44"/>
  <c r="AT110" i="44"/>
  <c r="AS185" i="44"/>
  <c r="AS162" i="44"/>
  <c r="AS167" i="44"/>
  <c r="AS43" i="44"/>
  <c r="AS96" i="44"/>
  <c r="AS193" i="44"/>
  <c r="AS152" i="44"/>
  <c r="AS79" i="44"/>
  <c r="AS169" i="44"/>
  <c r="AS128" i="44"/>
  <c r="AS135" i="44"/>
  <c r="AS120" i="44"/>
  <c r="AS81" i="44"/>
  <c r="AS179" i="44"/>
  <c r="AS187" i="44"/>
  <c r="AS90" i="44"/>
  <c r="AS139" i="44"/>
  <c r="AS170" i="44"/>
  <c r="AS147" i="44"/>
  <c r="AS160" i="44"/>
  <c r="AS122" i="44"/>
  <c r="AS66" i="44"/>
  <c r="AS55" i="44"/>
  <c r="AS41" i="44"/>
  <c r="AS174" i="44"/>
  <c r="AR143" i="44"/>
  <c r="AR61" i="44"/>
  <c r="AR150" i="44"/>
  <c r="AR45" i="44"/>
  <c r="AR158" i="44"/>
  <c r="AR88" i="44"/>
  <c r="AR74" i="44"/>
  <c r="AR125" i="44"/>
  <c r="AR152" i="44"/>
  <c r="AR98" i="44"/>
  <c r="AR127" i="44"/>
  <c r="AR114" i="44"/>
  <c r="AR42" i="44"/>
  <c r="AR153" i="44"/>
  <c r="AR93" i="44"/>
  <c r="AR62" i="44"/>
  <c r="AR43" i="44"/>
  <c r="AR164" i="44"/>
  <c r="AR133" i="44"/>
  <c r="AR105" i="44"/>
  <c r="AR181" i="44"/>
  <c r="AR107" i="44"/>
  <c r="AR83" i="44"/>
  <c r="AR147" i="44"/>
  <c r="AQ64" i="44"/>
  <c r="AQ109" i="44"/>
  <c r="AQ46" i="44"/>
  <c r="AQ65" i="44"/>
  <c r="AQ69" i="44"/>
  <c r="AQ91" i="44"/>
  <c r="AQ128" i="44"/>
  <c r="AQ175" i="44"/>
  <c r="AQ96" i="44"/>
  <c r="AQ89" i="44"/>
  <c r="AQ120" i="44"/>
  <c r="AQ183" i="44"/>
  <c r="AQ192" i="44"/>
  <c r="AQ81" i="44"/>
  <c r="AQ42" i="44"/>
  <c r="AQ127" i="44"/>
  <c r="AQ86" i="44"/>
  <c r="AQ189" i="44"/>
  <c r="AQ169" i="44"/>
  <c r="AQ126" i="44"/>
  <c r="AQ61" i="44"/>
  <c r="AO84" i="44"/>
  <c r="AO170" i="44"/>
  <c r="AO138" i="44"/>
  <c r="AO140" i="44"/>
  <c r="AO147" i="44"/>
  <c r="AO120" i="44"/>
  <c r="AO70" i="44"/>
  <c r="AO169" i="44"/>
  <c r="AO50" i="44"/>
  <c r="AO117" i="44"/>
  <c r="AO109" i="44"/>
  <c r="AO42" i="44"/>
  <c r="AO107" i="44"/>
  <c r="AO75" i="44"/>
  <c r="AO123" i="44"/>
  <c r="AO160" i="44"/>
  <c r="AO142" i="44"/>
  <c r="AO116" i="44"/>
  <c r="AO51" i="44"/>
  <c r="AN121" i="44"/>
  <c r="AN170" i="44"/>
  <c r="AN185" i="44"/>
  <c r="AN126" i="44"/>
  <c r="AN118" i="44"/>
  <c r="AN70" i="44"/>
  <c r="AN139" i="44"/>
  <c r="AN147" i="44"/>
  <c r="AN45" i="44"/>
  <c r="AN155" i="44"/>
  <c r="AN140" i="44"/>
  <c r="AN162" i="44"/>
  <c r="AN143" i="44"/>
  <c r="AN184" i="44"/>
  <c r="AN167" i="44"/>
  <c r="AN135" i="44"/>
  <c r="AN119" i="44"/>
  <c r="AN62" i="44"/>
  <c r="AN76" i="44"/>
  <c r="AN64" i="44"/>
  <c r="AN158" i="44"/>
  <c r="AN134" i="44"/>
  <c r="AN173" i="44"/>
  <c r="AN111" i="44"/>
  <c r="AN130" i="44"/>
  <c r="AM163" i="44"/>
  <c r="AM113" i="44"/>
  <c r="AM136" i="44"/>
  <c r="AM52" i="44"/>
  <c r="AM36" i="44"/>
  <c r="AM39" i="44"/>
  <c r="AM78" i="44"/>
  <c r="AM139" i="44"/>
  <c r="AM126" i="44"/>
  <c r="AM124" i="44"/>
  <c r="AM76" i="44"/>
  <c r="AM170" i="44"/>
  <c r="AM118" i="44"/>
  <c r="AM165" i="44"/>
  <c r="AM174" i="44"/>
  <c r="AM142" i="44"/>
  <c r="AM74" i="44"/>
  <c r="AM160" i="44"/>
  <c r="AM38" i="44"/>
  <c r="AM106" i="44"/>
  <c r="AM71" i="44"/>
  <c r="AL137" i="44"/>
  <c r="AL62" i="44"/>
  <c r="AL178" i="44"/>
  <c r="AL138" i="44"/>
  <c r="AL66" i="44"/>
  <c r="AL96" i="44"/>
  <c r="AL98" i="44"/>
  <c r="AL154" i="44"/>
  <c r="AL103" i="44"/>
  <c r="AL86" i="44"/>
  <c r="AL97" i="44"/>
  <c r="AL102" i="44"/>
  <c r="AL70" i="44"/>
  <c r="AL171" i="44"/>
  <c r="AL163" i="44"/>
  <c r="AL51" i="44"/>
  <c r="AL42" i="44"/>
  <c r="AL131" i="44"/>
  <c r="AL61" i="44"/>
  <c r="AL58" i="44"/>
  <c r="AL167" i="44"/>
  <c r="AL56" i="44"/>
  <c r="AL168" i="44"/>
  <c r="AL120" i="44"/>
  <c r="AL35" i="44"/>
  <c r="AL78" i="44"/>
  <c r="AL157" i="44"/>
  <c r="AL33" i="44"/>
  <c r="AL99" i="44"/>
  <c r="AL142" i="44"/>
  <c r="AL67" i="44"/>
  <c r="AL115" i="44"/>
  <c r="AL55" i="44"/>
  <c r="AL149" i="44"/>
  <c r="AI170" i="44"/>
  <c r="AK170" i="44"/>
  <c r="AI73" i="44"/>
  <c r="AK73" i="44"/>
  <c r="AI183" i="44"/>
  <c r="AK183" i="44"/>
  <c r="AI32" i="44"/>
  <c r="AK32" i="44"/>
  <c r="AI138" i="44"/>
  <c r="AK138" i="44"/>
  <c r="AI65" i="44"/>
  <c r="AK65" i="44"/>
  <c r="AI52" i="44"/>
  <c r="AK52" i="44"/>
  <c r="AI159" i="44"/>
  <c r="AK159" i="44"/>
  <c r="AI55" i="44"/>
  <c r="AK55" i="44"/>
  <c r="AI165" i="44"/>
  <c r="AK165" i="44"/>
  <c r="AI104" i="44"/>
  <c r="AK104" i="44"/>
  <c r="AI89" i="44"/>
  <c r="AK89" i="44"/>
  <c r="AI111" i="44"/>
  <c r="AK111" i="44"/>
  <c r="AI142" i="44"/>
  <c r="AK142" i="44"/>
  <c r="AI76" i="44"/>
  <c r="AK76" i="44"/>
  <c r="AI109" i="44"/>
  <c r="AK109" i="44"/>
  <c r="AI56" i="44"/>
  <c r="AK56" i="44"/>
  <c r="AI187" i="44"/>
  <c r="AK187" i="44"/>
  <c r="AI34" i="44"/>
  <c r="AK34" i="44"/>
  <c r="AI53" i="44"/>
  <c r="AK53" i="44"/>
  <c r="AI125" i="44"/>
  <c r="AK125" i="44"/>
  <c r="AI117" i="44"/>
  <c r="AK117" i="44"/>
  <c r="AM122" i="44"/>
  <c r="AM90" i="44"/>
  <c r="AM125" i="44"/>
  <c r="AM84" i="44"/>
  <c r="AU175" i="44"/>
  <c r="AU71" i="44"/>
  <c r="AU65" i="44"/>
  <c r="AN151" i="44"/>
  <c r="AN116" i="44"/>
  <c r="AK44" i="44"/>
  <c r="AS183" i="44"/>
  <c r="AS126" i="44"/>
  <c r="AS80" i="44"/>
  <c r="AQ185" i="44"/>
  <c r="AT189" i="44"/>
  <c r="AQ156" i="44"/>
  <c r="AQ141" i="44"/>
  <c r="AO49" i="44"/>
  <c r="AU137" i="44"/>
  <c r="AO59" i="44"/>
  <c r="AI157" i="44"/>
  <c r="AK157" i="44"/>
  <c r="AM168" i="44"/>
  <c r="AU85" i="44"/>
  <c r="AN73" i="44"/>
  <c r="AN169" i="44"/>
  <c r="AR117" i="44"/>
  <c r="AN161" i="44"/>
  <c r="AK127" i="44"/>
  <c r="AK119" i="44"/>
  <c r="AN94" i="44"/>
  <c r="AP65" i="44"/>
  <c r="AR102" i="44"/>
  <c r="AP70" i="44"/>
  <c r="AP118" i="44"/>
  <c r="AS180" i="44"/>
  <c r="AQ166" i="44"/>
  <c r="AQ73" i="44"/>
  <c r="AO69" i="44"/>
  <c r="AO161" i="44"/>
  <c r="AU116" i="44"/>
  <c r="AP155" i="44"/>
  <c r="AR120" i="44"/>
  <c r="AP172" i="44"/>
  <c r="AP50" i="44"/>
  <c r="AT151" i="44"/>
  <c r="AT82" i="44"/>
  <c r="AO53" i="44"/>
  <c r="AO126" i="44"/>
  <c r="AS111" i="44"/>
  <c r="AS146" i="44"/>
  <c r="AT187" i="44"/>
  <c r="AQ84" i="44"/>
  <c r="AT98" i="44"/>
  <c r="AQ75" i="44"/>
  <c r="AQ154" i="44"/>
  <c r="AQ54" i="44"/>
  <c r="AO178" i="44"/>
  <c r="AU185" i="44"/>
  <c r="AK88" i="44"/>
  <c r="AM99" i="44"/>
  <c r="AM128" i="44"/>
  <c r="AU130" i="44"/>
  <c r="AU120" i="44"/>
  <c r="AK66" i="44"/>
  <c r="AR57" i="44"/>
  <c r="AK153" i="44"/>
  <c r="AI51" i="44"/>
  <c r="AK51" i="44"/>
  <c r="AS127" i="44"/>
  <c r="AS77" i="44"/>
  <c r="AS53" i="44"/>
  <c r="AT146" i="44"/>
  <c r="AT131" i="44"/>
  <c r="AT77" i="44"/>
  <c r="AQ146" i="44"/>
  <c r="AQ70" i="44"/>
  <c r="AO182" i="44"/>
  <c r="AO86" i="44"/>
  <c r="AK108" i="44"/>
  <c r="AM164" i="44"/>
  <c r="AM107" i="44"/>
  <c r="AU52" i="44"/>
  <c r="AN142" i="44"/>
  <c r="AI68" i="44"/>
  <c r="AK68" i="44"/>
  <c r="AI180" i="44"/>
  <c r="AK180" i="44"/>
  <c r="AN36" i="44"/>
  <c r="AR77" i="44"/>
  <c r="AP136" i="44"/>
  <c r="AR108" i="44"/>
  <c r="AP160" i="44"/>
  <c r="AP143" i="44"/>
  <c r="AU152" i="44"/>
  <c r="AU126" i="44"/>
  <c r="AT72" i="44"/>
  <c r="AT85" i="44"/>
  <c r="AS61" i="44"/>
  <c r="AS38" i="44"/>
  <c r="AS100" i="44"/>
  <c r="AS133" i="44"/>
  <c r="AT61" i="44"/>
  <c r="AQ67" i="44"/>
  <c r="AT138" i="44"/>
  <c r="AQ97" i="44"/>
  <c r="AQ57" i="44"/>
  <c r="AO141" i="44"/>
  <c r="AO106" i="44"/>
  <c r="AR49" i="44"/>
  <c r="AM140" i="44"/>
  <c r="AM75" i="44"/>
  <c r="AM96" i="44"/>
  <c r="AU181" i="44"/>
  <c r="AN98" i="44"/>
  <c r="AU186" i="44"/>
  <c r="AK100" i="44"/>
  <c r="AR146" i="44"/>
  <c r="AR100" i="44"/>
  <c r="AR116" i="44"/>
  <c r="AM32" i="44"/>
  <c r="AN96" i="44"/>
  <c r="AN112" i="44"/>
  <c r="AN48" i="44"/>
  <c r="AO55" i="44"/>
  <c r="AO85" i="44"/>
  <c r="AO171" i="44"/>
  <c r="AO79" i="44"/>
  <c r="AP174" i="44"/>
  <c r="AP134" i="44"/>
  <c r="AR71" i="44"/>
  <c r="AS98" i="44"/>
  <c r="AK150" i="44"/>
  <c r="AM162" i="44"/>
  <c r="AM50" i="44"/>
  <c r="AP183" i="44"/>
  <c r="AK78" i="44"/>
  <c r="AI105" i="44"/>
  <c r="AK105" i="44"/>
  <c r="AQ114" i="44"/>
  <c r="AQ63" i="44"/>
  <c r="AO184" i="44"/>
  <c r="AN192" i="44"/>
  <c r="AN189" i="44"/>
  <c r="AP185" i="44"/>
  <c r="AO187" i="44"/>
  <c r="AO185" i="44"/>
  <c r="AN188" i="44"/>
  <c r="AU196" i="44"/>
  <c r="AS194" i="44"/>
  <c r="AL43" i="44"/>
  <c r="AK192" i="44"/>
  <c r="AR63" i="44"/>
  <c r="AR95" i="44"/>
  <c r="AR155" i="44"/>
  <c r="AQ87" i="44"/>
  <c r="AQ159" i="44"/>
  <c r="AQ93" i="44"/>
  <c r="AQ44" i="44"/>
  <c r="AQ77" i="44"/>
  <c r="AQ173" i="44"/>
  <c r="AQ104" i="44"/>
  <c r="AQ174" i="44"/>
  <c r="AQ88" i="44"/>
  <c r="AQ135" i="44"/>
  <c r="AQ52" i="44"/>
  <c r="AQ60" i="44"/>
  <c r="AQ140" i="44"/>
  <c r="AO144" i="44"/>
  <c r="AO63" i="44"/>
  <c r="AO172" i="44"/>
  <c r="AO166" i="44"/>
  <c r="AO137" i="44"/>
  <c r="AO118" i="44"/>
  <c r="AO168" i="44"/>
  <c r="AO150" i="44"/>
  <c r="AO159" i="44"/>
  <c r="AO89" i="44"/>
  <c r="AO175" i="44"/>
  <c r="AO167" i="44"/>
  <c r="AO92" i="44"/>
  <c r="AN137" i="44"/>
  <c r="AN66" i="44"/>
  <c r="AN104" i="44"/>
  <c r="AN37" i="44"/>
  <c r="AN103" i="44"/>
  <c r="AN97" i="44"/>
  <c r="AN69" i="44"/>
  <c r="AN159" i="44"/>
  <c r="AN136" i="44"/>
  <c r="AN108" i="44"/>
  <c r="AN113" i="44"/>
  <c r="AN84" i="44"/>
  <c r="AN51" i="44"/>
  <c r="AN71" i="44"/>
  <c r="AM176" i="44"/>
  <c r="AM83" i="44"/>
  <c r="AM141" i="44"/>
  <c r="AM43" i="44"/>
  <c r="AM62" i="44"/>
  <c r="AM53" i="44"/>
  <c r="AM119" i="44"/>
  <c r="AM97" i="44"/>
  <c r="AM89" i="44"/>
  <c r="AM66" i="44"/>
  <c r="AM184" i="44"/>
  <c r="AM95" i="44"/>
  <c r="AM67" i="44"/>
  <c r="AM33" i="44"/>
  <c r="AL68" i="44"/>
  <c r="AL127" i="44"/>
  <c r="AL185" i="44"/>
  <c r="AL130" i="44"/>
  <c r="AL48" i="44"/>
  <c r="AL140" i="44"/>
  <c r="AL73" i="44"/>
  <c r="AL180" i="44"/>
  <c r="AL156" i="44"/>
  <c r="AL139" i="44"/>
  <c r="AL124" i="44"/>
  <c r="AL46" i="44"/>
  <c r="AL81" i="44"/>
  <c r="AL159" i="44"/>
  <c r="AL143" i="44"/>
  <c r="AL54" i="44"/>
  <c r="AL83" i="44"/>
  <c r="AL150" i="44"/>
  <c r="AL134" i="44"/>
  <c r="AI90" i="44"/>
  <c r="AK90" i="44"/>
  <c r="AI121" i="44"/>
  <c r="AK121" i="44"/>
  <c r="AI87" i="44"/>
  <c r="AK87" i="44"/>
  <c r="AI130" i="44"/>
  <c r="AK130" i="44"/>
  <c r="AI167" i="44"/>
  <c r="AK167" i="44"/>
  <c r="AI164" i="44"/>
  <c r="AK164" i="44"/>
  <c r="AI63" i="44"/>
  <c r="AK63" i="44"/>
  <c r="AI31" i="44"/>
  <c r="AK31" i="44"/>
  <c r="AI120" i="44"/>
  <c r="AK120" i="44"/>
  <c r="AI42" i="44"/>
  <c r="AK42" i="44"/>
  <c r="AI131" i="44"/>
  <c r="AK131" i="44"/>
  <c r="AI118" i="44"/>
  <c r="AK118" i="44"/>
  <c r="AI134" i="44"/>
  <c r="AK134" i="44"/>
  <c r="AI102" i="44"/>
  <c r="AK102" i="44"/>
  <c r="AN160" i="44"/>
  <c r="AM145" i="44"/>
  <c r="AU62" i="44"/>
  <c r="AK179" i="44"/>
  <c r="AU59" i="44"/>
  <c r="AS129" i="44"/>
  <c r="AT157" i="44"/>
  <c r="AT86" i="44"/>
  <c r="AQ118" i="44"/>
  <c r="AO41" i="44"/>
  <c r="AN138" i="44"/>
  <c r="AM69" i="44"/>
  <c r="AU153" i="44"/>
  <c r="AN102" i="44"/>
  <c r="AR159" i="44"/>
  <c r="AK43" i="44"/>
  <c r="AN80" i="44"/>
  <c r="AR126" i="44"/>
  <c r="AP137" i="44"/>
  <c r="AS150" i="44"/>
  <c r="AQ101" i="44"/>
  <c r="AQ74" i="44"/>
  <c r="AU67" i="44"/>
  <c r="AR52" i="44"/>
  <c r="AP139" i="44"/>
  <c r="AP104" i="44"/>
  <c r="AT118" i="44"/>
  <c r="AU45" i="44"/>
  <c r="AS157" i="44"/>
  <c r="AT117" i="44"/>
  <c r="AT93" i="44"/>
  <c r="AQ145" i="44"/>
  <c r="AQ62" i="44"/>
  <c r="AM156" i="44"/>
  <c r="AU128" i="44"/>
  <c r="AR178" i="44"/>
  <c r="AK75" i="44"/>
  <c r="AU51" i="44"/>
  <c r="AS119" i="44"/>
  <c r="AT178" i="44"/>
  <c r="AT81" i="44"/>
  <c r="AQ177" i="44"/>
  <c r="AO129" i="44"/>
  <c r="AN47" i="44"/>
  <c r="AM56" i="44"/>
  <c r="AM179" i="44"/>
  <c r="AN117" i="44"/>
  <c r="AR81" i="44"/>
  <c r="AI37" i="44"/>
  <c r="AK37" i="44"/>
  <c r="AN85" i="44"/>
  <c r="AR124" i="44"/>
  <c r="AP67" i="44"/>
  <c r="AP152" i="44"/>
  <c r="AU136" i="44"/>
  <c r="AU82" i="44"/>
  <c r="AT169" i="44"/>
  <c r="AU127" i="44"/>
  <c r="AS69" i="44"/>
  <c r="AS108" i="44"/>
  <c r="AQ162" i="44"/>
  <c r="AQ165" i="44"/>
  <c r="AO44" i="44"/>
  <c r="AO105" i="44"/>
  <c r="AM115" i="44"/>
  <c r="AM65" i="44"/>
  <c r="AM120" i="44"/>
  <c r="AU63" i="44"/>
  <c r="AI145" i="44"/>
  <c r="AK145" i="44"/>
  <c r="AK72" i="44"/>
  <c r="AR66" i="44"/>
  <c r="AN42" i="44"/>
  <c r="AN59" i="44"/>
  <c r="AO104" i="44"/>
  <c r="AO131" i="44"/>
  <c r="AO43" i="44"/>
  <c r="AP68" i="44"/>
  <c r="AR137" i="44"/>
  <c r="AU35" i="44"/>
  <c r="AM51" i="44"/>
  <c r="AK188" i="44"/>
  <c r="AI113" i="44"/>
  <c r="AK113" i="44"/>
  <c r="AQ90" i="44"/>
  <c r="AQ50" i="44"/>
  <c r="AQ188" i="44"/>
  <c r="AI190" i="44"/>
  <c r="AK190" i="44"/>
  <c r="AP189" i="44"/>
  <c r="AP188" i="44"/>
  <c r="AO186" i="44"/>
  <c r="AL105" i="44"/>
  <c r="AU199" i="44"/>
  <c r="AK191" i="44"/>
  <c r="AP49" i="44"/>
  <c r="AP84" i="44"/>
  <c r="AP150" i="44"/>
  <c r="AP78" i="44"/>
  <c r="AP127" i="44"/>
  <c r="AP92" i="44"/>
  <c r="AP45" i="44"/>
  <c r="AP48" i="44"/>
  <c r="AP182" i="44"/>
  <c r="AP173" i="44"/>
  <c r="AP103" i="44"/>
  <c r="AP55" i="44"/>
  <c r="AP166" i="44"/>
  <c r="AP110" i="44"/>
  <c r="AP141" i="44"/>
  <c r="AP169" i="44"/>
  <c r="AP43" i="44"/>
  <c r="AP154" i="44"/>
  <c r="AP69" i="44"/>
  <c r="AP40" i="44"/>
  <c r="AP138" i="44"/>
  <c r="AP145" i="44"/>
  <c r="AP116" i="44"/>
  <c r="AP58" i="44"/>
  <c r="AP121" i="44"/>
  <c r="AP129" i="44"/>
  <c r="AP41" i="44"/>
  <c r="AP151" i="44"/>
  <c r="AP47" i="44"/>
  <c r="AP125" i="44"/>
  <c r="AP130" i="44"/>
  <c r="AP180" i="44"/>
  <c r="AP164" i="44"/>
  <c r="AP163" i="44"/>
  <c r="AP148" i="44"/>
  <c r="AU107" i="44"/>
  <c r="AU90" i="44"/>
  <c r="AU145" i="44"/>
  <c r="AU148" i="44"/>
  <c r="AU83" i="44"/>
  <c r="AU70" i="44"/>
  <c r="AU74" i="44"/>
  <c r="AU119" i="44"/>
  <c r="AU110" i="44"/>
  <c r="AU187" i="44"/>
  <c r="AU111" i="44"/>
  <c r="AU66" i="44"/>
  <c r="AU184" i="44"/>
  <c r="AU124" i="44"/>
  <c r="AU80" i="44"/>
  <c r="AU158" i="44"/>
  <c r="AU151" i="44"/>
  <c r="AU64" i="44"/>
  <c r="AU109" i="44"/>
  <c r="AU100" i="44"/>
  <c r="AT183" i="44"/>
  <c r="AT69" i="44"/>
  <c r="AT174" i="44"/>
  <c r="AT175" i="44"/>
  <c r="AT73" i="44"/>
  <c r="AT67" i="44"/>
  <c r="AT158" i="44"/>
  <c r="AT105" i="44"/>
  <c r="AT56" i="44"/>
  <c r="AT79" i="44"/>
  <c r="AT177" i="44"/>
  <c r="AT160" i="44"/>
  <c r="AT75" i="44"/>
  <c r="AT123" i="44"/>
  <c r="AT92" i="44"/>
  <c r="AT137" i="44"/>
  <c r="AT140" i="44"/>
  <c r="AT180" i="44"/>
  <c r="AT58" i="44"/>
  <c r="AT71" i="44"/>
  <c r="AT173" i="44"/>
  <c r="AT51" i="44"/>
  <c r="AT148" i="44"/>
  <c r="AT78" i="44"/>
  <c r="AS191" i="44"/>
  <c r="AS91" i="44"/>
  <c r="AS130" i="44"/>
  <c r="AS64" i="44"/>
  <c r="AS123" i="44"/>
  <c r="AS115" i="44"/>
  <c r="AS186" i="44"/>
  <c r="AS145" i="44"/>
  <c r="AS107" i="44"/>
  <c r="AS84" i="44"/>
  <c r="AS154" i="44"/>
  <c r="AS137" i="44"/>
  <c r="AS153" i="44"/>
  <c r="AS83" i="44"/>
  <c r="AS75" i="44"/>
  <c r="AS86" i="44"/>
  <c r="AS54" i="44"/>
  <c r="AS106" i="44"/>
  <c r="AS52" i="44"/>
  <c r="AS158" i="44"/>
  <c r="AS44" i="44"/>
  <c r="AS59" i="44"/>
  <c r="AS82" i="44"/>
  <c r="AS105" i="44"/>
  <c r="AS71" i="44"/>
  <c r="AR166" i="44"/>
  <c r="AR40" i="44"/>
  <c r="AR115" i="44"/>
  <c r="AR183" i="44"/>
  <c r="AR89" i="44"/>
  <c r="AR167" i="44"/>
  <c r="AR177" i="44"/>
  <c r="AR130" i="44"/>
  <c r="AR75" i="44"/>
  <c r="AR160" i="44"/>
  <c r="AR184" i="44"/>
  <c r="AR123" i="44"/>
  <c r="AR47" i="44"/>
  <c r="AR69" i="44"/>
  <c r="AR91" i="44"/>
  <c r="AR173" i="44"/>
  <c r="AR87" i="44"/>
  <c r="AR140" i="44"/>
  <c r="AR189" i="44"/>
  <c r="AR188" i="44"/>
  <c r="AR157" i="44"/>
  <c r="AR156" i="44"/>
  <c r="AR172" i="44"/>
  <c r="AQ132" i="44"/>
  <c r="AQ163" i="44"/>
  <c r="AQ131" i="44"/>
  <c r="AQ123" i="44"/>
  <c r="AQ49" i="44"/>
  <c r="AQ102" i="44"/>
  <c r="AQ51" i="44"/>
  <c r="AQ190" i="44"/>
  <c r="AQ58" i="44"/>
  <c r="AQ94" i="44"/>
  <c r="AQ99" i="44"/>
  <c r="AQ45" i="44"/>
  <c r="AQ164" i="44"/>
  <c r="AQ98" i="44"/>
  <c r="AQ76" i="44"/>
  <c r="AQ106" i="44"/>
  <c r="AQ38" i="44"/>
  <c r="AQ168" i="44"/>
  <c r="AQ160" i="44"/>
  <c r="AQ152" i="44"/>
  <c r="AQ172" i="44"/>
  <c r="AO45" i="44"/>
  <c r="AO64" i="44"/>
  <c r="AO127" i="44"/>
  <c r="AO139" i="44"/>
  <c r="AO134" i="44"/>
  <c r="AO96" i="44"/>
  <c r="AO132" i="44"/>
  <c r="AO153" i="44"/>
  <c r="AO145" i="44"/>
  <c r="AO164" i="44"/>
  <c r="AO110" i="44"/>
  <c r="AO77" i="44"/>
  <c r="AO78" i="44"/>
  <c r="AO91" i="44"/>
  <c r="AO62" i="44"/>
  <c r="AO68" i="44"/>
  <c r="AO108" i="44"/>
  <c r="AO156" i="44"/>
  <c r="AO143" i="44"/>
  <c r="AN68" i="44"/>
  <c r="AN56" i="44"/>
  <c r="AN110" i="44"/>
  <c r="AN154" i="44"/>
  <c r="AN178" i="44"/>
  <c r="AN193" i="44"/>
  <c r="AN83" i="44"/>
  <c r="AN156" i="44"/>
  <c r="AN99" i="44"/>
  <c r="AN163" i="44"/>
  <c r="AN120" i="44"/>
  <c r="AN164" i="44"/>
  <c r="AN123" i="44"/>
  <c r="AN100" i="44"/>
  <c r="AN183" i="44"/>
  <c r="AN77" i="44"/>
  <c r="AN49" i="44"/>
  <c r="AN175" i="44"/>
  <c r="AN55" i="44"/>
  <c r="AN176" i="44"/>
  <c r="AN50" i="44"/>
  <c r="AN190" i="44"/>
  <c r="AN58" i="44"/>
  <c r="AN105" i="44"/>
  <c r="AN89" i="44"/>
  <c r="AN171" i="44"/>
  <c r="AM173" i="44"/>
  <c r="AM94" i="44"/>
  <c r="AM138" i="44"/>
  <c r="AM102" i="44"/>
  <c r="AM146" i="44"/>
  <c r="AM82" i="44"/>
  <c r="AM81" i="44"/>
  <c r="AM178" i="44"/>
  <c r="AM153" i="44"/>
  <c r="AM92" i="44"/>
  <c r="AM186" i="44"/>
  <c r="AM171" i="44"/>
  <c r="AM57" i="44"/>
  <c r="AM189" i="44"/>
  <c r="AM42" i="44"/>
  <c r="AM167" i="44"/>
  <c r="AM134" i="44"/>
  <c r="AM37" i="44"/>
  <c r="AM79" i="44"/>
  <c r="AM109" i="44"/>
  <c r="AM58" i="44"/>
  <c r="AL95" i="44"/>
  <c r="AL162" i="44"/>
  <c r="AL63" i="44"/>
  <c r="AL94" i="44"/>
  <c r="AL79" i="44"/>
  <c r="AL64" i="44"/>
  <c r="AL71" i="44"/>
  <c r="AL146" i="44"/>
  <c r="AL177" i="44"/>
  <c r="AL50" i="44"/>
  <c r="AL155" i="44"/>
  <c r="AL45" i="44"/>
  <c r="AL132" i="44"/>
  <c r="AL34" i="44"/>
  <c r="AL57" i="44"/>
  <c r="AL188" i="44"/>
  <c r="AL104" i="44"/>
  <c r="AL80" i="44"/>
  <c r="AL184" i="44"/>
  <c r="AL192" i="44"/>
  <c r="AL72" i="44"/>
  <c r="AL122" i="44"/>
  <c r="AL82" i="44"/>
  <c r="AL38" i="44"/>
  <c r="AL135" i="44"/>
  <c r="AL41" i="44"/>
  <c r="AL53" i="44"/>
  <c r="AL182" i="44"/>
  <c r="AL36" i="44"/>
  <c r="AL181" i="44"/>
  <c r="AL76" i="44"/>
  <c r="AL107" i="44"/>
  <c r="AL123" i="44"/>
  <c r="AI172" i="44"/>
  <c r="AK172" i="44"/>
  <c r="AI39" i="44"/>
  <c r="AK39" i="44"/>
  <c r="AI143" i="44"/>
  <c r="AK143" i="44"/>
  <c r="AI57" i="44"/>
  <c r="AK57" i="44"/>
  <c r="AI81" i="44"/>
  <c r="AK81" i="44"/>
  <c r="AI60" i="44"/>
  <c r="AK60" i="44"/>
  <c r="AI46" i="44"/>
  <c r="AK46" i="44"/>
  <c r="AI182" i="44"/>
  <c r="AK182" i="44"/>
  <c r="AI112" i="44"/>
  <c r="AK112" i="44"/>
  <c r="AI71" i="44"/>
  <c r="AK71" i="44"/>
  <c r="AI140" i="44"/>
  <c r="AK140" i="44"/>
  <c r="AI141" i="44"/>
  <c r="AK141" i="44"/>
  <c r="AI36" i="44"/>
  <c r="AK36" i="44"/>
  <c r="AI173" i="44"/>
  <c r="AK173" i="44"/>
  <c r="AI149" i="44"/>
  <c r="AK149" i="44"/>
  <c r="AI160" i="44"/>
  <c r="AK160" i="44"/>
  <c r="AI94" i="44"/>
  <c r="AK94" i="44"/>
  <c r="AI77" i="44"/>
  <c r="AK77" i="44"/>
  <c r="AI61" i="44"/>
  <c r="AK61" i="44"/>
  <c r="AI83" i="44"/>
  <c r="AK83" i="44"/>
  <c r="AI126" i="44"/>
  <c r="AK126" i="44"/>
  <c r="AI171" i="44"/>
  <c r="AK171" i="44"/>
  <c r="AI163" i="44"/>
  <c r="AK163" i="44"/>
  <c r="AM77" i="44"/>
  <c r="AM87" i="44"/>
  <c r="AM130" i="44"/>
  <c r="AM98" i="44"/>
  <c r="AU123" i="44"/>
  <c r="AU180" i="44"/>
  <c r="AU78" i="44"/>
  <c r="AR109" i="44"/>
  <c r="AK147" i="44"/>
  <c r="AK184" i="44"/>
  <c r="AS184" i="44"/>
  <c r="AS102" i="44"/>
  <c r="AT106" i="44"/>
  <c r="AQ148" i="44"/>
  <c r="AT37" i="44"/>
  <c r="AQ80" i="44"/>
  <c r="AO46" i="44"/>
  <c r="AO67" i="44"/>
  <c r="AU61" i="44"/>
  <c r="AN95" i="44"/>
  <c r="AM152" i="44"/>
  <c r="AM144" i="44"/>
  <c r="AU77" i="44"/>
  <c r="AN65" i="44"/>
  <c r="AR113" i="44"/>
  <c r="AN127" i="44"/>
  <c r="AI95" i="44"/>
  <c r="AK95" i="44"/>
  <c r="AK79" i="44"/>
  <c r="AR148" i="44"/>
  <c r="AR64" i="44"/>
  <c r="AP162" i="44"/>
  <c r="AP128" i="44"/>
  <c r="AT113" i="44"/>
  <c r="AT134" i="44"/>
  <c r="AQ139" i="44"/>
  <c r="AO82" i="44"/>
  <c r="AN91" i="44"/>
  <c r="AR78" i="44"/>
  <c r="AR174" i="44"/>
  <c r="AP42" i="44"/>
  <c r="AP80" i="44"/>
  <c r="AQ134" i="44"/>
  <c r="AQ66" i="44"/>
  <c r="AU56" i="44"/>
  <c r="AO61" i="44"/>
  <c r="AS134" i="44"/>
  <c r="AS87" i="44"/>
  <c r="AT128" i="44"/>
  <c r="AT186" i="44"/>
  <c r="AT57" i="44"/>
  <c r="AQ113" i="44"/>
  <c r="AQ155" i="44"/>
  <c r="AO146" i="44"/>
  <c r="AO130" i="44"/>
  <c r="AO97" i="44"/>
  <c r="AM123" i="44"/>
  <c r="AM61" i="44"/>
  <c r="AM148" i="44"/>
  <c r="AU53" i="44"/>
  <c r="AU69" i="44"/>
  <c r="AR46" i="44"/>
  <c r="AU105" i="44"/>
  <c r="AK176" i="44"/>
  <c r="AK124" i="44"/>
  <c r="AS173" i="44"/>
  <c r="AS181" i="44"/>
  <c r="AS78" i="44"/>
  <c r="AT155" i="44"/>
  <c r="AQ170" i="44"/>
  <c r="AT70" i="44"/>
  <c r="AQ116" i="44"/>
  <c r="AO173" i="44"/>
  <c r="AO47" i="44"/>
  <c r="AU178" i="44"/>
  <c r="AM169" i="44"/>
  <c r="AM137" i="44"/>
  <c r="AN157" i="44"/>
  <c r="AU104" i="44"/>
  <c r="AU112" i="44"/>
  <c r="AN52" i="44"/>
  <c r="AK144" i="44"/>
  <c r="AI40" i="44"/>
  <c r="AK40" i="44"/>
  <c r="AN150" i="44"/>
  <c r="AR103" i="44"/>
  <c r="AR60" i="44"/>
  <c r="AP97" i="44"/>
  <c r="AP86" i="44"/>
  <c r="AU160" i="44"/>
  <c r="AU144" i="44"/>
  <c r="AU159" i="44"/>
  <c r="AT184" i="44"/>
  <c r="AT176" i="44"/>
  <c r="AS45" i="44"/>
  <c r="AS178" i="44"/>
  <c r="AS165" i="44"/>
  <c r="AS124" i="44"/>
  <c r="AT154" i="44"/>
  <c r="AT125" i="44"/>
  <c r="AT101" i="44"/>
  <c r="AQ186" i="44"/>
  <c r="AO81" i="44"/>
  <c r="AO114" i="44"/>
  <c r="AO98" i="44"/>
  <c r="AN133" i="44"/>
  <c r="AK107" i="44"/>
  <c r="AM63" i="44"/>
  <c r="AM86" i="44"/>
  <c r="AU84" i="44"/>
  <c r="AN174" i="44"/>
  <c r="AI169" i="44"/>
  <c r="AK169" i="44"/>
  <c r="AK158" i="44"/>
  <c r="AR92" i="44"/>
  <c r="AR154" i="44"/>
  <c r="AN141" i="44"/>
  <c r="AN35" i="44"/>
  <c r="AN53" i="44"/>
  <c r="AN128" i="44"/>
  <c r="AN131" i="44"/>
  <c r="AO54" i="44"/>
  <c r="AO71" i="44"/>
  <c r="AO176" i="44"/>
  <c r="AO103" i="44"/>
  <c r="AP39" i="44"/>
  <c r="AR168" i="44"/>
  <c r="AR55" i="44"/>
  <c r="AS117" i="44"/>
  <c r="AL30" i="44"/>
  <c r="AM129" i="44"/>
  <c r="AM175" i="44"/>
  <c r="AM73" i="44"/>
  <c r="AM187" i="44"/>
  <c r="AP184" i="44"/>
  <c r="AI129" i="44"/>
  <c r="AK129" i="44"/>
  <c r="AQ55" i="44"/>
  <c r="AQ147" i="44"/>
  <c r="AQ103" i="44"/>
  <c r="AK185" i="44"/>
  <c r="AM190" i="44"/>
  <c r="AU192" i="44"/>
  <c r="AP186" i="44"/>
  <c r="AO189" i="44"/>
  <c r="AO190" i="44"/>
  <c r="AU194" i="44"/>
  <c r="AU198" i="44"/>
  <c r="AL189" i="44"/>
  <c r="AM192" i="44"/>
  <c r="AL126" i="44"/>
  <c r="AJ125" i="44"/>
  <c r="AJ116" i="44"/>
  <c r="AJ195" i="44"/>
  <c r="AJ170" i="44"/>
  <c r="AJ159" i="44"/>
  <c r="AJ73" i="44"/>
  <c r="AJ191" i="44"/>
  <c r="AJ106" i="44"/>
  <c r="AJ50" i="44"/>
  <c r="AJ160" i="44"/>
  <c r="AJ82" i="44"/>
  <c r="AJ185" i="44"/>
  <c r="AJ67" i="44"/>
  <c r="AJ140" i="44"/>
  <c r="AJ75" i="44"/>
  <c r="AJ188" i="44"/>
  <c r="AJ175" i="44"/>
  <c r="AJ145" i="44"/>
  <c r="AJ69" i="44"/>
  <c r="AJ81" i="44"/>
  <c r="AJ43" i="44"/>
  <c r="AJ155" i="44"/>
  <c r="AJ72" i="44"/>
  <c r="AJ53" i="44"/>
  <c r="AJ56" i="44"/>
  <c r="AJ108" i="44"/>
  <c r="AJ111" i="44"/>
  <c r="AJ166" i="44"/>
  <c r="AJ60" i="44"/>
  <c r="AJ198" i="44"/>
  <c r="AJ144" i="44"/>
  <c r="AJ200" i="44"/>
  <c r="AJ97" i="44"/>
  <c r="AJ78" i="44"/>
  <c r="AJ39" i="44"/>
  <c r="AJ126" i="44"/>
  <c r="AJ180" i="44"/>
  <c r="AJ59" i="44"/>
  <c r="AJ44" i="44"/>
  <c r="AJ158" i="44"/>
  <c r="AJ40" i="44"/>
  <c r="AJ156" i="44"/>
  <c r="AJ92" i="44"/>
  <c r="AJ90" i="44"/>
  <c r="AJ41" i="44"/>
  <c r="AJ93" i="44"/>
  <c r="AJ105" i="44"/>
  <c r="AJ127" i="44"/>
  <c r="AJ87" i="44"/>
  <c r="AJ65" i="44"/>
  <c r="AJ48" i="44"/>
  <c r="AJ178" i="44"/>
  <c r="AJ167" i="44"/>
  <c r="AJ174" i="44"/>
  <c r="AJ32" i="44"/>
  <c r="AJ109" i="44"/>
  <c r="AJ121" i="44"/>
  <c r="AJ84" i="44"/>
  <c r="AJ61" i="44"/>
  <c r="AJ29" i="44"/>
  <c r="AJ122" i="44"/>
  <c r="AJ36" i="44"/>
  <c r="AJ193" i="44"/>
  <c r="AJ46" i="44"/>
  <c r="AJ201" i="44"/>
  <c r="AJ161" i="44"/>
  <c r="AJ88" i="44"/>
  <c r="AJ89" i="44"/>
  <c r="AJ148" i="44"/>
  <c r="AJ99" i="44"/>
  <c r="AJ66" i="44"/>
  <c r="AJ35" i="44"/>
  <c r="AJ189" i="44"/>
  <c r="AJ141" i="44"/>
  <c r="AJ71" i="44"/>
  <c r="AJ94" i="44"/>
  <c r="AJ120" i="44"/>
  <c r="AJ130" i="44"/>
  <c r="AJ169" i="44"/>
  <c r="AJ118" i="44"/>
  <c r="AJ164" i="44"/>
  <c r="AJ58" i="44"/>
  <c r="AJ91" i="44"/>
  <c r="AJ57" i="44"/>
  <c r="AJ146" i="44"/>
  <c r="AJ124" i="44"/>
  <c r="AJ163" i="44"/>
  <c r="AJ139" i="44"/>
  <c r="AJ131" i="44"/>
  <c r="AJ49" i="44"/>
  <c r="AJ96" i="44"/>
  <c r="AJ128" i="44"/>
  <c r="AJ134" i="44"/>
  <c r="AJ30" i="44"/>
  <c r="AJ123" i="44"/>
  <c r="AJ98" i="44"/>
  <c r="AJ129" i="44"/>
  <c r="AJ137" i="44"/>
  <c r="AJ181" i="44"/>
  <c r="AJ173" i="44"/>
  <c r="AJ76" i="44"/>
  <c r="AJ165" i="44"/>
  <c r="AJ102" i="44"/>
  <c r="AJ63" i="44"/>
  <c r="AJ62" i="44"/>
  <c r="AJ80" i="44"/>
  <c r="AJ51" i="44"/>
  <c r="AJ171" i="44"/>
  <c r="AJ194" i="44"/>
  <c r="AJ179" i="44"/>
  <c r="AJ74" i="44"/>
  <c r="AJ95" i="44"/>
  <c r="AJ104" i="44"/>
  <c r="AJ135" i="44"/>
  <c r="AJ150" i="44"/>
  <c r="AJ85" i="44"/>
  <c r="AJ177" i="44"/>
  <c r="AJ176" i="44"/>
  <c r="AJ114" i="44"/>
  <c r="AJ132" i="44"/>
  <c r="AJ149" i="44"/>
  <c r="AJ34" i="44"/>
  <c r="AJ45" i="44"/>
  <c r="AJ168" i="44"/>
  <c r="AJ152" i="44"/>
  <c r="AJ133" i="44"/>
  <c r="AJ107" i="44"/>
  <c r="AJ162" i="44"/>
  <c r="AJ197" i="44"/>
  <c r="AJ115" i="44"/>
  <c r="AJ202" i="44"/>
  <c r="AJ52" i="44"/>
  <c r="AJ187" i="44"/>
  <c r="AJ186" i="44"/>
  <c r="AJ79" i="44"/>
  <c r="AJ70" i="44"/>
  <c r="AJ138" i="44"/>
  <c r="AJ182" i="44"/>
  <c r="AJ37" i="44"/>
  <c r="AJ142" i="44"/>
  <c r="AJ183" i="44"/>
  <c r="AJ112" i="44"/>
  <c r="AJ64" i="44"/>
  <c r="AJ190" i="44"/>
  <c r="AJ38" i="44"/>
  <c r="AJ117" i="44"/>
  <c r="AJ184" i="44"/>
  <c r="AJ192" i="44"/>
  <c r="AJ136" i="44"/>
  <c r="AJ54" i="44"/>
  <c r="AJ86" i="44"/>
  <c r="AJ31" i="44"/>
  <c r="AJ119" i="44"/>
  <c r="AJ83" i="44"/>
  <c r="AJ55" i="44"/>
  <c r="AJ103" i="44"/>
  <c r="AJ113" i="44"/>
  <c r="AJ110" i="44"/>
  <c r="AJ157" i="44"/>
  <c r="AJ143" i="44"/>
  <c r="AJ68" i="44"/>
  <c r="AJ77" i="44"/>
  <c r="AJ151" i="44"/>
  <c r="AJ47" i="44"/>
  <c r="AJ153" i="44"/>
  <c r="AJ42" i="44"/>
  <c r="AJ172" i="44"/>
  <c r="AJ101" i="44"/>
  <c r="AJ147" i="44"/>
  <c r="AJ100" i="44"/>
  <c r="AJ154" i="44"/>
  <c r="AI228" i="44" l="1"/>
  <c r="C2" i="44"/>
  <c r="J2" i="44"/>
  <c r="F2" i="44"/>
  <c r="AM228" i="44"/>
  <c r="O2" i="44"/>
  <c r="AN228" i="44"/>
  <c r="H2" i="44"/>
  <c r="AT228" i="44"/>
  <c r="AR228" i="44"/>
  <c r="L2" i="44"/>
  <c r="K2" i="44"/>
  <c r="G2" i="44"/>
  <c r="N2" i="44"/>
  <c r="M2" i="44"/>
  <c r="AS228" i="44"/>
  <c r="AL228" i="44"/>
  <c r="I2" i="44"/>
  <c r="AO228" i="44"/>
  <c r="AQ228" i="44"/>
  <c r="AU228" i="44"/>
  <c r="AP228" i="44"/>
  <c r="AJ228" i="44"/>
  <c r="D2" i="44"/>
  <c r="E2" i="44"/>
  <c r="AK228" i="44"/>
  <c r="AH228" i="44" l="1"/>
  <c r="B2" i="44"/>
</calcChain>
</file>

<file path=xl/sharedStrings.xml><?xml version="1.0" encoding="utf-8"?>
<sst xmlns="http://schemas.openxmlformats.org/spreadsheetml/2006/main" count="294" uniqueCount="62">
  <si>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</si>
  <si>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</si>
  <si>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</si>
  <si>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</si>
  <si>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</si>
  <si>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</si>
  <si>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</si>
  <si>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</si>
  <si>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</si>
  <si>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</si>
  <si>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</si>
  <si>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</si>
  <si>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</si>
  <si>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</si>
  <si>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</si>
  <si>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</si>
  <si>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</si>
  <si>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</si>
  <si>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</si>
  <si>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</si>
  <si>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</si>
  <si>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</si>
  <si>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</si>
  <si>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</si>
  <si>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</si>
  <si>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</si>
  <si>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pivot</t>
  </si>
  <si>
    <t>Switch Function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</si>
  <si>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</si>
  <si>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</si>
  <si>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</si>
  <si>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</si>
  <si>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</si>
  <si>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</si>
  <si>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</si>
  <si>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</si>
  <si>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</si>
  <si>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</si>
  <si>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</si>
  <si>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</si>
  <si>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</si>
  <si>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</si>
  <si>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</si>
  <si>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</si>
  <si>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</si>
  <si>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</si>
  <si>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</si>
  <si>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</si>
  <si>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</si>
  <si>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</si>
  <si>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</si>
  <si>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</si>
  <si>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</si>
  <si>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</si>
  <si>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</si>
  <si>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Stain
Ratio</t>
  </si>
  <si>
    <t>YES</t>
  </si>
  <si>
    <t>WT MMP-1</t>
  </si>
  <si>
    <t>a1(I)</t>
  </si>
  <si>
    <t>a2(I)</t>
  </si>
  <si>
    <t>Mean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</si>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</sst>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ont="0" applyFill="0" applyBorder="0" applyAlignment="0" applyProtection="0"/>
  </cellStyleXfs>
  <cellXfs count="14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3" fontId="3" fillId="6" borderId="0" xfId="0" applyNumberFormat="1" applyFont="1" applyFill="1" applyBorder="1"/>
    <xf numFmtId="0" fontId="2" fillId="0" borderId="5" xfId="0" applyFont="1" applyBorder="1"/>
    <xf numFmtId="0" fontId="3" fillId="0" borderId="0" xfId="0" applyFont="1" applyAlignment="1">
      <alignment wrapText="1"/>
    </xf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  <xf numFmtId="0" fontId="5" fillId="3" borderId="0" xfId="0" applyFont="1" applyFill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48.121000000000002</c:v>
                </c:pt>
                <c:pt idx="1">
                  <c:v>48.363999999999997</c:v>
                </c:pt>
                <c:pt idx="2">
                  <c:v>49.817999999999998</c:v>
                </c:pt>
                <c:pt idx="3">
                  <c:v>49.908999999999999</c:v>
                </c:pt>
                <c:pt idx="4">
                  <c:v>48.363999999999997</c:v>
                </c:pt>
                <c:pt idx="5">
                  <c:v>49.182000000000002</c:v>
                </c:pt>
                <c:pt idx="6">
                  <c:v>49</c:v>
                </c:pt>
                <c:pt idx="7">
                  <c:v>49.061</c:v>
                </c:pt>
                <c:pt idx="8">
                  <c:v>49.545000000000002</c:v>
                </c:pt>
                <c:pt idx="9">
                  <c:v>49.454999999999998</c:v>
                </c:pt>
                <c:pt idx="10">
                  <c:v>50.061</c:v>
                </c:pt>
                <c:pt idx="11">
                  <c:v>49.697000000000003</c:v>
                </c:pt>
                <c:pt idx="12">
                  <c:v>49.545000000000002</c:v>
                </c:pt>
                <c:pt idx="13">
                  <c:v>51.182000000000002</c:v>
                </c:pt>
                <c:pt idx="14">
                  <c:v>50.182000000000002</c:v>
                </c:pt>
                <c:pt idx="15">
                  <c:v>51.363999999999997</c:v>
                </c:pt>
                <c:pt idx="16">
                  <c:v>50.847999999999999</c:v>
                </c:pt>
                <c:pt idx="17">
                  <c:v>49.423999999999999</c:v>
                </c:pt>
                <c:pt idx="18">
                  <c:v>50.636000000000003</c:v>
                </c:pt>
                <c:pt idx="19">
                  <c:v>51.152000000000001</c:v>
                </c:pt>
                <c:pt idx="20">
                  <c:v>50.152000000000001</c:v>
                </c:pt>
                <c:pt idx="21">
                  <c:v>52.484999999999999</c:v>
                </c:pt>
                <c:pt idx="22">
                  <c:v>52.817999999999998</c:v>
                </c:pt>
                <c:pt idx="23">
                  <c:v>53.393999999999998</c:v>
                </c:pt>
                <c:pt idx="24">
                  <c:v>53.302999999999997</c:v>
                </c:pt>
                <c:pt idx="25">
                  <c:v>54.576000000000001</c:v>
                </c:pt>
                <c:pt idx="26">
                  <c:v>55.606000000000002</c:v>
                </c:pt>
                <c:pt idx="27">
                  <c:v>56.545000000000002</c:v>
                </c:pt>
                <c:pt idx="28">
                  <c:v>57.212000000000003</c:v>
                </c:pt>
                <c:pt idx="29">
                  <c:v>58.182000000000002</c:v>
                </c:pt>
                <c:pt idx="30">
                  <c:v>58.182000000000002</c:v>
                </c:pt>
                <c:pt idx="31">
                  <c:v>58.273000000000003</c:v>
                </c:pt>
                <c:pt idx="32">
                  <c:v>60.393999999999998</c:v>
                </c:pt>
                <c:pt idx="33">
                  <c:v>60.636000000000003</c:v>
                </c:pt>
                <c:pt idx="34">
                  <c:v>62.636000000000003</c:v>
                </c:pt>
                <c:pt idx="35">
                  <c:v>64.757999999999996</c:v>
                </c:pt>
                <c:pt idx="36">
                  <c:v>68.03</c:v>
                </c:pt>
                <c:pt idx="37">
                  <c:v>74.697000000000003</c:v>
                </c:pt>
                <c:pt idx="38">
                  <c:v>81.605999999999995</c:v>
                </c:pt>
                <c:pt idx="39">
                  <c:v>92.605999999999995</c:v>
                </c:pt>
                <c:pt idx="40">
                  <c:v>104.879</c:v>
                </c:pt>
                <c:pt idx="41">
                  <c:v>120.485</c:v>
                </c:pt>
                <c:pt idx="42">
                  <c:v>138.667</c:v>
                </c:pt>
                <c:pt idx="43">
                  <c:v>155.93899999999999</c:v>
                </c:pt>
                <c:pt idx="44">
                  <c:v>172.273</c:v>
                </c:pt>
                <c:pt idx="45">
                  <c:v>187.697</c:v>
                </c:pt>
                <c:pt idx="46">
                  <c:v>201.78800000000001</c:v>
                </c:pt>
                <c:pt idx="47">
                  <c:v>212.727</c:v>
                </c:pt>
                <c:pt idx="48">
                  <c:v>218.87899999999999</c:v>
                </c:pt>
                <c:pt idx="49">
                  <c:v>223.303</c:v>
                </c:pt>
                <c:pt idx="50">
                  <c:v>224.727</c:v>
                </c:pt>
                <c:pt idx="51">
                  <c:v>221.39400000000001</c:v>
                </c:pt>
                <c:pt idx="52">
                  <c:v>212.81800000000001</c:v>
                </c:pt>
                <c:pt idx="53">
                  <c:v>198.12100000000001</c:v>
                </c:pt>
                <c:pt idx="54">
                  <c:v>174.97</c:v>
                </c:pt>
                <c:pt idx="55">
                  <c:v>147.84800000000001</c:v>
                </c:pt>
                <c:pt idx="56">
                  <c:v>116.636</c:v>
                </c:pt>
                <c:pt idx="57">
                  <c:v>89.182000000000002</c:v>
                </c:pt>
                <c:pt idx="58">
                  <c:v>69.212000000000003</c:v>
                </c:pt>
                <c:pt idx="59">
                  <c:v>55.545000000000002</c:v>
                </c:pt>
                <c:pt idx="60">
                  <c:v>54.515000000000001</c:v>
                </c:pt>
                <c:pt idx="61">
                  <c:v>55.121000000000002</c:v>
                </c:pt>
                <c:pt idx="62">
                  <c:v>59.545000000000002</c:v>
                </c:pt>
                <c:pt idx="63">
                  <c:v>67.817999999999998</c:v>
                </c:pt>
                <c:pt idx="64">
                  <c:v>78.272999999999996</c:v>
                </c:pt>
                <c:pt idx="65">
                  <c:v>90.938999999999993</c:v>
                </c:pt>
                <c:pt idx="66">
                  <c:v>104.758</c:v>
                </c:pt>
                <c:pt idx="67">
                  <c:v>119.212</c:v>
                </c:pt>
                <c:pt idx="68">
                  <c:v>131.303</c:v>
                </c:pt>
                <c:pt idx="69">
                  <c:v>143.87899999999999</c:v>
                </c:pt>
                <c:pt idx="70">
                  <c:v>155.21199999999999</c:v>
                </c:pt>
                <c:pt idx="71">
                  <c:v>163.42400000000001</c:v>
                </c:pt>
                <c:pt idx="72">
                  <c:v>168.97</c:v>
                </c:pt>
                <c:pt idx="73">
                  <c:v>170.364</c:v>
                </c:pt>
                <c:pt idx="74">
                  <c:v>168.06100000000001</c:v>
                </c:pt>
                <c:pt idx="75">
                  <c:v>160.75800000000001</c:v>
                </c:pt>
                <c:pt idx="76">
                  <c:v>147.273</c:v>
                </c:pt>
                <c:pt idx="77">
                  <c:v>130.03</c:v>
                </c:pt>
                <c:pt idx="78">
                  <c:v>107.242</c:v>
                </c:pt>
                <c:pt idx="79">
                  <c:v>85.090999999999994</c:v>
                </c:pt>
                <c:pt idx="80">
                  <c:v>65.727000000000004</c:v>
                </c:pt>
                <c:pt idx="81">
                  <c:v>49.576000000000001</c:v>
                </c:pt>
                <c:pt idx="82">
                  <c:v>41.061</c:v>
                </c:pt>
                <c:pt idx="83">
                  <c:v>38.576000000000001</c:v>
                </c:pt>
                <c:pt idx="84">
                  <c:v>37.878999999999998</c:v>
                </c:pt>
                <c:pt idx="85">
                  <c:v>39.152000000000001</c:v>
                </c:pt>
                <c:pt idx="86">
                  <c:v>39.847999999999999</c:v>
                </c:pt>
                <c:pt idx="87">
                  <c:v>39.423999999999999</c:v>
                </c:pt>
                <c:pt idx="88">
                  <c:v>38.697000000000003</c:v>
                </c:pt>
                <c:pt idx="89">
                  <c:v>38.363999999999997</c:v>
                </c:pt>
                <c:pt idx="90">
                  <c:v>38.484999999999999</c:v>
                </c:pt>
                <c:pt idx="91">
                  <c:v>40.152000000000001</c:v>
                </c:pt>
                <c:pt idx="92">
                  <c:v>38.97</c:v>
                </c:pt>
                <c:pt idx="93">
                  <c:v>40.061</c:v>
                </c:pt>
                <c:pt idx="94">
                  <c:v>40.091000000000001</c:v>
                </c:pt>
                <c:pt idx="95">
                  <c:v>40.241999999999997</c:v>
                </c:pt>
                <c:pt idx="96">
                  <c:v>40.697000000000003</c:v>
                </c:pt>
                <c:pt idx="97">
                  <c:v>40.241999999999997</c:v>
                </c:pt>
                <c:pt idx="98">
                  <c:v>37.454999999999998</c:v>
                </c:pt>
                <c:pt idx="99">
                  <c:v>40.454999999999998</c:v>
                </c:pt>
                <c:pt idx="100">
                  <c:v>39.273000000000003</c:v>
                </c:pt>
                <c:pt idx="101">
                  <c:v>39.545000000000002</c:v>
                </c:pt>
                <c:pt idx="102">
                  <c:v>39.03</c:v>
                </c:pt>
                <c:pt idx="103">
                  <c:v>38</c:v>
                </c:pt>
                <c:pt idx="104">
                  <c:v>37</c:v>
                </c:pt>
                <c:pt idx="105">
                  <c:v>37.758000000000003</c:v>
                </c:pt>
                <c:pt idx="106">
                  <c:v>38.241999999999997</c:v>
                </c:pt>
                <c:pt idx="107">
                  <c:v>37.97</c:v>
                </c:pt>
                <c:pt idx="108">
                  <c:v>37.332999999999998</c:v>
                </c:pt>
                <c:pt idx="109">
                  <c:v>35.817999999999998</c:v>
                </c:pt>
                <c:pt idx="110">
                  <c:v>36.454999999999998</c:v>
                </c:pt>
                <c:pt idx="111">
                  <c:v>37.152000000000001</c:v>
                </c:pt>
                <c:pt idx="112">
                  <c:v>37.454999999999998</c:v>
                </c:pt>
                <c:pt idx="113">
                  <c:v>36.484999999999999</c:v>
                </c:pt>
                <c:pt idx="114">
                  <c:v>35.667000000000002</c:v>
                </c:pt>
                <c:pt idx="115">
                  <c:v>35.726999999999997</c:v>
                </c:pt>
                <c:pt idx="116">
                  <c:v>35.273000000000003</c:v>
                </c:pt>
                <c:pt idx="117">
                  <c:v>32.817999999999998</c:v>
                </c:pt>
                <c:pt idx="118">
                  <c:v>35.363999999999997</c:v>
                </c:pt>
                <c:pt idx="119">
                  <c:v>37.03</c:v>
                </c:pt>
                <c:pt idx="120">
                  <c:v>35</c:v>
                </c:pt>
                <c:pt idx="121">
                  <c:v>35.878999999999998</c:v>
                </c:pt>
                <c:pt idx="122">
                  <c:v>34</c:v>
                </c:pt>
                <c:pt idx="123">
                  <c:v>34.787999999999997</c:v>
                </c:pt>
                <c:pt idx="124">
                  <c:v>35.758000000000003</c:v>
                </c:pt>
                <c:pt idx="125">
                  <c:v>35.393999999999998</c:v>
                </c:pt>
                <c:pt idx="126">
                  <c:v>34.152000000000001</c:v>
                </c:pt>
                <c:pt idx="127">
                  <c:v>34.726999999999997</c:v>
                </c:pt>
                <c:pt idx="128">
                  <c:v>35.758000000000003</c:v>
                </c:pt>
                <c:pt idx="129">
                  <c:v>34.97</c:v>
                </c:pt>
                <c:pt idx="130">
                  <c:v>32.454999999999998</c:v>
                </c:pt>
                <c:pt idx="131">
                  <c:v>33.726999999999997</c:v>
                </c:pt>
                <c:pt idx="132">
                  <c:v>34.332999999999998</c:v>
                </c:pt>
                <c:pt idx="133">
                  <c:v>34.332999999999998</c:v>
                </c:pt>
                <c:pt idx="134">
                  <c:v>34.241999999999997</c:v>
                </c:pt>
                <c:pt idx="135">
                  <c:v>33.03</c:v>
                </c:pt>
                <c:pt idx="136">
                  <c:v>33.576000000000001</c:v>
                </c:pt>
                <c:pt idx="137">
                  <c:v>34.363999999999997</c:v>
                </c:pt>
                <c:pt idx="138">
                  <c:v>33.393999999999998</c:v>
                </c:pt>
                <c:pt idx="139">
                  <c:v>32.212000000000003</c:v>
                </c:pt>
                <c:pt idx="140">
                  <c:v>34.212000000000003</c:v>
                </c:pt>
                <c:pt idx="141">
                  <c:v>33.302999999999997</c:v>
                </c:pt>
                <c:pt idx="142">
                  <c:v>33.121000000000002</c:v>
                </c:pt>
                <c:pt idx="143">
                  <c:v>31.667000000000002</c:v>
                </c:pt>
                <c:pt idx="144">
                  <c:v>32.787999999999997</c:v>
                </c:pt>
                <c:pt idx="145">
                  <c:v>32.636000000000003</c:v>
                </c:pt>
                <c:pt idx="146">
                  <c:v>33.091000000000001</c:v>
                </c:pt>
                <c:pt idx="147">
                  <c:v>33.273000000000003</c:v>
                </c:pt>
                <c:pt idx="148">
                  <c:v>31.606000000000002</c:v>
                </c:pt>
                <c:pt idx="149">
                  <c:v>33.061</c:v>
                </c:pt>
                <c:pt idx="150">
                  <c:v>30.879000000000001</c:v>
                </c:pt>
                <c:pt idx="151">
                  <c:v>32.787999999999997</c:v>
                </c:pt>
                <c:pt idx="152">
                  <c:v>32.423999999999999</c:v>
                </c:pt>
                <c:pt idx="153">
                  <c:v>32.423999999999999</c:v>
                </c:pt>
                <c:pt idx="154">
                  <c:v>33.152000000000001</c:v>
                </c:pt>
                <c:pt idx="155">
                  <c:v>31.273</c:v>
                </c:pt>
                <c:pt idx="156">
                  <c:v>33.03</c:v>
                </c:pt>
                <c:pt idx="157">
                  <c:v>31.545000000000002</c:v>
                </c:pt>
                <c:pt idx="158">
                  <c:v>31.606000000000002</c:v>
                </c:pt>
                <c:pt idx="159">
                  <c:v>30.545000000000002</c:v>
                </c:pt>
                <c:pt idx="160">
                  <c:v>31.667000000000002</c:v>
                </c:pt>
                <c:pt idx="161">
                  <c:v>29.696999999999999</c:v>
                </c:pt>
                <c:pt idx="162">
                  <c:v>31.847999999999999</c:v>
                </c:pt>
                <c:pt idx="163">
                  <c:v>32.061</c:v>
                </c:pt>
                <c:pt idx="164">
                  <c:v>31.606000000000002</c:v>
                </c:pt>
                <c:pt idx="165">
                  <c:v>30.879000000000001</c:v>
                </c:pt>
                <c:pt idx="166">
                  <c:v>31.879000000000001</c:v>
                </c:pt>
                <c:pt idx="167">
                  <c:v>31.091000000000001</c:v>
                </c:pt>
                <c:pt idx="168">
                  <c:v>30.788</c:v>
                </c:pt>
                <c:pt idx="169">
                  <c:v>29.667000000000002</c:v>
                </c:pt>
                <c:pt idx="170">
                  <c:v>30.393999999999998</c:v>
                </c:pt>
                <c:pt idx="171">
                  <c:v>29.847999999999999</c:v>
                </c:pt>
                <c:pt idx="172">
                  <c:v>30.454999999999998</c:v>
                </c:pt>
                <c:pt idx="173">
                  <c:v>30.181999999999999</c:v>
                </c:pt>
                <c:pt idx="174">
                  <c:v>30.576000000000001</c:v>
                </c:pt>
                <c:pt idx="175">
                  <c:v>28.818000000000001</c:v>
                </c:pt>
                <c:pt idx="176">
                  <c:v>29.120999999999999</c:v>
                </c:pt>
                <c:pt idx="177">
                  <c:v>30.152000000000001</c:v>
                </c:pt>
                <c:pt idx="178">
                  <c:v>30.364000000000001</c:v>
                </c:pt>
                <c:pt idx="179">
                  <c:v>30.847999999999999</c:v>
                </c:pt>
                <c:pt idx="180">
                  <c:v>29.515000000000001</c:v>
                </c:pt>
                <c:pt idx="181">
                  <c:v>29.303000000000001</c:v>
                </c:pt>
                <c:pt idx="182">
                  <c:v>30.303000000000001</c:v>
                </c:pt>
                <c:pt idx="183">
                  <c:v>31.273</c:v>
                </c:pt>
                <c:pt idx="184">
                  <c:v>31.273</c:v>
                </c:pt>
                <c:pt idx="185">
                  <c:v>28.242000000000001</c:v>
                </c:pt>
                <c:pt idx="186">
                  <c:v>30.635999999999999</c:v>
                </c:pt>
                <c:pt idx="187">
                  <c:v>29.97</c:v>
                </c:pt>
                <c:pt idx="188">
                  <c:v>31.181999999999999</c:v>
                </c:pt>
                <c:pt idx="189">
                  <c:v>29.212</c:v>
                </c:pt>
                <c:pt idx="190">
                  <c:v>30.696999999999999</c:v>
                </c:pt>
                <c:pt idx="191">
                  <c:v>28.757999999999999</c:v>
                </c:pt>
                <c:pt idx="192">
                  <c:v>29.97</c:v>
                </c:pt>
                <c:pt idx="193">
                  <c:v>29.152000000000001</c:v>
                </c:pt>
                <c:pt idx="194">
                  <c:v>30.364000000000001</c:v>
                </c:pt>
                <c:pt idx="195">
                  <c:v>28.606000000000002</c:v>
                </c:pt>
                <c:pt idx="196">
                  <c:v>28.061</c:v>
                </c:pt>
                <c:pt idx="197">
                  <c:v>28.152000000000001</c:v>
                </c:pt>
                <c:pt idx="198">
                  <c:v>29.667000000000002</c:v>
                </c:pt>
                <c:pt idx="199">
                  <c:v>31.332999999999998</c:v>
                </c:pt>
                <c:pt idx="200">
                  <c:v>29.303000000000001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55.144686293995498</c:v>
                </c:pt>
                <c:pt idx="17">
                  <c:v>54.947059846642475</c:v>
                </c:pt>
                <c:pt idx="18">
                  <c:v>54.754746757350169</c:v>
                </c:pt>
                <c:pt idx="19">
                  <c:v>54.570616936592067</c:v>
                </c:pt>
                <c:pt idx="20">
                  <c:v>54.398893691335395</c:v>
                </c:pt>
                <c:pt idx="21">
                  <c:v>54.245687995781154</c:v>
                </c:pt>
                <c:pt idx="22">
                  <c:v>54.119691839770681</c:v>
                </c:pt>
                <c:pt idx="23">
                  <c:v>54.033054011153204</c:v>
                </c:pt>
                <c:pt idx="24">
                  <c:v>54.002453861846668</c:v>
                </c:pt>
                <c:pt idx="25">
                  <c:v>54.050374379137821</c:v>
                </c:pt>
                <c:pt idx="26">
                  <c:v>54.206553802704889</c:v>
                </c:pt>
                <c:pt idx="27">
                  <c:v>54.50956416976554</c:v>
                </c:pt>
                <c:pt idx="28">
                  <c:v>55.0084255505665</c:v>
                </c:pt>
                <c:pt idx="29">
                  <c:v>55.764117782218321</c:v>
                </c:pt>
                <c:pt idx="30">
                  <c:v>56.850800501010717</c:v>
                </c:pt>
                <c:pt idx="31">
                  <c:v>58.356502641145532</c:v>
                </c:pt>
                <c:pt idx="32">
                  <c:v>60.383001916526688</c:v>
                </c:pt>
                <c:pt idx="33">
                  <c:v>63.044592544153808</c:v>
                </c:pt>
                <c:pt idx="34">
                  <c:v>66.465445962354622</c:v>
                </c:pt>
                <c:pt idx="35">
                  <c:v>70.775314471010162</c:v>
                </c:pt>
                <c:pt idx="36">
                  <c:v>76.103419230130612</c:v>
                </c:pt>
                <c:pt idx="37">
                  <c:v>82.570505130872618</c:v>
                </c:pt>
                <c:pt idx="38">
                  <c:v>90.279232061090909</c:v>
                </c:pt>
                <c:pt idx="39">
                  <c:v>99.303290761290313</c:v>
                </c:pt>
                <c:pt idx="40">
                  <c:v>109.67584680977747</c:v>
                </c:pt>
                <c:pt idx="41">
                  <c:v>121.37804014744859</c:v>
                </c:pt>
                <c:pt idx="42">
                  <c:v>134.32807140223647</c:v>
                </c:pt>
                <c:pt idx="43">
                  <c:v>148.37036021806588</c:v>
                </c:pt>
                <c:pt idx="44">
                  <c:v>163.2614443731479</c:v>
                </c:pt>
                <c:pt idx="45">
                  <c:v>178.64397628440963</c:v>
                </c:pt>
                <c:pt idx="46">
                  <c:v>193.99413978787129</c:v>
                </c:pt>
                <c:pt idx="47">
                  <c:v>208.52926838150739</c:v>
                </c:pt>
                <c:pt idx="48">
                  <c:v>221.08688137708191</c:v>
                </c:pt>
                <c:pt idx="49">
                  <c:v>230.04421359258856</c:v>
                </c:pt>
                <c:pt idx="50">
                  <c:v>233.41553168824012</c:v>
                </c:pt>
                <c:pt idx="51">
                  <c:v>229.26840679858412</c:v>
                </c:pt>
                <c:pt idx="52">
                  <c:v>216.4568873243133</c:v>
                </c:pt>
                <c:pt idx="53">
                  <c:v>195.40017088348031</c:v>
                </c:pt>
                <c:pt idx="54">
                  <c:v>168.43383982041229</c:v>
                </c:pt>
                <c:pt idx="55">
                  <c:v>139.37169638209343</c:v>
                </c:pt>
                <c:pt idx="56">
                  <c:v>112.3650782536629</c:v>
                </c:pt>
                <c:pt idx="57">
                  <c:v>90.620259283706005</c:v>
                </c:pt>
                <c:pt idx="58">
                  <c:v>75.632793076926362</c:v>
                </c:pt>
                <c:pt idx="59">
                  <c:v>67.233255981275676</c:v>
                </c:pt>
                <c:pt idx="60">
                  <c:v>64.229461829631006</c:v>
                </c:pt>
                <c:pt idx="61">
                  <c:v>65.170997792049292</c:v>
                </c:pt>
                <c:pt idx="62">
                  <c:v>68.864886007888828</c:v>
                </c:pt>
                <c:pt idx="63">
                  <c:v>74.545355296209863</c:v>
                </c:pt>
                <c:pt idx="64">
                  <c:v>81.805367564593837</c:v>
                </c:pt>
                <c:pt idx="65">
                  <c:v>90.444208593052338</c:v>
                </c:pt>
                <c:pt idx="66">
                  <c:v>100.33098244652925</c:v>
                </c:pt>
                <c:pt idx="67">
                  <c:v>111.31565653731982</c:v>
                </c:pt>
                <c:pt idx="68">
                  <c:v>123.17956008947087</c:v>
                </c:pt>
                <c:pt idx="69">
                  <c:v>135.60181932760051</c:v>
                </c:pt>
                <c:pt idx="70">
                  <c:v>148.10762203831047</c:v>
                </c:pt>
                <c:pt idx="71">
                  <c:v>159.95336410610838</c:v>
                </c:pt>
                <c:pt idx="72">
                  <c:v>169.92610027344818</c:v>
                </c:pt>
                <c:pt idx="73">
                  <c:v>176.15405392413453</c:v>
                </c:pt>
                <c:pt idx="74">
                  <c:v>176.22993112094488</c:v>
                </c:pt>
                <c:pt idx="75">
                  <c:v>168.00113005258422</c:v>
                </c:pt>
                <c:pt idx="76">
                  <c:v>150.94090439948116</c:v>
                </c:pt>
                <c:pt idx="77">
                  <c:v>127.21984106075269</c:v>
                </c:pt>
                <c:pt idx="78">
                  <c:v>101.34915434043324</c:v>
                </c:pt>
                <c:pt idx="79">
                  <c:v>78.25984406975256</c:v>
                </c:pt>
                <c:pt idx="80">
                  <c:v>61.119394456618046</c:v>
                </c:pt>
                <c:pt idx="81">
                  <c:v>50.44148903590601</c:v>
                </c:pt>
                <c:pt idx="82">
                  <c:v>44.807590807971543</c:v>
                </c:pt>
                <c:pt idx="83">
                  <c:v>42.240599095422787</c:v>
                </c:pt>
                <c:pt idx="84">
                  <c:v>41.174008766389129</c:v>
                </c:pt>
                <c:pt idx="85">
                  <c:v>40.708247720144605</c:v>
                </c:pt>
                <c:pt idx="86">
                  <c:v>40.442249031460008</c:v>
                </c:pt>
                <c:pt idx="87">
                  <c:v>40.233031875678819</c:v>
                </c:pt>
                <c:pt idx="88">
                  <c:v>40.039271969617509</c:v>
                </c:pt>
                <c:pt idx="89">
                  <c:v>39.851295871301225</c:v>
                </c:pt>
                <c:pt idx="90">
                  <c:v>39.667368914842612</c:v>
                </c:pt>
                <c:pt idx="91">
                  <c:v>39.48736985057328</c:v>
                </c:pt>
                <c:pt idx="92">
                  <c:v>39.311433657524844</c:v>
                </c:pt>
                <c:pt idx="93">
                  <c:v>39.139714844654094</c:v>
                </c:pt>
                <c:pt idx="94">
                  <c:v>38.972355303873599</c:v>
                </c:pt>
                <c:pt idx="95">
                  <c:v>38.809484009352985</c:v>
                </c:pt>
                <c:pt idx="96">
                  <c:v>38.651221990536719</c:v>
                </c:pt>
                <c:pt idx="97">
                  <c:v>38.497688409412923</c:v>
                </c:pt>
                <c:pt idx="98">
                  <c:v>38.349005732783425</c:v>
                </c:pt>
                <c:pt idx="99">
                  <c:v>38.205301507171143</c:v>
                </c:pt>
                <c:pt idx="100">
                  <c:v>38.066703652326133</c:v>
                </c:pt>
                <c:pt idx="101">
                  <c:v>37.933325914302628</c:v>
                </c:pt>
                <c:pt idx="102">
                  <c:v>37.805240179828104</c:v>
                </c:pt>
                <c:pt idx="103">
                  <c:v>37.682432491754085</c:v>
                </c:pt>
                <c:pt idx="104">
                  <c:v>37.564739693770008</c:v>
                </c:pt>
                <c:pt idx="105">
                  <c:v>37.451764981401404</c:v>
                </c:pt>
                <c:pt idx="106">
                  <c:v>37.342777659028599</c:v>
                </c:pt>
                <c:pt idx="107">
                  <c:v>37.23662165158202</c:v>
                </c:pt>
                <c:pt idx="108">
                  <c:v>37.131689579298602</c:v>
                </c:pt>
                <c:pt idx="109">
                  <c:v>37.026046181573896</c:v>
                </c:pt>
                <c:pt idx="110">
                  <c:v>36.917766208874703</c:v>
                </c:pt>
                <c:pt idx="111">
                  <c:v>36.805453933491457</c:v>
                </c:pt>
                <c:pt idx="112">
                  <c:v>36.688760927394789</c:v>
                </c:pt>
                <c:pt idx="113">
                  <c:v>36.5686238614744</c:v>
                </c:pt>
                <c:pt idx="114">
                  <c:v>36.447022722763286</c:v>
                </c:pt>
                <c:pt idx="115">
                  <c:v>36.326311435413174</c:v>
                </c:pt>
                <c:pt idx="116">
                  <c:v>36.208432669846765</c:v>
                </c:pt>
                <c:pt idx="117">
                  <c:v>36.094393419717541</c:v>
                </c:pt>
                <c:pt idx="118">
                  <c:v>35.984196755411588</c:v>
                </c:pt>
                <c:pt idx="119">
                  <c:v>35.877148886630309</c:v>
                </c:pt>
                <c:pt idx="120">
                  <c:v>35.772294327804623</c:v>
                </c:pt>
                <c:pt idx="121">
                  <c:v>35.668755306264885</c:v>
                </c:pt>
                <c:pt idx="122">
                  <c:v>35.565887168598991</c:v>
                </c:pt>
                <c:pt idx="123">
                  <c:v>35.463284137936881</c:v>
                </c:pt>
                <c:pt idx="124">
                  <c:v>35.360715430007957</c:v>
                </c:pt>
                <c:pt idx="125">
                  <c:v>35.258054714369052</c:v>
                </c:pt>
                <c:pt idx="126">
                  <c:v>35.155230067774511</c:v>
                </c:pt>
                <c:pt idx="127">
                  <c:v>35.052196235491394</c:v>
                </c:pt>
                <c:pt idx="128">
                  <c:v>34.948921702809848</c:v>
                </c:pt>
                <c:pt idx="129">
                  <c:v>34.84538329099955</c:v>
                </c:pt>
                <c:pt idx="130">
                  <c:v>34.741563898486817</c:v>
                </c:pt>
                <c:pt idx="131">
                  <c:v>34.637451375412134</c:v>
                </c:pt>
                <c:pt idx="132">
                  <c:v>34.533037776923791</c:v>
                </c:pt>
                <c:pt idx="133">
                  <c:v>34.428318756427338</c:v>
                </c:pt>
                <c:pt idx="134">
                  <c:v>34.323293033060523</c:v>
                </c:pt>
                <c:pt idx="135">
                  <c:v>34.217961916221583</c:v>
                </c:pt>
                <c:pt idx="136">
                  <c:v>34.112328881361677</c:v>
                </c:pt>
                <c:pt idx="137">
                  <c:v>34.00639919335665</c:v>
                </c:pt>
                <c:pt idx="138">
                  <c:v>33.900179573987174</c:v>
                </c:pt>
                <c:pt idx="139">
                  <c:v>33.793677910017578</c:v>
                </c:pt>
                <c:pt idx="140">
                  <c:v>33.68690299836716</c:v>
                </c:pt>
                <c:pt idx="141">
                  <c:v>33.579864324941447</c:v>
                </c:pt>
                <c:pt idx="142">
                  <c:v>33.47257187382111</c:v>
                </c:pt>
                <c:pt idx="143">
                  <c:v>33.365035963676242</c:v>
                </c:pt>
                <c:pt idx="144">
                  <c:v>33.257267108469911</c:v>
                </c:pt>
                <c:pt idx="145">
                  <c:v>33.149275899725424</c:v>
                </c:pt>
                <c:pt idx="146">
                  <c:v>33.041072907848346</c:v>
                </c:pt>
                <c:pt idx="147">
                  <c:v>32.932668600210533</c:v>
                </c:pt>
                <c:pt idx="148">
                  <c:v>32.824073273914379</c:v>
                </c:pt>
                <c:pt idx="149">
                  <c:v>32.71529700135742</c:v>
                </c:pt>
                <c:pt idx="150">
                  <c:v>32.606349586908578</c:v>
                </c:pt>
                <c:pt idx="151">
                  <c:v>32.497240533186229</c:v>
                </c:pt>
                <c:pt idx="152">
                  <c:v>32.387979015593601</c:v>
                </c:pt>
                <c:pt idx="153">
                  <c:v>32.278573863919213</c:v>
                </c:pt>
                <c:pt idx="154">
                  <c:v>32.169033549948942</c:v>
                </c:pt>
                <c:pt idx="155">
                  <c:v>32.059366180162321</c:v>
                </c:pt>
                <c:pt idx="156">
                  <c:v>31.949579492699456</c:v>
                </c:pt>
                <c:pt idx="157">
                  <c:v>31.839680857887171</c:v>
                </c:pt>
                <c:pt idx="158">
                  <c:v>31.72967728170455</c:v>
                </c:pt>
                <c:pt idx="159">
                  <c:v>31.619575411649556</c:v>
                </c:pt>
                <c:pt idx="160">
                  <c:v>31.509381544541011</c:v>
                </c:pt>
                <c:pt idx="161">
                  <c:v>31.39910163585434</c:v>
                </c:pt>
                <c:pt idx="162">
                  <c:v>31.288741310246284</c:v>
                </c:pt>
                <c:pt idx="163">
                  <c:v>31.178305872973638</c:v>
                </c:pt>
                <c:pt idx="164">
                  <c:v>31.06780032195503</c:v>
                </c:pt>
                <c:pt idx="165">
                  <c:v>30.957229360263064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55.130946076341075</c:v>
                </c:pt>
                <c:pt idx="17">
                  <c:v>54.924358925732221</c:v>
                </c:pt>
                <c:pt idx="18">
                  <c:v>54.717737633823305</c:v>
                </c:pt>
                <c:pt idx="19">
                  <c:v>54.511079574927948</c:v>
                </c:pt>
                <c:pt idx="20">
                  <c:v>54.304381935404088</c:v>
                </c:pt>
                <c:pt idx="21">
                  <c:v>54.09764170198369</c:v>
                </c:pt>
                <c:pt idx="22">
                  <c:v>53.890855649626467</c:v>
                </c:pt>
                <c:pt idx="23">
                  <c:v>53.684020328919217</c:v>
                </c:pt>
                <c:pt idx="24">
                  <c:v>53.477132053050575</c:v>
                </c:pt>
                <c:pt idx="25">
                  <c:v>53.27018688440284</c:v>
                </c:pt>
                <c:pt idx="26">
                  <c:v>53.063180620814357</c:v>
                </c:pt>
                <c:pt idx="27">
                  <c:v>52.856108781581518</c:v>
                </c:pt>
                <c:pt idx="28">
                  <c:v>52.64896659328619</c:v>
                </c:pt>
                <c:pt idx="29">
                  <c:v>52.441748975555335</c:v>
                </c:pt>
                <c:pt idx="30">
                  <c:v>52.234450526882299</c:v>
                </c:pt>
                <c:pt idx="31">
                  <c:v>52.027065510666795</c:v>
                </c:pt>
                <c:pt idx="32">
                  <c:v>51.819587841661587</c:v>
                </c:pt>
                <c:pt idx="33">
                  <c:v>51.612011073049779</c:v>
                </c:pt>
                <c:pt idx="34">
                  <c:v>51.404328384417767</c:v>
                </c:pt>
                <c:pt idx="35">
                  <c:v>51.196532570935659</c:v>
                </c:pt>
                <c:pt idx="36">
                  <c:v>50.988616034110748</c:v>
                </c:pt>
                <c:pt idx="37">
                  <c:v>50.780570774540266</c:v>
                </c:pt>
                <c:pt idx="38">
                  <c:v>50.572388387158526</c:v>
                </c:pt>
                <c:pt idx="39">
                  <c:v>50.364060059551626</c:v>
                </c:pt>
                <c:pt idx="40">
                  <c:v>50.155576574000371</c:v>
                </c:pt>
                <c:pt idx="41">
                  <c:v>49.946928314010385</c:v>
                </c:pt>
                <c:pt idx="42">
                  <c:v>49.738105276198617</c:v>
                </c:pt>
                <c:pt idx="43">
                  <c:v>49.529097088527287</c:v>
                </c:pt>
                <c:pt idx="44">
                  <c:v>49.319893036012274</c:v>
                </c:pt>
                <c:pt idx="45">
                  <c:v>49.110482095181965</c:v>
                </c:pt>
                <c:pt idx="46">
                  <c:v>48.900852978725879</c:v>
                </c:pt>
                <c:pt idx="47">
                  <c:v>48.690994191950288</c:v>
                </c:pt>
                <c:pt idx="48">
                  <c:v>48.480894102849341</c:v>
                </c:pt>
                <c:pt idx="49">
                  <c:v>48.270541027804811</c:v>
                </c:pt>
                <c:pt idx="50">
                  <c:v>48.059923335143189</c:v>
                </c:pt>
                <c:pt idx="51">
                  <c:v>47.849029569003257</c:v>
                </c:pt>
                <c:pt idx="52">
                  <c:v>47.637848596196008</c:v>
                </c:pt>
                <c:pt idx="53">
                  <c:v>47.426369778966809</c:v>
                </c:pt>
                <c:pt idx="54">
                  <c:v>47.214583176789461</c:v>
                </c:pt>
                <c:pt idx="55">
                  <c:v>47.002479780523068</c:v>
                </c:pt>
                <c:pt idx="56">
                  <c:v>46.790051782433089</c:v>
                </c:pt>
                <c:pt idx="57">
                  <c:v>46.577292885702143</c:v>
                </c:pt>
                <c:pt idx="58">
                  <c:v>46.364198657112524</c:v>
                </c:pt>
                <c:pt idx="59">
                  <c:v>46.150766926549146</c:v>
                </c:pt>
                <c:pt idx="60">
                  <c:v>45.936998236817345</c:v>
                </c:pt>
                <c:pt idx="61">
                  <c:v>45.722896346961747</c:v>
                </c:pt>
                <c:pt idx="62">
                  <c:v>45.508468791770227</c:v>
                </c:pt>
                <c:pt idx="63">
                  <c:v>45.293727499405499</c:v>
                </c:pt>
                <c:pt idx="64">
                  <c:v>45.078689468076874</c:v>
                </c:pt>
                <c:pt idx="65">
                  <c:v>44.863377501292774</c:v>
                </c:pt>
                <c:pt idx="66">
                  <c:v>44.647820999466745</c:v>
                </c:pt>
                <c:pt idx="67">
                  <c:v>44.432056803431713</c:v>
                </c:pt>
                <c:pt idx="68">
                  <c:v>44.216130082704204</c:v>
                </c:pt>
                <c:pt idx="69">
                  <c:v>44.000095258094674</c:v>
                </c:pt>
                <c:pt idx="70">
                  <c:v>43.784016944468419</c:v>
                </c:pt>
                <c:pt idx="71">
                  <c:v>43.567970895134614</c:v>
                </c:pt>
                <c:pt idx="72">
                  <c:v>43.352044924532485</c:v>
                </c:pt>
                <c:pt idx="73">
                  <c:v>43.136339780695231</c:v>
                </c:pt>
                <c:pt idx="74">
                  <c:v>42.920969933571818</c:v>
                </c:pt>
                <c:pt idx="75">
                  <c:v>42.706064239915108</c:v>
                </c:pt>
                <c:pt idx="76">
                  <c:v>42.491766440426794</c:v>
                </c:pt>
                <c:pt idx="77">
                  <c:v>42.278235440598436</c:v>
                </c:pt>
                <c:pt idx="78">
                  <c:v>42.065645323697865</c:v>
                </c:pt>
                <c:pt idx="79">
                  <c:v>41.854185043186263</c:v>
                </c:pt>
                <c:pt idx="80">
                  <c:v>41.644057743117713</c:v>
                </c:pt>
                <c:pt idx="81">
                  <c:v>41.435479659368163</c:v>
                </c:pt>
                <c:pt idx="82">
                  <c:v>41.228678562402123</c:v>
                </c:pt>
                <c:pt idx="83">
                  <c:v>41.02389171410595</c:v>
                </c:pt>
                <c:pt idx="84">
                  <c:v>40.821363327166232</c:v>
                </c:pt>
                <c:pt idx="85">
                  <c:v>40.621341535408249</c:v>
                </c:pt>
                <c:pt idx="86">
                  <c:v>40.424074906899811</c:v>
                </c:pt>
                <c:pt idx="87">
                  <c:v>40.229808557501372</c:v>
                </c:pt>
                <c:pt idx="88">
                  <c:v>40.038779949483981</c:v>
                </c:pt>
                <c:pt idx="89">
                  <c:v>39.851214486024858</c:v>
                </c:pt>
                <c:pt idx="90">
                  <c:v>39.667321035715624</c:v>
                </c:pt>
                <c:pt idx="91">
                  <c:v>39.48728753945808</c:v>
                </c:pt>
                <c:pt idx="92">
                  <c:v>39.311276863167855</c:v>
                </c:pt>
                <c:pt idx="93">
                  <c:v>39.139423061821468</c:v>
                </c:pt>
                <c:pt idx="94">
                  <c:v>38.971828212453296</c:v>
                </c:pt>
                <c:pt idx="95">
                  <c:v>38.808559955455209</c:v>
                </c:pt>
                <c:pt idx="96">
                  <c:v>38.649649855618698</c:v>
                </c:pt>
                <c:pt idx="97">
                  <c:v>38.495092658414393</c:v>
                </c:pt>
                <c:pt idx="98">
                  <c:v>38.344846475486477</c:v>
                </c:pt>
                <c:pt idx="99">
                  <c:v>38.198833889310123</c:v>
                </c:pt>
                <c:pt idx="100">
                  <c:v>38.056943923749031</c:v>
                </c:pt>
                <c:pt idx="101">
                  <c:v>37.919034788094251</c:v>
                </c:pt>
                <c:pt idx="102">
                  <c:v>37.784937269855867</c:v>
                </c:pt>
                <c:pt idx="103">
                  <c:v>37.654458628175369</c:v>
                </c:pt>
                <c:pt idx="104">
                  <c:v>37.527386826378027</c:v>
                </c:pt>
                <c:pt idx="105">
                  <c:v>37.403494939076786</c:v>
                </c:pt>
                <c:pt idx="106">
                  <c:v>37.28254557566008</c:v>
                </c:pt>
                <c:pt idx="107">
                  <c:v>37.164295176505291</c:v>
                </c:pt>
                <c:pt idx="108">
                  <c:v>37.048498058921965</c:v>
                </c:pt>
                <c:pt idx="109">
                  <c:v>36.934910114469012</c:v>
                </c:pt>
                <c:pt idx="110">
                  <c:v>36.823292085741642</c:v>
                </c:pt>
                <c:pt idx="111">
                  <c:v>36.713412377022522</c:v>
                </c:pt>
                <c:pt idx="112">
                  <c:v>36.605049377728342</c:v>
                </c:pt>
                <c:pt idx="113">
                  <c:v>36.497993299169089</c:v>
                </c:pt>
                <c:pt idx="114">
                  <c:v>36.392047543031268</c:v>
                </c:pt>
                <c:pt idx="115">
                  <c:v>36.287029633864464</c:v>
                </c:pt>
                <c:pt idx="116">
                  <c:v>36.18277175771027</c:v>
                </c:pt>
                <c:pt idx="117">
                  <c:v>36.079120955143431</c:v>
                </c:pt>
                <c:pt idx="118">
                  <c:v>35.975939019859197</c:v>
                </c:pt>
                <c:pt idx="119">
                  <c:v>35.873102154099229</c:v>
                </c:pt>
                <c:pt idx="120">
                  <c:v>35.77050043025605</c:v>
                </c:pt>
                <c:pt idx="121">
                  <c:v>35.668037104509153</c:v>
                </c:pt>
                <c:pt idx="122">
                  <c:v>35.565627823846889</c:v>
                </c:pt>
                <c:pt idx="123">
                  <c:v>35.46319976276525</c:v>
                </c:pt>
                <c:pt idx="124">
                  <c:v>35.360690720669993</c:v>
                </c:pt>
                <c:pt idx="125">
                  <c:v>35.25804820582389</c:v>
                </c:pt>
                <c:pt idx="126">
                  <c:v>35.155228526775268</c:v>
                </c:pt>
                <c:pt idx="127">
                  <c:v>35.052195907714314</c:v>
                </c:pt>
                <c:pt idx="128">
                  <c:v>34.948921640204802</c:v>
                </c:pt>
                <c:pt idx="129">
                  <c:v>34.84538328026656</c:v>
                </c:pt>
                <c:pt idx="130">
                  <c:v>34.741563896835757</c:v>
                </c:pt>
                <c:pt idx="131">
                  <c:v>34.637451375184305</c:v>
                </c:pt>
                <c:pt idx="132">
                  <c:v>34.533037776895597</c:v>
                </c:pt>
                <c:pt idx="133">
                  <c:v>34.428318756424211</c:v>
                </c:pt>
                <c:pt idx="134">
                  <c:v>34.32329303306021</c:v>
                </c:pt>
                <c:pt idx="135">
                  <c:v>34.217961916221554</c:v>
                </c:pt>
                <c:pt idx="136">
                  <c:v>34.112328881361677</c:v>
                </c:pt>
                <c:pt idx="137">
                  <c:v>34.00639919335665</c:v>
                </c:pt>
                <c:pt idx="138">
                  <c:v>33.900179573987174</c:v>
                </c:pt>
                <c:pt idx="139">
                  <c:v>33.793677910017578</c:v>
                </c:pt>
                <c:pt idx="140">
                  <c:v>33.68690299836716</c:v>
                </c:pt>
                <c:pt idx="141">
                  <c:v>33.579864324941447</c:v>
                </c:pt>
                <c:pt idx="142">
                  <c:v>33.47257187382111</c:v>
                </c:pt>
                <c:pt idx="143">
                  <c:v>33.365035963676242</c:v>
                </c:pt>
                <c:pt idx="144">
                  <c:v>33.257267108469911</c:v>
                </c:pt>
                <c:pt idx="145">
                  <c:v>33.149275899725424</c:v>
                </c:pt>
                <c:pt idx="146">
                  <c:v>33.041072907848346</c:v>
                </c:pt>
                <c:pt idx="147">
                  <c:v>32.932668600210533</c:v>
                </c:pt>
                <c:pt idx="148">
                  <c:v>32.824073273914379</c:v>
                </c:pt>
                <c:pt idx="149">
                  <c:v>32.71529700135742</c:v>
                </c:pt>
                <c:pt idx="150">
                  <c:v>32.606349586908578</c:v>
                </c:pt>
                <c:pt idx="151">
                  <c:v>32.497240533186229</c:v>
                </c:pt>
                <c:pt idx="152">
                  <c:v>32.387979015593601</c:v>
                </c:pt>
                <c:pt idx="153">
                  <c:v>32.278573863919213</c:v>
                </c:pt>
                <c:pt idx="154">
                  <c:v>32.169033549948942</c:v>
                </c:pt>
                <c:pt idx="155">
                  <c:v>32.059366180162321</c:v>
                </c:pt>
                <c:pt idx="156">
                  <c:v>31.949579492699456</c:v>
                </c:pt>
                <c:pt idx="157">
                  <c:v>31.839680857887171</c:v>
                </c:pt>
                <c:pt idx="158">
                  <c:v>31.72967728170455</c:v>
                </c:pt>
                <c:pt idx="159">
                  <c:v>31.619575411649556</c:v>
                </c:pt>
                <c:pt idx="160">
                  <c:v>31.509381544541011</c:v>
                </c:pt>
                <c:pt idx="161">
                  <c:v>31.39910163585434</c:v>
                </c:pt>
                <c:pt idx="162">
                  <c:v>31.288741310246284</c:v>
                </c:pt>
                <c:pt idx="163">
                  <c:v>31.178305872973638</c:v>
                </c:pt>
                <c:pt idx="164">
                  <c:v>31.06780032195503</c:v>
                </c:pt>
                <c:pt idx="165">
                  <c:v>30.957229360263064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51.213000000000001</c:v>
                </c:pt>
                <c:pt idx="1">
                  <c:v>50</c:v>
                </c:pt>
                <c:pt idx="2">
                  <c:v>50.720999999999997</c:v>
                </c:pt>
                <c:pt idx="3">
                  <c:v>49.475000000000001</c:v>
                </c:pt>
                <c:pt idx="4">
                  <c:v>50.786999999999999</c:v>
                </c:pt>
                <c:pt idx="5">
                  <c:v>52.328000000000003</c:v>
                </c:pt>
                <c:pt idx="6">
                  <c:v>50.524999999999999</c:v>
                </c:pt>
                <c:pt idx="7">
                  <c:v>51.082000000000001</c:v>
                </c:pt>
                <c:pt idx="8">
                  <c:v>51.851999999999997</c:v>
                </c:pt>
                <c:pt idx="9">
                  <c:v>50.869</c:v>
                </c:pt>
                <c:pt idx="10">
                  <c:v>51.606999999999999</c:v>
                </c:pt>
                <c:pt idx="11">
                  <c:v>51.655999999999999</c:v>
                </c:pt>
                <c:pt idx="12">
                  <c:v>50.704999999999998</c:v>
                </c:pt>
                <c:pt idx="13">
                  <c:v>51.344000000000001</c:v>
                </c:pt>
                <c:pt idx="14">
                  <c:v>52.115000000000002</c:v>
                </c:pt>
                <c:pt idx="15">
                  <c:v>52.048999999999999</c:v>
                </c:pt>
                <c:pt idx="16">
                  <c:v>51.720999999999997</c:v>
                </c:pt>
                <c:pt idx="17">
                  <c:v>51.851999999999997</c:v>
                </c:pt>
                <c:pt idx="18">
                  <c:v>53.442999999999998</c:v>
                </c:pt>
                <c:pt idx="19">
                  <c:v>52.328000000000003</c:v>
                </c:pt>
                <c:pt idx="20">
                  <c:v>52.689</c:v>
                </c:pt>
                <c:pt idx="21">
                  <c:v>53.279000000000003</c:v>
                </c:pt>
                <c:pt idx="22">
                  <c:v>55.048999999999999</c:v>
                </c:pt>
                <c:pt idx="23">
                  <c:v>55.753999999999998</c:v>
                </c:pt>
                <c:pt idx="24">
                  <c:v>55.066000000000003</c:v>
                </c:pt>
                <c:pt idx="25">
                  <c:v>57.015999999999998</c:v>
                </c:pt>
                <c:pt idx="26">
                  <c:v>57.59</c:v>
                </c:pt>
                <c:pt idx="27">
                  <c:v>58.328000000000003</c:v>
                </c:pt>
                <c:pt idx="28">
                  <c:v>59</c:v>
                </c:pt>
                <c:pt idx="29">
                  <c:v>59.655999999999999</c:v>
                </c:pt>
                <c:pt idx="30">
                  <c:v>59.246000000000002</c:v>
                </c:pt>
                <c:pt idx="31">
                  <c:v>60.655999999999999</c:v>
                </c:pt>
                <c:pt idx="32">
                  <c:v>61.933999999999997</c:v>
                </c:pt>
                <c:pt idx="33">
                  <c:v>64.164000000000001</c:v>
                </c:pt>
                <c:pt idx="34">
                  <c:v>65.147999999999996</c:v>
                </c:pt>
                <c:pt idx="35">
                  <c:v>68.459000000000003</c:v>
                </c:pt>
                <c:pt idx="36">
                  <c:v>70.23</c:v>
                </c:pt>
                <c:pt idx="37">
                  <c:v>74.656000000000006</c:v>
                </c:pt>
                <c:pt idx="38">
                  <c:v>79.787000000000006</c:v>
                </c:pt>
                <c:pt idx="39">
                  <c:v>89.376999999999995</c:v>
                </c:pt>
                <c:pt idx="40">
                  <c:v>100.869</c:v>
                </c:pt>
                <c:pt idx="41">
                  <c:v>115.098</c:v>
                </c:pt>
                <c:pt idx="42">
                  <c:v>132.803</c:v>
                </c:pt>
                <c:pt idx="43">
                  <c:v>151.37700000000001</c:v>
                </c:pt>
                <c:pt idx="44">
                  <c:v>169.90199999999999</c:v>
                </c:pt>
                <c:pt idx="45">
                  <c:v>188.328</c:v>
                </c:pt>
                <c:pt idx="46">
                  <c:v>203.738</c:v>
                </c:pt>
                <c:pt idx="47">
                  <c:v>215.541</c:v>
                </c:pt>
                <c:pt idx="48">
                  <c:v>224.01599999999999</c:v>
                </c:pt>
                <c:pt idx="49">
                  <c:v>230.59</c:v>
                </c:pt>
                <c:pt idx="50">
                  <c:v>233.18</c:v>
                </c:pt>
                <c:pt idx="51">
                  <c:v>232.721</c:v>
                </c:pt>
                <c:pt idx="52">
                  <c:v>229.721</c:v>
                </c:pt>
                <c:pt idx="53">
                  <c:v>222.31100000000001</c:v>
                </c:pt>
                <c:pt idx="54">
                  <c:v>210.36099999999999</c:v>
                </c:pt>
                <c:pt idx="55">
                  <c:v>188.393</c:v>
                </c:pt>
                <c:pt idx="56">
                  <c:v>159.721</c:v>
                </c:pt>
                <c:pt idx="57">
                  <c:v>124.04900000000001</c:v>
                </c:pt>
                <c:pt idx="58">
                  <c:v>89.852000000000004</c:v>
                </c:pt>
                <c:pt idx="59">
                  <c:v>63.704999999999998</c:v>
                </c:pt>
                <c:pt idx="60">
                  <c:v>55.344000000000001</c:v>
                </c:pt>
                <c:pt idx="61">
                  <c:v>55.933999999999997</c:v>
                </c:pt>
                <c:pt idx="62">
                  <c:v>59.148000000000003</c:v>
                </c:pt>
                <c:pt idx="63">
                  <c:v>65.983999999999995</c:v>
                </c:pt>
                <c:pt idx="64">
                  <c:v>73.77</c:v>
                </c:pt>
                <c:pt idx="65">
                  <c:v>86.097999999999999</c:v>
                </c:pt>
                <c:pt idx="66">
                  <c:v>98.902000000000001</c:v>
                </c:pt>
                <c:pt idx="67">
                  <c:v>115.34399999999999</c:v>
                </c:pt>
                <c:pt idx="68">
                  <c:v>130.11500000000001</c:v>
                </c:pt>
                <c:pt idx="69">
                  <c:v>143.50800000000001</c:v>
                </c:pt>
                <c:pt idx="70">
                  <c:v>155.70500000000001</c:v>
                </c:pt>
                <c:pt idx="71">
                  <c:v>166.24600000000001</c:v>
                </c:pt>
                <c:pt idx="72">
                  <c:v>173.55699999999999</c:v>
                </c:pt>
                <c:pt idx="73">
                  <c:v>178.41</c:v>
                </c:pt>
                <c:pt idx="74">
                  <c:v>180.18</c:v>
                </c:pt>
                <c:pt idx="75">
                  <c:v>178.672</c:v>
                </c:pt>
                <c:pt idx="76">
                  <c:v>171.47499999999999</c:v>
                </c:pt>
                <c:pt idx="77">
                  <c:v>158.96700000000001</c:v>
                </c:pt>
                <c:pt idx="78">
                  <c:v>139.08199999999999</c:v>
                </c:pt>
                <c:pt idx="79">
                  <c:v>112.82</c:v>
                </c:pt>
                <c:pt idx="80">
                  <c:v>83.787000000000006</c:v>
                </c:pt>
                <c:pt idx="81">
                  <c:v>58.704999999999998</c:v>
                </c:pt>
                <c:pt idx="82">
                  <c:v>44.033000000000001</c:v>
                </c:pt>
                <c:pt idx="83">
                  <c:v>40.164000000000001</c:v>
                </c:pt>
                <c:pt idx="84">
                  <c:v>39.720999999999997</c:v>
                </c:pt>
                <c:pt idx="85">
                  <c:v>39.508000000000003</c:v>
                </c:pt>
                <c:pt idx="86">
                  <c:v>39.164000000000001</c:v>
                </c:pt>
                <c:pt idx="87">
                  <c:v>40.508000000000003</c:v>
                </c:pt>
                <c:pt idx="88">
                  <c:v>39.573999999999998</c:v>
                </c:pt>
                <c:pt idx="89">
                  <c:v>40.851999999999997</c:v>
                </c:pt>
                <c:pt idx="90">
                  <c:v>39.360999999999997</c:v>
                </c:pt>
                <c:pt idx="91">
                  <c:v>40.689</c:v>
                </c:pt>
                <c:pt idx="92">
                  <c:v>40.131</c:v>
                </c:pt>
                <c:pt idx="93">
                  <c:v>39.933999999999997</c:v>
                </c:pt>
                <c:pt idx="94">
                  <c:v>39.557000000000002</c:v>
                </c:pt>
                <c:pt idx="95">
                  <c:v>41.344000000000001</c:v>
                </c:pt>
                <c:pt idx="96">
                  <c:v>39.295000000000002</c:v>
                </c:pt>
                <c:pt idx="97">
                  <c:v>40.246000000000002</c:v>
                </c:pt>
                <c:pt idx="98">
                  <c:v>40.066000000000003</c:v>
                </c:pt>
                <c:pt idx="99">
                  <c:v>40</c:v>
                </c:pt>
                <c:pt idx="100">
                  <c:v>39.360999999999997</c:v>
                </c:pt>
                <c:pt idx="101">
                  <c:v>38.262</c:v>
                </c:pt>
                <c:pt idx="102">
                  <c:v>39.229999999999997</c:v>
                </c:pt>
                <c:pt idx="103">
                  <c:v>38.720999999999997</c:v>
                </c:pt>
                <c:pt idx="104">
                  <c:v>41</c:v>
                </c:pt>
                <c:pt idx="105">
                  <c:v>40.835999999999999</c:v>
                </c:pt>
                <c:pt idx="106">
                  <c:v>42.328000000000003</c:v>
                </c:pt>
                <c:pt idx="107">
                  <c:v>43.459000000000003</c:v>
                </c:pt>
                <c:pt idx="108">
                  <c:v>42.82</c:v>
                </c:pt>
                <c:pt idx="109">
                  <c:v>44.18</c:v>
                </c:pt>
                <c:pt idx="110">
                  <c:v>41.442999999999998</c:v>
                </c:pt>
                <c:pt idx="111">
                  <c:v>39.933999999999997</c:v>
                </c:pt>
                <c:pt idx="112">
                  <c:v>39.902000000000001</c:v>
                </c:pt>
                <c:pt idx="113">
                  <c:v>37.689</c:v>
                </c:pt>
                <c:pt idx="114">
                  <c:v>36.311</c:v>
                </c:pt>
                <c:pt idx="115">
                  <c:v>36.015999999999998</c:v>
                </c:pt>
                <c:pt idx="116">
                  <c:v>35.393000000000001</c:v>
                </c:pt>
                <c:pt idx="117">
                  <c:v>34.229999999999997</c:v>
                </c:pt>
                <c:pt idx="118">
                  <c:v>34.097999999999999</c:v>
                </c:pt>
                <c:pt idx="119">
                  <c:v>34.491999999999997</c:v>
                </c:pt>
                <c:pt idx="120">
                  <c:v>34.295000000000002</c:v>
                </c:pt>
                <c:pt idx="121">
                  <c:v>34.360999999999997</c:v>
                </c:pt>
                <c:pt idx="122">
                  <c:v>35.491999999999997</c:v>
                </c:pt>
                <c:pt idx="123">
                  <c:v>33.770000000000003</c:v>
                </c:pt>
                <c:pt idx="124">
                  <c:v>34.115000000000002</c:v>
                </c:pt>
                <c:pt idx="125">
                  <c:v>34.066000000000003</c:v>
                </c:pt>
                <c:pt idx="126">
                  <c:v>33.770000000000003</c:v>
                </c:pt>
                <c:pt idx="127">
                  <c:v>33.869</c:v>
                </c:pt>
                <c:pt idx="128">
                  <c:v>33.311</c:v>
                </c:pt>
                <c:pt idx="129">
                  <c:v>35.033000000000001</c:v>
                </c:pt>
                <c:pt idx="130">
                  <c:v>33.655999999999999</c:v>
                </c:pt>
                <c:pt idx="131">
                  <c:v>34</c:v>
                </c:pt>
                <c:pt idx="132">
                  <c:v>33.491999999999997</c:v>
                </c:pt>
                <c:pt idx="133">
                  <c:v>34.279000000000003</c:v>
                </c:pt>
                <c:pt idx="134">
                  <c:v>34.295000000000002</c:v>
                </c:pt>
                <c:pt idx="135">
                  <c:v>35.131</c:v>
                </c:pt>
                <c:pt idx="136">
                  <c:v>36.328000000000003</c:v>
                </c:pt>
                <c:pt idx="137">
                  <c:v>35.869</c:v>
                </c:pt>
                <c:pt idx="138">
                  <c:v>36.066000000000003</c:v>
                </c:pt>
                <c:pt idx="139">
                  <c:v>34.984000000000002</c:v>
                </c:pt>
                <c:pt idx="140">
                  <c:v>35.409999999999997</c:v>
                </c:pt>
                <c:pt idx="141">
                  <c:v>34.377000000000002</c:v>
                </c:pt>
                <c:pt idx="142">
                  <c:v>32.557000000000002</c:v>
                </c:pt>
                <c:pt idx="143">
                  <c:v>32.197000000000003</c:v>
                </c:pt>
                <c:pt idx="144">
                  <c:v>31.541</c:v>
                </c:pt>
                <c:pt idx="145">
                  <c:v>32.164000000000001</c:v>
                </c:pt>
                <c:pt idx="146">
                  <c:v>32.770000000000003</c:v>
                </c:pt>
                <c:pt idx="147">
                  <c:v>32.213000000000001</c:v>
                </c:pt>
                <c:pt idx="148">
                  <c:v>31.704999999999998</c:v>
                </c:pt>
                <c:pt idx="149">
                  <c:v>30.835999999999999</c:v>
                </c:pt>
                <c:pt idx="150">
                  <c:v>31.623000000000001</c:v>
                </c:pt>
                <c:pt idx="151">
                  <c:v>31.213000000000001</c:v>
                </c:pt>
                <c:pt idx="152">
                  <c:v>30.59</c:v>
                </c:pt>
                <c:pt idx="153">
                  <c:v>31</c:v>
                </c:pt>
                <c:pt idx="154">
                  <c:v>29.393000000000001</c:v>
                </c:pt>
                <c:pt idx="155">
                  <c:v>30.655999999999999</c:v>
                </c:pt>
                <c:pt idx="156">
                  <c:v>30.754000000000001</c:v>
                </c:pt>
                <c:pt idx="157">
                  <c:v>30.213000000000001</c:v>
                </c:pt>
                <c:pt idx="158">
                  <c:v>28.82</c:v>
                </c:pt>
                <c:pt idx="159">
                  <c:v>30.015999999999998</c:v>
                </c:pt>
                <c:pt idx="160">
                  <c:v>31.065999999999999</c:v>
                </c:pt>
                <c:pt idx="161">
                  <c:v>30.196999999999999</c:v>
                </c:pt>
                <c:pt idx="162">
                  <c:v>29.852</c:v>
                </c:pt>
                <c:pt idx="163">
                  <c:v>30.18</c:v>
                </c:pt>
                <c:pt idx="164">
                  <c:v>30.59</c:v>
                </c:pt>
                <c:pt idx="165">
                  <c:v>29.393000000000001</c:v>
                </c:pt>
                <c:pt idx="166">
                  <c:v>30.59</c:v>
                </c:pt>
                <c:pt idx="167">
                  <c:v>30.097999999999999</c:v>
                </c:pt>
                <c:pt idx="168">
                  <c:v>28.951000000000001</c:v>
                </c:pt>
                <c:pt idx="169">
                  <c:v>30.065999999999999</c:v>
                </c:pt>
                <c:pt idx="170">
                  <c:v>29.803000000000001</c:v>
                </c:pt>
                <c:pt idx="171">
                  <c:v>29.196999999999999</c:v>
                </c:pt>
                <c:pt idx="172">
                  <c:v>28.803000000000001</c:v>
                </c:pt>
                <c:pt idx="173">
                  <c:v>29.262</c:v>
                </c:pt>
                <c:pt idx="174">
                  <c:v>29.082000000000001</c:v>
                </c:pt>
                <c:pt idx="175">
                  <c:v>29.951000000000001</c:v>
                </c:pt>
                <c:pt idx="176">
                  <c:v>29.213000000000001</c:v>
                </c:pt>
                <c:pt idx="177">
                  <c:v>28.934000000000001</c:v>
                </c:pt>
                <c:pt idx="178">
                  <c:v>28.803000000000001</c:v>
                </c:pt>
                <c:pt idx="179">
                  <c:v>27.951000000000001</c:v>
                </c:pt>
                <c:pt idx="180">
                  <c:v>28.082000000000001</c:v>
                </c:pt>
                <c:pt idx="181">
                  <c:v>28.148</c:v>
                </c:pt>
                <c:pt idx="182">
                  <c:v>28.065999999999999</c:v>
                </c:pt>
                <c:pt idx="183">
                  <c:v>27.738</c:v>
                </c:pt>
                <c:pt idx="184">
                  <c:v>28.097999999999999</c:v>
                </c:pt>
                <c:pt idx="185">
                  <c:v>27.754000000000001</c:v>
                </c:pt>
                <c:pt idx="186">
                  <c:v>28.574000000000002</c:v>
                </c:pt>
                <c:pt idx="187">
                  <c:v>26.902000000000001</c:v>
                </c:pt>
                <c:pt idx="188">
                  <c:v>27.917999999999999</c:v>
                </c:pt>
                <c:pt idx="189">
                  <c:v>27.556999999999999</c:v>
                </c:pt>
                <c:pt idx="190">
                  <c:v>27.869</c:v>
                </c:pt>
                <c:pt idx="191">
                  <c:v>27.704999999999998</c:v>
                </c:pt>
                <c:pt idx="192">
                  <c:v>27.327999999999999</c:v>
                </c:pt>
                <c:pt idx="193">
                  <c:v>26.015999999999998</c:v>
                </c:pt>
                <c:pt idx="194">
                  <c:v>26.951000000000001</c:v>
                </c:pt>
                <c:pt idx="195">
                  <c:v>28.327999999999999</c:v>
                </c:pt>
                <c:pt idx="196">
                  <c:v>25.966999999999999</c:v>
                </c:pt>
                <c:pt idx="197">
                  <c:v>26.245999999999999</c:v>
                </c:pt>
                <c:pt idx="198">
                  <c:v>26.376999999999999</c:v>
                </c:pt>
                <c:pt idx="199">
                  <c:v>25.606999999999999</c:v>
                </c:pt>
                <c:pt idx="200">
                  <c:v>26.295000000000002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57.618784672694382</c:v>
                </c:pt>
                <c:pt idx="17">
                  <c:v>57.399159061866875</c:v>
                </c:pt>
                <c:pt idx="18">
                  <c:v>57.184234445432423</c:v>
                </c:pt>
                <c:pt idx="19">
                  <c:v>56.976537391286833</c:v>
                </c:pt>
                <c:pt idx="20">
                  <c:v>56.77978473520664</c:v>
                </c:pt>
                <c:pt idx="21">
                  <c:v>56.599356234466967</c:v>
                </c:pt>
                <c:pt idx="22">
                  <c:v>56.442911182560238</c:v>
                </c:pt>
                <c:pt idx="23">
                  <c:v>56.321172681421068</c:v>
                </c:pt>
                <c:pt idx="24">
                  <c:v>56.24889791846342</c:v>
                </c:pt>
                <c:pt idx="25">
                  <c:v>56.246042126443314</c:v>
                </c:pt>
                <c:pt idx="26">
                  <c:v>56.339106527512513</c:v>
                </c:pt>
                <c:pt idx="27">
                  <c:v>56.56263540452855</c:v>
                </c:pt>
                <c:pt idx="28">
                  <c:v>56.960794090894815</c:v>
                </c:pt>
                <c:pt idx="29">
                  <c:v>57.588918781564921</c:v>
                </c:pt>
                <c:pt idx="30">
                  <c:v>58.514882776745374</c:v>
                </c:pt>
                <c:pt idx="31">
                  <c:v>59.820076020743606</c:v>
                </c:pt>
                <c:pt idx="32">
                  <c:v>61.599751499491006</c:v>
                </c:pt>
                <c:pt idx="33">
                  <c:v>63.962460947877005</c:v>
                </c:pt>
                <c:pt idx="34">
                  <c:v>67.028292434485266</c:v>
                </c:pt>
                <c:pt idx="35">
                  <c:v>70.925643118157424</c:v>
                </c:pt>
                <c:pt idx="36">
                  <c:v>75.786320127277392</c:v>
                </c:pt>
                <c:pt idx="37">
                  <c:v>81.738866610455773</c:v>
                </c:pt>
                <c:pt idx="38">
                  <c:v>88.900159280721951</c:v>
                </c:pt>
                <c:pt idx="39">
                  <c:v>97.365511814943162</c:v>
                </c:pt>
                <c:pt idx="40">
                  <c:v>107.19772725249383</c:v>
                </c:pt>
                <c:pt idx="41">
                  <c:v>118.41572898765487</c:v>
                </c:pt>
                <c:pt idx="42">
                  <c:v>130.98345484257172</c:v>
                </c:pt>
                <c:pt idx="43">
                  <c:v>144.79934735276692</c:v>
                </c:pt>
                <c:pt idx="44">
                  <c:v>159.68542464519905</c:v>
                </c:pt>
                <c:pt idx="45">
                  <c:v>175.37167491340253</c:v>
                </c:pt>
                <c:pt idx="46">
                  <c:v>191.46602650121116</c:v>
                </c:pt>
                <c:pt idx="47">
                  <c:v>207.39512336977859</c:v>
                </c:pt>
                <c:pt idx="48">
                  <c:v>222.30583388117324</c:v>
                </c:pt>
                <c:pt idx="49">
                  <c:v>234.94656490898186</c:v>
                </c:pt>
                <c:pt idx="50">
                  <c:v>243.60684219035286</c:v>
                </c:pt>
                <c:pt idx="51">
                  <c:v>246.25358413884456</c:v>
                </c:pt>
                <c:pt idx="52">
                  <c:v>240.9883796461759</c:v>
                </c:pt>
                <c:pt idx="53">
                  <c:v>226.79336747163399</c:v>
                </c:pt>
                <c:pt idx="54">
                  <c:v>204.27467151128258</c:v>
                </c:pt>
                <c:pt idx="55">
                  <c:v>175.94591849443691</c:v>
                </c:pt>
                <c:pt idx="56">
                  <c:v>145.73447957974983</c:v>
                </c:pt>
                <c:pt idx="57">
                  <c:v>117.83254463966045</c:v>
                </c:pt>
                <c:pt idx="58">
                  <c:v>95.447298294442575</c:v>
                </c:pt>
                <c:pt idx="59">
                  <c:v>80.071543715866497</c:v>
                </c:pt>
                <c:pt idx="60">
                  <c:v>71.540204221621138</c:v>
                </c:pt>
                <c:pt idx="61">
                  <c:v>68.660560022751753</c:v>
                </c:pt>
                <c:pt idx="62">
                  <c:v>69.96353448763486</c:v>
                </c:pt>
                <c:pt idx="63">
                  <c:v>74.218927736119923</c:v>
                </c:pt>
                <c:pt idx="64">
                  <c:v>80.61493340869707</c:v>
                </c:pt>
                <c:pt idx="65">
                  <c:v>88.699624091885397</c:v>
                </c:pt>
                <c:pt idx="66">
                  <c:v>98.232810562275702</c:v>
                </c:pt>
                <c:pt idx="67">
                  <c:v>109.0487155493061</c:v>
                </c:pt>
                <c:pt idx="68">
                  <c:v>120.96419692658678</c:v>
                </c:pt>
                <c:pt idx="69">
                  <c:v>133.72582743870618</c:v>
                </c:pt>
                <c:pt idx="70">
                  <c:v>146.97033361391536</c:v>
                </c:pt>
                <c:pt idx="71">
                  <c:v>160.16003751316902</c:v>
                </c:pt>
                <c:pt idx="72">
                  <c:v>172.44792702877473</c:v>
                </c:pt>
                <c:pt idx="73">
                  <c:v>182.46493369279315</c:v>
                </c:pt>
                <c:pt idx="74">
                  <c:v>188.16085906407628</c:v>
                </c:pt>
                <c:pt idx="75">
                  <c:v>187.02466340090317</c:v>
                </c:pt>
                <c:pt idx="76">
                  <c:v>176.99446908663549</c:v>
                </c:pt>
                <c:pt idx="77">
                  <c:v>157.85746022775382</c:v>
                </c:pt>
                <c:pt idx="78">
                  <c:v>132.18839904382102</c:v>
                </c:pt>
                <c:pt idx="79">
                  <c:v>104.78585443846977</c:v>
                </c:pt>
                <c:pt idx="80">
                  <c:v>80.645771690430195</c:v>
                </c:pt>
                <c:pt idx="81">
                  <c:v>62.839342186107231</c:v>
                </c:pt>
                <c:pt idx="82">
                  <c:v>51.74922508092407</c:v>
                </c:pt>
                <c:pt idx="83">
                  <c:v>45.86274036105619</c:v>
                </c:pt>
                <c:pt idx="84">
                  <c:v>43.146214700398481</c:v>
                </c:pt>
                <c:pt idx="85">
                  <c:v>41.994391235340139</c:v>
                </c:pt>
                <c:pt idx="86">
                  <c:v>41.478503331971382</c:v>
                </c:pt>
                <c:pt idx="87">
                  <c:v>41.178161242217058</c:v>
                </c:pt>
                <c:pt idx="88">
                  <c:v>40.940244249309337</c:v>
                </c:pt>
                <c:pt idx="89">
                  <c:v>40.719308698545902</c:v>
                </c:pt>
                <c:pt idx="90">
                  <c:v>40.504463365773816</c:v>
                </c:pt>
                <c:pt idx="91">
                  <c:v>40.293895907807119</c:v>
                </c:pt>
                <c:pt idx="92">
                  <c:v>40.087902699120797</c:v>
                </c:pt>
                <c:pt idx="93">
                  <c:v>39.887436121904926</c:v>
                </c:pt>
                <c:pt idx="94">
                  <c:v>39.693988488974426</c:v>
                </c:pt>
                <c:pt idx="95">
                  <c:v>39.509773784550262</c:v>
                </c:pt>
                <c:pt idx="96">
                  <c:v>39.337992932981408</c:v>
                </c:pt>
                <c:pt idx="97">
                  <c:v>39.183122830347237</c:v>
                </c:pt>
                <c:pt idx="98">
                  <c:v>39.051172477204339</c:v>
                </c:pt>
                <c:pt idx="99">
                  <c:v>38.949823991944662</c:v>
                </c:pt>
                <c:pt idx="100">
                  <c:v>38.888349568465664</c:v>
                </c:pt>
                <c:pt idx="101">
                  <c:v>38.877178096014845</c:v>
                </c:pt>
                <c:pt idx="102">
                  <c:v>38.926981920966121</c:v>
                </c:pt>
                <c:pt idx="103">
                  <c:v>39.047160667404682</c:v>
                </c:pt>
                <c:pt idx="104">
                  <c:v>39.243603461055287</c:v>
                </c:pt>
                <c:pt idx="105">
                  <c:v>39.515620763145165</c:v>
                </c:pt>
                <c:pt idx="106">
                  <c:v>39.852038832162997</c:v>
                </c:pt>
                <c:pt idx="107">
                  <c:v>40.226855156536828</c:v>
                </c:pt>
                <c:pt idx="108">
                  <c:v>40.595790895627317</c:v>
                </c:pt>
                <c:pt idx="109">
                  <c:v>40.896405011661543</c:v>
                </c:pt>
                <c:pt idx="110">
                  <c:v>41.055175357709452</c:v>
                </c:pt>
                <c:pt idx="111">
                  <c:v>41.003455742527962</c:v>
                </c:pt>
                <c:pt idx="112">
                  <c:v>40.699604617296224</c:v>
                </c:pt>
                <c:pt idx="113">
                  <c:v>40.148694159399028</c:v>
                </c:pt>
                <c:pt idx="114">
                  <c:v>39.408669595244746</c:v>
                </c:pt>
                <c:pt idx="115">
                  <c:v>38.576564842740837</c:v>
                </c:pt>
                <c:pt idx="116">
                  <c:v>37.75901142272636</c:v>
                </c:pt>
                <c:pt idx="117">
                  <c:v>37.040652171973925</c:v>
                </c:pt>
                <c:pt idx="118">
                  <c:v>36.464957657203776</c:v>
                </c:pt>
                <c:pt idx="119">
                  <c:v>36.03373710138419</c:v>
                </c:pt>
                <c:pt idx="120">
                  <c:v>35.720910676985625</c:v>
                </c:pt>
                <c:pt idx="121">
                  <c:v>35.490409839992232</c:v>
                </c:pt>
                <c:pt idx="122">
                  <c:v>35.309665855047506</c:v>
                </c:pt>
                <c:pt idx="123">
                  <c:v>35.155631862695984</c:v>
                </c:pt>
                <c:pt idx="124">
                  <c:v>35.014937531695352</c:v>
                </c:pt>
                <c:pt idx="125">
                  <c:v>34.881392429064547</c:v>
                </c:pt>
                <c:pt idx="126">
                  <c:v>34.753309926740044</c:v>
                </c:pt>
                <c:pt idx="127">
                  <c:v>34.631699232882596</c:v>
                </c:pt>
                <c:pt idx="128">
                  <c:v>34.519362938054776</c:v>
                </c:pt>
                <c:pt idx="129">
                  <c:v>34.420541716332856</c:v>
                </c:pt>
                <c:pt idx="130">
                  <c:v>34.340721374826337</c:v>
                </c:pt>
                <c:pt idx="131">
                  <c:v>34.286303372880887</c:v>
                </c:pt>
                <c:pt idx="132">
                  <c:v>34.263916926494836</c:v>
                </c:pt>
                <c:pt idx="133">
                  <c:v>34.279200207247818</c:v>
                </c:pt>
                <c:pt idx="134">
                  <c:v>34.334929203261382</c:v>
                </c:pt>
                <c:pt idx="135">
                  <c:v>34.428492889690986</c:v>
                </c:pt>
                <c:pt idx="136">
                  <c:v>34.549015991987311</c:v>
                </c:pt>
                <c:pt idx="137">
                  <c:v>34.675012193731199</c:v>
                </c:pt>
                <c:pt idx="138">
                  <c:v>34.7741851653631</c:v>
                </c:pt>
                <c:pt idx="139">
                  <c:v>34.807306322686685</c:v>
                </c:pt>
                <c:pt idx="140">
                  <c:v>34.737104107809685</c:v>
                </c:pt>
                <c:pt idx="141">
                  <c:v>34.540434421012876</c:v>
                </c:pt>
                <c:pt idx="142">
                  <c:v>34.218835150742741</c:v>
                </c:pt>
                <c:pt idx="143">
                  <c:v>33.801471363736916</c:v>
                </c:pt>
                <c:pt idx="144">
                  <c:v>33.337394868170435</c:v>
                </c:pt>
                <c:pt idx="145">
                  <c:v>32.879877610940625</c:v>
                </c:pt>
                <c:pt idx="146">
                  <c:v>32.470292984144407</c:v>
                </c:pt>
                <c:pt idx="147">
                  <c:v>32.128955466424749</c:v>
                </c:pt>
                <c:pt idx="148">
                  <c:v>31.855643869037365</c:v>
                </c:pt>
                <c:pt idx="149">
                  <c:v>31.637007811405955</c:v>
                </c:pt>
                <c:pt idx="150">
                  <c:v>31.455513268929096</c:v>
                </c:pt>
                <c:pt idx="151">
                  <c:v>31.295795497746724</c:v>
                </c:pt>
                <c:pt idx="152">
                  <c:v>31.147209276718236</c:v>
                </c:pt>
                <c:pt idx="153">
                  <c:v>31.003595876590218</c:v>
                </c:pt>
                <c:pt idx="154">
                  <c:v>30.861905568888627</c:v>
                </c:pt>
                <c:pt idx="155">
                  <c:v>30.720829285730726</c:v>
                </c:pt>
                <c:pt idx="156">
                  <c:v>30.5798775148522</c:v>
                </c:pt>
                <c:pt idx="157">
                  <c:v>30.43889182328277</c:v>
                </c:pt>
                <c:pt idx="158">
                  <c:v>30.297829820522526</c:v>
                </c:pt>
                <c:pt idx="159">
                  <c:v>30.156684577829626</c:v>
                </c:pt>
                <c:pt idx="160">
                  <c:v>30.0154585547997</c:v>
                </c:pt>
                <c:pt idx="161">
                  <c:v>29.874156250165019</c:v>
                </c:pt>
                <c:pt idx="162">
                  <c:v>29.732782388745054</c:v>
                </c:pt>
                <c:pt idx="163">
                  <c:v>29.591341531600111</c:v>
                </c:pt>
                <c:pt idx="164">
                  <c:v>29.449838006839045</c:v>
                </c:pt>
                <c:pt idx="165">
                  <c:v>29.308275904400229</c:v>
                </c:pt>
                <c:pt idx="166">
                  <c:v>29.166659082459443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57.606421573479139</c:v>
                </c:pt>
                <c:pt idx="17">
                  <c:v>57.37880867418292</c:v>
                </c:pt>
                <c:pt idx="18">
                  <c:v>57.151165763297236</c:v>
                </c:pt>
                <c:pt idx="19">
                  <c:v>56.923490497808402</c:v>
                </c:pt>
                <c:pt idx="20">
                  <c:v>56.69578036269322</c:v>
                </c:pt>
                <c:pt idx="21">
                  <c:v>56.468032659668197</c:v>
                </c:pt>
                <c:pt idx="22">
                  <c:v>56.240244495391622</c:v>
                </c:pt>
                <c:pt idx="23">
                  <c:v>56.012412769121291</c:v>
                </c:pt>
                <c:pt idx="24">
                  <c:v>55.784534159836788</c:v>
                </c:pt>
                <c:pt idx="25">
                  <c:v>55.556605112843371</c:v>
                </c:pt>
                <c:pt idx="26">
                  <c:v>55.3286218258826</c:v>
                </c:pt>
                <c:pt idx="27">
                  <c:v>55.1005802347862</c:v>
                </c:pt>
                <c:pt idx="28">
                  <c:v>54.872475998721981</c:v>
                </c:pt>
                <c:pt idx="29">
                  <c:v>54.644304485095134</c:v>
                </c:pt>
                <c:pt idx="30">
                  <c:v>54.416060754186191</c:v>
                </c:pt>
                <c:pt idx="31">
                  <c:v>54.187739543626364</c:v>
                </c:pt>
                <c:pt idx="32">
                  <c:v>53.95933525283516</c:v>
                </c:pt>
                <c:pt idx="33">
                  <c:v>53.730841927571973</c:v>
                </c:pt>
                <c:pt idx="34">
                  <c:v>53.502253244785123</c:v>
                </c:pt>
                <c:pt idx="35">
                  <c:v>53.273562497977721</c:v>
                </c:pt>
                <c:pt idx="36">
                  <c:v>53.044762583351989</c:v>
                </c:pt>
                <c:pt idx="37">
                  <c:v>52.815845987040731</c:v>
                </c:pt>
                <c:pt idx="38">
                  <c:v>52.586804773789737</c:v>
                </c:pt>
                <c:pt idx="39">
                  <c:v>52.357630577516737</c:v>
                </c:pt>
                <c:pt idx="40">
                  <c:v>52.128314594242944</c:v>
                </c:pt>
                <c:pt idx="41">
                  <c:v>51.898847577973122</c:v>
                </c:pt>
                <c:pt idx="42">
                  <c:v>51.669219840189982</c:v>
                </c:pt>
                <c:pt idx="43">
                  <c:v>51.439421253729655</c:v>
                </c:pt>
                <c:pt idx="44">
                  <c:v>51.209441261917888</c:v>
                </c:pt>
                <c:pt idx="45">
                  <c:v>50.979268893972403</c:v>
                </c:pt>
                <c:pt idx="46">
                  <c:v>50.748892787816303</c:v>
                </c:pt>
                <c:pt idx="47">
                  <c:v>50.518301221600538</c:v>
                </c:pt>
                <c:pt idx="48">
                  <c:v>50.287482155401428</c:v>
                </c:pt>
                <c:pt idx="49">
                  <c:v>50.056423284741619</c:v>
                </c:pt>
                <c:pt idx="50">
                  <c:v>49.825112107778715</c:v>
                </c:pt>
                <c:pt idx="51">
                  <c:v>49.593536008214642</c:v>
                </c:pt>
                <c:pt idx="52">
                  <c:v>49.361682356198386</c:v>
                </c:pt>
                <c:pt idx="53">
                  <c:v>49.129538629721218</c:v>
                </c:pt>
                <c:pt idx="54">
                  <c:v>48.897092559233407</c:v>
                </c:pt>
                <c:pt idx="55">
                  <c:v>48.664332298437671</c:v>
                </c:pt>
                <c:pt idx="56">
                  <c:v>48.431246624428503</c:v>
                </c:pt>
                <c:pt idx="57">
                  <c:v>48.197825170538337</c:v>
                </c:pt>
                <c:pt idx="58">
                  <c:v>47.964058695405043</c:v>
                </c:pt>
                <c:pt idx="59">
                  <c:v>47.729939391874936</c:v>
                </c:pt>
                <c:pt idx="60">
                  <c:v>47.495461239377377</c:v>
                </c:pt>
                <c:pt idx="61">
                  <c:v>47.260620403326769</c:v>
                </c:pt>
                <c:pt idx="62">
                  <c:v>47.025415684891392</c:v>
                </c:pt>
                <c:pt idx="63">
                  <c:v>46.789849024081761</c:v>
                </c:pt>
                <c:pt idx="64">
                  <c:v>46.553926058509823</c:v>
                </c:pt>
                <c:pt idx="65">
                  <c:v>46.317656739309008</c:v>
                </c:pt>
                <c:pt idx="66">
                  <c:v>46.081056004531966</c:v>
                </c:pt>
                <c:pt idx="67">
                  <c:v>45.844144508806053</c:v>
                </c:pt>
                <c:pt idx="68">
                  <c:v>45.606949406072452</c:v>
                </c:pt>
                <c:pt idx="69">
                  <c:v>45.369505179816763</c:v>
                </c:pt>
                <c:pt idx="70">
                  <c:v>45.131854512277016</c:v>
                </c:pt>
                <c:pt idx="71">
                  <c:v>44.8940491806691</c:v>
                </c:pt>
                <c:pt idx="72">
                  <c:v>44.656150964501137</c:v>
                </c:pt>
                <c:pt idx="73">
                  <c:v>44.41823254359668</c:v>
                </c:pt>
                <c:pt idx="74">
                  <c:v>44.180378361595807</c:v>
                </c:pt>
                <c:pt idx="75">
                  <c:v>43.942685424594906</c:v>
                </c:pt>
                <c:pt idx="76">
                  <c:v>43.705263999433093</c:v>
                </c:pt>
                <c:pt idx="77">
                  <c:v>43.468238171224549</c:v>
                </c:pt>
                <c:pt idx="78">
                  <c:v>43.231746215443941</c:v>
                </c:pt>
                <c:pt idx="79">
                  <c:v>42.995940736650496</c:v>
                </c:pt>
                <c:pt idx="80">
                  <c:v>42.760988524304679</c:v>
                </c:pt>
                <c:pt idx="81">
                  <c:v>42.527070076656706</c:v>
                </c:pt>
                <c:pt idx="82">
                  <c:v>42.294378746935635</c:v>
                </c:pt>
                <c:pt idx="83">
                  <c:v>42.063119472561027</c:v>
                </c:pt>
                <c:pt idx="84">
                  <c:v>41.83350705823635</c:v>
                </c:pt>
                <c:pt idx="85">
                  <c:v>41.605763997761962</c:v>
                </c:pt>
                <c:pt idx="86">
                  <c:v>41.380117837150244</c:v>
                </c:pt>
                <c:pt idx="87">
                  <c:v>41.156798102700066</c:v>
                </c:pt>
                <c:pt idx="88">
                  <c:v>40.936032841258864</c:v>
                </c:pt>
                <c:pt idx="89">
                  <c:v>40.718044844715195</c:v>
                </c:pt>
                <c:pt idx="90">
                  <c:v>40.50304765519023</c:v>
                </c:pt>
                <c:pt idx="91">
                  <c:v>40.291241469519477</c:v>
                </c:pt>
                <c:pt idx="92">
                  <c:v>40.082809079394238</c:v>
                </c:pt>
                <c:pt idx="93">
                  <c:v>39.877911995004567</c:v>
                </c:pt>
                <c:pt idx="94">
                  <c:v>39.676686903543896</c:v>
                </c:pt>
                <c:pt idx="95">
                  <c:v>39.479242608401961</c:v>
                </c:pt>
                <c:pt idx="96">
                  <c:v>39.285657579924987</c:v>
                </c:pt>
                <c:pt idx="97">
                  <c:v>39.095978224761389</c:v>
                </c:pt>
                <c:pt idx="98">
                  <c:v>38.910217949407425</c:v>
                </c:pt>
                <c:pt idx="99">
                  <c:v>38.72835705676799</c:v>
                </c:pt>
                <c:pt idx="100">
                  <c:v>38.550343475063428</c:v>
                </c:pt>
                <c:pt idx="101">
                  <c:v>38.376094279232774</c:v>
                </c:pt>
                <c:pt idx="102">
                  <c:v>38.205497929044476</c:v>
                </c:pt>
                <c:pt idx="103">
                  <c:v>38.038417117991024</c:v>
                </c:pt>
                <c:pt idx="104">
                  <c:v>37.87469210464846</c:v>
                </c:pt>
                <c:pt idx="105">
                  <c:v>37.714144384654439</c:v>
                </c:pt>
                <c:pt idx="106">
                  <c:v>37.556580557069623</c:v>
                </c:pt>
                <c:pt idx="107">
                  <c:v>37.401796243098516</c:v>
                </c:pt>
                <c:pt idx="108">
                  <c:v>37.24957992675219</c:v>
                </c:pt>
                <c:pt idx="109">
                  <c:v>37.099716604369831</c:v>
                </c:pt>
                <c:pt idx="110">
                  <c:v>36.951991151074843</c:v>
                </c:pt>
                <c:pt idx="111">
                  <c:v>36.806191335302223</c:v>
                </c:pt>
                <c:pt idx="112">
                  <c:v>36.662110435740182</c:v>
                </c:pt>
                <c:pt idx="113">
                  <c:v>36.519549436915362</c:v>
                </c:pt>
                <c:pt idx="114">
                  <c:v>36.378318799121992</c:v>
                </c:pt>
                <c:pt idx="115">
                  <c:v>36.23823981474213</c:v>
                </c:pt>
                <c:pt idx="116">
                  <c:v>36.099145575881252</c:v>
                </c:pt>
                <c:pt idx="117">
                  <c:v>35.960881587619824</c:v>
                </c:pt>
                <c:pt idx="118">
                  <c:v>35.823306067263076</c:v>
                </c:pt>
                <c:pt idx="119">
                  <c:v>35.686289973135473</c:v>
                </c:pt>
                <c:pt idx="120">
                  <c:v>35.549716807185121</c:v>
                </c:pt>
                <c:pt idx="121">
                  <c:v>35.413482234446064</c:v>
                </c:pt>
                <c:pt idx="122">
                  <c:v>35.277493559756145</c:v>
                </c:pt>
                <c:pt idx="123">
                  <c:v>35.141669098502014</c:v>
                </c:pt>
                <c:pt idx="124">
                  <c:v>35.005937473960657</c:v>
                </c:pt>
                <c:pt idx="125">
                  <c:v>34.87023686935531</c:v>
                </c:pt>
                <c:pt idx="126">
                  <c:v>34.734514258296834</c:v>
                </c:pt>
                <c:pt idx="127">
                  <c:v>34.598724633029029</c:v>
                </c:pt>
                <c:pt idx="128">
                  <c:v>34.46283024596358</c:v>
                </c:pt>
                <c:pt idx="129">
                  <c:v>34.326799876456604</c:v>
                </c:pt>
                <c:pt idx="130">
                  <c:v>34.190608131682133</c:v>
                </c:pt>
                <c:pt idx="131">
                  <c:v>34.054234787803644</c:v>
                </c:pt>
                <c:pt idx="132">
                  <c:v>33.91766417542167</c:v>
                </c:pt>
                <c:pt idx="133">
                  <c:v>33.78088461145159</c:v>
                </c:pt>
                <c:pt idx="134">
                  <c:v>33.643887878123714</c:v>
                </c:pt>
                <c:pt idx="135">
                  <c:v>33.506668748656445</c:v>
                </c:pt>
                <c:pt idx="136">
                  <c:v>33.369224558286383</c:v>
                </c:pt>
                <c:pt idx="137">
                  <c:v>33.23155481870733</c:v>
                </c:pt>
                <c:pt idx="138">
                  <c:v>33.093660873531562</c:v>
                </c:pt>
                <c:pt idx="139">
                  <c:v>32.95554559210656</c:v>
                </c:pt>
                <c:pt idx="140">
                  <c:v>32.817213098867114</c:v>
                </c:pt>
                <c:pt idx="141">
                  <c:v>32.678668535348706</c:v>
                </c:pt>
                <c:pt idx="142">
                  <c:v>32.539917852009545</c:v>
                </c:pt>
                <c:pt idx="143">
                  <c:v>32.40096762708739</c:v>
                </c:pt>
                <c:pt idx="144">
                  <c:v>32.261824909835603</c:v>
                </c:pt>
                <c:pt idx="145">
                  <c:v>32.122497085629611</c:v>
                </c:pt>
                <c:pt idx="146">
                  <c:v>31.982991760597859</c:v>
                </c:pt>
                <c:pt idx="147">
                  <c:v>31.843316663604163</c:v>
                </c:pt>
                <c:pt idx="148">
                  <c:v>31.703479563583439</c:v>
                </c:pt>
                <c:pt idx="149">
                  <c:v>31.563488200406223</c:v>
                </c:pt>
                <c:pt idx="150">
                  <c:v>31.423350227615664</c:v>
                </c:pt>
                <c:pt idx="151">
                  <c:v>31.283073165541229</c:v>
                </c:pt>
                <c:pt idx="152">
                  <c:v>31.142664363444737</c:v>
                </c:pt>
                <c:pt idx="153">
                  <c:v>31.002130969495703</c:v>
                </c:pt>
                <c:pt idx="154">
                  <c:v>30.861479907503604</c:v>
                </c:pt>
                <c:pt idx="155">
                  <c:v>30.72071785945484</c:v>
                </c:pt>
                <c:pt idx="156">
                  <c:v>30.579851253011604</c:v>
                </c:pt>
                <c:pt idx="157">
                  <c:v>30.438886253229388</c:v>
                </c:pt>
                <c:pt idx="158">
                  <c:v>30.297828757839675</c:v>
                </c:pt>
                <c:pt idx="159">
                  <c:v>30.156684395525151</c:v>
                </c:pt>
                <c:pt idx="160">
                  <c:v>30.015458526687095</c:v>
                </c:pt>
                <c:pt idx="161">
                  <c:v>29.874156246269244</c:v>
                </c:pt>
                <c:pt idx="162">
                  <c:v>29.732782388260024</c:v>
                </c:pt>
                <c:pt idx="163">
                  <c:v>29.591341531545869</c:v>
                </c:pt>
                <c:pt idx="164">
                  <c:v>29.449838006833598</c:v>
                </c:pt>
                <c:pt idx="165">
                  <c:v>29.308275904399739</c:v>
                </c:pt>
                <c:pt idx="166">
                  <c:v>29.166659082459404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52.133000000000003</c:v>
                </c:pt>
                <c:pt idx="1">
                  <c:v>51.633000000000003</c:v>
                </c:pt>
                <c:pt idx="2">
                  <c:v>51.417000000000002</c:v>
                </c:pt>
                <c:pt idx="3">
                  <c:v>52.482999999999997</c:v>
                </c:pt>
                <c:pt idx="4">
                  <c:v>52.917000000000002</c:v>
                </c:pt>
                <c:pt idx="5">
                  <c:v>53.933</c:v>
                </c:pt>
                <c:pt idx="6">
                  <c:v>52.55</c:v>
                </c:pt>
                <c:pt idx="7">
                  <c:v>53.1</c:v>
                </c:pt>
                <c:pt idx="8">
                  <c:v>51.85</c:v>
                </c:pt>
                <c:pt idx="9">
                  <c:v>51.767000000000003</c:v>
                </c:pt>
                <c:pt idx="10">
                  <c:v>53.267000000000003</c:v>
                </c:pt>
                <c:pt idx="11">
                  <c:v>52.683</c:v>
                </c:pt>
                <c:pt idx="12">
                  <c:v>54.533000000000001</c:v>
                </c:pt>
                <c:pt idx="13">
                  <c:v>53.482999999999997</c:v>
                </c:pt>
                <c:pt idx="14">
                  <c:v>54.366999999999997</c:v>
                </c:pt>
                <c:pt idx="15">
                  <c:v>53.267000000000003</c:v>
                </c:pt>
                <c:pt idx="16">
                  <c:v>54.317</c:v>
                </c:pt>
                <c:pt idx="17">
                  <c:v>54.2</c:v>
                </c:pt>
                <c:pt idx="18">
                  <c:v>55.116999999999997</c:v>
                </c:pt>
                <c:pt idx="19">
                  <c:v>54.5</c:v>
                </c:pt>
                <c:pt idx="20">
                  <c:v>55.767000000000003</c:v>
                </c:pt>
                <c:pt idx="21">
                  <c:v>55.633000000000003</c:v>
                </c:pt>
                <c:pt idx="22">
                  <c:v>57.4</c:v>
                </c:pt>
                <c:pt idx="23">
                  <c:v>56.8</c:v>
                </c:pt>
                <c:pt idx="24">
                  <c:v>58.267000000000003</c:v>
                </c:pt>
                <c:pt idx="25">
                  <c:v>59.05</c:v>
                </c:pt>
                <c:pt idx="26">
                  <c:v>60.017000000000003</c:v>
                </c:pt>
                <c:pt idx="27">
                  <c:v>61.167000000000002</c:v>
                </c:pt>
                <c:pt idx="28">
                  <c:v>60.667000000000002</c:v>
                </c:pt>
                <c:pt idx="29">
                  <c:v>62.1</c:v>
                </c:pt>
                <c:pt idx="30">
                  <c:v>63.8</c:v>
                </c:pt>
                <c:pt idx="31">
                  <c:v>65.917000000000002</c:v>
                </c:pt>
                <c:pt idx="32">
                  <c:v>65.75</c:v>
                </c:pt>
                <c:pt idx="33">
                  <c:v>68.266999999999996</c:v>
                </c:pt>
                <c:pt idx="34">
                  <c:v>72.433000000000007</c:v>
                </c:pt>
                <c:pt idx="35">
                  <c:v>74.566999999999993</c:v>
                </c:pt>
                <c:pt idx="36">
                  <c:v>76.183000000000007</c:v>
                </c:pt>
                <c:pt idx="37">
                  <c:v>81.132999999999996</c:v>
                </c:pt>
                <c:pt idx="38">
                  <c:v>86.132999999999996</c:v>
                </c:pt>
                <c:pt idx="39">
                  <c:v>92.9</c:v>
                </c:pt>
                <c:pt idx="40">
                  <c:v>103.383</c:v>
                </c:pt>
                <c:pt idx="41">
                  <c:v>116.967</c:v>
                </c:pt>
                <c:pt idx="42">
                  <c:v>132.983</c:v>
                </c:pt>
                <c:pt idx="43">
                  <c:v>150.80000000000001</c:v>
                </c:pt>
                <c:pt idx="44">
                  <c:v>170.05</c:v>
                </c:pt>
                <c:pt idx="45">
                  <c:v>187.63300000000001</c:v>
                </c:pt>
                <c:pt idx="46">
                  <c:v>201.86699999999999</c:v>
                </c:pt>
                <c:pt idx="47">
                  <c:v>213.85</c:v>
                </c:pt>
                <c:pt idx="48">
                  <c:v>222.31700000000001</c:v>
                </c:pt>
                <c:pt idx="49">
                  <c:v>227.767</c:v>
                </c:pt>
                <c:pt idx="50">
                  <c:v>229.55</c:v>
                </c:pt>
                <c:pt idx="51">
                  <c:v>227.9</c:v>
                </c:pt>
                <c:pt idx="52">
                  <c:v>223.63300000000001</c:v>
                </c:pt>
                <c:pt idx="53">
                  <c:v>213.13300000000001</c:v>
                </c:pt>
                <c:pt idx="54">
                  <c:v>194.6</c:v>
                </c:pt>
                <c:pt idx="55">
                  <c:v>167.233</c:v>
                </c:pt>
                <c:pt idx="56">
                  <c:v>134.667</c:v>
                </c:pt>
                <c:pt idx="57">
                  <c:v>98.8</c:v>
                </c:pt>
                <c:pt idx="58">
                  <c:v>69.367000000000004</c:v>
                </c:pt>
                <c:pt idx="59">
                  <c:v>58.517000000000003</c:v>
                </c:pt>
                <c:pt idx="60">
                  <c:v>58.433</c:v>
                </c:pt>
                <c:pt idx="61">
                  <c:v>62.332999999999998</c:v>
                </c:pt>
                <c:pt idx="62">
                  <c:v>63.982999999999997</c:v>
                </c:pt>
                <c:pt idx="63">
                  <c:v>70.400000000000006</c:v>
                </c:pt>
                <c:pt idx="64">
                  <c:v>76.882999999999996</c:v>
                </c:pt>
                <c:pt idx="65">
                  <c:v>89.566999999999993</c:v>
                </c:pt>
                <c:pt idx="66">
                  <c:v>102.5</c:v>
                </c:pt>
                <c:pt idx="67">
                  <c:v>118.583</c:v>
                </c:pt>
                <c:pt idx="68">
                  <c:v>133.483</c:v>
                </c:pt>
                <c:pt idx="69">
                  <c:v>147.9</c:v>
                </c:pt>
                <c:pt idx="70">
                  <c:v>158.733</c:v>
                </c:pt>
                <c:pt idx="71">
                  <c:v>168.9</c:v>
                </c:pt>
                <c:pt idx="72">
                  <c:v>176.4</c:v>
                </c:pt>
                <c:pt idx="73">
                  <c:v>178.583</c:v>
                </c:pt>
                <c:pt idx="74">
                  <c:v>176.81700000000001</c:v>
                </c:pt>
                <c:pt idx="75">
                  <c:v>171.1</c:v>
                </c:pt>
                <c:pt idx="76">
                  <c:v>158.30000000000001</c:v>
                </c:pt>
                <c:pt idx="77">
                  <c:v>137.9</c:v>
                </c:pt>
                <c:pt idx="78">
                  <c:v>110.117</c:v>
                </c:pt>
                <c:pt idx="79">
                  <c:v>80.332999999999998</c:v>
                </c:pt>
                <c:pt idx="80">
                  <c:v>53.883000000000003</c:v>
                </c:pt>
                <c:pt idx="81">
                  <c:v>42.832999999999998</c:v>
                </c:pt>
                <c:pt idx="82">
                  <c:v>39.966999999999999</c:v>
                </c:pt>
                <c:pt idx="83">
                  <c:v>39.933</c:v>
                </c:pt>
                <c:pt idx="84">
                  <c:v>40.267000000000003</c:v>
                </c:pt>
                <c:pt idx="85">
                  <c:v>38.883000000000003</c:v>
                </c:pt>
                <c:pt idx="86">
                  <c:v>38.033000000000001</c:v>
                </c:pt>
                <c:pt idx="87">
                  <c:v>40.4</c:v>
                </c:pt>
                <c:pt idx="88">
                  <c:v>40.017000000000003</c:v>
                </c:pt>
                <c:pt idx="89">
                  <c:v>41.116999999999997</c:v>
                </c:pt>
                <c:pt idx="90">
                  <c:v>40.200000000000003</c:v>
                </c:pt>
                <c:pt idx="91">
                  <c:v>39.933</c:v>
                </c:pt>
                <c:pt idx="92">
                  <c:v>39.933</c:v>
                </c:pt>
                <c:pt idx="93">
                  <c:v>39.783000000000001</c:v>
                </c:pt>
                <c:pt idx="94">
                  <c:v>40.067</c:v>
                </c:pt>
                <c:pt idx="95">
                  <c:v>40.933</c:v>
                </c:pt>
                <c:pt idx="96">
                  <c:v>40</c:v>
                </c:pt>
                <c:pt idx="97">
                  <c:v>39.232999999999997</c:v>
                </c:pt>
                <c:pt idx="98">
                  <c:v>39.85</c:v>
                </c:pt>
                <c:pt idx="99">
                  <c:v>41</c:v>
                </c:pt>
                <c:pt idx="100">
                  <c:v>39.933</c:v>
                </c:pt>
                <c:pt idx="101">
                  <c:v>39.85</c:v>
                </c:pt>
                <c:pt idx="102">
                  <c:v>40.783000000000001</c:v>
                </c:pt>
                <c:pt idx="103">
                  <c:v>41.982999999999997</c:v>
                </c:pt>
                <c:pt idx="104">
                  <c:v>44.366999999999997</c:v>
                </c:pt>
                <c:pt idx="105">
                  <c:v>45.332999999999998</c:v>
                </c:pt>
                <c:pt idx="106">
                  <c:v>48</c:v>
                </c:pt>
                <c:pt idx="107">
                  <c:v>48.667000000000002</c:v>
                </c:pt>
                <c:pt idx="108">
                  <c:v>49.75</c:v>
                </c:pt>
                <c:pt idx="109">
                  <c:v>47.55</c:v>
                </c:pt>
                <c:pt idx="110">
                  <c:v>45.25</c:v>
                </c:pt>
                <c:pt idx="111">
                  <c:v>44.082999999999998</c:v>
                </c:pt>
                <c:pt idx="112">
                  <c:v>40.5</c:v>
                </c:pt>
                <c:pt idx="113">
                  <c:v>38.917000000000002</c:v>
                </c:pt>
                <c:pt idx="114">
                  <c:v>37.067</c:v>
                </c:pt>
                <c:pt idx="115">
                  <c:v>34.982999999999997</c:v>
                </c:pt>
                <c:pt idx="116">
                  <c:v>35.817</c:v>
                </c:pt>
                <c:pt idx="117">
                  <c:v>34.5</c:v>
                </c:pt>
                <c:pt idx="118">
                  <c:v>36.317</c:v>
                </c:pt>
                <c:pt idx="119">
                  <c:v>34.133000000000003</c:v>
                </c:pt>
                <c:pt idx="120">
                  <c:v>35.116999999999997</c:v>
                </c:pt>
                <c:pt idx="121">
                  <c:v>34.85</c:v>
                </c:pt>
                <c:pt idx="122">
                  <c:v>35.133000000000003</c:v>
                </c:pt>
                <c:pt idx="123">
                  <c:v>34.582999999999998</c:v>
                </c:pt>
                <c:pt idx="124">
                  <c:v>35.433</c:v>
                </c:pt>
                <c:pt idx="125">
                  <c:v>33.85</c:v>
                </c:pt>
                <c:pt idx="126">
                  <c:v>33.450000000000003</c:v>
                </c:pt>
                <c:pt idx="127">
                  <c:v>33.366999999999997</c:v>
                </c:pt>
                <c:pt idx="128">
                  <c:v>34.482999999999997</c:v>
                </c:pt>
                <c:pt idx="129">
                  <c:v>34.116999999999997</c:v>
                </c:pt>
                <c:pt idx="130">
                  <c:v>34.700000000000003</c:v>
                </c:pt>
                <c:pt idx="131">
                  <c:v>34.950000000000003</c:v>
                </c:pt>
                <c:pt idx="132">
                  <c:v>35.517000000000003</c:v>
                </c:pt>
                <c:pt idx="133">
                  <c:v>35.366999999999997</c:v>
                </c:pt>
                <c:pt idx="134">
                  <c:v>37.966999999999999</c:v>
                </c:pt>
                <c:pt idx="135">
                  <c:v>38.799999999999997</c:v>
                </c:pt>
                <c:pt idx="136">
                  <c:v>38.267000000000003</c:v>
                </c:pt>
                <c:pt idx="137">
                  <c:v>38.832999999999998</c:v>
                </c:pt>
                <c:pt idx="138">
                  <c:v>37.85</c:v>
                </c:pt>
                <c:pt idx="139">
                  <c:v>36.683</c:v>
                </c:pt>
                <c:pt idx="140">
                  <c:v>34.482999999999997</c:v>
                </c:pt>
                <c:pt idx="141">
                  <c:v>32.966999999999999</c:v>
                </c:pt>
                <c:pt idx="142">
                  <c:v>32.133000000000003</c:v>
                </c:pt>
                <c:pt idx="143">
                  <c:v>30.733000000000001</c:v>
                </c:pt>
                <c:pt idx="144">
                  <c:v>31.167000000000002</c:v>
                </c:pt>
                <c:pt idx="145">
                  <c:v>31.617000000000001</c:v>
                </c:pt>
                <c:pt idx="146">
                  <c:v>32.817</c:v>
                </c:pt>
                <c:pt idx="147">
                  <c:v>31.632999999999999</c:v>
                </c:pt>
                <c:pt idx="148">
                  <c:v>31.716999999999999</c:v>
                </c:pt>
                <c:pt idx="149">
                  <c:v>32.450000000000003</c:v>
                </c:pt>
                <c:pt idx="150">
                  <c:v>30.167000000000002</c:v>
                </c:pt>
                <c:pt idx="151">
                  <c:v>29.917000000000002</c:v>
                </c:pt>
                <c:pt idx="152">
                  <c:v>30.35</c:v>
                </c:pt>
                <c:pt idx="153">
                  <c:v>30.7</c:v>
                </c:pt>
                <c:pt idx="154">
                  <c:v>29.766999999999999</c:v>
                </c:pt>
                <c:pt idx="155">
                  <c:v>30.417000000000002</c:v>
                </c:pt>
                <c:pt idx="156">
                  <c:v>29.067</c:v>
                </c:pt>
                <c:pt idx="157">
                  <c:v>30.85</c:v>
                </c:pt>
                <c:pt idx="158">
                  <c:v>30.466999999999999</c:v>
                </c:pt>
                <c:pt idx="159">
                  <c:v>31.016999999999999</c:v>
                </c:pt>
                <c:pt idx="160">
                  <c:v>31.2</c:v>
                </c:pt>
                <c:pt idx="161">
                  <c:v>30.082999999999998</c:v>
                </c:pt>
                <c:pt idx="162">
                  <c:v>30.25</c:v>
                </c:pt>
                <c:pt idx="163">
                  <c:v>30.55</c:v>
                </c:pt>
                <c:pt idx="164">
                  <c:v>30.75</c:v>
                </c:pt>
                <c:pt idx="165">
                  <c:v>30.533000000000001</c:v>
                </c:pt>
                <c:pt idx="166">
                  <c:v>29.983000000000001</c:v>
                </c:pt>
                <c:pt idx="167">
                  <c:v>31.332999999999998</c:v>
                </c:pt>
                <c:pt idx="168">
                  <c:v>31.033000000000001</c:v>
                </c:pt>
                <c:pt idx="169">
                  <c:v>30.55</c:v>
                </c:pt>
                <c:pt idx="170">
                  <c:v>31.75</c:v>
                </c:pt>
                <c:pt idx="171">
                  <c:v>31.283000000000001</c:v>
                </c:pt>
                <c:pt idx="172">
                  <c:v>31.466999999999999</c:v>
                </c:pt>
                <c:pt idx="173">
                  <c:v>30.233000000000001</c:v>
                </c:pt>
                <c:pt idx="174">
                  <c:v>30.8</c:v>
                </c:pt>
                <c:pt idx="175">
                  <c:v>31.233000000000001</c:v>
                </c:pt>
                <c:pt idx="176">
                  <c:v>30.35</c:v>
                </c:pt>
                <c:pt idx="177">
                  <c:v>30.783000000000001</c:v>
                </c:pt>
                <c:pt idx="178">
                  <c:v>30.45</c:v>
                </c:pt>
                <c:pt idx="179">
                  <c:v>31.2</c:v>
                </c:pt>
                <c:pt idx="180">
                  <c:v>29.683</c:v>
                </c:pt>
                <c:pt idx="181">
                  <c:v>30.3</c:v>
                </c:pt>
                <c:pt idx="182">
                  <c:v>30.2</c:v>
                </c:pt>
                <c:pt idx="183">
                  <c:v>29.716999999999999</c:v>
                </c:pt>
                <c:pt idx="184">
                  <c:v>30.016999999999999</c:v>
                </c:pt>
                <c:pt idx="185">
                  <c:v>29.882999999999999</c:v>
                </c:pt>
                <c:pt idx="186">
                  <c:v>28.95</c:v>
                </c:pt>
                <c:pt idx="187">
                  <c:v>29.716999999999999</c:v>
                </c:pt>
                <c:pt idx="188">
                  <c:v>29.632999999999999</c:v>
                </c:pt>
                <c:pt idx="189">
                  <c:v>32</c:v>
                </c:pt>
                <c:pt idx="190">
                  <c:v>30.667000000000002</c:v>
                </c:pt>
                <c:pt idx="191">
                  <c:v>28.832999999999998</c:v>
                </c:pt>
                <c:pt idx="192">
                  <c:v>28.817</c:v>
                </c:pt>
                <c:pt idx="193">
                  <c:v>28.117000000000001</c:v>
                </c:pt>
                <c:pt idx="194">
                  <c:v>29.516999999999999</c:v>
                </c:pt>
                <c:pt idx="195">
                  <c:v>29.2</c:v>
                </c:pt>
                <c:pt idx="196">
                  <c:v>30.033000000000001</c:v>
                </c:pt>
                <c:pt idx="197">
                  <c:v>29.283000000000001</c:v>
                </c:pt>
                <c:pt idx="198">
                  <c:v>28.667000000000002</c:v>
                </c:pt>
                <c:pt idx="199">
                  <c:v>30.15</c:v>
                </c:pt>
                <c:pt idx="20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63.226767596125946</c:v>
                </c:pt>
                <c:pt idx="21">
                  <c:v>62.915657864445009</c:v>
                </c:pt>
                <c:pt idx="22">
                  <c:v>62.61168614240502</c:v>
                </c:pt>
                <c:pt idx="23">
                  <c:v>62.319256144824244</c:v>
                </c:pt>
                <c:pt idx="24">
                  <c:v>62.045114843970865</c:v>
                </c:pt>
                <c:pt idx="25">
                  <c:v>61.799383959179409</c:v>
                </c:pt>
                <c:pt idx="26">
                  <c:v>61.596925823197815</c:v>
                </c:pt>
                <c:pt idx="27">
                  <c:v>61.459090402299786</c:v>
                </c:pt>
                <c:pt idx="28">
                  <c:v>61.415864397220581</c:v>
                </c:pt>
                <c:pt idx="29">
                  <c:v>61.508397777324717</c:v>
                </c:pt>
                <c:pt idx="30">
                  <c:v>61.791814158627275</c:v>
                </c:pt>
                <c:pt idx="31">
                  <c:v>62.338118088721565</c:v>
                </c:pt>
                <c:pt idx="32">
                  <c:v>63.238897871555288</c:v>
                </c:pt>
                <c:pt idx="33">
                  <c:v>64.607396444466417</c:v>
                </c:pt>
                <c:pt idx="34">
                  <c:v>66.579401652729132</c:v>
                </c:pt>
                <c:pt idx="35">
                  <c:v>69.312315022248413</c:v>
                </c:pt>
                <c:pt idx="36">
                  <c:v>72.981724485498006</c:v>
                </c:pt>
                <c:pt idx="37">
                  <c:v>77.774863134285198</c:v>
                </c:pt>
                <c:pt idx="38">
                  <c:v>83.880510746382257</c:v>
                </c:pt>
                <c:pt idx="39">
                  <c:v>91.475203892516802</c:v>
                </c:pt>
                <c:pt idx="40">
                  <c:v>100.70605983304644</c:v>
                </c:pt>
                <c:pt idx="41">
                  <c:v>111.67105172612473</c:v>
                </c:pt>
                <c:pt idx="42">
                  <c:v>124.39809152935567</c:v>
                </c:pt>
                <c:pt idx="43">
                  <c:v>138.82448328949252</c:v>
                </c:pt>
                <c:pt idx="44">
                  <c:v>154.77736552943702</c:v>
                </c:pt>
                <c:pt idx="45">
                  <c:v>171.9517313996237</c:v>
                </c:pt>
                <c:pt idx="46">
                  <c:v>189.87276182737676</c:v>
                </c:pt>
                <c:pt idx="47">
                  <c:v>207.8145190030946</c:v>
                </c:pt>
                <c:pt idx="48">
                  <c:v>224.64397965652458</c:v>
                </c:pt>
                <c:pt idx="49">
                  <c:v>238.60820631716589</c:v>
                </c:pt>
                <c:pt idx="50">
                  <c:v>247.21633843433924</c:v>
                </c:pt>
                <c:pt idx="51">
                  <c:v>247.52163200966444</c:v>
                </c:pt>
                <c:pt idx="52">
                  <c:v>237.06166488562181</c:v>
                </c:pt>
                <c:pt idx="53">
                  <c:v>215.26968113808371</c:v>
                </c:pt>
                <c:pt idx="54">
                  <c:v>184.53460012125302</c:v>
                </c:pt>
                <c:pt idx="55">
                  <c:v>149.93552541902534</c:v>
                </c:pt>
                <c:pt idx="56">
                  <c:v>117.46342233545667</c:v>
                </c:pt>
                <c:pt idx="57">
                  <c:v>91.731921317715532</c:v>
                </c:pt>
                <c:pt idx="58">
                  <c:v>74.609514741529097</c:v>
                </c:pt>
                <c:pt idx="59">
                  <c:v>65.422818055740407</c:v>
                </c:pt>
                <c:pt idx="60">
                  <c:v>62.20140849544439</c:v>
                </c:pt>
                <c:pt idx="61">
                  <c:v>62.94607531921578</c:v>
                </c:pt>
                <c:pt idx="62">
                  <c:v>66.290112254450008</c:v>
                </c:pt>
                <c:pt idx="63">
                  <c:v>71.555632380682738</c:v>
                </c:pt>
                <c:pt idx="64">
                  <c:v>78.520030753124345</c:v>
                </c:pt>
                <c:pt idx="65">
                  <c:v>87.160553848810366</c:v>
                </c:pt>
                <c:pt idx="66">
                  <c:v>97.480302403349654</c:v>
                </c:pt>
                <c:pt idx="67">
                  <c:v>109.41196981372529</c:v>
                </c:pt>
                <c:pt idx="68">
                  <c:v>122.76756577006415</c:v>
                </c:pt>
                <c:pt idx="69">
                  <c:v>137.20708865477422</c:v>
                </c:pt>
                <c:pt idx="70">
                  <c:v>152.19472661704793</c:v>
                </c:pt>
                <c:pt idx="71">
                  <c:v>166.87993476915531</c:v>
                </c:pt>
                <c:pt idx="72">
                  <c:v>179.81958474029076</c:v>
                </c:pt>
                <c:pt idx="73">
                  <c:v>188.59087896426672</c:v>
                </c:pt>
                <c:pt idx="74">
                  <c:v>189.76182006413268</c:v>
                </c:pt>
                <c:pt idx="75">
                  <c:v>180.020809650134</c:v>
                </c:pt>
                <c:pt idx="76">
                  <c:v>158.55726855402929</c:v>
                </c:pt>
                <c:pt idx="77">
                  <c:v>128.96760750822142</c:v>
                </c:pt>
                <c:pt idx="78">
                  <c:v>98.296286878324636</c:v>
                </c:pt>
                <c:pt idx="79">
                  <c:v>73.271771622229778</c:v>
                </c:pt>
                <c:pt idx="80">
                  <c:v>56.912478446719192</c:v>
                </c:pt>
                <c:pt idx="81">
                  <c:v>48.232509414618384</c:v>
                </c:pt>
                <c:pt idx="82">
                  <c:v>44.405773948710099</c:v>
                </c:pt>
                <c:pt idx="83">
                  <c:v>42.903660396773603</c:v>
                </c:pt>
                <c:pt idx="84">
                  <c:v>42.269023767963375</c:v>
                </c:pt>
                <c:pt idx="85">
                  <c:v>41.892097363573825</c:v>
                </c:pt>
                <c:pt idx="86">
                  <c:v>41.579334916725038</c:v>
                </c:pt>
                <c:pt idx="87">
                  <c:v>41.283332049882524</c:v>
                </c:pt>
                <c:pt idx="88">
                  <c:v>40.995284568880216</c:v>
                </c:pt>
                <c:pt idx="89">
                  <c:v>40.714280573597556</c:v>
                </c:pt>
                <c:pt idx="90">
                  <c:v>40.440754885395876</c:v>
                </c:pt>
                <c:pt idx="91">
                  <c:v>40.175515380473044</c:v>
                </c:pt>
                <c:pt idx="92">
                  <c:v>39.919820759763596</c:v>
                </c:pt>
                <c:pt idx="93">
                  <c:v>39.675737846997855</c:v>
                </c:pt>
                <c:pt idx="94">
                  <c:v>39.446726060606004</c:v>
                </c:pt>
                <c:pt idx="95">
                  <c:v>39.238490031044108</c:v>
                </c:pt>
                <c:pt idx="96">
                  <c:v>39.060112587640283</c:v>
                </c:pt>
                <c:pt idx="97">
                  <c:v>38.925393937594599</c:v>
                </c:pt>
                <c:pt idx="98">
                  <c:v>38.85417973318188</c:v>
                </c:pt>
                <c:pt idx="99">
                  <c:v>38.873272224978138</c:v>
                </c:pt>
                <c:pt idx="100">
                  <c:v>39.016323313190625</c:v>
                </c:pt>
                <c:pt idx="101">
                  <c:v>39.321966506748801</c:v>
                </c:pt>
                <c:pt idx="102">
                  <c:v>39.829403284560968</c:v>
                </c:pt>
                <c:pt idx="103">
                  <c:v>40.570693983204819</c:v>
                </c:pt>
                <c:pt idx="104">
                  <c:v>41.559035833805936</c:v>
                </c:pt>
                <c:pt idx="105">
                  <c:v>42.772505784963236</c:v>
                </c:pt>
                <c:pt idx="106">
                  <c:v>44.134124615679525</c:v>
                </c:pt>
                <c:pt idx="107">
                  <c:v>45.493603044850438</c:v>
                </c:pt>
                <c:pt idx="108">
                  <c:v>46.624274517404764</c:v>
                </c:pt>
                <c:pt idx="109">
                  <c:v>47.254848012758295</c:v>
                </c:pt>
                <c:pt idx="110">
                  <c:v>47.14711805101404</c:v>
                </c:pt>
                <c:pt idx="111">
                  <c:v>46.200130862420146</c:v>
                </c:pt>
                <c:pt idx="112">
                  <c:v>44.524992214902831</c:v>
                </c:pt>
                <c:pt idx="113">
                  <c:v>42.430737238133794</c:v>
                </c:pt>
                <c:pt idx="114">
                  <c:v>40.311569627439191</c:v>
                </c:pt>
                <c:pt idx="115">
                  <c:v>38.49633593877838</c:v>
                </c:pt>
                <c:pt idx="116">
                  <c:v>37.148178573941273</c:v>
                </c:pt>
                <c:pt idx="117">
                  <c:v>36.25999105834169</c:v>
                </c:pt>
                <c:pt idx="118">
                  <c:v>35.721903374570452</c:v>
                </c:pt>
                <c:pt idx="119">
                  <c:v>35.40178865405376</c:v>
                </c:pt>
                <c:pt idx="120">
                  <c:v>35.195533427287231</c:v>
                </c:pt>
                <c:pt idx="121">
                  <c:v>35.040000170821031</c:v>
                </c:pt>
                <c:pt idx="122">
                  <c:v>34.904292989646322</c:v>
                </c:pt>
                <c:pt idx="123">
                  <c:v>34.776346510738669</c:v>
                </c:pt>
                <c:pt idx="124">
                  <c:v>34.653299166696435</c:v>
                </c:pt>
                <c:pt idx="125">
                  <c:v>34.536814175614211</c:v>
                </c:pt>
                <c:pt idx="126">
                  <c:v>34.431694862177615</c:v>
                </c:pt>
                <c:pt idx="127">
                  <c:v>34.34609213541242</c:v>
                </c:pt>
                <c:pt idx="128">
                  <c:v>34.292212453448293</c:v>
                </c:pt>
                <c:pt idx="129">
                  <c:v>34.286798026239666</c:v>
                </c:pt>
                <c:pt idx="130">
                  <c:v>34.35070536618845</c:v>
                </c:pt>
                <c:pt idx="131">
                  <c:v>34.50683484891735</c:v>
                </c:pt>
                <c:pt idx="132">
                  <c:v>34.775615286445593</c:v>
                </c:pt>
                <c:pt idx="133">
                  <c:v>35.167353748657227</c:v>
                </c:pt>
                <c:pt idx="134">
                  <c:v>35.671339314466721</c:v>
                </c:pt>
                <c:pt idx="135">
                  <c:v>36.243365831524258</c:v>
                </c:pt>
                <c:pt idx="136">
                  <c:v>36.796979776463935</c:v>
                </c:pt>
                <c:pt idx="137">
                  <c:v>37.208006915615201</c:v>
                </c:pt>
                <c:pt idx="138">
                  <c:v>37.341756712163281</c:v>
                </c:pt>
                <c:pt idx="139">
                  <c:v>37.101697816193067</c:v>
                </c:pt>
                <c:pt idx="140">
                  <c:v>36.479252348523779</c:v>
                </c:pt>
                <c:pt idx="141">
                  <c:v>35.572279626705402</c:v>
                </c:pt>
                <c:pt idx="142">
                  <c:v>34.552512270616006</c:v>
                </c:pt>
                <c:pt idx="143">
                  <c:v>33.596377237162635</c:v>
                </c:pt>
                <c:pt idx="144">
                  <c:v>32.820567467346279</c:v>
                </c:pt>
                <c:pt idx="145">
                  <c:v>32.257755623571569</c:v>
                </c:pt>
                <c:pt idx="146">
                  <c:v>31.875724864046763</c:v>
                </c:pt>
                <c:pt idx="147">
                  <c:v>31.615785074240495</c:v>
                </c:pt>
                <c:pt idx="148">
                  <c:v>31.423946404695762</c:v>
                </c:pt>
                <c:pt idx="149">
                  <c:v>31.264000011771461</c:v>
                </c:pt>
                <c:pt idx="150">
                  <c:v>31.116647367374014</c:v>
                </c:pt>
                <c:pt idx="151">
                  <c:v>30.973426510133066</c:v>
                </c:pt>
                <c:pt idx="152">
                  <c:v>30.831234301305319</c:v>
                </c:pt>
                <c:pt idx="153">
                  <c:v>30.689114473547821</c:v>
                </c:pt>
                <c:pt idx="154">
                  <c:v>30.546824024652679</c:v>
                </c:pt>
                <c:pt idx="155">
                  <c:v>30.404318869210378</c:v>
                </c:pt>
                <c:pt idx="156">
                  <c:v>30.261601564019376</c:v>
                </c:pt>
                <c:pt idx="157">
                  <c:v>30.118683552901043</c:v>
                </c:pt>
                <c:pt idx="158">
                  <c:v>29.975577259284325</c:v>
                </c:pt>
                <c:pt idx="159">
                  <c:v>29.83229468745408</c:v>
                </c:pt>
                <c:pt idx="160">
                  <c:v>29.688847224126171</c:v>
                </c:pt>
                <c:pt idx="161">
                  <c:v>29.545245629715748</c:v>
                </c:pt>
                <c:pt idx="162">
                  <c:v>29.401500056437079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63.212621727173726</c:v>
                </c:pt>
                <c:pt idx="21">
                  <c:v>62.890917628124001</c:v>
                </c:pt>
                <c:pt idx="22">
                  <c:v>62.569125931543169</c:v>
                </c:pt>
                <c:pt idx="23">
                  <c:v>62.24724007574482</c:v>
                </c:pt>
                <c:pt idx="24">
                  <c:v>61.925253051695456</c:v>
                </c:pt>
                <c:pt idx="25">
                  <c:v>61.603157378354474</c:v>
                </c:pt>
                <c:pt idx="26">
                  <c:v>61.280945077515149</c:v>
                </c:pt>
                <c:pt idx="27">
                  <c:v>60.958607648294674</c:v>
                </c:pt>
                <c:pt idx="28">
                  <c:v>60.636136041456496</c:v>
                </c:pt>
                <c:pt idx="29">
                  <c:v>60.313520633788748</c:v>
                </c:pt>
                <c:pt idx="30">
                  <c:v>59.990751202810252</c:v>
                </c:pt>
                <c:pt idx="31">
                  <c:v>59.667816902129651</c:v>
                </c:pt>
                <c:pt idx="32">
                  <c:v>59.344706237845692</c:v>
                </c:pt>
                <c:pt idx="33">
                  <c:v>59.021407046449056</c:v>
                </c:pt>
                <c:pt idx="34">
                  <c:v>58.697906474767301</c:v>
                </c:pt>
                <c:pt idx="35">
                  <c:v>58.37419096258887</c:v>
                </c:pt>
                <c:pt idx="36">
                  <c:v>58.050246228708026</c:v>
                </c:pt>
                <c:pt idx="37">
                  <c:v>57.726057261253438</c:v>
                </c:pt>
                <c:pt idx="38">
                  <c:v>57.401608313299512</c:v>
                </c:pt>
                <c:pt idx="39">
                  <c:v>57.076882904913532</c:v>
                </c:pt>
                <c:pt idx="40">
                  <c:v>56.751863832963984</c:v>
                </c:pt>
                <c:pt idx="41">
                  <c:v>56.426533190208957</c:v>
                </c:pt>
                <c:pt idx="42">
                  <c:v>56.100872395398731</c:v>
                </c:pt>
                <c:pt idx="43">
                  <c:v>55.77486223636533</c:v>
                </c:pt>
                <c:pt idx="44">
                  <c:v>55.44848292833565</c:v>
                </c:pt>
                <c:pt idx="45">
                  <c:v>55.121714189993376</c:v>
                </c:pt>
                <c:pt idx="46">
                  <c:v>54.794535340130388</c:v>
                </c:pt>
                <c:pt idx="47">
                  <c:v>54.466925418068861</c:v>
                </c:pt>
                <c:pt idx="48">
                  <c:v>54.138863331400096</c:v>
                </c:pt>
                <c:pt idx="49">
                  <c:v>53.810328034972784</c:v>
                </c:pt>
                <c:pt idx="50">
                  <c:v>53.481298745467917</c:v>
                </c:pt>
                <c:pt idx="51">
                  <c:v>53.1517551963126</c:v>
                </c:pt>
                <c:pt idx="52">
                  <c:v>52.821677938102773</c:v>
                </c:pt>
                <c:pt idx="53">
                  <c:v>52.491048690112763</c:v>
                </c:pt>
                <c:pt idx="54">
                  <c:v>52.159850748850403</c:v>
                </c:pt>
                <c:pt idx="55">
                  <c:v>51.828069459951067</c:v>
                </c:pt>
                <c:pt idx="56">
                  <c:v>51.495692759963234</c:v>
                </c:pt>
                <c:pt idx="57">
                  <c:v>51.162711794730264</c:v>
                </c:pt>
                <c:pt idx="58">
                  <c:v>50.829121621076666</c:v>
                </c:pt>
                <c:pt idx="59">
                  <c:v>50.494921998310595</c:v>
                </c:pt>
                <c:pt idx="60">
                  <c:v>50.160118275601654</c:v>
                </c:pt>
                <c:pt idx="61">
                  <c:v>49.824722380512746</c:v>
                </c:pt>
                <c:pt idx="62">
                  <c:v>49.48875391277921</c:v>
                </c:pt>
                <c:pt idx="63">
                  <c:v>49.152241345750291</c:v>
                </c:pt>
                <c:pt idx="64">
                  <c:v>48.815223335641647</c:v>
                </c:pt>
                <c:pt idx="65">
                  <c:v>48.477750135793222</c:v>
                </c:pt>
                <c:pt idx="66">
                  <c:v>48.139885109387535</c:v>
                </c:pt>
                <c:pt idx="67">
                  <c:v>47.801706329465105</c:v>
                </c:pt>
                <c:pt idx="68">
                  <c:v>47.463308249504962</c:v>
                </c:pt>
                <c:pt idx="69">
                  <c:v>47.124803421272546</c:v>
                </c:pt>
                <c:pt idx="70">
                  <c:v>46.786324229076563</c:v>
                </c:pt>
                <c:pt idx="71">
                  <c:v>46.448024601084079</c:v>
                </c:pt>
                <c:pt idx="72">
                  <c:v>46.110081649070409</c:v>
                </c:pt>
                <c:pt idx="73">
                  <c:v>45.772697178181822</c:v>
                </c:pt>
                <c:pt idx="74">
                  <c:v>45.436098998353636</c:v>
                </c:pt>
                <c:pt idx="75">
                  <c:v>45.100541959485227</c:v>
                </c:pt>
                <c:pt idx="76">
                  <c:v>44.766308624021121</c:v>
                </c:pt>
                <c:pt idx="77">
                  <c:v>44.433709484073383</c:v>
                </c:pt>
                <c:pt idx="78">
                  <c:v>44.103082626635356</c:v>
                </c:pt>
                <c:pt idx="79">
                  <c:v>43.774792750866865</c:v>
                </c:pt>
                <c:pt idx="80">
                  <c:v>43.449229446995894</c:v>
                </c:pt>
                <c:pt idx="81">
                  <c:v>43.126804658124009</c:v>
                </c:pt>
                <c:pt idx="82">
                  <c:v>42.807949264994789</c:v>
                </c:pt>
                <c:pt idx="83">
                  <c:v>42.493108760081995</c:v>
                </c:pt>
                <c:pt idx="84">
                  <c:v>42.18273801116738</c:v>
                </c:pt>
                <c:pt idx="85">
                  <c:v>41.87729515523521</c:v>
                </c:pt>
                <c:pt idx="86">
                  <c:v>41.577234709560969</c:v>
                </c:pt>
                <c:pt idx="87">
                  <c:v>41.283000036039482</c:v>
                </c:pt>
                <c:pt idx="88">
                  <c:v>40.995015344016409</c:v>
                </c:pt>
                <c:pt idx="89">
                  <c:v>40.713677462460147</c:v>
                </c:pt>
                <c:pt idx="90">
                  <c:v>40.43934765018335</c:v>
                </c:pt>
                <c:pt idx="91">
                  <c:v>40.172343738968181</c:v>
                </c:pt>
                <c:pt idx="92">
                  <c:v>39.912932915327062</c:v>
                </c:pt>
                <c:pt idx="93">
                  <c:v>39.661325439664687</c:v>
                </c:pt>
                <c:pt idx="94">
                  <c:v>39.417669575611448</c:v>
                </c:pt>
                <c:pt idx="95">
                  <c:v>39.182047957765967</c:v>
                </c:pt>
                <c:pt idx="96">
                  <c:v>38.954475565303213</c:v>
                </c:pt>
                <c:pt idx="97">
                  <c:v>38.734899395819411</c:v>
                </c:pt>
                <c:pt idx="98">
                  <c:v>38.523199853653665</c:v>
                </c:pt>
                <c:pt idx="99">
                  <c:v>38.319193785772477</c:v>
                </c:pt>
                <c:pt idx="100">
                  <c:v>38.122639022256564</c:v>
                </c:pt>
                <c:pt idx="101">
                  <c:v>37.933240213058554</c:v>
                </c:pt>
                <c:pt idx="102">
                  <c:v>37.750655702418641</c:v>
                </c:pt>
                <c:pt idx="103">
                  <c:v>37.574505149976112</c:v>
                </c:pt>
                <c:pt idx="104">
                  <c:v>37.404377594271573</c:v>
                </c:pt>
                <c:pt idx="105">
                  <c:v>37.239839659334166</c:v>
                </c:pt>
                <c:pt idx="106">
                  <c:v>37.080443626234242</c:v>
                </c:pt>
                <c:pt idx="107">
                  <c:v>36.925735125592773</c:v>
                </c:pt>
                <c:pt idx="108">
                  <c:v>36.775260250174618</c:v>
                </c:pt>
                <c:pt idx="109">
                  <c:v>36.628571934784063</c:v>
                </c:pt>
                <c:pt idx="110">
                  <c:v>36.485235499902366</c:v>
                </c:pt>
                <c:pt idx="111">
                  <c:v>36.344833302582082</c:v>
                </c:pt>
                <c:pt idx="112">
                  <c:v>36.206968480514249</c:v>
                </c:pt>
                <c:pt idx="113">
                  <c:v>36.071267811201018</c:v>
                </c:pt>
                <c:pt idx="114">
                  <c:v>35.937383736884847</c:v>
                </c:pt>
                <c:pt idx="115">
                  <c:v>35.804995627089248</c:v>
                </c:pt>
                <c:pt idx="116">
                  <c:v>35.673810364657093</c:v>
                </c:pt>
                <c:pt idx="117">
                  <c:v>35.543562348768432</c:v>
                </c:pt>
                <c:pt idx="118">
                  <c:v>35.414013010565235</c:v>
                </c:pt>
                <c:pt idx="119">
                  <c:v>35.284949934796039</c:v>
                </c:pt>
                <c:pt idx="120">
                  <c:v>35.156185675413887</c:v>
                </c:pt>
                <c:pt idx="121">
                  <c:v>35.027556345331696</c:v>
                </c:pt>
                <c:pt idx="122">
                  <c:v>34.898920051450624</c:v>
                </c:pt>
                <c:pt idx="123">
                  <c:v>34.770155236368559</c:v>
                </c:pt>
                <c:pt idx="124">
                  <c:v>34.641158978426958</c:v>
                </c:pt>
                <c:pt idx="125">
                  <c:v>34.511845292396501</c:v>
                </c:pt>
                <c:pt idx="126">
                  <c:v>34.382143464432296</c:v>
                </c:pt>
                <c:pt idx="127">
                  <c:v>34.251996447128661</c:v>
                </c:pt>
                <c:pt idx="128">
                  <c:v>34.121359333666156</c:v>
                </c:pt>
                <c:pt idx="129">
                  <c:v>33.990197924189317</c:v>
                </c:pt>
                <c:pt idx="130">
                  <c:v>33.858487392654034</c:v>
                </c:pt>
                <c:pt idx="131">
                  <c:v>33.726211058375824</c:v>
                </c:pt>
                <c:pt idx="132">
                  <c:v>33.593359263309154</c:v>
                </c:pt>
                <c:pt idx="133">
                  <c:v>33.459928353599715</c:v>
                </c:pt>
                <c:pt idx="134">
                  <c:v>33.325919762077184</c:v>
                </c:pt>
                <c:pt idx="135">
                  <c:v>33.191339187001688</c:v>
                </c:pt>
                <c:pt idx="136">
                  <c:v>33.056195861453027</c:v>
                </c:pt>
                <c:pt idx="137">
                  <c:v>32.92050190717795</c:v>
                </c:pt>
                <c:pt idx="138">
                  <c:v>32.784271766415387</c:v>
                </c:pt>
                <c:pt idx="139">
                  <c:v>32.647521705142424</c:v>
                </c:pt>
                <c:pt idx="140">
                  <c:v>32.510269381270646</c:v>
                </c:pt>
                <c:pt idx="141">
                  <c:v>32.372533471532009</c:v>
                </c:pt>
                <c:pt idx="142">
                  <c:v>32.23433335108821</c:v>
                </c:pt>
                <c:pt idx="143">
                  <c:v>32.0956888202493</c:v>
                </c:pt>
                <c:pt idx="144">
                  <c:v>31.95661987307421</c:v>
                </c:pt>
                <c:pt idx="145">
                  <c:v>31.817146503027828</c:v>
                </c:pt>
                <c:pt idx="146">
                  <c:v>31.677288541275534</c:v>
                </c:pt>
                <c:pt idx="147">
                  <c:v>31.537065523594443</c:v>
                </c:pt>
                <c:pt idx="148">
                  <c:v>31.396496582264732</c:v>
                </c:pt>
                <c:pt idx="149">
                  <c:v>31.255600359669412</c:v>
                </c:pt>
                <c:pt idx="150">
                  <c:v>31.114394940673201</c:v>
                </c:pt>
                <c:pt idx="151">
                  <c:v>30.972897801169271</c:v>
                </c:pt>
                <c:pt idx="152">
                  <c:v>30.83112577047552</c:v>
                </c:pt>
                <c:pt idx="153">
                  <c:v>30.689095005530302</c:v>
                </c:pt>
                <c:pt idx="154">
                  <c:v>30.546820975080859</c:v>
                </c:pt>
                <c:pt idx="155">
                  <c:v>30.404318452278435</c:v>
                </c:pt>
                <c:pt idx="156">
                  <c:v>30.261601514291797</c:v>
                </c:pt>
                <c:pt idx="157">
                  <c:v>30.118683547729006</c:v>
                </c:pt>
                <c:pt idx="158">
                  <c:v>29.975577258815395</c:v>
                </c:pt>
                <c:pt idx="159">
                  <c:v>29.832294687417029</c:v>
                </c:pt>
                <c:pt idx="160">
                  <c:v>29.68884722412362</c:v>
                </c:pt>
                <c:pt idx="161">
                  <c:v>29.545245629715595</c:v>
                </c:pt>
                <c:pt idx="162">
                  <c:v>29.401500056437072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52.917000000000002</c:v>
                </c:pt>
                <c:pt idx="1">
                  <c:v>52.8</c:v>
                </c:pt>
                <c:pt idx="2">
                  <c:v>54.332999999999998</c:v>
                </c:pt>
                <c:pt idx="3">
                  <c:v>53.9</c:v>
                </c:pt>
                <c:pt idx="4">
                  <c:v>53.716999999999999</c:v>
                </c:pt>
                <c:pt idx="5">
                  <c:v>55.283000000000001</c:v>
                </c:pt>
                <c:pt idx="6">
                  <c:v>54.9</c:v>
                </c:pt>
                <c:pt idx="7">
                  <c:v>55.817</c:v>
                </c:pt>
                <c:pt idx="8">
                  <c:v>55.517000000000003</c:v>
                </c:pt>
                <c:pt idx="9">
                  <c:v>52.517000000000003</c:v>
                </c:pt>
                <c:pt idx="10">
                  <c:v>53.982999999999997</c:v>
                </c:pt>
                <c:pt idx="11">
                  <c:v>54.966999999999999</c:v>
                </c:pt>
                <c:pt idx="12">
                  <c:v>54.332999999999998</c:v>
                </c:pt>
                <c:pt idx="13">
                  <c:v>53.116999999999997</c:v>
                </c:pt>
                <c:pt idx="14">
                  <c:v>53.982999999999997</c:v>
                </c:pt>
                <c:pt idx="15">
                  <c:v>54.517000000000003</c:v>
                </c:pt>
                <c:pt idx="16">
                  <c:v>53.933</c:v>
                </c:pt>
                <c:pt idx="17">
                  <c:v>54.716999999999999</c:v>
                </c:pt>
                <c:pt idx="18">
                  <c:v>55.7</c:v>
                </c:pt>
                <c:pt idx="19">
                  <c:v>56.2</c:v>
                </c:pt>
                <c:pt idx="20">
                  <c:v>55.633000000000003</c:v>
                </c:pt>
                <c:pt idx="21">
                  <c:v>55.65</c:v>
                </c:pt>
                <c:pt idx="22">
                  <c:v>56.866999999999997</c:v>
                </c:pt>
                <c:pt idx="23">
                  <c:v>58.433</c:v>
                </c:pt>
                <c:pt idx="24">
                  <c:v>58.417000000000002</c:v>
                </c:pt>
                <c:pt idx="25">
                  <c:v>58.933</c:v>
                </c:pt>
                <c:pt idx="26">
                  <c:v>59.466999999999999</c:v>
                </c:pt>
                <c:pt idx="27">
                  <c:v>61.567</c:v>
                </c:pt>
                <c:pt idx="28">
                  <c:v>61.116999999999997</c:v>
                </c:pt>
                <c:pt idx="29">
                  <c:v>62.317</c:v>
                </c:pt>
                <c:pt idx="30">
                  <c:v>63.55</c:v>
                </c:pt>
                <c:pt idx="31">
                  <c:v>64.95</c:v>
                </c:pt>
                <c:pt idx="32">
                  <c:v>66.082999999999998</c:v>
                </c:pt>
                <c:pt idx="33">
                  <c:v>67.716999999999999</c:v>
                </c:pt>
                <c:pt idx="34">
                  <c:v>70.95</c:v>
                </c:pt>
                <c:pt idx="35">
                  <c:v>73.367000000000004</c:v>
                </c:pt>
                <c:pt idx="36">
                  <c:v>78.183000000000007</c:v>
                </c:pt>
                <c:pt idx="37">
                  <c:v>81.132999999999996</c:v>
                </c:pt>
                <c:pt idx="38">
                  <c:v>85.6</c:v>
                </c:pt>
                <c:pt idx="39">
                  <c:v>94.45</c:v>
                </c:pt>
                <c:pt idx="40">
                  <c:v>105.1</c:v>
                </c:pt>
                <c:pt idx="41">
                  <c:v>120.283</c:v>
                </c:pt>
                <c:pt idx="42">
                  <c:v>138.35</c:v>
                </c:pt>
                <c:pt idx="43">
                  <c:v>158.4</c:v>
                </c:pt>
                <c:pt idx="44">
                  <c:v>177.45</c:v>
                </c:pt>
                <c:pt idx="45">
                  <c:v>195.517</c:v>
                </c:pt>
                <c:pt idx="46">
                  <c:v>209.833</c:v>
                </c:pt>
                <c:pt idx="47">
                  <c:v>221.25</c:v>
                </c:pt>
                <c:pt idx="48">
                  <c:v>228.86699999999999</c:v>
                </c:pt>
                <c:pt idx="49">
                  <c:v>234.81700000000001</c:v>
                </c:pt>
                <c:pt idx="50">
                  <c:v>236.81700000000001</c:v>
                </c:pt>
                <c:pt idx="51">
                  <c:v>235.1</c:v>
                </c:pt>
                <c:pt idx="52">
                  <c:v>229.18299999999999</c:v>
                </c:pt>
                <c:pt idx="53">
                  <c:v>217.28299999999999</c:v>
                </c:pt>
                <c:pt idx="54">
                  <c:v>195.86699999999999</c:v>
                </c:pt>
                <c:pt idx="55">
                  <c:v>165.583</c:v>
                </c:pt>
                <c:pt idx="56">
                  <c:v>128.333</c:v>
                </c:pt>
                <c:pt idx="57">
                  <c:v>90.933000000000007</c:v>
                </c:pt>
                <c:pt idx="58">
                  <c:v>65.25</c:v>
                </c:pt>
                <c:pt idx="59">
                  <c:v>57.966999999999999</c:v>
                </c:pt>
                <c:pt idx="60">
                  <c:v>59.317</c:v>
                </c:pt>
                <c:pt idx="61">
                  <c:v>63.2</c:v>
                </c:pt>
                <c:pt idx="62">
                  <c:v>67.766999999999996</c:v>
                </c:pt>
                <c:pt idx="63">
                  <c:v>73.417000000000002</c:v>
                </c:pt>
                <c:pt idx="64">
                  <c:v>82.617000000000004</c:v>
                </c:pt>
                <c:pt idx="65">
                  <c:v>96.966999999999999</c:v>
                </c:pt>
                <c:pt idx="66">
                  <c:v>111.1</c:v>
                </c:pt>
                <c:pt idx="67">
                  <c:v>126.06699999999999</c:v>
                </c:pt>
                <c:pt idx="68">
                  <c:v>142.28299999999999</c:v>
                </c:pt>
                <c:pt idx="69">
                  <c:v>154.917</c:v>
                </c:pt>
                <c:pt idx="70">
                  <c:v>167</c:v>
                </c:pt>
                <c:pt idx="71">
                  <c:v>176.36699999999999</c:v>
                </c:pt>
                <c:pt idx="72">
                  <c:v>181.583</c:v>
                </c:pt>
                <c:pt idx="73">
                  <c:v>184.06700000000001</c:v>
                </c:pt>
                <c:pt idx="74">
                  <c:v>182.3</c:v>
                </c:pt>
                <c:pt idx="75">
                  <c:v>174.21700000000001</c:v>
                </c:pt>
                <c:pt idx="76">
                  <c:v>157.083</c:v>
                </c:pt>
                <c:pt idx="77">
                  <c:v>132.6</c:v>
                </c:pt>
                <c:pt idx="78">
                  <c:v>101.81699999999999</c:v>
                </c:pt>
                <c:pt idx="79">
                  <c:v>71.566999999999993</c:v>
                </c:pt>
                <c:pt idx="80">
                  <c:v>49.133000000000003</c:v>
                </c:pt>
                <c:pt idx="81">
                  <c:v>42.017000000000003</c:v>
                </c:pt>
                <c:pt idx="82">
                  <c:v>41.533000000000001</c:v>
                </c:pt>
                <c:pt idx="83">
                  <c:v>41.283000000000001</c:v>
                </c:pt>
                <c:pt idx="84">
                  <c:v>41.832999999999998</c:v>
                </c:pt>
                <c:pt idx="85">
                  <c:v>41.9</c:v>
                </c:pt>
                <c:pt idx="86">
                  <c:v>41.582999999999998</c:v>
                </c:pt>
                <c:pt idx="87">
                  <c:v>41.95</c:v>
                </c:pt>
                <c:pt idx="88">
                  <c:v>43.267000000000003</c:v>
                </c:pt>
                <c:pt idx="89">
                  <c:v>42.2</c:v>
                </c:pt>
                <c:pt idx="90">
                  <c:v>43.383000000000003</c:v>
                </c:pt>
                <c:pt idx="91">
                  <c:v>42.683</c:v>
                </c:pt>
                <c:pt idx="92">
                  <c:v>42.5</c:v>
                </c:pt>
                <c:pt idx="93">
                  <c:v>42.832999999999998</c:v>
                </c:pt>
                <c:pt idx="94">
                  <c:v>43.517000000000003</c:v>
                </c:pt>
                <c:pt idx="95">
                  <c:v>43.55</c:v>
                </c:pt>
                <c:pt idx="96">
                  <c:v>43.767000000000003</c:v>
                </c:pt>
                <c:pt idx="97">
                  <c:v>42.783000000000001</c:v>
                </c:pt>
                <c:pt idx="98">
                  <c:v>43.116999999999997</c:v>
                </c:pt>
                <c:pt idx="99">
                  <c:v>42.933</c:v>
                </c:pt>
                <c:pt idx="100">
                  <c:v>42</c:v>
                </c:pt>
                <c:pt idx="101">
                  <c:v>44.082999999999998</c:v>
                </c:pt>
                <c:pt idx="102">
                  <c:v>45.683</c:v>
                </c:pt>
                <c:pt idx="103">
                  <c:v>47.15</c:v>
                </c:pt>
                <c:pt idx="104">
                  <c:v>50.332999999999998</c:v>
                </c:pt>
                <c:pt idx="105">
                  <c:v>54.3</c:v>
                </c:pt>
                <c:pt idx="106">
                  <c:v>54.683</c:v>
                </c:pt>
                <c:pt idx="107">
                  <c:v>56.866999999999997</c:v>
                </c:pt>
                <c:pt idx="108">
                  <c:v>55.667000000000002</c:v>
                </c:pt>
                <c:pt idx="109">
                  <c:v>53.232999999999997</c:v>
                </c:pt>
                <c:pt idx="110">
                  <c:v>50.267000000000003</c:v>
                </c:pt>
                <c:pt idx="111">
                  <c:v>45.683</c:v>
                </c:pt>
                <c:pt idx="112">
                  <c:v>42.167000000000002</c:v>
                </c:pt>
                <c:pt idx="113">
                  <c:v>39.482999999999997</c:v>
                </c:pt>
                <c:pt idx="114">
                  <c:v>37.783000000000001</c:v>
                </c:pt>
                <c:pt idx="115">
                  <c:v>35.683</c:v>
                </c:pt>
                <c:pt idx="116">
                  <c:v>37.517000000000003</c:v>
                </c:pt>
                <c:pt idx="117">
                  <c:v>36.817</c:v>
                </c:pt>
                <c:pt idx="118">
                  <c:v>36.25</c:v>
                </c:pt>
                <c:pt idx="119">
                  <c:v>36.200000000000003</c:v>
                </c:pt>
                <c:pt idx="120">
                  <c:v>35.9</c:v>
                </c:pt>
                <c:pt idx="121">
                  <c:v>36.466999999999999</c:v>
                </c:pt>
                <c:pt idx="122">
                  <c:v>35.917000000000002</c:v>
                </c:pt>
                <c:pt idx="123">
                  <c:v>36.783000000000001</c:v>
                </c:pt>
                <c:pt idx="124">
                  <c:v>35.549999999999997</c:v>
                </c:pt>
                <c:pt idx="125">
                  <c:v>36.082999999999998</c:v>
                </c:pt>
                <c:pt idx="126">
                  <c:v>35.75</c:v>
                </c:pt>
                <c:pt idx="127">
                  <c:v>34.200000000000003</c:v>
                </c:pt>
                <c:pt idx="128">
                  <c:v>35.232999999999997</c:v>
                </c:pt>
                <c:pt idx="129">
                  <c:v>35.466999999999999</c:v>
                </c:pt>
                <c:pt idx="130">
                  <c:v>37.433</c:v>
                </c:pt>
                <c:pt idx="131">
                  <c:v>35.917000000000002</c:v>
                </c:pt>
                <c:pt idx="132">
                  <c:v>38.982999999999997</c:v>
                </c:pt>
                <c:pt idx="133">
                  <c:v>42.033000000000001</c:v>
                </c:pt>
                <c:pt idx="134">
                  <c:v>43.633000000000003</c:v>
                </c:pt>
                <c:pt idx="135">
                  <c:v>43.6</c:v>
                </c:pt>
                <c:pt idx="136">
                  <c:v>43.9</c:v>
                </c:pt>
                <c:pt idx="137">
                  <c:v>43.567</c:v>
                </c:pt>
                <c:pt idx="138">
                  <c:v>41.317</c:v>
                </c:pt>
                <c:pt idx="139">
                  <c:v>38.549999999999997</c:v>
                </c:pt>
                <c:pt idx="140">
                  <c:v>36.049999999999997</c:v>
                </c:pt>
                <c:pt idx="141">
                  <c:v>34.200000000000003</c:v>
                </c:pt>
                <c:pt idx="142">
                  <c:v>33.783000000000001</c:v>
                </c:pt>
                <c:pt idx="143">
                  <c:v>32.883000000000003</c:v>
                </c:pt>
                <c:pt idx="144">
                  <c:v>32.866999999999997</c:v>
                </c:pt>
                <c:pt idx="145">
                  <c:v>31.832999999999998</c:v>
                </c:pt>
                <c:pt idx="146">
                  <c:v>31.8</c:v>
                </c:pt>
                <c:pt idx="147">
                  <c:v>30.8</c:v>
                </c:pt>
                <c:pt idx="148">
                  <c:v>31.016999999999999</c:v>
                </c:pt>
                <c:pt idx="149">
                  <c:v>32.299999999999997</c:v>
                </c:pt>
                <c:pt idx="150">
                  <c:v>32.716999999999999</c:v>
                </c:pt>
                <c:pt idx="151">
                  <c:v>29.933</c:v>
                </c:pt>
                <c:pt idx="152">
                  <c:v>30.983000000000001</c:v>
                </c:pt>
                <c:pt idx="153">
                  <c:v>30.617000000000001</c:v>
                </c:pt>
                <c:pt idx="154">
                  <c:v>30.516999999999999</c:v>
                </c:pt>
                <c:pt idx="155">
                  <c:v>30.317</c:v>
                </c:pt>
                <c:pt idx="156">
                  <c:v>30.533000000000001</c:v>
                </c:pt>
                <c:pt idx="157">
                  <c:v>31.183</c:v>
                </c:pt>
                <c:pt idx="158">
                  <c:v>31.95</c:v>
                </c:pt>
                <c:pt idx="159">
                  <c:v>30.65</c:v>
                </c:pt>
                <c:pt idx="160">
                  <c:v>29.8</c:v>
                </c:pt>
                <c:pt idx="161">
                  <c:v>30.117000000000001</c:v>
                </c:pt>
                <c:pt idx="162">
                  <c:v>30.966999999999999</c:v>
                </c:pt>
                <c:pt idx="163">
                  <c:v>29.95</c:v>
                </c:pt>
                <c:pt idx="164">
                  <c:v>30.733000000000001</c:v>
                </c:pt>
                <c:pt idx="165">
                  <c:v>31.632999999999999</c:v>
                </c:pt>
                <c:pt idx="166">
                  <c:v>31.667000000000002</c:v>
                </c:pt>
                <c:pt idx="167">
                  <c:v>30.2</c:v>
                </c:pt>
                <c:pt idx="168">
                  <c:v>31.033000000000001</c:v>
                </c:pt>
                <c:pt idx="169">
                  <c:v>28.95</c:v>
                </c:pt>
                <c:pt idx="170">
                  <c:v>30.382999999999999</c:v>
                </c:pt>
                <c:pt idx="171">
                  <c:v>31.382999999999999</c:v>
                </c:pt>
                <c:pt idx="172">
                  <c:v>29.25</c:v>
                </c:pt>
                <c:pt idx="173">
                  <c:v>29.966999999999999</c:v>
                </c:pt>
                <c:pt idx="174">
                  <c:v>29.966999999999999</c:v>
                </c:pt>
                <c:pt idx="175">
                  <c:v>29.95</c:v>
                </c:pt>
                <c:pt idx="176">
                  <c:v>31.382999999999999</c:v>
                </c:pt>
                <c:pt idx="177">
                  <c:v>28.882999999999999</c:v>
                </c:pt>
                <c:pt idx="178">
                  <c:v>29.832999999999998</c:v>
                </c:pt>
                <c:pt idx="179">
                  <c:v>30.132999999999999</c:v>
                </c:pt>
                <c:pt idx="180">
                  <c:v>30.132999999999999</c:v>
                </c:pt>
                <c:pt idx="181">
                  <c:v>30.817</c:v>
                </c:pt>
                <c:pt idx="182">
                  <c:v>30.6</c:v>
                </c:pt>
                <c:pt idx="183">
                  <c:v>30.132999999999999</c:v>
                </c:pt>
                <c:pt idx="184">
                  <c:v>31.183</c:v>
                </c:pt>
                <c:pt idx="185">
                  <c:v>29.55</c:v>
                </c:pt>
                <c:pt idx="186">
                  <c:v>31.332999999999998</c:v>
                </c:pt>
                <c:pt idx="187">
                  <c:v>29.817</c:v>
                </c:pt>
                <c:pt idx="188">
                  <c:v>29.667000000000002</c:v>
                </c:pt>
                <c:pt idx="189">
                  <c:v>30.283000000000001</c:v>
                </c:pt>
                <c:pt idx="190">
                  <c:v>29.332999999999998</c:v>
                </c:pt>
                <c:pt idx="191">
                  <c:v>29.266999999999999</c:v>
                </c:pt>
                <c:pt idx="192">
                  <c:v>30.567</c:v>
                </c:pt>
                <c:pt idx="193">
                  <c:v>30.067</c:v>
                </c:pt>
                <c:pt idx="194">
                  <c:v>31.332999999999998</c:v>
                </c:pt>
                <c:pt idx="195">
                  <c:v>29.9</c:v>
                </c:pt>
                <c:pt idx="196">
                  <c:v>30.05</c:v>
                </c:pt>
                <c:pt idx="197">
                  <c:v>29.95</c:v>
                </c:pt>
                <c:pt idx="198">
                  <c:v>29.917000000000002</c:v>
                </c:pt>
                <c:pt idx="199">
                  <c:v>29.667000000000002</c:v>
                </c:pt>
                <c:pt idx="200">
                  <c:v>28.75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60.817160349686773</c:v>
                </c:pt>
                <c:pt idx="18">
                  <c:v>60.576613879751804</c:v>
                </c:pt>
                <c:pt idx="19">
                  <c:v>60.340827407616516</c:v>
                </c:pt>
                <c:pt idx="20">
                  <c:v>60.112566689667943</c:v>
                </c:pt>
                <c:pt idx="21">
                  <c:v>59.89600290965776</c:v>
                </c:pt>
                <c:pt idx="22">
                  <c:v>59.697313942215757</c:v>
                </c:pt>
                <c:pt idx="23">
                  <c:v>59.525482886306463</c:v>
                </c:pt>
                <c:pt idx="24">
                  <c:v>59.39332913558858</c:v>
                </c:pt>
                <c:pt idx="25">
                  <c:v>59.318799234293849</c:v>
                </c:pt>
                <c:pt idx="26">
                  <c:v>59.326528032663553</c:v>
                </c:pt>
                <c:pt idx="27">
                  <c:v>59.44965280184892</c:v>
                </c:pt>
                <c:pt idx="28">
                  <c:v>59.731822191801889</c:v>
                </c:pt>
                <c:pt idx="29">
                  <c:v>60.22928770231136</c:v>
                </c:pt>
                <c:pt idx="30">
                  <c:v>61.012899253660599</c:v>
                </c:pt>
                <c:pt idx="31">
                  <c:v>62.169752914280345</c:v>
                </c:pt>
                <c:pt idx="32">
                  <c:v>63.804165728140987</c:v>
                </c:pt>
                <c:pt idx="33">
                  <c:v>66.037591328729903</c:v>
                </c:pt>
                <c:pt idx="34">
                  <c:v>69.007055144764593</c:v>
                </c:pt>
                <c:pt idx="35">
                  <c:v>72.861695719734101</c:v>
                </c:pt>
                <c:pt idx="36">
                  <c:v>77.757064634568167</c:v>
                </c:pt>
                <c:pt idx="37">
                  <c:v>83.846973720117958</c:v>
                </c:pt>
                <c:pt idx="38">
                  <c:v>91.272889311483155</c:v>
                </c:pt>
                <c:pt idx="39">
                  <c:v>100.15115224996377</c:v>
                </c:pt>
                <c:pt idx="40">
                  <c:v>110.5586234363668</c:v>
                </c:pt>
                <c:pt idx="41">
                  <c:v>122.51765246564479</c:v>
                </c:pt>
                <c:pt idx="42">
                  <c:v>135.98136754072885</c:v>
                </c:pt>
                <c:pt idx="43">
                  <c:v>150.81973057846059</c:v>
                </c:pt>
                <c:pt idx="44">
                  <c:v>166.80457549813275</c:v>
                </c:pt>
                <c:pt idx="45">
                  <c:v>183.58644917536208</c:v>
                </c:pt>
                <c:pt idx="46">
                  <c:v>200.64734262323026</c:v>
                </c:pt>
                <c:pt idx="47">
                  <c:v>217.20767331823129</c:v>
                </c:pt>
                <c:pt idx="48">
                  <c:v>232.08169428525443</c:v>
                </c:pt>
                <c:pt idx="49">
                  <c:v>243.53658766998396</c:v>
                </c:pt>
                <c:pt idx="50">
                  <c:v>249.31031908937152</c:v>
                </c:pt>
                <c:pt idx="51">
                  <c:v>246.99920014817138</c:v>
                </c:pt>
                <c:pt idx="52">
                  <c:v>234.90078268505971</c:v>
                </c:pt>
                <c:pt idx="53">
                  <c:v>213.05017567583113</c:v>
                </c:pt>
                <c:pt idx="54">
                  <c:v>183.83835290065454</c:v>
                </c:pt>
                <c:pt idx="55">
                  <c:v>151.63768336895677</c:v>
                </c:pt>
                <c:pt idx="56">
                  <c:v>121.42875606195665</c:v>
                </c:pt>
                <c:pt idx="57">
                  <c:v>97.132423256326675</c:v>
                </c:pt>
                <c:pt idx="58">
                  <c:v>80.571509540412634</c:v>
                </c:pt>
                <c:pt idx="59">
                  <c:v>71.509184127026899</c:v>
                </c:pt>
                <c:pt idx="60">
                  <c:v>68.48179375296067</c:v>
                </c:pt>
                <c:pt idx="61">
                  <c:v>69.772369173241856</c:v>
                </c:pt>
                <c:pt idx="62">
                  <c:v>74.031123610536866</c:v>
                </c:pt>
                <c:pt idx="63">
                  <c:v>80.442180377860538</c:v>
                </c:pt>
                <c:pt idx="64">
                  <c:v>88.604494952619547</c:v>
                </c:pt>
                <c:pt idx="65">
                  <c:v>98.332878466946127</c:v>
                </c:pt>
                <c:pt idx="66">
                  <c:v>109.49598459699743</c:v>
                </c:pt>
                <c:pt idx="67">
                  <c:v>121.91786884633932</c:v>
                </c:pt>
                <c:pt idx="68">
                  <c:v>135.32518872528152</c:v>
                </c:pt>
                <c:pt idx="69">
                  <c:v>149.30698098619692</c:v>
                </c:pt>
                <c:pt idx="70">
                  <c:v>163.23927641449518</c:v>
                </c:pt>
                <c:pt idx="71">
                  <c:v>176.1134492312361</c:v>
                </c:pt>
                <c:pt idx="72">
                  <c:v>186.25924911867784</c:v>
                </c:pt>
                <c:pt idx="73">
                  <c:v>191.1635515065376</c:v>
                </c:pt>
                <c:pt idx="74">
                  <c:v>187.86820664624182</c:v>
                </c:pt>
                <c:pt idx="75">
                  <c:v>174.32726185179445</c:v>
                </c:pt>
                <c:pt idx="76">
                  <c:v>151.21645665852199</c:v>
                </c:pt>
                <c:pt idx="77">
                  <c:v>122.66445833914604</c:v>
                </c:pt>
                <c:pt idx="78">
                  <c:v>94.737788961211791</c:v>
                </c:pt>
                <c:pt idx="79">
                  <c:v>72.49377632470825</c:v>
                </c:pt>
                <c:pt idx="80">
                  <c:v>57.883978195132201</c:v>
                </c:pt>
                <c:pt idx="81">
                  <c:v>49.89409248236155</c:v>
                </c:pt>
                <c:pt idx="82">
                  <c:v>46.192539781738681</c:v>
                </c:pt>
                <c:pt idx="83">
                  <c:v>44.66858915210571</c:v>
                </c:pt>
                <c:pt idx="84">
                  <c:v>44.031118513374913</c:v>
                </c:pt>
                <c:pt idx="85">
                  <c:v>43.687303670756954</c:v>
                </c:pt>
                <c:pt idx="86">
                  <c:v>43.424605276709563</c:v>
                </c:pt>
                <c:pt idx="87">
                  <c:v>43.182750522627003</c:v>
                </c:pt>
                <c:pt idx="88">
                  <c:v>42.948890655759882</c:v>
                </c:pt>
                <c:pt idx="89">
                  <c:v>42.72250422956899</c:v>
                </c:pt>
                <c:pt idx="90">
                  <c:v>42.506741435992133</c:v>
                </c:pt>
                <c:pt idx="91">
                  <c:v>42.307342494379022</c:v>
                </c:pt>
                <c:pt idx="92">
                  <c:v>42.133409888485751</c:v>
                </c:pt>
                <c:pt idx="93">
                  <c:v>41.998688246698045</c:v>
                </c:pt>
                <c:pt idx="94">
                  <c:v>41.922979538144773</c:v>
                </c:pt>
                <c:pt idx="95">
                  <c:v>41.93337480456033</c:v>
                </c:pt>
                <c:pt idx="96">
                  <c:v>42.064843741755489</c:v>
                </c:pt>
                <c:pt idx="97">
                  <c:v>42.359574393027025</c:v>
                </c:pt>
                <c:pt idx="98">
                  <c:v>42.864366198321392</c:v>
                </c:pt>
                <c:pt idx="99">
                  <c:v>43.625374144397355</c:v>
                </c:pt>
                <c:pt idx="100">
                  <c:v>44.679539381523675</c:v>
                </c:pt>
                <c:pt idx="101">
                  <c:v>46.042063589433809</c:v>
                </c:pt>
                <c:pt idx="102">
                  <c:v>47.689468616921673</c:v>
                </c:pt>
                <c:pt idx="103">
                  <c:v>49.538982653747134</c:v>
                </c:pt>
                <c:pt idx="104">
                  <c:v>51.428739750991447</c:v>
                </c:pt>
                <c:pt idx="105">
                  <c:v>53.110162255093606</c:v>
                </c:pt>
                <c:pt idx="106">
                  <c:v>54.270264395571097</c:v>
                </c:pt>
                <c:pt idx="107">
                  <c:v>54.598228264722934</c:v>
                </c:pt>
                <c:pt idx="108">
                  <c:v>53.88916771677038</c:v>
                </c:pt>
                <c:pt idx="109">
                  <c:v>52.144652463569763</c:v>
                </c:pt>
                <c:pt idx="110">
                  <c:v>49.610267889074763</c:v>
                </c:pt>
                <c:pt idx="111">
                  <c:v>46.712227239441134</c:v>
                </c:pt>
                <c:pt idx="112">
                  <c:v>43.913683768570614</c:v>
                </c:pt>
                <c:pt idx="113">
                  <c:v>41.564170357777023</c:v>
                </c:pt>
                <c:pt idx="114">
                  <c:v>39.817842060288534</c:v>
                </c:pt>
                <c:pt idx="115">
                  <c:v>38.646629944672554</c:v>
                </c:pt>
                <c:pt idx="116">
                  <c:v>37.916270072137252</c:v>
                </c:pt>
                <c:pt idx="117">
                  <c:v>37.469844165886556</c:v>
                </c:pt>
                <c:pt idx="118">
                  <c:v>37.180702575665016</c:v>
                </c:pt>
                <c:pt idx="119">
                  <c:v>36.968399351422434</c:v>
                </c:pt>
                <c:pt idx="120">
                  <c:v>36.79159667481796</c:v>
                </c:pt>
                <c:pt idx="121">
                  <c:v>36.634390096567628</c:v>
                </c:pt>
                <c:pt idx="122">
                  <c:v>36.495467996255051</c:v>
                </c:pt>
                <c:pt idx="123">
                  <c:v>36.382369653852557</c:v>
                </c:pt>
                <c:pt idx="124">
                  <c:v>36.309549018244454</c:v>
                </c:pt>
                <c:pt idx="125">
                  <c:v>36.29823266442088</c:v>
                </c:pt>
                <c:pt idx="126">
                  <c:v>36.376406255493528</c:v>
                </c:pt>
                <c:pt idx="127">
                  <c:v>36.57764516316012</c:v>
                </c:pt>
                <c:pt idx="128">
                  <c:v>36.937689620710799</c:v>
                </c:pt>
                <c:pt idx="129">
                  <c:v>37.487757700549118</c:v>
                </c:pt>
                <c:pt idx="130">
                  <c:v>38.243791805420294</c:v>
                </c:pt>
                <c:pt idx="131">
                  <c:v>39.191551134855878</c:v>
                </c:pt>
                <c:pt idx="132">
                  <c:v>40.269479577919086</c:v>
                </c:pt>
                <c:pt idx="133">
                  <c:v>41.35531566824077</c:v>
                </c:pt>
                <c:pt idx="134">
                  <c:v>42.267438658228443</c:v>
                </c:pt>
                <c:pt idx="135">
                  <c:v>42.793337736842126</c:v>
                </c:pt>
                <c:pt idx="136">
                  <c:v>42.748735668035209</c:v>
                </c:pt>
                <c:pt idx="137">
                  <c:v>42.050643004583669</c:v>
                </c:pt>
                <c:pt idx="138">
                  <c:v>40.767847226990241</c:v>
                </c:pt>
                <c:pt idx="139">
                  <c:v>39.113183246387159</c:v>
                </c:pt>
                <c:pt idx="140">
                  <c:v>37.371917166636884</c:v>
                </c:pt>
                <c:pt idx="141">
                  <c:v>35.801261269183811</c:v>
                </c:pt>
                <c:pt idx="142">
                  <c:v>34.554278396632995</c:v>
                </c:pt>
                <c:pt idx="143">
                  <c:v>33.661724149688361</c:v>
                </c:pt>
                <c:pt idx="144">
                  <c:v>33.06597239865679</c:v>
                </c:pt>
                <c:pt idx="145">
                  <c:v>32.674552803493413</c:v>
                </c:pt>
                <c:pt idx="146">
                  <c:v>32.402253435236936</c:v>
                </c:pt>
                <c:pt idx="147">
                  <c:v>32.189634464046144</c:v>
                </c:pt>
                <c:pt idx="148">
                  <c:v>32.002913372163327</c:v>
                </c:pt>
                <c:pt idx="149">
                  <c:v>31.825951739786706</c:v>
                </c:pt>
                <c:pt idx="150">
                  <c:v>31.652163879938641</c:v>
                </c:pt>
                <c:pt idx="151">
                  <c:v>31.479233267579119</c:v>
                </c:pt>
                <c:pt idx="152">
                  <c:v>31.306454956737714</c:v>
                </c:pt>
                <c:pt idx="153">
                  <c:v>31.133644639547448</c:v>
                </c:pt>
                <c:pt idx="154">
                  <c:v>30.960763082491898</c:v>
                </c:pt>
                <c:pt idx="155">
                  <c:v>30.787806025969477</c:v>
                </c:pt>
                <c:pt idx="156">
                  <c:v>30.614776431292665</c:v>
                </c:pt>
                <c:pt idx="157">
                  <c:v>30.441678425940339</c:v>
                </c:pt>
                <c:pt idx="158">
                  <c:v>30.268516155416687</c:v>
                </c:pt>
                <c:pt idx="159">
                  <c:v>30.0952935946355</c:v>
                </c:pt>
                <c:pt idx="160">
                  <c:v>29.922014523107737</c:v>
                </c:pt>
                <c:pt idx="161">
                  <c:v>29.748682525273118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60.80646189509109</c:v>
                </c:pt>
                <c:pt idx="18">
                  <c:v>60.55842972505986</c:v>
                </c:pt>
                <c:pt idx="19">
                  <c:v>60.310362132933072</c:v>
                </c:pt>
                <c:pt idx="20">
                  <c:v>60.062256379975459</c:v>
                </c:pt>
                <c:pt idx="21">
                  <c:v>59.814109529925524</c:v>
                </c:pt>
                <c:pt idx="22">
                  <c:v>59.565918436587552</c:v>
                </c:pt>
                <c:pt idx="23">
                  <c:v>59.317679730904132</c:v>
                </c:pt>
                <c:pt idx="24">
                  <c:v>59.069389807530868</c:v>
                </c:pt>
                <c:pt idx="25">
                  <c:v>58.821044810943945</c:v>
                </c:pt>
                <c:pt idx="26">
                  <c:v>58.572640621123611</c:v>
                </c:pt>
                <c:pt idx="27">
                  <c:v>58.324172838869714</c:v>
                </c:pt>
                <c:pt idx="28">
                  <c:v>58.075636770822285</c:v>
                </c:pt>
                <c:pt idx="29">
                  <c:v>57.827027414278312</c:v>
                </c:pt>
                <c:pt idx="30">
                  <c:v>57.578339441918409</c:v>
                </c:pt>
                <c:pt idx="31">
                  <c:v>57.329567186582494</c:v>
                </c:pt>
                <c:pt idx="32">
                  <c:v>57.080704626262843</c:v>
                </c:pt>
                <c:pt idx="33">
                  <c:v>56.831745369517741</c:v>
                </c:pt>
                <c:pt idx="34">
                  <c:v>56.582682641547557</c:v>
                </c:pt>
                <c:pt idx="35">
                  <c:v>56.333509271220464</c:v>
                </c:pt>
                <c:pt idx="36">
                  <c:v>56.084217679386818</c:v>
                </c:pt>
                <c:pt idx="37">
                  <c:v>55.83479986887933</c:v>
                </c:pt>
                <c:pt idx="38">
                  <c:v>55.58524741666384</c:v>
                </c:pt>
                <c:pt idx="39">
                  <c:v>55.335551468680251</c:v>
                </c:pt>
                <c:pt idx="40">
                  <c:v>55.085702737999192</c:v>
                </c:pt>
                <c:pt idx="41">
                  <c:v>54.835691507015547</c:v>
                </c:pt>
                <c:pt idx="42">
                  <c:v>54.585507634507309</c:v>
                </c:pt>
                <c:pt idx="43">
                  <c:v>54.335140568507953</c:v>
                </c:pt>
                <c:pt idx="44">
                  <c:v>54.084579366072546</c:v>
                </c:pt>
                <c:pt idx="45">
                  <c:v>53.833812721163774</c:v>
                </c:pt>
                <c:pt idx="46">
                  <c:v>53.582829002043404</c:v>
                </c:pt>
                <c:pt idx="47">
                  <c:v>53.331616299727258</c:v>
                </c:pt>
                <c:pt idx="48">
                  <c:v>53.080162489247819</c:v>
                </c:pt>
                <c:pt idx="49">
                  <c:v>52.828455305665337</c:v>
                </c:pt>
                <c:pt idx="50">
                  <c:v>52.576482436975262</c:v>
                </c:pt>
                <c:pt idx="51">
                  <c:v>52.324231636272124</c:v>
                </c:pt>
                <c:pt idx="52">
                  <c:v>52.071690855744215</c:v>
                </c:pt>
                <c:pt idx="53">
                  <c:v>51.818848405282225</c:v>
                </c:pt>
                <c:pt idx="54">
                  <c:v>51.565693138680317</c:v>
                </c:pt>
                <c:pt idx="55">
                  <c:v>51.312214670578385</c:v>
                </c:pt>
                <c:pt idx="56">
                  <c:v>51.058403627425903</c:v>
                </c:pt>
                <c:pt idx="57">
                  <c:v>50.804251935822087</c:v>
                </c:pt>
                <c:pt idx="58">
                  <c:v>50.549753151583722</c:v>
                </c:pt>
                <c:pt idx="59">
                  <c:v>50.294902832783208</c:v>
                </c:pt>
                <c:pt idx="60">
                  <c:v>50.039698959755682</c:v>
                </c:pt>
                <c:pt idx="61">
                  <c:v>49.784142404658908</c:v>
                </c:pt>
                <c:pt idx="62">
                  <c:v>49.528237452542278</c:v>
                </c:pt>
                <c:pt idx="63">
                  <c:v>49.271992374997993</c:v>
                </c:pt>
                <c:pt idx="64">
                  <c:v>49.01542005627978</c:v>
                </c:pt>
                <c:pt idx="65">
                  <c:v>48.758538670233811</c:v>
                </c:pt>
                <c:pt idx="66">
                  <c:v>48.501372404447196</c:v>
                </c:pt>
                <c:pt idx="67">
                  <c:v>48.243952225638893</c:v>
                </c:pt>
                <c:pt idx="68">
                  <c:v>47.986316677469581</c:v>
                </c:pt>
                <c:pt idx="69">
                  <c:v>47.728512698617976</c:v>
                </c:pt>
                <c:pt idx="70">
                  <c:v>47.470596445179631</c:v>
                </c:pt>
                <c:pt idx="71">
                  <c:v>47.212634097242677</c:v>
                </c:pt>
                <c:pt idx="72">
                  <c:v>46.95470262498354</c:v>
                </c:pt>
                <c:pt idx="73">
                  <c:v>46.696890484963916</c:v>
                </c:pt>
                <c:pt idx="74">
                  <c:v>46.439298212721475</c:v>
                </c:pt>
                <c:pt idx="75">
                  <c:v>46.18203887353193</c:v>
                </c:pt>
                <c:pt idx="76">
                  <c:v>45.925238329750165</c:v>
                </c:pt>
                <c:pt idx="77">
                  <c:v>45.669035280855454</c:v>
                </c:pt>
                <c:pt idx="78">
                  <c:v>45.413581031722138</c:v>
                </c:pt>
                <c:pt idx="79">
                  <c:v>45.159038946226197</c:v>
                </c:pt>
                <c:pt idx="80">
                  <c:v>44.905583547573002</c:v>
                </c:pt>
                <c:pt idx="81">
                  <c:v>44.653399234107646</c:v>
                </c:pt>
                <c:pt idx="82">
                  <c:v>44.402678590115713</c:v>
                </c:pt>
                <c:pt idx="83">
                  <c:v>44.153620285292675</c:v>
                </c:pt>
                <c:pt idx="84">
                  <c:v>43.906426573917479</c:v>
                </c:pt>
                <c:pt idx="85">
                  <c:v>43.661300424733085</c:v>
                </c:pt>
                <c:pt idx="86">
                  <c:v>43.418442334165725</c:v>
                </c:pt>
                <c:pt idx="87">
                  <c:v>43.178046897500479</c:v>
                </c:pt>
                <c:pt idx="88">
                  <c:v>42.940299233374844</c:v>
                </c:pt>
                <c:pt idx="89">
                  <c:v>42.705371374679721</c:v>
                </c:pt>
                <c:pt idx="90">
                  <c:v>42.473418751880295</c:v>
                </c:pt>
                <c:pt idx="91">
                  <c:v>42.244576901293456</c:v>
                </c:pt>
                <c:pt idx="92">
                  <c:v>42.018958529780022</c:v>
                </c:pt>
                <c:pt idx="93">
                  <c:v>41.796651058020544</c:v>
                </c:pt>
                <c:pt idx="94">
                  <c:v>41.577714747146985</c:v>
                </c:pt>
                <c:pt idx="95">
                  <c:v>41.36218148888041</c:v>
                </c:pt>
                <c:pt idx="96">
                  <c:v>41.150054309082094</c:v>
                </c:pt>
                <c:pt idx="97">
                  <c:v>40.941307600946814</c:v>
                </c:pt>
                <c:pt idx="98">
                  <c:v>40.735888069492049</c:v>
                </c:pt>
                <c:pt idx="99">
                  <c:v>40.533716336135932</c:v>
                </c:pt>
                <c:pt idx="100">
                  <c:v>40.334689123411678</c:v>
                </c:pt>
                <c:pt idx="101">
                  <c:v>40.138681917173187</c:v>
                </c:pt>
                <c:pt idx="102">
                  <c:v>39.945551988293857</c:v>
                </c:pt>
                <c:pt idx="103">
                  <c:v>39.755141648403068</c:v>
                </c:pt>
                <c:pt idx="104">
                  <c:v>39.567281614465472</c:v>
                </c:pt>
                <c:pt idx="105">
                  <c:v>39.381794364176102</c:v>
                </c:pt>
                <c:pt idx="106">
                  <c:v>39.19849737693221</c:v>
                </c:pt>
                <c:pt idx="107">
                  <c:v>39.017206171975261</c:v>
                </c:pt>
                <c:pt idx="108">
                  <c:v>38.837737074508382</c:v>
                </c:pt>
                <c:pt idx="109">
                  <c:v>38.659909660596853</c:v>
                </c:pt>
                <c:pt idx="110">
                  <c:v>38.483548851076044</c:v>
                </c:pt>
                <c:pt idx="111">
                  <c:v>38.308486642438403</c:v>
                </c:pt>
                <c:pt idx="112">
                  <c:v>38.13456347799373</c:v>
                </c:pt>
                <c:pt idx="113">
                  <c:v>37.96162927506581</c:v>
                </c:pt>
                <c:pt idx="114">
                  <c:v>37.78954413345928</c:v>
                </c:pt>
                <c:pt idx="115">
                  <c:v>37.618178756993622</c:v>
                </c:pt>
                <c:pt idx="116">
                  <c:v>37.447414623818354</c:v>
                </c:pt>
                <c:pt idx="117">
                  <c:v>37.277143942861557</c:v>
                </c:pt>
                <c:pt idx="118">
                  <c:v>37.107269433547572</c:v>
                </c:pt>
                <c:pt idx="119">
                  <c:v>36.937703964279393</c:v>
                </c:pt>
                <c:pt idx="120">
                  <c:v>36.768370082525273</c:v>
                </c:pt>
                <c:pt idx="121">
                  <c:v>36.599199466040531</c:v>
                </c:pt>
                <c:pt idx="122">
                  <c:v>36.430132321099421</c:v>
                </c:pt>
                <c:pt idx="123">
                  <c:v>36.261116749853898</c:v>
                </c:pt>
                <c:pt idx="124">
                  <c:v>36.092108105261822</c:v>
                </c:pt>
                <c:pt idx="125">
                  <c:v>35.923068348567895</c:v>
                </c:pt>
                <c:pt idx="126">
                  <c:v>35.753965421164487</c:v>
                </c:pt>
                <c:pt idx="127">
                  <c:v>35.584772639852403</c:v>
                </c:pt>
                <c:pt idx="128">
                  <c:v>35.415468122084803</c:v>
                </c:pt>
                <c:pt idx="129">
                  <c:v>35.246034245706838</c:v>
                </c:pt>
                <c:pt idx="130">
                  <c:v>35.076457145980925</c:v>
                </c:pt>
                <c:pt idx="131">
                  <c:v>34.906726251286031</c:v>
                </c:pt>
                <c:pt idx="132">
                  <c:v>34.736833857763379</c:v>
                </c:pt>
                <c:pt idx="133">
                  <c:v>34.566774742317278</c:v>
                </c:pt>
                <c:pt idx="134">
                  <c:v>34.396545812729599</c:v>
                </c:pt>
                <c:pt idx="135">
                  <c:v>34.226145793178439</c:v>
                </c:pt>
                <c:pt idx="136">
                  <c:v>34.055574943131823</c:v>
                </c:pt>
                <c:pt idx="137">
                  <c:v>33.884834807389531</c:v>
                </c:pt>
                <c:pt idx="138">
                  <c:v>33.713927994944392</c:v>
                </c:pt>
                <c:pt idx="139">
                  <c:v>33.542857984307915</c:v>
                </c:pt>
                <c:pt idx="140">
                  <c:v>33.371628952975655</c:v>
                </c:pt>
                <c:pt idx="141">
                  <c:v>33.200245628780607</c:v>
                </c:pt>
                <c:pt idx="142">
                  <c:v>33.02871316098549</c:v>
                </c:pt>
                <c:pt idx="143">
                  <c:v>32.857037009087719</c:v>
                </c:pt>
                <c:pt idx="144">
                  <c:v>32.685222847445303</c:v>
                </c:pt>
                <c:pt idx="145">
                  <c:v>32.513276483973179</c:v>
                </c:pt>
                <c:pt idx="146">
                  <c:v>32.341203791301638</c:v>
                </c:pt>
                <c:pt idx="147">
                  <c:v>32.169010648928314</c:v>
                </c:pt>
                <c:pt idx="148">
                  <c:v>31.996702895031241</c:v>
                </c:pt>
                <c:pt idx="149">
                  <c:v>31.824286286738776</c:v>
                </c:pt>
                <c:pt idx="150">
                  <c:v>31.651766467774198</c:v>
                </c:pt>
                <c:pt idx="151">
                  <c:v>31.479148942505766</c:v>
                </c:pt>
                <c:pt idx="152">
                  <c:v>31.30643905553752</c:v>
                </c:pt>
                <c:pt idx="153">
                  <c:v>31.133641976072539</c:v>
                </c:pt>
                <c:pt idx="154">
                  <c:v>30.960762686367744</c:v>
                </c:pt>
                <c:pt idx="155">
                  <c:v>30.787805973679095</c:v>
                </c:pt>
                <c:pt idx="156">
                  <c:v>30.614776425167964</c:v>
                </c:pt>
                <c:pt idx="157">
                  <c:v>30.441678425303976</c:v>
                </c:pt>
                <c:pt idx="158">
                  <c:v>30.26851615535805</c:v>
                </c:pt>
                <c:pt idx="159">
                  <c:v>30.095293594630711</c:v>
                </c:pt>
                <c:pt idx="160">
                  <c:v>29.922014523107389</c:v>
                </c:pt>
                <c:pt idx="161">
                  <c:v>29.748682525273097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54.982999999999997</c:v>
                </c:pt>
                <c:pt idx="1">
                  <c:v>55.817</c:v>
                </c:pt>
                <c:pt idx="2">
                  <c:v>55</c:v>
                </c:pt>
                <c:pt idx="3">
                  <c:v>54.85</c:v>
                </c:pt>
                <c:pt idx="4">
                  <c:v>55.383000000000003</c:v>
                </c:pt>
                <c:pt idx="5">
                  <c:v>56.133000000000003</c:v>
                </c:pt>
                <c:pt idx="6">
                  <c:v>55.95</c:v>
                </c:pt>
                <c:pt idx="7">
                  <c:v>55.767000000000003</c:v>
                </c:pt>
                <c:pt idx="8">
                  <c:v>56.2</c:v>
                </c:pt>
                <c:pt idx="9">
                  <c:v>56.082999999999998</c:v>
                </c:pt>
                <c:pt idx="10">
                  <c:v>56.133000000000003</c:v>
                </c:pt>
                <c:pt idx="11">
                  <c:v>54.232999999999997</c:v>
                </c:pt>
                <c:pt idx="12">
                  <c:v>55.683</c:v>
                </c:pt>
                <c:pt idx="13">
                  <c:v>55.383000000000003</c:v>
                </c:pt>
                <c:pt idx="14">
                  <c:v>56.267000000000003</c:v>
                </c:pt>
                <c:pt idx="15">
                  <c:v>56.65</c:v>
                </c:pt>
                <c:pt idx="16">
                  <c:v>56.082999999999998</c:v>
                </c:pt>
                <c:pt idx="17">
                  <c:v>56.85</c:v>
                </c:pt>
                <c:pt idx="18">
                  <c:v>59</c:v>
                </c:pt>
                <c:pt idx="19">
                  <c:v>57.9</c:v>
                </c:pt>
                <c:pt idx="20">
                  <c:v>57.232999999999997</c:v>
                </c:pt>
                <c:pt idx="21">
                  <c:v>58.067</c:v>
                </c:pt>
                <c:pt idx="22">
                  <c:v>58.283000000000001</c:v>
                </c:pt>
                <c:pt idx="23">
                  <c:v>59.582999999999998</c:v>
                </c:pt>
                <c:pt idx="24">
                  <c:v>59.216999999999999</c:v>
                </c:pt>
                <c:pt idx="25">
                  <c:v>60.85</c:v>
                </c:pt>
                <c:pt idx="26">
                  <c:v>60.767000000000003</c:v>
                </c:pt>
                <c:pt idx="27">
                  <c:v>60.933</c:v>
                </c:pt>
                <c:pt idx="28">
                  <c:v>60.783000000000001</c:v>
                </c:pt>
                <c:pt idx="29">
                  <c:v>61.517000000000003</c:v>
                </c:pt>
                <c:pt idx="30">
                  <c:v>61.383000000000003</c:v>
                </c:pt>
                <c:pt idx="31">
                  <c:v>64.716999999999999</c:v>
                </c:pt>
                <c:pt idx="32">
                  <c:v>65.533000000000001</c:v>
                </c:pt>
                <c:pt idx="33">
                  <c:v>67.983000000000004</c:v>
                </c:pt>
                <c:pt idx="34">
                  <c:v>69.599999999999994</c:v>
                </c:pt>
                <c:pt idx="35">
                  <c:v>72.349999999999994</c:v>
                </c:pt>
                <c:pt idx="36">
                  <c:v>74.933000000000007</c:v>
                </c:pt>
                <c:pt idx="37">
                  <c:v>79.233000000000004</c:v>
                </c:pt>
                <c:pt idx="38">
                  <c:v>85.216999999999999</c:v>
                </c:pt>
                <c:pt idx="39">
                  <c:v>92.683000000000007</c:v>
                </c:pt>
                <c:pt idx="40">
                  <c:v>104.917</c:v>
                </c:pt>
                <c:pt idx="41">
                  <c:v>120.083</c:v>
                </c:pt>
                <c:pt idx="42">
                  <c:v>137.733</c:v>
                </c:pt>
                <c:pt idx="43">
                  <c:v>157.19999999999999</c:v>
                </c:pt>
                <c:pt idx="44">
                  <c:v>176.56700000000001</c:v>
                </c:pt>
                <c:pt idx="45">
                  <c:v>194.11699999999999</c:v>
                </c:pt>
                <c:pt idx="46">
                  <c:v>208.75</c:v>
                </c:pt>
                <c:pt idx="47">
                  <c:v>220.517</c:v>
                </c:pt>
                <c:pt idx="48">
                  <c:v>228.21700000000001</c:v>
                </c:pt>
                <c:pt idx="49">
                  <c:v>233.083</c:v>
                </c:pt>
                <c:pt idx="50">
                  <c:v>234.75</c:v>
                </c:pt>
                <c:pt idx="51">
                  <c:v>232.05</c:v>
                </c:pt>
                <c:pt idx="52">
                  <c:v>223.983</c:v>
                </c:pt>
                <c:pt idx="53">
                  <c:v>207.6</c:v>
                </c:pt>
                <c:pt idx="54">
                  <c:v>180.35</c:v>
                </c:pt>
                <c:pt idx="55">
                  <c:v>145.55000000000001</c:v>
                </c:pt>
                <c:pt idx="56">
                  <c:v>107.867</c:v>
                </c:pt>
                <c:pt idx="57">
                  <c:v>75.900000000000006</c:v>
                </c:pt>
                <c:pt idx="58">
                  <c:v>61.9</c:v>
                </c:pt>
                <c:pt idx="59">
                  <c:v>59.15</c:v>
                </c:pt>
                <c:pt idx="60">
                  <c:v>60.116999999999997</c:v>
                </c:pt>
                <c:pt idx="61">
                  <c:v>62.567</c:v>
                </c:pt>
                <c:pt idx="62">
                  <c:v>68.667000000000002</c:v>
                </c:pt>
                <c:pt idx="63">
                  <c:v>74.966999999999999</c:v>
                </c:pt>
                <c:pt idx="64">
                  <c:v>84.632999999999996</c:v>
                </c:pt>
                <c:pt idx="65">
                  <c:v>97.016999999999996</c:v>
                </c:pt>
                <c:pt idx="66">
                  <c:v>111.617</c:v>
                </c:pt>
                <c:pt idx="67">
                  <c:v>126.617</c:v>
                </c:pt>
                <c:pt idx="68">
                  <c:v>140.733</c:v>
                </c:pt>
                <c:pt idx="69">
                  <c:v>154.767</c:v>
                </c:pt>
                <c:pt idx="70">
                  <c:v>166.93299999999999</c:v>
                </c:pt>
                <c:pt idx="71">
                  <c:v>175.78299999999999</c:v>
                </c:pt>
                <c:pt idx="72">
                  <c:v>180.517</c:v>
                </c:pt>
                <c:pt idx="73">
                  <c:v>181.63300000000001</c:v>
                </c:pt>
                <c:pt idx="74">
                  <c:v>178.5</c:v>
                </c:pt>
                <c:pt idx="75">
                  <c:v>166.85</c:v>
                </c:pt>
                <c:pt idx="76">
                  <c:v>149.85</c:v>
                </c:pt>
                <c:pt idx="77">
                  <c:v>123.583</c:v>
                </c:pt>
                <c:pt idx="78">
                  <c:v>92.7</c:v>
                </c:pt>
                <c:pt idx="79">
                  <c:v>66.8</c:v>
                </c:pt>
                <c:pt idx="80">
                  <c:v>52.55</c:v>
                </c:pt>
                <c:pt idx="81">
                  <c:v>46.1</c:v>
                </c:pt>
                <c:pt idx="82">
                  <c:v>43.917000000000002</c:v>
                </c:pt>
                <c:pt idx="83">
                  <c:v>44.232999999999997</c:v>
                </c:pt>
                <c:pt idx="84">
                  <c:v>44.966999999999999</c:v>
                </c:pt>
                <c:pt idx="85">
                  <c:v>45.267000000000003</c:v>
                </c:pt>
                <c:pt idx="86">
                  <c:v>44.482999999999997</c:v>
                </c:pt>
                <c:pt idx="87">
                  <c:v>44.383000000000003</c:v>
                </c:pt>
                <c:pt idx="88">
                  <c:v>45.05</c:v>
                </c:pt>
                <c:pt idx="89">
                  <c:v>45.417000000000002</c:v>
                </c:pt>
                <c:pt idx="90">
                  <c:v>44.25</c:v>
                </c:pt>
                <c:pt idx="91">
                  <c:v>45.183</c:v>
                </c:pt>
                <c:pt idx="92">
                  <c:v>45.482999999999997</c:v>
                </c:pt>
                <c:pt idx="93">
                  <c:v>45.7</c:v>
                </c:pt>
                <c:pt idx="94">
                  <c:v>45.5</c:v>
                </c:pt>
                <c:pt idx="95">
                  <c:v>47.15</c:v>
                </c:pt>
                <c:pt idx="96">
                  <c:v>45.582999999999998</c:v>
                </c:pt>
                <c:pt idx="97">
                  <c:v>45.283000000000001</c:v>
                </c:pt>
                <c:pt idx="98">
                  <c:v>45.517000000000003</c:v>
                </c:pt>
                <c:pt idx="99">
                  <c:v>44.417000000000002</c:v>
                </c:pt>
                <c:pt idx="100">
                  <c:v>45.9</c:v>
                </c:pt>
                <c:pt idx="101">
                  <c:v>46.8</c:v>
                </c:pt>
                <c:pt idx="102">
                  <c:v>47.4</c:v>
                </c:pt>
                <c:pt idx="103">
                  <c:v>51.917000000000002</c:v>
                </c:pt>
                <c:pt idx="104">
                  <c:v>53.55</c:v>
                </c:pt>
                <c:pt idx="105">
                  <c:v>58.667000000000002</c:v>
                </c:pt>
                <c:pt idx="106">
                  <c:v>61.366999999999997</c:v>
                </c:pt>
                <c:pt idx="107">
                  <c:v>65.566999999999993</c:v>
                </c:pt>
                <c:pt idx="108">
                  <c:v>65.3</c:v>
                </c:pt>
                <c:pt idx="109">
                  <c:v>63.3</c:v>
                </c:pt>
                <c:pt idx="110">
                  <c:v>59.75</c:v>
                </c:pt>
                <c:pt idx="111">
                  <c:v>54.116999999999997</c:v>
                </c:pt>
                <c:pt idx="112">
                  <c:v>48.366999999999997</c:v>
                </c:pt>
                <c:pt idx="113">
                  <c:v>46.232999999999997</c:v>
                </c:pt>
                <c:pt idx="114">
                  <c:v>42.582999999999998</c:v>
                </c:pt>
                <c:pt idx="115">
                  <c:v>41.5</c:v>
                </c:pt>
                <c:pt idx="116">
                  <c:v>40</c:v>
                </c:pt>
                <c:pt idx="117">
                  <c:v>40.017000000000003</c:v>
                </c:pt>
                <c:pt idx="118">
                  <c:v>40.167000000000002</c:v>
                </c:pt>
                <c:pt idx="119">
                  <c:v>40.466999999999999</c:v>
                </c:pt>
                <c:pt idx="120">
                  <c:v>40.1</c:v>
                </c:pt>
                <c:pt idx="121">
                  <c:v>39.817</c:v>
                </c:pt>
                <c:pt idx="122">
                  <c:v>39.667000000000002</c:v>
                </c:pt>
                <c:pt idx="123">
                  <c:v>39.732999999999997</c:v>
                </c:pt>
                <c:pt idx="124">
                  <c:v>39.85</c:v>
                </c:pt>
                <c:pt idx="125">
                  <c:v>40.017000000000003</c:v>
                </c:pt>
                <c:pt idx="126">
                  <c:v>38.667000000000002</c:v>
                </c:pt>
                <c:pt idx="127">
                  <c:v>39.633000000000003</c:v>
                </c:pt>
                <c:pt idx="128">
                  <c:v>40.049999999999997</c:v>
                </c:pt>
                <c:pt idx="129">
                  <c:v>39.883000000000003</c:v>
                </c:pt>
                <c:pt idx="130">
                  <c:v>39.982999999999997</c:v>
                </c:pt>
                <c:pt idx="131">
                  <c:v>42.767000000000003</c:v>
                </c:pt>
                <c:pt idx="132">
                  <c:v>43.267000000000003</c:v>
                </c:pt>
                <c:pt idx="133">
                  <c:v>46.283000000000001</c:v>
                </c:pt>
                <c:pt idx="134">
                  <c:v>48.95</c:v>
                </c:pt>
                <c:pt idx="135">
                  <c:v>49.716999999999999</c:v>
                </c:pt>
                <c:pt idx="136">
                  <c:v>49.933</c:v>
                </c:pt>
                <c:pt idx="137">
                  <c:v>50.017000000000003</c:v>
                </c:pt>
                <c:pt idx="138">
                  <c:v>47.167000000000002</c:v>
                </c:pt>
                <c:pt idx="139">
                  <c:v>45.267000000000003</c:v>
                </c:pt>
                <c:pt idx="140">
                  <c:v>41.982999999999997</c:v>
                </c:pt>
                <c:pt idx="141">
                  <c:v>37.732999999999997</c:v>
                </c:pt>
                <c:pt idx="142">
                  <c:v>36.866999999999997</c:v>
                </c:pt>
                <c:pt idx="143">
                  <c:v>36.950000000000003</c:v>
                </c:pt>
                <c:pt idx="144">
                  <c:v>36.25</c:v>
                </c:pt>
                <c:pt idx="145">
                  <c:v>36.033000000000001</c:v>
                </c:pt>
                <c:pt idx="146">
                  <c:v>36.1</c:v>
                </c:pt>
                <c:pt idx="147">
                  <c:v>35.732999999999997</c:v>
                </c:pt>
                <c:pt idx="148">
                  <c:v>35.433</c:v>
                </c:pt>
                <c:pt idx="149">
                  <c:v>35.817</c:v>
                </c:pt>
                <c:pt idx="150">
                  <c:v>35.383000000000003</c:v>
                </c:pt>
                <c:pt idx="151">
                  <c:v>35.85</c:v>
                </c:pt>
                <c:pt idx="152">
                  <c:v>35.667000000000002</c:v>
                </c:pt>
                <c:pt idx="153">
                  <c:v>35.799999999999997</c:v>
                </c:pt>
                <c:pt idx="154">
                  <c:v>35.167000000000002</c:v>
                </c:pt>
                <c:pt idx="155">
                  <c:v>35.017000000000003</c:v>
                </c:pt>
                <c:pt idx="156">
                  <c:v>35.450000000000003</c:v>
                </c:pt>
                <c:pt idx="157">
                  <c:v>34.450000000000003</c:v>
                </c:pt>
                <c:pt idx="158">
                  <c:v>35.082999999999998</c:v>
                </c:pt>
                <c:pt idx="159">
                  <c:v>35.75</c:v>
                </c:pt>
                <c:pt idx="160">
                  <c:v>35.450000000000003</c:v>
                </c:pt>
                <c:pt idx="161">
                  <c:v>34.332999999999998</c:v>
                </c:pt>
                <c:pt idx="162">
                  <c:v>33.783000000000001</c:v>
                </c:pt>
                <c:pt idx="163">
                  <c:v>35.167000000000002</c:v>
                </c:pt>
                <c:pt idx="164">
                  <c:v>34.383000000000003</c:v>
                </c:pt>
                <c:pt idx="165">
                  <c:v>34.633000000000003</c:v>
                </c:pt>
                <c:pt idx="166">
                  <c:v>34.116999999999997</c:v>
                </c:pt>
                <c:pt idx="167">
                  <c:v>33.917000000000002</c:v>
                </c:pt>
                <c:pt idx="168">
                  <c:v>33.317</c:v>
                </c:pt>
                <c:pt idx="169">
                  <c:v>34.433</c:v>
                </c:pt>
                <c:pt idx="170">
                  <c:v>33.9</c:v>
                </c:pt>
                <c:pt idx="171">
                  <c:v>33.700000000000003</c:v>
                </c:pt>
                <c:pt idx="172">
                  <c:v>33.167000000000002</c:v>
                </c:pt>
                <c:pt idx="173">
                  <c:v>33.582999999999998</c:v>
                </c:pt>
                <c:pt idx="174">
                  <c:v>34</c:v>
                </c:pt>
                <c:pt idx="175">
                  <c:v>33.5</c:v>
                </c:pt>
                <c:pt idx="176">
                  <c:v>33.15</c:v>
                </c:pt>
                <c:pt idx="177">
                  <c:v>33.582999999999998</c:v>
                </c:pt>
                <c:pt idx="178">
                  <c:v>33.167000000000002</c:v>
                </c:pt>
                <c:pt idx="179">
                  <c:v>32.917000000000002</c:v>
                </c:pt>
                <c:pt idx="180">
                  <c:v>32.817</c:v>
                </c:pt>
                <c:pt idx="181">
                  <c:v>32.982999999999997</c:v>
                </c:pt>
                <c:pt idx="182">
                  <c:v>32.299999999999997</c:v>
                </c:pt>
                <c:pt idx="183">
                  <c:v>32.183</c:v>
                </c:pt>
                <c:pt idx="184">
                  <c:v>33.133000000000003</c:v>
                </c:pt>
                <c:pt idx="185">
                  <c:v>33.25</c:v>
                </c:pt>
                <c:pt idx="186">
                  <c:v>32.85</c:v>
                </c:pt>
                <c:pt idx="187">
                  <c:v>32.616999999999997</c:v>
                </c:pt>
                <c:pt idx="188">
                  <c:v>32.767000000000003</c:v>
                </c:pt>
                <c:pt idx="189">
                  <c:v>32.783000000000001</c:v>
                </c:pt>
                <c:pt idx="190">
                  <c:v>33.582999999999998</c:v>
                </c:pt>
                <c:pt idx="191">
                  <c:v>32.482999999999997</c:v>
                </c:pt>
                <c:pt idx="192">
                  <c:v>32.366999999999997</c:v>
                </c:pt>
                <c:pt idx="193">
                  <c:v>32.366999999999997</c:v>
                </c:pt>
                <c:pt idx="194">
                  <c:v>32.933</c:v>
                </c:pt>
                <c:pt idx="195">
                  <c:v>32.167000000000002</c:v>
                </c:pt>
                <c:pt idx="196">
                  <c:v>31.317</c:v>
                </c:pt>
                <c:pt idx="197">
                  <c:v>31.95</c:v>
                </c:pt>
                <c:pt idx="198">
                  <c:v>31.783000000000001</c:v>
                </c:pt>
                <c:pt idx="199">
                  <c:v>32.582999999999998</c:v>
                </c:pt>
                <c:pt idx="200">
                  <c:v>31.85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62.250255168768298</c:v>
                </c:pt>
                <c:pt idx="19">
                  <c:v>62.026385420933856</c:v>
                </c:pt>
                <c:pt idx="20">
                  <c:v>61.807920053418279</c:v>
                </c:pt>
                <c:pt idx="21">
                  <c:v>61.598099392804897</c:v>
                </c:pt>
                <c:pt idx="22">
                  <c:v>61.401856545003369</c:v>
                </c:pt>
                <c:pt idx="23">
                  <c:v>61.226557305061156</c:v>
                </c:pt>
                <c:pt idx="24">
                  <c:v>61.082984657532549</c:v>
                </c:pt>
                <c:pt idx="25">
                  <c:v>60.9866089655211</c:v>
                </c:pt>
                <c:pt idx="26">
                  <c:v>60.959171824692042</c:v>
                </c:pt>
                <c:pt idx="27">
                  <c:v>61.030586045717442</c:v>
                </c:pt>
                <c:pt idx="28">
                  <c:v>61.241113281184596</c:v>
                </c:pt>
                <c:pt idx="29">
                  <c:v>61.643722539434364</c:v>
                </c:pt>
                <c:pt idx="30">
                  <c:v>62.306457545462962</c:v>
                </c:pt>
                <c:pt idx="31">
                  <c:v>63.314552297240269</c:v>
                </c:pt>
                <c:pt idx="32">
                  <c:v>64.771940288197158</c:v>
                </c:pt>
                <c:pt idx="33">
                  <c:v>66.801716747955695</c:v>
                </c:pt>
                <c:pt idx="34">
                  <c:v>69.545052648811122</c:v>
                </c:pt>
                <c:pt idx="35">
                  <c:v>73.15804524911519</c:v>
                </c:pt>
                <c:pt idx="36">
                  <c:v>77.806044355608279</c:v>
                </c:pt>
                <c:pt idx="37">
                  <c:v>83.655134669441281</c:v>
                </c:pt>
                <c:pt idx="38">
                  <c:v>90.860692525875834</c:v>
                </c:pt>
                <c:pt idx="39">
                  <c:v>99.553265831661051</c:v>
                </c:pt>
                <c:pt idx="40">
                  <c:v>109.82242207094735</c:v>
                </c:pt>
                <c:pt idx="41">
                  <c:v>121.6995979954047</c:v>
                </c:pt>
                <c:pt idx="42">
                  <c:v>135.14116861921158</c:v>
                </c:pt>
                <c:pt idx="43">
                  <c:v>150.01239227462901</c:v>
                </c:pt>
                <c:pt idx="44">
                  <c:v>166.07032403597429</c:v>
                </c:pt>
                <c:pt idx="45">
                  <c:v>182.9372637685864</c:v>
                </c:pt>
                <c:pt idx="46">
                  <c:v>200.04550786779788</c:v>
                </c:pt>
                <c:pt idx="47">
                  <c:v>216.52748095563544</c:v>
                </c:pt>
                <c:pt idx="48">
                  <c:v>231.0475505241684</c:v>
                </c:pt>
                <c:pt idx="49">
                  <c:v>241.6531880739324</c:v>
                </c:pt>
                <c:pt idx="50">
                  <c:v>245.8475702578917</c:v>
                </c:pt>
                <c:pt idx="51">
                  <c:v>241.13124730499018</c:v>
                </c:pt>
                <c:pt idx="52">
                  <c:v>226.05089662915395</c:v>
                </c:pt>
                <c:pt idx="53">
                  <c:v>201.32793571199963</c:v>
                </c:pt>
                <c:pt idx="54">
                  <c:v>170.28209072995233</c:v>
                </c:pt>
                <c:pt idx="55">
                  <c:v>138.00089767344537</c:v>
                </c:pt>
                <c:pt idx="56">
                  <c:v>109.54274195643748</c:v>
                </c:pt>
                <c:pt idx="57">
                  <c:v>88.211162375418425</c:v>
                </c:pt>
                <c:pt idx="58">
                  <c:v>74.875359451602066</c:v>
                </c:pt>
                <c:pt idx="59">
                  <c:v>68.49955495211762</c:v>
                </c:pt>
                <c:pt idx="60">
                  <c:v>67.260384993679949</c:v>
                </c:pt>
                <c:pt idx="61">
                  <c:v>69.49201806025107</c:v>
                </c:pt>
                <c:pt idx="62">
                  <c:v>74.102154126219105</c:v>
                </c:pt>
                <c:pt idx="63">
                  <c:v>80.546419687293124</c:v>
                </c:pt>
                <c:pt idx="64">
                  <c:v>88.617459374868389</c:v>
                </c:pt>
                <c:pt idx="65">
                  <c:v>98.23821049035061</c:v>
                </c:pt>
                <c:pt idx="66">
                  <c:v>109.32542355116371</c:v>
                </c:pt>
                <c:pt idx="67">
                  <c:v>121.71585507675863</c:v>
                </c:pt>
                <c:pt idx="68">
                  <c:v>135.12722728271169</c:v>
                </c:pt>
                <c:pt idx="69">
                  <c:v>149.12165705720884</c:v>
                </c:pt>
                <c:pt idx="70">
                  <c:v>163.02180575202155</c:v>
                </c:pt>
                <c:pt idx="71">
                  <c:v>175.71104450827536</c:v>
                </c:pt>
                <c:pt idx="72">
                  <c:v>185.31757596163311</c:v>
                </c:pt>
                <c:pt idx="73">
                  <c:v>189.05425614374619</c:v>
                </c:pt>
                <c:pt idx="74">
                  <c:v>183.81314367777946</c:v>
                </c:pt>
                <c:pt idx="75">
                  <c:v>167.86697509628814</c:v>
                </c:pt>
                <c:pt idx="76">
                  <c:v>142.81581734280664</c:v>
                </c:pt>
                <c:pt idx="77">
                  <c:v>113.85943441056087</c:v>
                </c:pt>
                <c:pt idx="78">
                  <c:v>87.458049266349676</c:v>
                </c:pt>
                <c:pt idx="79">
                  <c:v>68.02313895836582</c:v>
                </c:pt>
                <c:pt idx="80">
                  <c:v>56.338961763715588</c:v>
                </c:pt>
                <c:pt idx="81">
                  <c:v>50.533977394845458</c:v>
                </c:pt>
                <c:pt idx="82">
                  <c:v>48.085257463062874</c:v>
                </c:pt>
                <c:pt idx="83">
                  <c:v>47.133009172540355</c:v>
                </c:pt>
                <c:pt idx="84">
                  <c:v>46.711968145342595</c:v>
                </c:pt>
                <c:pt idx="85">
                  <c:v>46.443587933612491</c:v>
                </c:pt>
                <c:pt idx="86">
                  <c:v>46.212329146483896</c:v>
                </c:pt>
                <c:pt idx="87">
                  <c:v>45.990501939757067</c:v>
                </c:pt>
                <c:pt idx="88">
                  <c:v>45.773199117997237</c:v>
                </c:pt>
                <c:pt idx="89">
                  <c:v>45.560424014214618</c:v>
                </c:pt>
                <c:pt idx="90">
                  <c:v>45.353530366425716</c:v>
                </c:pt>
                <c:pt idx="91">
                  <c:v>45.155063196007312</c:v>
                </c:pt>
                <c:pt idx="92">
                  <c:v>44.969445080818176</c:v>
                </c:pt>
                <c:pt idx="93">
                  <c:v>44.804114403462691</c:v>
                </c:pt>
                <c:pt idx="94">
                  <c:v>44.671103369106504</c:v>
                </c:pt>
                <c:pt idx="95">
                  <c:v>44.589016022001751</c:v>
                </c:pt>
                <c:pt idx="96">
                  <c:v>44.585211346572045</c:v>
                </c:pt>
                <c:pt idx="97">
                  <c:v>44.697759528101933</c:v>
                </c:pt>
                <c:pt idx="98">
                  <c:v>44.976455555673148</c:v>
                </c:pt>
                <c:pt idx="99">
                  <c:v>45.481910486934908</c:v>
                </c:pt>
                <c:pt idx="100">
                  <c:v>46.281580605416565</c:v>
                </c:pt>
                <c:pt idx="101">
                  <c:v>47.441579436711898</c:v>
                </c:pt>
                <c:pt idx="102">
                  <c:v>49.013178480452993</c:v>
                </c:pt>
                <c:pt idx="103">
                  <c:v>51.012945574374783</c:v>
                </c:pt>
                <c:pt idx="104">
                  <c:v>53.395871615660624</c:v>
                </c:pt>
                <c:pt idx="105">
                  <c:v>56.02325266950924</c:v>
                </c:pt>
                <c:pt idx="106">
                  <c:v>58.634239818325867</c:v>
                </c:pt>
                <c:pt idx="107">
                  <c:v>60.842067342780204</c:v>
                </c:pt>
                <c:pt idx="108">
                  <c:v>62.184536970306546</c:v>
                </c:pt>
                <c:pt idx="109">
                  <c:v>62.245832140753635</c:v>
                </c:pt>
                <c:pt idx="110">
                  <c:v>60.822753722671685</c:v>
                </c:pt>
                <c:pt idx="111">
                  <c:v>58.054440253954432</c:v>
                </c:pt>
                <c:pt idx="112">
                  <c:v>54.422574196189444</c:v>
                </c:pt>
                <c:pt idx="113">
                  <c:v>50.593243851750728</c:v>
                </c:pt>
                <c:pt idx="114">
                  <c:v>47.176213725099451</c:v>
                </c:pt>
                <c:pt idx="115">
                  <c:v>44.534649045093929</c:v>
                </c:pt>
                <c:pt idx="116">
                  <c:v>42.736286163727975</c:v>
                </c:pt>
                <c:pt idx="117">
                  <c:v>41.63614709395997</c:v>
                </c:pt>
                <c:pt idx="118">
                  <c:v>41.009003004285717</c:v>
                </c:pt>
                <c:pt idx="119">
                  <c:v>40.65208031087208</c:v>
                </c:pt>
                <c:pt idx="120">
                  <c:v>40.427970046900548</c:v>
                </c:pt>
                <c:pt idx="121">
                  <c:v>40.261974381051473</c:v>
                </c:pt>
                <c:pt idx="122">
                  <c:v>40.121788989865472</c:v>
                </c:pt>
                <c:pt idx="123">
                  <c:v>39.998739936963226</c:v>
                </c:pt>
                <c:pt idx="124">
                  <c:v>39.896893369275624</c:v>
                </c:pt>
                <c:pt idx="125">
                  <c:v>39.828911730711141</c:v>
                </c:pt>
                <c:pt idx="126">
                  <c:v>39.815632395650233</c:v>
                </c:pt>
                <c:pt idx="127">
                  <c:v>39.886834888678386</c:v>
                </c:pt>
                <c:pt idx="128">
                  <c:v>40.081360572462593</c:v>
                </c:pt>
                <c:pt idx="129">
                  <c:v>40.445046359312215</c:v>
                </c:pt>
                <c:pt idx="130">
                  <c:v>41.024976494257551</c:v>
                </c:pt>
                <c:pt idx="131">
                  <c:v>41.858612618672879</c:v>
                </c:pt>
                <c:pt idx="132">
                  <c:v>42.956771212433765</c:v>
                </c:pt>
                <c:pt idx="133">
                  <c:v>44.280962757563813</c:v>
                </c:pt>
                <c:pt idx="134">
                  <c:v>45.719677280162834</c:v>
                </c:pt>
                <c:pt idx="135">
                  <c:v>47.075408441619224</c:v>
                </c:pt>
                <c:pt idx="136">
                  <c:v>48.080963295317034</c:v>
                </c:pt>
                <c:pt idx="137">
                  <c:v>48.460268002030872</c:v>
                </c:pt>
                <c:pt idx="138">
                  <c:v>48.026538246162779</c:v>
                </c:pt>
                <c:pt idx="139">
                  <c:v>46.776254875309078</c:v>
                </c:pt>
                <c:pt idx="140">
                  <c:v>44.919463553166409</c:v>
                </c:pt>
                <c:pt idx="141">
                  <c:v>42.813289767759734</c:v>
                </c:pt>
                <c:pt idx="142">
                  <c:v>40.827083452957204</c:v>
                </c:pt>
                <c:pt idx="143">
                  <c:v>39.214983615235887</c:v>
                </c:pt>
                <c:pt idx="144">
                  <c:v>38.062246818797433</c:v>
                </c:pt>
                <c:pt idx="145">
                  <c:v>37.315658321794587</c:v>
                </c:pt>
                <c:pt idx="146">
                  <c:v>36.856884183172156</c:v>
                </c:pt>
                <c:pt idx="147">
                  <c:v>36.568100014793323</c:v>
                </c:pt>
                <c:pt idx="148">
                  <c:v>36.364555622789347</c:v>
                </c:pt>
                <c:pt idx="149">
                  <c:v>36.197650672716357</c:v>
                </c:pt>
                <c:pt idx="150">
                  <c:v>36.044297995195407</c:v>
                </c:pt>
                <c:pt idx="151">
                  <c:v>35.895237606592296</c:v>
                </c:pt>
                <c:pt idx="152">
                  <c:v>35.747300636933893</c:v>
                </c:pt>
                <c:pt idx="153">
                  <c:v>35.599557707919949</c:v>
                </c:pt>
                <c:pt idx="154">
                  <c:v>35.451776790450921</c:v>
                </c:pt>
                <c:pt idx="155">
                  <c:v>35.303911346018239</c:v>
                </c:pt>
                <c:pt idx="156">
                  <c:v>35.155957111624303</c:v>
                </c:pt>
                <c:pt idx="157">
                  <c:v>35.007917970155766</c:v>
                </c:pt>
                <c:pt idx="158">
                  <c:v>34.859798976495355</c:v>
                </c:pt>
                <c:pt idx="159">
                  <c:v>34.711605132516013</c:v>
                </c:pt>
                <c:pt idx="160">
                  <c:v>34.563341205257146</c:v>
                </c:pt>
                <c:pt idx="161">
                  <c:v>34.415011708827016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62.238939389749369</c:v>
                </c:pt>
                <c:pt idx="19">
                  <c:v>62.006858442583464</c:v>
                </c:pt>
                <c:pt idx="20">
                  <c:v>61.774738370894951</c:v>
                </c:pt>
                <c:pt idx="21">
                  <c:v>61.542576186848024</c:v>
                </c:pt>
                <c:pt idx="22">
                  <c:v>61.310368691634224</c:v>
                </c:pt>
                <c:pt idx="23">
                  <c:v>61.078112462813543</c:v>
                </c:pt>
                <c:pt idx="24">
                  <c:v>60.845803841216757</c:v>
                </c:pt>
                <c:pt idx="25">
                  <c:v>60.61343891744842</c:v>
                </c:pt>
                <c:pt idx="26">
                  <c:v>60.381013518042963</c:v>
                </c:pt>
                <c:pt idx="27">
                  <c:v>60.148523191340956</c:v>
                </c:pt>
                <c:pt idx="28">
                  <c:v>59.91596319316978</c:v>
                </c:pt>
                <c:pt idx="29">
                  <c:v>59.683328472433608</c:v>
                </c:pt>
                <c:pt idx="30">
                  <c:v>59.450613656740686</c:v>
                </c:pt>
                <c:pt idx="31">
                  <c:v>59.217813038223184</c:v>
                </c:pt>
                <c:pt idx="32">
                  <c:v>58.984920559736189</c:v>
                </c:pt>
                <c:pt idx="33">
                  <c:v>58.751929801658356</c:v>
                </c:pt>
                <c:pt idx="34">
                  <c:v>58.51883396955828</c:v>
                </c:pt>
                <c:pt idx="35">
                  <c:v>58.285625883037433</c:v>
                </c:pt>
                <c:pt idx="36">
                  <c:v>58.052297966114821</c:v>
                </c:pt>
                <c:pt idx="37">
                  <c:v>57.818842239579553</c:v>
                </c:pt>
                <c:pt idx="38">
                  <c:v>57.585250315806896</c:v>
                </c:pt>
                <c:pt idx="39">
                  <c:v>57.351513396611864</c:v>
                </c:pt>
                <c:pt idx="40">
                  <c:v>57.117622274802521</c:v>
                </c:pt>
                <c:pt idx="41">
                  <c:v>56.883567340194219</c:v>
                </c:pt>
                <c:pt idx="42">
                  <c:v>56.649338590956425</c:v>
                </c:pt>
                <c:pt idx="43">
                  <c:v>56.414925651286403</c:v>
                </c:pt>
                <c:pt idx="44">
                  <c:v>56.180317796539896</c:v>
                </c:pt>
                <c:pt idx="45">
                  <c:v>55.945503987097801</c:v>
                </c:pt>
                <c:pt idx="46">
                  <c:v>55.710472912410893</c:v>
                </c:pt>
                <c:pt idx="47">
                  <c:v>55.475213046840395</c:v>
                </c:pt>
                <c:pt idx="48">
                  <c:v>55.239712719101391</c:v>
                </c:pt>
                <c:pt idx="49">
                  <c:v>55.003960197316651</c:v>
                </c:pt>
                <c:pt idx="50">
                  <c:v>54.767943791897558</c:v>
                </c:pt>
                <c:pt idx="51">
                  <c:v>54.531651978684842</c:v>
                </c:pt>
                <c:pt idx="52">
                  <c:v>54.295073544998395</c:v>
                </c:pt>
                <c:pt idx="53">
                  <c:v>54.058197761456512</c:v>
                </c:pt>
                <c:pt idx="54">
                  <c:v>53.821014582622752</c:v>
                </c:pt>
                <c:pt idx="55">
                  <c:v>53.583514879710563</c:v>
                </c:pt>
                <c:pt idx="56">
                  <c:v>53.345690708708858</c:v>
                </c:pt>
                <c:pt idx="57">
                  <c:v>53.10753561736761</c:v>
                </c:pt>
                <c:pt idx="58">
                  <c:v>52.869044994479232</c:v>
                </c:pt>
                <c:pt idx="59">
                  <c:v>52.630216464783651</c:v>
                </c:pt>
                <c:pt idx="60">
                  <c:v>52.3910503325802</c:v>
                </c:pt>
                <c:pt idx="61">
                  <c:v>52.151550076712908</c:v>
                </c:pt>
                <c:pt idx="62">
                  <c:v>51.91172289896528</c:v>
                </c:pt>
                <c:pt idx="63">
                  <c:v>51.671580327011974</c:v>
                </c:pt>
                <c:pt idx="64">
                  <c:v>51.43113887187743</c:v>
                </c:pt>
                <c:pt idx="65">
                  <c:v>51.190420738296595</c:v>
                </c:pt>
                <c:pt idx="66">
                  <c:v>50.949454584410326</c:v>
                </c:pt>
                <c:pt idx="67">
                  <c:v>50.708276324813212</c:v>
                </c:pt>
                <c:pt idx="68">
                  <c:v>50.466929968072193</c:v>
                </c:pt>
                <c:pt idx="69">
                  <c:v>50.225468476431615</c:v>
                </c:pt>
                <c:pt idx="70">
                  <c:v>49.983954631526089</c:v>
                </c:pt>
                <c:pt idx="71">
                  <c:v>49.742461885578791</c:v>
                </c:pt>
                <c:pt idx="72">
                  <c:v>49.501075172861853</c:v>
                </c:pt>
                <c:pt idx="73">
                  <c:v>49.259891651285436</c:v>
                </c:pt>
                <c:pt idx="74">
                  <c:v>49.019021339079636</c:v>
                </c:pt>
                <c:pt idx="75">
                  <c:v>48.778587606929086</c:v>
                </c:pt>
                <c:pt idx="76">
                  <c:v>48.538727481988801</c:v>
                </c:pt>
                <c:pt idx="77">
                  <c:v>48.299591717395003</c:v>
                </c:pt>
                <c:pt idx="78">
                  <c:v>48.06134457969857</c:v>
                </c:pt>
                <c:pt idx="79">
                  <c:v>47.824163307634876</c:v>
                </c:pt>
                <c:pt idx="80">
                  <c:v>47.58823719934415</c:v>
                </c:pt>
                <c:pt idx="81">
                  <c:v>47.353766292053244</c:v>
                </c:pt>
                <c:pt idx="82">
                  <c:v>47.120959608676245</c:v>
                </c:pt>
                <c:pt idx="83">
                  <c:v>46.890032959938658</c:v>
                </c:pt>
                <c:pt idx="84">
                  <c:v>46.66120630834601</c:v>
                </c:pt>
                <c:pt idx="85">
                  <c:v>46.434700721119825</c:v>
                </c:pt>
                <c:pt idx="86">
                  <c:v>46.210734962239471</c:v>
                </c:pt>
                <c:pt idx="87">
                  <c:v>45.989521797682713</c:v>
                </c:pt>
                <c:pt idx="88">
                  <c:v>45.771264111224994</c:v>
                </c:pt>
                <c:pt idx="89">
                  <c:v>45.556150948859411</c:v>
                </c:pt>
                <c:pt idx="90">
                  <c:v>45.344353626065256</c:v>
                </c:pt>
                <c:pt idx="91">
                  <c:v>45.136022041927696</c:v>
                </c:pt>
                <c:pt idx="92">
                  <c:v>44.931281345977339</c:v>
                </c:pt>
                <c:pt idx="93">
                  <c:v>44.730229096624825</c:v>
                </c:pt>
                <c:pt idx="94">
                  <c:v>44.532933033997423</c:v>
                </c:pt>
                <c:pt idx="95">
                  <c:v>44.339429565468492</c:v>
                </c:pt>
                <c:pt idx="96">
                  <c:v>44.149723030668177</c:v>
                </c:pt>
                <c:pt idx="97">
                  <c:v>43.963785776459233</c:v>
                </c:pt>
                <c:pt idx="98">
                  <c:v>43.781559033948128</c:v>
                </c:pt>
                <c:pt idx="99">
                  <c:v>43.602954551986073</c:v>
                </c:pt>
                <c:pt idx="100">
                  <c:v>43.427856907605744</c:v>
                </c:pt>
                <c:pt idx="101">
                  <c:v>43.256126385836218</c:v>
                </c:pt>
                <c:pt idx="102">
                  <c:v>43.087602301096879</c:v>
                </c:pt>
                <c:pt idx="103">
                  <c:v>42.922106620845689</c:v>
                </c:pt>
                <c:pt idx="104">
                  <c:v>42.759447749475626</c:v>
                </c:pt>
                <c:pt idx="105">
                  <c:v>42.59942433596693</c:v>
                </c:pt>
                <c:pt idx="106">
                  <c:v>42.441828981253117</c:v>
                </c:pt>
                <c:pt idx="107">
                  <c:v>42.286451738965219</c:v>
                </c:pt>
                <c:pt idx="108">
                  <c:v>42.133083324312906</c:v>
                </c:pt>
                <c:pt idx="109">
                  <c:v>41.981517968486116</c:v>
                </c:pt>
                <c:pt idx="110">
                  <c:v>41.831555878446324</c:v>
                </c:pt>
                <c:pt idx="111">
                  <c:v>41.683005282952585</c:v>
                </c:pt>
                <c:pt idx="112">
                  <c:v>41.535684064132546</c:v>
                </c:pt>
                <c:pt idx="113">
                  <c:v>41.389420989234338</c:v>
                </c:pt>
                <c:pt idx="114">
                  <c:v>41.244056569105531</c:v>
                </c:pt>
                <c:pt idx="115">
                  <c:v>41.099443578454206</c:v>
                </c:pt>
                <c:pt idx="116">
                  <c:v>40.955447278294386</c:v>
                </c:pt>
                <c:pt idx="117">
                  <c:v>40.811945383552825</c:v>
                </c:pt>
                <c:pt idx="118">
                  <c:v>40.668827819089444</c:v>
                </c:pt>
                <c:pt idx="119">
                  <c:v>40.525996305861604</c:v>
                </c:pt>
                <c:pt idx="120">
                  <c:v>40.383363816127385</c:v>
                </c:pt>
                <c:pt idx="121">
                  <c:v>40.240853932875744</c:v>
                </c:pt>
                <c:pt idx="122">
                  <c:v>40.098400144469046</c:v>
                </c:pt>
                <c:pt idx="123">
                  <c:v>39.955945101093562</c:v>
                </c:pt>
                <c:pt idx="124">
                  <c:v>39.81343985527247</c:v>
                </c:pt>
                <c:pt idx="125">
                  <c:v>39.670843104575773</c:v>
                </c:pt>
                <c:pt idx="126">
                  <c:v>39.528120450877424</c:v>
                </c:pt>
                <c:pt idx="127">
                  <c:v>39.385243687128437</c:v>
                </c:pt>
                <c:pt idx="128">
                  <c:v>39.24219011966801</c:v>
                </c:pt>
                <c:pt idx="129">
                  <c:v>39.098941931582466</c:v>
                </c:pt>
                <c:pt idx="130">
                  <c:v>38.955485590528383</c:v>
                </c:pt>
                <c:pt idx="131">
                  <c:v>38.811811302728344</c:v>
                </c:pt>
                <c:pt idx="132">
                  <c:v>38.667912513488787</c:v>
                </c:pt>
                <c:pt idx="133">
                  <c:v>38.52378545353438</c:v>
                </c:pt>
                <c:pt idx="134">
                  <c:v>38.379428729661683</c:v>
                </c:pt>
                <c:pt idx="135">
                  <c:v>38.234842957643238</c:v>
                </c:pt>
                <c:pt idx="136">
                  <c:v>38.090030434925374</c:v>
                </c:pt>
                <c:pt idx="137">
                  <c:v>37.944994850422489</c:v>
                </c:pt>
                <c:pt idx="138">
                  <c:v>37.799741028588649</c:v>
                </c:pt>
                <c:pt idx="139">
                  <c:v>37.654274704917128</c:v>
                </c:pt>
                <c:pt idx="140">
                  <c:v>37.508602330057919</c:v>
                </c:pt>
                <c:pt idx="141">
                  <c:v>37.362730899834368</c:v>
                </c:pt>
                <c:pt idx="142">
                  <c:v>37.216667808567109</c:v>
                </c:pt>
                <c:pt idx="143">
                  <c:v>37.07042072326491</c:v>
                </c:pt>
                <c:pt idx="144">
                  <c:v>36.923997476407884</c:v>
                </c:pt>
                <c:pt idx="145">
                  <c:v>36.777405975221377</c:v>
                </c:pt>
                <c:pt idx="146">
                  <c:v>36.630654125513246</c:v>
                </c:pt>
                <c:pt idx="147">
                  <c:v>36.483749768317942</c:v>
                </c:pt>
                <c:pt idx="148">
                  <c:v>36.336700627756564</c:v>
                </c:pt>
                <c:pt idx="149">
                  <c:v>36.189514268678678</c:v>
                </c:pt>
                <c:pt idx="150">
                  <c:v>36.042198062799564</c:v>
                </c:pt>
                <c:pt idx="151">
                  <c:v>35.894759162183298</c:v>
                </c:pt>
                <c:pt idx="152">
                  <c:v>35.747204479049437</c:v>
                </c:pt>
                <c:pt idx="153">
                  <c:v>35.599540670996362</c:v>
                </c:pt>
                <c:pt idx="154">
                  <c:v>35.451774130840569</c:v>
                </c:pt>
                <c:pt idx="155">
                  <c:v>35.303910980366574</c:v>
                </c:pt>
                <c:pt idx="156">
                  <c:v>35.155957067368497</c:v>
                </c:pt>
                <c:pt idx="157">
                  <c:v>35.00791796544187</c:v>
                </c:pt>
                <c:pt idx="158">
                  <c:v>34.859798976053611</c:v>
                </c:pt>
                <c:pt idx="159">
                  <c:v>34.711605132479605</c:v>
                </c:pt>
                <c:pt idx="160">
                  <c:v>34.56334120525451</c:v>
                </c:pt>
                <c:pt idx="161">
                  <c:v>34.415011708826846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54</c:v>
                </c:pt>
                <c:pt idx="1">
                  <c:v>52.683</c:v>
                </c:pt>
                <c:pt idx="2">
                  <c:v>53.683</c:v>
                </c:pt>
                <c:pt idx="3">
                  <c:v>53.817</c:v>
                </c:pt>
                <c:pt idx="4">
                  <c:v>54.917000000000002</c:v>
                </c:pt>
                <c:pt idx="5">
                  <c:v>54.332999999999998</c:v>
                </c:pt>
                <c:pt idx="6">
                  <c:v>55.183</c:v>
                </c:pt>
                <c:pt idx="7">
                  <c:v>54.15</c:v>
                </c:pt>
                <c:pt idx="8">
                  <c:v>54.75</c:v>
                </c:pt>
                <c:pt idx="9">
                  <c:v>54.45</c:v>
                </c:pt>
                <c:pt idx="10">
                  <c:v>54.5</c:v>
                </c:pt>
                <c:pt idx="11">
                  <c:v>54.15</c:v>
                </c:pt>
                <c:pt idx="12">
                  <c:v>54.817</c:v>
                </c:pt>
                <c:pt idx="13">
                  <c:v>54.15</c:v>
                </c:pt>
                <c:pt idx="14">
                  <c:v>54.183</c:v>
                </c:pt>
                <c:pt idx="15">
                  <c:v>54.317</c:v>
                </c:pt>
                <c:pt idx="16">
                  <c:v>56.167000000000002</c:v>
                </c:pt>
                <c:pt idx="17">
                  <c:v>55.6</c:v>
                </c:pt>
                <c:pt idx="18">
                  <c:v>55.817</c:v>
                </c:pt>
                <c:pt idx="19">
                  <c:v>56.832999999999998</c:v>
                </c:pt>
                <c:pt idx="20">
                  <c:v>56.232999999999997</c:v>
                </c:pt>
                <c:pt idx="21">
                  <c:v>56.05</c:v>
                </c:pt>
                <c:pt idx="22">
                  <c:v>57.366999999999997</c:v>
                </c:pt>
                <c:pt idx="23">
                  <c:v>57.716999999999999</c:v>
                </c:pt>
                <c:pt idx="24">
                  <c:v>58</c:v>
                </c:pt>
                <c:pt idx="25">
                  <c:v>57.616999999999997</c:v>
                </c:pt>
                <c:pt idx="26">
                  <c:v>58.966999999999999</c:v>
                </c:pt>
                <c:pt idx="27">
                  <c:v>59.15</c:v>
                </c:pt>
                <c:pt idx="28">
                  <c:v>60.267000000000003</c:v>
                </c:pt>
                <c:pt idx="29">
                  <c:v>61.317</c:v>
                </c:pt>
                <c:pt idx="30">
                  <c:v>60.6</c:v>
                </c:pt>
                <c:pt idx="31">
                  <c:v>61.783000000000001</c:v>
                </c:pt>
                <c:pt idx="32">
                  <c:v>61.982999999999997</c:v>
                </c:pt>
                <c:pt idx="33">
                  <c:v>63.85</c:v>
                </c:pt>
                <c:pt idx="34">
                  <c:v>65.516999999999996</c:v>
                </c:pt>
                <c:pt idx="35">
                  <c:v>67.617000000000004</c:v>
                </c:pt>
                <c:pt idx="36">
                  <c:v>70.650000000000006</c:v>
                </c:pt>
                <c:pt idx="37">
                  <c:v>73.5</c:v>
                </c:pt>
                <c:pt idx="38">
                  <c:v>78.533000000000001</c:v>
                </c:pt>
                <c:pt idx="39">
                  <c:v>86.132999999999996</c:v>
                </c:pt>
                <c:pt idx="40">
                  <c:v>98.433000000000007</c:v>
                </c:pt>
                <c:pt idx="41">
                  <c:v>113.383</c:v>
                </c:pt>
                <c:pt idx="42">
                  <c:v>132.983</c:v>
                </c:pt>
                <c:pt idx="43">
                  <c:v>154.31700000000001</c:v>
                </c:pt>
                <c:pt idx="44">
                  <c:v>176.36699999999999</c:v>
                </c:pt>
                <c:pt idx="45">
                  <c:v>195.63300000000001</c:v>
                </c:pt>
                <c:pt idx="46">
                  <c:v>210.917</c:v>
                </c:pt>
                <c:pt idx="47">
                  <c:v>221.61699999999999</c:v>
                </c:pt>
                <c:pt idx="48">
                  <c:v>230.083</c:v>
                </c:pt>
                <c:pt idx="49">
                  <c:v>235.11699999999999</c:v>
                </c:pt>
                <c:pt idx="50">
                  <c:v>236.31700000000001</c:v>
                </c:pt>
                <c:pt idx="51">
                  <c:v>233.167</c:v>
                </c:pt>
                <c:pt idx="52">
                  <c:v>224.083</c:v>
                </c:pt>
                <c:pt idx="53">
                  <c:v>203.733</c:v>
                </c:pt>
                <c:pt idx="54">
                  <c:v>173.71700000000001</c:v>
                </c:pt>
                <c:pt idx="55">
                  <c:v>133.94999999999999</c:v>
                </c:pt>
                <c:pt idx="56">
                  <c:v>91.783000000000001</c:v>
                </c:pt>
                <c:pt idx="57">
                  <c:v>64.099999999999994</c:v>
                </c:pt>
                <c:pt idx="58">
                  <c:v>55.417000000000002</c:v>
                </c:pt>
                <c:pt idx="59">
                  <c:v>54.933</c:v>
                </c:pt>
                <c:pt idx="60">
                  <c:v>57.567</c:v>
                </c:pt>
                <c:pt idx="61">
                  <c:v>61.167000000000002</c:v>
                </c:pt>
                <c:pt idx="62">
                  <c:v>66.933000000000007</c:v>
                </c:pt>
                <c:pt idx="63">
                  <c:v>74.349999999999994</c:v>
                </c:pt>
                <c:pt idx="64">
                  <c:v>86.283000000000001</c:v>
                </c:pt>
                <c:pt idx="65">
                  <c:v>101.25</c:v>
                </c:pt>
                <c:pt idx="66">
                  <c:v>115.883</c:v>
                </c:pt>
                <c:pt idx="67">
                  <c:v>133.417</c:v>
                </c:pt>
                <c:pt idx="68">
                  <c:v>148.43299999999999</c:v>
                </c:pt>
                <c:pt idx="69">
                  <c:v>161.6</c:v>
                </c:pt>
                <c:pt idx="70">
                  <c:v>171.583</c:v>
                </c:pt>
                <c:pt idx="71">
                  <c:v>180.6</c:v>
                </c:pt>
                <c:pt idx="72">
                  <c:v>184.083</c:v>
                </c:pt>
                <c:pt idx="73">
                  <c:v>183.56700000000001</c:v>
                </c:pt>
                <c:pt idx="74">
                  <c:v>173.88300000000001</c:v>
                </c:pt>
                <c:pt idx="75">
                  <c:v>156</c:v>
                </c:pt>
                <c:pt idx="76">
                  <c:v>129.017</c:v>
                </c:pt>
                <c:pt idx="77">
                  <c:v>94.5</c:v>
                </c:pt>
                <c:pt idx="78">
                  <c:v>65.483000000000004</c:v>
                </c:pt>
                <c:pt idx="79">
                  <c:v>49.6</c:v>
                </c:pt>
                <c:pt idx="80">
                  <c:v>44.232999999999997</c:v>
                </c:pt>
                <c:pt idx="81">
                  <c:v>43.35</c:v>
                </c:pt>
                <c:pt idx="82">
                  <c:v>43.633000000000003</c:v>
                </c:pt>
                <c:pt idx="83">
                  <c:v>43.05</c:v>
                </c:pt>
                <c:pt idx="84">
                  <c:v>44.15</c:v>
                </c:pt>
                <c:pt idx="85">
                  <c:v>44.133000000000003</c:v>
                </c:pt>
                <c:pt idx="86">
                  <c:v>42.8</c:v>
                </c:pt>
                <c:pt idx="87">
                  <c:v>44.366999999999997</c:v>
                </c:pt>
                <c:pt idx="88">
                  <c:v>43.667000000000002</c:v>
                </c:pt>
                <c:pt idx="89">
                  <c:v>44.45</c:v>
                </c:pt>
                <c:pt idx="90">
                  <c:v>43.85</c:v>
                </c:pt>
                <c:pt idx="91">
                  <c:v>45</c:v>
                </c:pt>
                <c:pt idx="92">
                  <c:v>45.017000000000003</c:v>
                </c:pt>
                <c:pt idx="93">
                  <c:v>44.582999999999998</c:v>
                </c:pt>
                <c:pt idx="94">
                  <c:v>44.917000000000002</c:v>
                </c:pt>
                <c:pt idx="95">
                  <c:v>45.017000000000003</c:v>
                </c:pt>
                <c:pt idx="96">
                  <c:v>43.533000000000001</c:v>
                </c:pt>
                <c:pt idx="97">
                  <c:v>43.783000000000001</c:v>
                </c:pt>
                <c:pt idx="98">
                  <c:v>44.683</c:v>
                </c:pt>
                <c:pt idx="99">
                  <c:v>44.033000000000001</c:v>
                </c:pt>
                <c:pt idx="100">
                  <c:v>45.4</c:v>
                </c:pt>
                <c:pt idx="101">
                  <c:v>46.332999999999998</c:v>
                </c:pt>
                <c:pt idx="102">
                  <c:v>49.15</c:v>
                </c:pt>
                <c:pt idx="103">
                  <c:v>52</c:v>
                </c:pt>
                <c:pt idx="104">
                  <c:v>56.75</c:v>
                </c:pt>
                <c:pt idx="105">
                  <c:v>61.15</c:v>
                </c:pt>
                <c:pt idx="106">
                  <c:v>66.650000000000006</c:v>
                </c:pt>
                <c:pt idx="107">
                  <c:v>68.400000000000006</c:v>
                </c:pt>
                <c:pt idx="108">
                  <c:v>69.382999999999996</c:v>
                </c:pt>
                <c:pt idx="109">
                  <c:v>67.3</c:v>
                </c:pt>
                <c:pt idx="110">
                  <c:v>62.267000000000003</c:v>
                </c:pt>
                <c:pt idx="111">
                  <c:v>55.767000000000003</c:v>
                </c:pt>
                <c:pt idx="112">
                  <c:v>48.317</c:v>
                </c:pt>
                <c:pt idx="113">
                  <c:v>45.433</c:v>
                </c:pt>
                <c:pt idx="114">
                  <c:v>42.067</c:v>
                </c:pt>
                <c:pt idx="115">
                  <c:v>40.767000000000003</c:v>
                </c:pt>
                <c:pt idx="116">
                  <c:v>39.683</c:v>
                </c:pt>
                <c:pt idx="117">
                  <c:v>39.667000000000002</c:v>
                </c:pt>
                <c:pt idx="118">
                  <c:v>40.466999999999999</c:v>
                </c:pt>
                <c:pt idx="119">
                  <c:v>40.017000000000003</c:v>
                </c:pt>
                <c:pt idx="120">
                  <c:v>39.332999999999998</c:v>
                </c:pt>
                <c:pt idx="121">
                  <c:v>38.732999999999997</c:v>
                </c:pt>
                <c:pt idx="122">
                  <c:v>39.283000000000001</c:v>
                </c:pt>
                <c:pt idx="123">
                  <c:v>38.966999999999999</c:v>
                </c:pt>
                <c:pt idx="124">
                  <c:v>38.332999999999998</c:v>
                </c:pt>
                <c:pt idx="125">
                  <c:v>38.183</c:v>
                </c:pt>
                <c:pt idx="126">
                  <c:v>37.950000000000003</c:v>
                </c:pt>
                <c:pt idx="127">
                  <c:v>38.216999999999999</c:v>
                </c:pt>
                <c:pt idx="128">
                  <c:v>37</c:v>
                </c:pt>
                <c:pt idx="129">
                  <c:v>40.067</c:v>
                </c:pt>
                <c:pt idx="130">
                  <c:v>40.200000000000003</c:v>
                </c:pt>
                <c:pt idx="131">
                  <c:v>39.75</c:v>
                </c:pt>
                <c:pt idx="132">
                  <c:v>43.767000000000003</c:v>
                </c:pt>
                <c:pt idx="133">
                  <c:v>47.783000000000001</c:v>
                </c:pt>
                <c:pt idx="134">
                  <c:v>51.167000000000002</c:v>
                </c:pt>
                <c:pt idx="135">
                  <c:v>52.767000000000003</c:v>
                </c:pt>
                <c:pt idx="136">
                  <c:v>54.332999999999998</c:v>
                </c:pt>
                <c:pt idx="137">
                  <c:v>53.933</c:v>
                </c:pt>
                <c:pt idx="138">
                  <c:v>50.45</c:v>
                </c:pt>
                <c:pt idx="139">
                  <c:v>45.75</c:v>
                </c:pt>
                <c:pt idx="140">
                  <c:v>41</c:v>
                </c:pt>
                <c:pt idx="141">
                  <c:v>37.517000000000003</c:v>
                </c:pt>
                <c:pt idx="142">
                  <c:v>36.783000000000001</c:v>
                </c:pt>
                <c:pt idx="143">
                  <c:v>35.533000000000001</c:v>
                </c:pt>
                <c:pt idx="144">
                  <c:v>35.799999999999997</c:v>
                </c:pt>
                <c:pt idx="145">
                  <c:v>35.883000000000003</c:v>
                </c:pt>
                <c:pt idx="146">
                  <c:v>35.832999999999998</c:v>
                </c:pt>
                <c:pt idx="147">
                  <c:v>35.616999999999997</c:v>
                </c:pt>
                <c:pt idx="148">
                  <c:v>35.549999999999997</c:v>
                </c:pt>
                <c:pt idx="149">
                  <c:v>36.517000000000003</c:v>
                </c:pt>
                <c:pt idx="150">
                  <c:v>37.049999999999997</c:v>
                </c:pt>
                <c:pt idx="151">
                  <c:v>36.25</c:v>
                </c:pt>
                <c:pt idx="152">
                  <c:v>35.067</c:v>
                </c:pt>
                <c:pt idx="153">
                  <c:v>34.549999999999997</c:v>
                </c:pt>
                <c:pt idx="154">
                  <c:v>35.567</c:v>
                </c:pt>
                <c:pt idx="155">
                  <c:v>34.4</c:v>
                </c:pt>
                <c:pt idx="156">
                  <c:v>35.567</c:v>
                </c:pt>
                <c:pt idx="157">
                  <c:v>34</c:v>
                </c:pt>
                <c:pt idx="158">
                  <c:v>34.950000000000003</c:v>
                </c:pt>
                <c:pt idx="159">
                  <c:v>34.567</c:v>
                </c:pt>
                <c:pt idx="160">
                  <c:v>34.783000000000001</c:v>
                </c:pt>
                <c:pt idx="161">
                  <c:v>34.832999999999998</c:v>
                </c:pt>
                <c:pt idx="162">
                  <c:v>34.017000000000003</c:v>
                </c:pt>
                <c:pt idx="163">
                  <c:v>33.950000000000003</c:v>
                </c:pt>
                <c:pt idx="164">
                  <c:v>35.232999999999997</c:v>
                </c:pt>
                <c:pt idx="165">
                  <c:v>34.4</c:v>
                </c:pt>
                <c:pt idx="166">
                  <c:v>35</c:v>
                </c:pt>
                <c:pt idx="167">
                  <c:v>33.567</c:v>
                </c:pt>
                <c:pt idx="168">
                  <c:v>34.417000000000002</c:v>
                </c:pt>
                <c:pt idx="169">
                  <c:v>33.582999999999998</c:v>
                </c:pt>
                <c:pt idx="170">
                  <c:v>33.883000000000003</c:v>
                </c:pt>
                <c:pt idx="171">
                  <c:v>33.982999999999997</c:v>
                </c:pt>
                <c:pt idx="172">
                  <c:v>32.917000000000002</c:v>
                </c:pt>
                <c:pt idx="173">
                  <c:v>33.9</c:v>
                </c:pt>
                <c:pt idx="174">
                  <c:v>34.917000000000002</c:v>
                </c:pt>
                <c:pt idx="175">
                  <c:v>33.067</c:v>
                </c:pt>
                <c:pt idx="176">
                  <c:v>33.933</c:v>
                </c:pt>
                <c:pt idx="177">
                  <c:v>33.482999999999997</c:v>
                </c:pt>
                <c:pt idx="178">
                  <c:v>33.683</c:v>
                </c:pt>
                <c:pt idx="179">
                  <c:v>33.450000000000003</c:v>
                </c:pt>
                <c:pt idx="180">
                  <c:v>33.383000000000003</c:v>
                </c:pt>
                <c:pt idx="181">
                  <c:v>34.017000000000003</c:v>
                </c:pt>
                <c:pt idx="182">
                  <c:v>32.033000000000001</c:v>
                </c:pt>
                <c:pt idx="183">
                  <c:v>32.582999999999998</c:v>
                </c:pt>
                <c:pt idx="184">
                  <c:v>33.133000000000003</c:v>
                </c:pt>
                <c:pt idx="185">
                  <c:v>32.783000000000001</c:v>
                </c:pt>
                <c:pt idx="186">
                  <c:v>33.466999999999999</c:v>
                </c:pt>
                <c:pt idx="187">
                  <c:v>32.65</c:v>
                </c:pt>
                <c:pt idx="188">
                  <c:v>32.966999999999999</c:v>
                </c:pt>
                <c:pt idx="189">
                  <c:v>31.9</c:v>
                </c:pt>
                <c:pt idx="190">
                  <c:v>32.683</c:v>
                </c:pt>
                <c:pt idx="191">
                  <c:v>32.982999999999997</c:v>
                </c:pt>
                <c:pt idx="192">
                  <c:v>32.15</c:v>
                </c:pt>
                <c:pt idx="193">
                  <c:v>32.917000000000002</c:v>
                </c:pt>
                <c:pt idx="194">
                  <c:v>31.95</c:v>
                </c:pt>
                <c:pt idx="195">
                  <c:v>31.867000000000001</c:v>
                </c:pt>
                <c:pt idx="196">
                  <c:v>31.266999999999999</c:v>
                </c:pt>
                <c:pt idx="197">
                  <c:v>32.25</c:v>
                </c:pt>
                <c:pt idx="198">
                  <c:v>31.332999999999998</c:v>
                </c:pt>
                <c:pt idx="199">
                  <c:v>32.866999999999997</c:v>
                </c:pt>
                <c:pt idx="200">
                  <c:v>32.433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60.550730880506855</c:v>
                </c:pt>
                <c:pt idx="21">
                  <c:v>60.32904938517764</c:v>
                </c:pt>
                <c:pt idx="22">
                  <c:v>60.115214552039973</c:v>
                </c:pt>
                <c:pt idx="23">
                  <c:v>59.914142043252454</c:v>
                </c:pt>
                <c:pt idx="24">
                  <c:v>59.733407856168817</c:v>
                </c:pt>
                <c:pt idx="25">
                  <c:v>59.584435215207797</c:v>
                </c:pt>
                <c:pt idx="26">
                  <c:v>59.484067707040538</c:v>
                </c:pt>
                <c:pt idx="27">
                  <c:v>59.456579337183321</c:v>
                </c:pt>
                <c:pt idx="28">
                  <c:v>59.536138447356095</c:v>
                </c:pt>
                <c:pt idx="29">
                  <c:v>59.769684173732806</c:v>
                </c:pt>
                <c:pt idx="30">
                  <c:v>60.220087326836662</c:v>
                </c:pt>
                <c:pt idx="31">
                  <c:v>60.9693518644238</c:v>
                </c:pt>
                <c:pt idx="32">
                  <c:v>62.121474047530334</c:v>
                </c:pt>
                <c:pt idx="33">
                  <c:v>63.804427441068817</c:v>
                </c:pt>
                <c:pt idx="34">
                  <c:v>66.170605884607753</c:v>
                </c:pt>
                <c:pt idx="35">
                  <c:v>69.394964968686097</c:v>
                </c:pt>
                <c:pt idx="36">
                  <c:v>73.670092998497893</c:v>
                </c:pt>
                <c:pt idx="37">
                  <c:v>79.197552971358135</c:v>
                </c:pt>
                <c:pt idx="38">
                  <c:v>86.175098031100205</c:v>
                </c:pt>
                <c:pt idx="39">
                  <c:v>94.77978648371186</c:v>
                </c:pt>
                <c:pt idx="40">
                  <c:v>105.14759060657994</c:v>
                </c:pt>
                <c:pt idx="41">
                  <c:v>117.35073426423781</c:v>
                </c:pt>
                <c:pt idx="42">
                  <c:v>131.37450500547453</c:v>
                </c:pt>
                <c:pt idx="43">
                  <c:v>147.09507633753529</c:v>
                </c:pt>
                <c:pt idx="44">
                  <c:v>164.25737133510188</c:v>
                </c:pt>
                <c:pt idx="45">
                  <c:v>182.44415450511977</c:v>
                </c:pt>
                <c:pt idx="46">
                  <c:v>201.01219787548322</c:v>
                </c:pt>
                <c:pt idx="47">
                  <c:v>218.95765669757705</c:v>
                </c:pt>
                <c:pt idx="48">
                  <c:v>234.69698277834954</c:v>
                </c:pt>
                <c:pt idx="49">
                  <c:v>245.86474796564036</c:v>
                </c:pt>
                <c:pt idx="50">
                  <c:v>249.4202106380244</c:v>
                </c:pt>
                <c:pt idx="51">
                  <c:v>242.42251538935332</c:v>
                </c:pt>
                <c:pt idx="52">
                  <c:v>223.48553756545999</c:v>
                </c:pt>
                <c:pt idx="53">
                  <c:v>194.19138308393636</c:v>
                </c:pt>
                <c:pt idx="54">
                  <c:v>159.29696258708316</c:v>
                </c:pt>
                <c:pt idx="55">
                  <c:v>125.16402491160967</c:v>
                </c:pt>
                <c:pt idx="56">
                  <c:v>97.222420756824235</c:v>
                </c:pt>
                <c:pt idx="57">
                  <c:v>78.114378327746891</c:v>
                </c:pt>
                <c:pt idx="58">
                  <c:v>67.560318443884682</c:v>
                </c:pt>
                <c:pt idx="59">
                  <c:v>63.595337751288007</c:v>
                </c:pt>
                <c:pt idx="60">
                  <c:v>64.033054396854709</c:v>
                </c:pt>
                <c:pt idx="61">
                  <c:v>67.313784859814177</c:v>
                </c:pt>
                <c:pt idx="62">
                  <c:v>72.639783400866563</c:v>
                </c:pt>
                <c:pt idx="63">
                  <c:v>79.736622373989192</c:v>
                </c:pt>
                <c:pt idx="64">
                  <c:v>88.566091239059347</c:v>
                </c:pt>
                <c:pt idx="65">
                  <c:v>99.126623852686819</c:v>
                </c:pt>
                <c:pt idx="66">
                  <c:v>111.3433505358514</c:v>
                </c:pt>
                <c:pt idx="67">
                  <c:v>125.01168664773559</c:v>
                </c:pt>
                <c:pt idx="68">
                  <c:v>139.76238303863857</c:v>
                </c:pt>
                <c:pt idx="69">
                  <c:v>155.01007023530707</c:v>
                </c:pt>
                <c:pt idx="70">
                  <c:v>169.81069323300517</c:v>
                </c:pt>
                <c:pt idx="71">
                  <c:v>182.53747994384568</c:v>
                </c:pt>
                <c:pt idx="72">
                  <c:v>190.47160421550689</c:v>
                </c:pt>
                <c:pt idx="73">
                  <c:v>189.90933566730956</c:v>
                </c:pt>
                <c:pt idx="74">
                  <c:v>177.66288341943502</c:v>
                </c:pt>
                <c:pt idx="75">
                  <c:v>153.75016859387668</c:v>
                </c:pt>
                <c:pt idx="76">
                  <c:v>122.98587479974954</c:v>
                </c:pt>
                <c:pt idx="77">
                  <c:v>93.090780464064991</c:v>
                </c:pt>
                <c:pt idx="78">
                  <c:v>70.320260377448633</c:v>
                </c:pt>
                <c:pt idx="79">
                  <c:v>56.517193498198061</c:v>
                </c:pt>
                <c:pt idx="80">
                  <c:v>49.774494875792435</c:v>
                </c:pt>
                <c:pt idx="81">
                  <c:v>47.048562435601298</c:v>
                </c:pt>
                <c:pt idx="82">
                  <c:v>46.054776809483243</c:v>
                </c:pt>
                <c:pt idx="83">
                  <c:v>45.640434806231092</c:v>
                </c:pt>
                <c:pt idx="84">
                  <c:v>45.379525829226999</c:v>
                </c:pt>
                <c:pt idx="85">
                  <c:v>45.152703486188017</c:v>
                </c:pt>
                <c:pt idx="86">
                  <c:v>44.934345896010676</c:v>
                </c:pt>
                <c:pt idx="87">
                  <c:v>44.720490956065731</c:v>
                </c:pt>
                <c:pt idx="88">
                  <c:v>44.511224667519969</c:v>
                </c:pt>
                <c:pt idx="89">
                  <c:v>44.307651729739838</c:v>
                </c:pt>
                <c:pt idx="90">
                  <c:v>44.111906516671574</c:v>
                </c:pt>
                <c:pt idx="91">
                  <c:v>43.92793392735144</c:v>
                </c:pt>
                <c:pt idx="92">
                  <c:v>43.762836887720105</c:v>
                </c:pt>
                <c:pt idx="93">
                  <c:v>43.628912302513605</c:v>
                </c:pt>
                <c:pt idx="94">
                  <c:v>43.54646135426956</c:v>
                </c:pt>
                <c:pt idx="95">
                  <c:v>43.547265829340965</c:v>
                </c:pt>
                <c:pt idx="96">
                  <c:v>43.678265888399459</c:v>
                </c:pt>
                <c:pt idx="97">
                  <c:v>44.004468621857541</c:v>
                </c:pt>
                <c:pt idx="98">
                  <c:v>44.609548364409726</c:v>
                </c:pt>
                <c:pt idx="99">
                  <c:v>45.592135287982501</c:v>
                </c:pt>
                <c:pt idx="100">
                  <c:v>47.055592393428725</c:v>
                </c:pt>
                <c:pt idx="101">
                  <c:v>49.089145531079787</c:v>
                </c:pt>
                <c:pt idx="102">
                  <c:v>51.738332959692897</c:v>
                </c:pt>
                <c:pt idx="103">
                  <c:v>54.963111402386389</c:v>
                </c:pt>
                <c:pt idx="104">
                  <c:v>58.585033916702606</c:v>
                </c:pt>
                <c:pt idx="105">
                  <c:v>62.236163242731806</c:v>
                </c:pt>
                <c:pt idx="106">
                  <c:v>65.344590664542068</c:v>
                </c:pt>
                <c:pt idx="107">
                  <c:v>67.210753891152024</c:v>
                </c:pt>
                <c:pt idx="108">
                  <c:v>67.20947481255682</c:v>
                </c:pt>
                <c:pt idx="109">
                  <c:v>65.069456794305694</c:v>
                </c:pt>
                <c:pt idx="110">
                  <c:v>61.077779493580202</c:v>
                </c:pt>
                <c:pt idx="111">
                  <c:v>56.042385945562337</c:v>
                </c:pt>
                <c:pt idx="112">
                  <c:v>50.985483246606009</c:v>
                </c:pt>
                <c:pt idx="113">
                  <c:v>46.740098192948274</c:v>
                </c:pt>
                <c:pt idx="114">
                  <c:v>43.69332652138992</c:v>
                </c:pt>
                <c:pt idx="115">
                  <c:v>41.792781837004874</c:v>
                </c:pt>
                <c:pt idx="116">
                  <c:v>40.738092018387043</c:v>
                </c:pt>
                <c:pt idx="117">
                  <c:v>40.192059184892599</c:v>
                </c:pt>
                <c:pt idx="118">
                  <c:v>39.901668740838971</c:v>
                </c:pt>
                <c:pt idx="119">
                  <c:v>39.720855945462503</c:v>
                </c:pt>
                <c:pt idx="120">
                  <c:v>39.582341945605179</c:v>
                </c:pt>
                <c:pt idx="121">
                  <c:v>39.462794569321531</c:v>
                </c:pt>
                <c:pt idx="122">
                  <c:v>39.360295175655665</c:v>
                </c:pt>
                <c:pt idx="123">
                  <c:v>39.284824711107724</c:v>
                </c:pt>
                <c:pt idx="124">
                  <c:v>39.25670955955983</c:v>
                </c:pt>
                <c:pt idx="125">
                  <c:v>39.308578009474211</c:v>
                </c:pt>
                <c:pt idx="126">
                  <c:v>39.487893547704807</c:v>
                </c:pt>
                <c:pt idx="127">
                  <c:v>39.857710524728979</c:v>
                </c:pt>
                <c:pt idx="128">
                  <c:v>40.493128629983367</c:v>
                </c:pt>
                <c:pt idx="129">
                  <c:v>41.470601422832765</c:v>
                </c:pt>
                <c:pt idx="130">
                  <c:v>42.847238865390047</c:v>
                </c:pt>
                <c:pt idx="131">
                  <c:v>44.628211468863071</c:v>
                </c:pt>
                <c:pt idx="132">
                  <c:v>46.724219053806522</c:v>
                </c:pt>
                <c:pt idx="133">
                  <c:v>48.910924858442627</c:v>
                </c:pt>
                <c:pt idx="134">
                  <c:v>50.818316152381321</c:v>
                </c:pt>
                <c:pt idx="135">
                  <c:v>51.988139388045887</c:v>
                </c:pt>
                <c:pt idx="136">
                  <c:v>52.017503550804634</c:v>
                </c:pt>
                <c:pt idx="137">
                  <c:v>50.745260872196063</c:v>
                </c:pt>
                <c:pt idx="138">
                  <c:v>48.372817268136032</c:v>
                </c:pt>
                <c:pt idx="139">
                  <c:v>45.417184587024337</c:v>
                </c:pt>
                <c:pt idx="140">
                  <c:v>42.499240102041902</c:v>
                </c:pt>
                <c:pt idx="141">
                  <c:v>40.094172152249179</c:v>
                </c:pt>
                <c:pt idx="142">
                  <c:v>38.394712902666001</c:v>
                </c:pt>
                <c:pt idx="143">
                  <c:v>37.339535212242716</c:v>
                </c:pt>
                <c:pt idx="144">
                  <c:v>36.740297355415237</c:v>
                </c:pt>
                <c:pt idx="145">
                  <c:v>36.403980189842919</c:v>
                </c:pt>
                <c:pt idx="146">
                  <c:v>36.194003639391063</c:v>
                </c:pt>
                <c:pt idx="147">
                  <c:v>36.035192068921525</c:v>
                </c:pt>
                <c:pt idx="148">
                  <c:v>35.893920543705541</c:v>
                </c:pt>
                <c:pt idx="149">
                  <c:v>35.757706108651128</c:v>
                </c:pt>
                <c:pt idx="150">
                  <c:v>35.622658587198814</c:v>
                </c:pt>
                <c:pt idx="151">
                  <c:v>35.487756019464648</c:v>
                </c:pt>
                <c:pt idx="152">
                  <c:v>35.352774802044735</c:v>
                </c:pt>
                <c:pt idx="153">
                  <c:v>35.21767824727764</c:v>
                </c:pt>
                <c:pt idx="154">
                  <c:v>35.082466524520115</c:v>
                </c:pt>
                <c:pt idx="155">
                  <c:v>34.947145745303303</c:v>
                </c:pt>
                <c:pt idx="156">
                  <c:v>34.811722581773594</c:v>
                </c:pt>
                <c:pt idx="157">
                  <c:v>34.676203474991652</c:v>
                </c:pt>
                <c:pt idx="158">
                  <c:v>34.540594541286893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60.53593485847896</c:v>
                </c:pt>
                <c:pt idx="21">
                  <c:v>60.302915143181593</c:v>
                </c:pt>
                <c:pt idx="22">
                  <c:v>60.069840452375622</c:v>
                </c:pt>
                <c:pt idx="23">
                  <c:v>59.836706685981866</c:v>
                </c:pt>
                <c:pt idx="24">
                  <c:v>59.603509466976881</c:v>
                </c:pt>
                <c:pt idx="25">
                  <c:v>59.37024412653939</c:v>
                </c:pt>
                <c:pt idx="26">
                  <c:v>59.136905688977102</c:v>
                </c:pt>
                <c:pt idx="27">
                  <c:v>58.903488856540051</c:v>
                </c:pt>
                <c:pt idx="28">
                  <c:v>58.669987994250796</c:v>
                </c:pt>
                <c:pt idx="29">
                  <c:v>58.43639711490934</c:v>
                </c:pt>
                <c:pt idx="30">
                  <c:v>58.202709864462783</c:v>
                </c:pt>
                <c:pt idx="31">
                  <c:v>57.968919507966135</c:v>
                </c:pt>
                <c:pt idx="32">
                  <c:v>57.735018916403483</c:v>
                </c:pt>
                <c:pt idx="33">
                  <c:v>57.501000554686229</c:v>
                </c:pt>
                <c:pt idx="34">
                  <c:v>57.266856471200818</c:v>
                </c:pt>
                <c:pt idx="35">
                  <c:v>57.032578289340506</c:v>
                </c:pt>
                <c:pt idx="36">
                  <c:v>56.798157201527083</c:v>
                </c:pt>
                <c:pt idx="37">
                  <c:v>56.563583966308492</c:v>
                </c:pt>
                <c:pt idx="38">
                  <c:v>56.328848909209043</c:v>
                </c:pt>
                <c:pt idx="39">
                  <c:v>56.093941928110098</c:v>
                </c:pt>
                <c:pt idx="40">
                  <c:v>55.858852504053338</c:v>
                </c:pt>
                <c:pt idx="41">
                  <c:v>55.623569718484482</c:v>
                </c:pt>
                <c:pt idx="42">
                  <c:v>55.388082278096419</c:v>
                </c:pt>
                <c:pt idx="43">
                  <c:v>55.152378548584515</c:v>
                </c:pt>
                <c:pt idx="44">
                  <c:v>54.916446598796746</c:v>
                </c:pt>
                <c:pt idx="45">
                  <c:v>54.680274256945253</c:v>
                </c:pt>
                <c:pt idx="46">
                  <c:v>54.443849180744806</c:v>
                </c:pt>
                <c:pt idx="47">
                  <c:v>54.207158943555754</c:v>
                </c:pt>
                <c:pt idx="48">
                  <c:v>53.970191138833208</c:v>
                </c:pt>
                <c:pt idx="49">
                  <c:v>53.732933505417463</c:v>
                </c:pt>
                <c:pt idx="50">
                  <c:v>53.495374076438253</c:v>
                </c:pt>
                <c:pt idx="51">
                  <c:v>53.257501354843072</c:v>
                </c:pt>
                <c:pt idx="52">
                  <c:v>53.019304518787784</c:v>
                </c:pt>
                <c:pt idx="53">
                  <c:v>52.780773660338077</c:v>
                </c:pt>
                <c:pt idx="54">
                  <c:v>52.541900061107384</c:v>
                </c:pt>
                <c:pt idx="55">
                  <c:v>52.302676508586366</c:v>
                </c:pt>
                <c:pt idx="56">
                  <c:v>52.063097656978208</c:v>
                </c:pt>
                <c:pt idx="57">
                  <c:v>51.823160436319171</c:v>
                </c:pt>
                <c:pt idx="58">
                  <c:v>51.582864513503523</c:v>
                </c:pt>
                <c:pt idx="59">
                  <c:v>51.342212808511299</c:v>
                </c:pt>
                <c:pt idx="60">
                  <c:v>51.101212068614245</c:v>
                </c:pt>
                <c:pt idx="61">
                  <c:v>50.859873502563715</c:v>
                </c:pt>
                <c:pt idx="62">
                  <c:v>50.618213475692031</c:v>
                </c:pt>
                <c:pt idx="63">
                  <c:v>50.376254265431868</c:v>
                </c:pt>
                <c:pt idx="64">
                  <c:v>50.134024874918836</c:v>
                </c:pt>
                <c:pt idx="65">
                  <c:v>49.891561900038241</c:v>
                </c:pt>
                <c:pt idx="66">
                  <c:v>49.648910442458416</c:v>
                </c:pt>
                <c:pt idx="67">
                  <c:v>49.406125057826173</c:v>
                </c:pt>
                <c:pt idx="68">
                  <c:v>49.163270724370733</c:v>
                </c:pt>
                <c:pt idx="69">
                  <c:v>48.920423812685279</c:v>
                </c:pt>
                <c:pt idx="70">
                  <c:v>48.677673032490148</c:v>
                </c:pt>
                <c:pt idx="71">
                  <c:v>48.435120326836625</c:v>
                </c:pt>
                <c:pt idx="72">
                  <c:v>48.192881678665948</c:v>
                </c:pt>
                <c:pt idx="73">
                  <c:v>47.951087789147415</c:v>
                </c:pt>
                <c:pt idx="74">
                  <c:v>47.709884582125582</c:v>
                </c:pt>
                <c:pt idx="75">
                  <c:v>47.469433484739717</c:v>
                </c:pt>
                <c:pt idx="76">
                  <c:v>47.229911431354545</c:v>
                </c:pt>
                <c:pt idx="77">
                  <c:v>46.991510536942478</c:v>
                </c:pt>
                <c:pt idx="78">
                  <c:v>46.75443738760346</c:v>
                </c:pt>
                <c:pt idx="79">
                  <c:v>46.518911900607904</c:v>
                </c:pt>
                <c:pt idx="80">
                  <c:v>46.285165714735378</c:v>
                </c:pt>
                <c:pt idx="81">
                  <c:v>46.053440084137762</c:v>
                </c:pt>
                <c:pt idx="82">
                  <c:v>45.823983265620484</c:v>
                </c:pt>
                <c:pt idx="83">
                  <c:v>45.597047409920435</c:v>
                </c:pt>
                <c:pt idx="84">
                  <c:v>45.372884991672905</c:v>
                </c:pt>
                <c:pt idx="85">
                  <c:v>45.151744839257219</c:v>
                </c:pt>
                <c:pt idx="86">
                  <c:v>44.933867853098889</c:v>
                </c:pt>
                <c:pt idx="87">
                  <c:v>44.719482527389331</c:v>
                </c:pt>
                <c:pt idx="88">
                  <c:v>44.508800413398745</c:v>
                </c:pt>
                <c:pt idx="89">
                  <c:v>44.302011680345245</c:v>
                </c:pt>
                <c:pt idx="90">
                  <c:v>44.099280940041936</c:v>
                </c:pt>
                <c:pt idx="91">
                  <c:v>43.900743502578301</c:v>
                </c:pt>
                <c:pt idx="92">
                  <c:v>43.706502221075759</c:v>
                </c:pt>
                <c:pt idx="93">
                  <c:v>43.51662506392293</c:v>
                </c:pt>
                <c:pt idx="94">
                  <c:v>43.331143523647356</c:v>
                </c:pt>
                <c:pt idx="95">
                  <c:v>43.150051934480175</c:v>
                </c:pt>
                <c:pt idx="96">
                  <c:v>42.973307728299289</c:v>
                </c:pt>
                <c:pt idx="97">
                  <c:v>42.800832614139438</c:v>
                </c:pt>
                <c:pt idx="98">
                  <c:v>42.632514623203122</c:v>
                </c:pt>
                <c:pt idx="99">
                  <c:v>42.468210922518921</c:v>
                </c:pt>
                <c:pt idx="100">
                  <c:v>42.307751268802726</c:v>
                </c:pt>
                <c:pt idx="101">
                  <c:v>42.150941951645194</c:v>
                </c:pt>
                <c:pt idx="102">
                  <c:v>41.997570062906547</c:v>
                </c:pt>
                <c:pt idx="103">
                  <c:v>41.84740792721022</c:v>
                </c:pt>
                <c:pt idx="104">
                  <c:v>41.700217535869115</c:v>
                </c:pt>
                <c:pt idx="105">
                  <c:v>41.555754841929115</c:v>
                </c:pt>
                <c:pt idx="106">
                  <c:v>41.413773795284378</c:v>
                </c:pt>
                <c:pt idx="107">
                  <c:v>41.27403002181714</c:v>
                </c:pt>
                <c:pt idx="108">
                  <c:v>41.136284077082173</c:v>
                </c:pt>
                <c:pt idx="109">
                  <c:v>41.000304231265673</c:v>
                </c:pt>
                <c:pt idx="110">
                  <c:v>40.865868766435511</c:v>
                </c:pt>
                <c:pt idx="111">
                  <c:v>40.732767788331834</c:v>
                </c:pt>
                <c:pt idx="112">
                  <c:v>40.600804572432324</c:v>
                </c:pt>
                <c:pt idx="113">
                  <c:v>40.469796477477317</c:v>
                </c:pt>
                <c:pt idx="114">
                  <c:v>40.339575469109285</c:v>
                </c:pt>
                <c:pt idx="115">
                  <c:v>40.209988302071032</c:v>
                </c:pt>
                <c:pt idx="116">
                  <c:v>40.080896411995667</c:v>
                </c:pt>
                <c:pt idx="117">
                  <c:v>39.952175567772052</c:v>
                </c:pt>
                <c:pt idx="118">
                  <c:v>39.823715333377002</c:v>
                </c:pt>
                <c:pt idx="119">
                  <c:v>39.695418384497195</c:v>
                </c:pt>
                <c:pt idx="120">
                  <c:v>39.567199720734493</c:v>
                </c:pt>
                <c:pt idx="121">
                  <c:v>39.438985809132802</c:v>
                </c:pt>
                <c:pt idx="122">
                  <c:v>39.310713689536854</c:v>
                </c:pt>
                <c:pt idx="123">
                  <c:v>39.182330067163406</c:v>
                </c:pt>
                <c:pt idx="124">
                  <c:v>39.053790412925636</c:v>
                </c:pt>
                <c:pt idx="125">
                  <c:v>38.92505808763088</c:v>
                </c:pt>
                <c:pt idx="126">
                  <c:v>38.796103502241849</c:v>
                </c:pt>
                <c:pt idx="127">
                  <c:v>38.666903322982506</c:v>
                </c:pt>
                <c:pt idx="128">
                  <c:v>38.537439727179134</c:v>
                </c:pt>
                <c:pt idx="129">
                  <c:v>38.4076997133307</c:v>
                </c:pt>
                <c:pt idx="130">
                  <c:v>38.277674466959546</c:v>
                </c:pt>
                <c:pt idx="131">
                  <c:v>38.147358782257797</c:v>
                </c:pt>
                <c:pt idx="132">
                  <c:v>38.016750538363134</c:v>
                </c:pt>
                <c:pt idx="133">
                  <c:v>37.885850228220619</c:v>
                </c:pt>
                <c:pt idx="134">
                  <c:v>37.754660537363833</c:v>
                </c:pt>
                <c:pt idx="135">
                  <c:v>37.623185969535683</c:v>
                </c:pt>
                <c:pt idx="136">
                  <c:v>37.491432515824542</c:v>
                </c:pt>
                <c:pt idx="137">
                  <c:v>37.359407363880834</c:v>
                </c:pt>
                <c:pt idx="138">
                  <c:v>37.227118643771824</c:v>
                </c:pt>
                <c:pt idx="139">
                  <c:v>37.094575207102707</c:v>
                </c:pt>
                <c:pt idx="140">
                  <c:v>36.961786436158796</c:v>
                </c:pt>
                <c:pt idx="141">
                  <c:v>36.828762079989829</c:v>
                </c:pt>
                <c:pt idx="142">
                  <c:v>36.695512114548947</c:v>
                </c:pt>
                <c:pt idx="143">
                  <c:v>36.562046624204484</c:v>
                </c:pt>
                <c:pt idx="144">
                  <c:v>36.428375702154817</c:v>
                </c:pt>
                <c:pt idx="145">
                  <c:v>36.29450936748826</c:v>
                </c:pt>
                <c:pt idx="146">
                  <c:v>36.160457496835875</c:v>
                </c:pt>
                <c:pt idx="147">
                  <c:v>36.026229768763542</c:v>
                </c:pt>
                <c:pt idx="148">
                  <c:v>35.891835619236865</c:v>
                </c:pt>
                <c:pt idx="149">
                  <c:v>35.757284206667691</c:v>
                </c:pt>
                <c:pt idx="150">
                  <c:v>35.622584385213344</c:v>
                </c:pt>
                <c:pt idx="151">
                  <c:v>35.487744685149487</c:v>
                </c:pt>
                <c:pt idx="152">
                  <c:v>35.352773299273501</c:v>
                </c:pt>
                <c:pt idx="153">
                  <c:v>35.217678074419432</c:v>
                </c:pt>
                <c:pt idx="154">
                  <c:v>35.082466507277594</c:v>
                </c:pt>
                <c:pt idx="155">
                  <c:v>34.947145743812342</c:v>
                </c:pt>
                <c:pt idx="156">
                  <c:v>34.811722581661869</c:v>
                </c:pt>
                <c:pt idx="157">
                  <c:v>34.676203474984398</c:v>
                </c:pt>
                <c:pt idx="158">
                  <c:v>34.540594541286488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53.567</c:v>
                </c:pt>
                <c:pt idx="1">
                  <c:v>53.883000000000003</c:v>
                </c:pt>
                <c:pt idx="2">
                  <c:v>53.417000000000002</c:v>
                </c:pt>
                <c:pt idx="3">
                  <c:v>53.05</c:v>
                </c:pt>
                <c:pt idx="4">
                  <c:v>52.317</c:v>
                </c:pt>
                <c:pt idx="5">
                  <c:v>52.883000000000003</c:v>
                </c:pt>
                <c:pt idx="6">
                  <c:v>52.917000000000002</c:v>
                </c:pt>
                <c:pt idx="7">
                  <c:v>53.216999999999999</c:v>
                </c:pt>
                <c:pt idx="8">
                  <c:v>52.5</c:v>
                </c:pt>
                <c:pt idx="9">
                  <c:v>52.383000000000003</c:v>
                </c:pt>
                <c:pt idx="10">
                  <c:v>52.317</c:v>
                </c:pt>
                <c:pt idx="11">
                  <c:v>52.183</c:v>
                </c:pt>
                <c:pt idx="12">
                  <c:v>52.9</c:v>
                </c:pt>
                <c:pt idx="13">
                  <c:v>54.116999999999997</c:v>
                </c:pt>
                <c:pt idx="14">
                  <c:v>52.366999999999997</c:v>
                </c:pt>
                <c:pt idx="15">
                  <c:v>54.15</c:v>
                </c:pt>
                <c:pt idx="16">
                  <c:v>52.716999999999999</c:v>
                </c:pt>
                <c:pt idx="17">
                  <c:v>54.716999999999999</c:v>
                </c:pt>
                <c:pt idx="18">
                  <c:v>54.366999999999997</c:v>
                </c:pt>
                <c:pt idx="19">
                  <c:v>54.3</c:v>
                </c:pt>
                <c:pt idx="20">
                  <c:v>52.75</c:v>
                </c:pt>
                <c:pt idx="21">
                  <c:v>55.232999999999997</c:v>
                </c:pt>
                <c:pt idx="22">
                  <c:v>53.783000000000001</c:v>
                </c:pt>
                <c:pt idx="23">
                  <c:v>53.616999999999997</c:v>
                </c:pt>
                <c:pt idx="24">
                  <c:v>55.45</c:v>
                </c:pt>
                <c:pt idx="25">
                  <c:v>55.582999999999998</c:v>
                </c:pt>
                <c:pt idx="26">
                  <c:v>54.216999999999999</c:v>
                </c:pt>
                <c:pt idx="27">
                  <c:v>55.4</c:v>
                </c:pt>
                <c:pt idx="28">
                  <c:v>54.667000000000002</c:v>
                </c:pt>
                <c:pt idx="29">
                  <c:v>55.167000000000002</c:v>
                </c:pt>
                <c:pt idx="30">
                  <c:v>57.116999999999997</c:v>
                </c:pt>
                <c:pt idx="31">
                  <c:v>57.4</c:v>
                </c:pt>
                <c:pt idx="32">
                  <c:v>58.966999999999999</c:v>
                </c:pt>
                <c:pt idx="33">
                  <c:v>59.917000000000002</c:v>
                </c:pt>
                <c:pt idx="34">
                  <c:v>61.05</c:v>
                </c:pt>
                <c:pt idx="35">
                  <c:v>62.517000000000003</c:v>
                </c:pt>
                <c:pt idx="36">
                  <c:v>62.433</c:v>
                </c:pt>
                <c:pt idx="37">
                  <c:v>62.65</c:v>
                </c:pt>
                <c:pt idx="38">
                  <c:v>65.117000000000004</c:v>
                </c:pt>
                <c:pt idx="39">
                  <c:v>68.900000000000006</c:v>
                </c:pt>
                <c:pt idx="40">
                  <c:v>75.733000000000004</c:v>
                </c:pt>
                <c:pt idx="41">
                  <c:v>87.667000000000002</c:v>
                </c:pt>
                <c:pt idx="42">
                  <c:v>103.783</c:v>
                </c:pt>
                <c:pt idx="43">
                  <c:v>125.083</c:v>
                </c:pt>
                <c:pt idx="44">
                  <c:v>145.983</c:v>
                </c:pt>
                <c:pt idx="45">
                  <c:v>165.93299999999999</c:v>
                </c:pt>
                <c:pt idx="46">
                  <c:v>182.733</c:v>
                </c:pt>
                <c:pt idx="47">
                  <c:v>196.667</c:v>
                </c:pt>
                <c:pt idx="48">
                  <c:v>206.6</c:v>
                </c:pt>
                <c:pt idx="49">
                  <c:v>212.333</c:v>
                </c:pt>
                <c:pt idx="50">
                  <c:v>215.35</c:v>
                </c:pt>
                <c:pt idx="51">
                  <c:v>213.35</c:v>
                </c:pt>
                <c:pt idx="52">
                  <c:v>206.81700000000001</c:v>
                </c:pt>
                <c:pt idx="53">
                  <c:v>192.68299999999999</c:v>
                </c:pt>
                <c:pt idx="54">
                  <c:v>166.86699999999999</c:v>
                </c:pt>
                <c:pt idx="55">
                  <c:v>124.483</c:v>
                </c:pt>
                <c:pt idx="56">
                  <c:v>81.566999999999993</c:v>
                </c:pt>
                <c:pt idx="57">
                  <c:v>58.3</c:v>
                </c:pt>
                <c:pt idx="58">
                  <c:v>50.6</c:v>
                </c:pt>
                <c:pt idx="59">
                  <c:v>51.2</c:v>
                </c:pt>
                <c:pt idx="60">
                  <c:v>52.533000000000001</c:v>
                </c:pt>
                <c:pt idx="61">
                  <c:v>54.1</c:v>
                </c:pt>
                <c:pt idx="62">
                  <c:v>53.767000000000003</c:v>
                </c:pt>
                <c:pt idx="63">
                  <c:v>55.183</c:v>
                </c:pt>
                <c:pt idx="64">
                  <c:v>60.633000000000003</c:v>
                </c:pt>
                <c:pt idx="65">
                  <c:v>67.900000000000006</c:v>
                </c:pt>
                <c:pt idx="66">
                  <c:v>78.917000000000002</c:v>
                </c:pt>
                <c:pt idx="67">
                  <c:v>92.716999999999999</c:v>
                </c:pt>
                <c:pt idx="68">
                  <c:v>108.45</c:v>
                </c:pt>
                <c:pt idx="69">
                  <c:v>122.867</c:v>
                </c:pt>
                <c:pt idx="70">
                  <c:v>137.1</c:v>
                </c:pt>
                <c:pt idx="71">
                  <c:v>148.53299999999999</c:v>
                </c:pt>
                <c:pt idx="72">
                  <c:v>156.78299999999999</c:v>
                </c:pt>
                <c:pt idx="73">
                  <c:v>163.05000000000001</c:v>
                </c:pt>
                <c:pt idx="74">
                  <c:v>165.78299999999999</c:v>
                </c:pt>
                <c:pt idx="75">
                  <c:v>163.267</c:v>
                </c:pt>
                <c:pt idx="76">
                  <c:v>153.75</c:v>
                </c:pt>
                <c:pt idx="77">
                  <c:v>133.38300000000001</c:v>
                </c:pt>
                <c:pt idx="78">
                  <c:v>98.816999999999993</c:v>
                </c:pt>
                <c:pt idx="79">
                  <c:v>66.367000000000004</c:v>
                </c:pt>
                <c:pt idx="80">
                  <c:v>50.3</c:v>
                </c:pt>
                <c:pt idx="81">
                  <c:v>42.966999999999999</c:v>
                </c:pt>
                <c:pt idx="82">
                  <c:v>44</c:v>
                </c:pt>
                <c:pt idx="83">
                  <c:v>43.95</c:v>
                </c:pt>
                <c:pt idx="84">
                  <c:v>42.466999999999999</c:v>
                </c:pt>
                <c:pt idx="85">
                  <c:v>43.417000000000002</c:v>
                </c:pt>
                <c:pt idx="86">
                  <c:v>45.332999999999998</c:v>
                </c:pt>
                <c:pt idx="87">
                  <c:v>42.417000000000002</c:v>
                </c:pt>
                <c:pt idx="88">
                  <c:v>43.85</c:v>
                </c:pt>
                <c:pt idx="89">
                  <c:v>44.25</c:v>
                </c:pt>
                <c:pt idx="90">
                  <c:v>45.817</c:v>
                </c:pt>
                <c:pt idx="91">
                  <c:v>44.683</c:v>
                </c:pt>
                <c:pt idx="92">
                  <c:v>45.167000000000002</c:v>
                </c:pt>
                <c:pt idx="93">
                  <c:v>44.4</c:v>
                </c:pt>
                <c:pt idx="94">
                  <c:v>45.167000000000002</c:v>
                </c:pt>
                <c:pt idx="95">
                  <c:v>45.4</c:v>
                </c:pt>
                <c:pt idx="96">
                  <c:v>44.6</c:v>
                </c:pt>
                <c:pt idx="97">
                  <c:v>45.433</c:v>
                </c:pt>
                <c:pt idx="98">
                  <c:v>45.866999999999997</c:v>
                </c:pt>
                <c:pt idx="99">
                  <c:v>46.616999999999997</c:v>
                </c:pt>
                <c:pt idx="100">
                  <c:v>45.917000000000002</c:v>
                </c:pt>
                <c:pt idx="101">
                  <c:v>46.216999999999999</c:v>
                </c:pt>
                <c:pt idx="102">
                  <c:v>47.183</c:v>
                </c:pt>
                <c:pt idx="103">
                  <c:v>48.067</c:v>
                </c:pt>
                <c:pt idx="104">
                  <c:v>50.966999999999999</c:v>
                </c:pt>
                <c:pt idx="105">
                  <c:v>56.5</c:v>
                </c:pt>
                <c:pt idx="106">
                  <c:v>66.066999999999993</c:v>
                </c:pt>
                <c:pt idx="107">
                  <c:v>75.933000000000007</c:v>
                </c:pt>
                <c:pt idx="108">
                  <c:v>87.632999999999996</c:v>
                </c:pt>
                <c:pt idx="109">
                  <c:v>98.816999999999993</c:v>
                </c:pt>
                <c:pt idx="110">
                  <c:v>106.483</c:v>
                </c:pt>
                <c:pt idx="111">
                  <c:v>110.517</c:v>
                </c:pt>
                <c:pt idx="112">
                  <c:v>110.05</c:v>
                </c:pt>
                <c:pt idx="113">
                  <c:v>105.3</c:v>
                </c:pt>
                <c:pt idx="114">
                  <c:v>95.45</c:v>
                </c:pt>
                <c:pt idx="115">
                  <c:v>81.417000000000002</c:v>
                </c:pt>
                <c:pt idx="116">
                  <c:v>64.75</c:v>
                </c:pt>
                <c:pt idx="117">
                  <c:v>52.732999999999997</c:v>
                </c:pt>
                <c:pt idx="118">
                  <c:v>45.167000000000002</c:v>
                </c:pt>
                <c:pt idx="119">
                  <c:v>40.866999999999997</c:v>
                </c:pt>
                <c:pt idx="120">
                  <c:v>39.082999999999998</c:v>
                </c:pt>
                <c:pt idx="121">
                  <c:v>38.767000000000003</c:v>
                </c:pt>
                <c:pt idx="122">
                  <c:v>39.716999999999999</c:v>
                </c:pt>
                <c:pt idx="123">
                  <c:v>40.167000000000002</c:v>
                </c:pt>
                <c:pt idx="124">
                  <c:v>39.332999999999998</c:v>
                </c:pt>
                <c:pt idx="125">
                  <c:v>39.133000000000003</c:v>
                </c:pt>
                <c:pt idx="126">
                  <c:v>39.582999999999998</c:v>
                </c:pt>
                <c:pt idx="127">
                  <c:v>39.383000000000003</c:v>
                </c:pt>
                <c:pt idx="128">
                  <c:v>40.832999999999998</c:v>
                </c:pt>
                <c:pt idx="129">
                  <c:v>39.616999999999997</c:v>
                </c:pt>
                <c:pt idx="130">
                  <c:v>39.466999999999999</c:v>
                </c:pt>
                <c:pt idx="131">
                  <c:v>39.799999999999997</c:v>
                </c:pt>
                <c:pt idx="132">
                  <c:v>38.982999999999997</c:v>
                </c:pt>
                <c:pt idx="133">
                  <c:v>40.332999999999998</c:v>
                </c:pt>
                <c:pt idx="134">
                  <c:v>43.433</c:v>
                </c:pt>
                <c:pt idx="135">
                  <c:v>47.133000000000003</c:v>
                </c:pt>
                <c:pt idx="136">
                  <c:v>52.683</c:v>
                </c:pt>
                <c:pt idx="137">
                  <c:v>59.25</c:v>
                </c:pt>
                <c:pt idx="138">
                  <c:v>65.533000000000001</c:v>
                </c:pt>
                <c:pt idx="139">
                  <c:v>73.216999999999999</c:v>
                </c:pt>
                <c:pt idx="140">
                  <c:v>78.183000000000007</c:v>
                </c:pt>
                <c:pt idx="141">
                  <c:v>80.75</c:v>
                </c:pt>
                <c:pt idx="142">
                  <c:v>81.882999999999996</c:v>
                </c:pt>
                <c:pt idx="143">
                  <c:v>75.716999999999999</c:v>
                </c:pt>
                <c:pt idx="144">
                  <c:v>67.266999999999996</c:v>
                </c:pt>
                <c:pt idx="145">
                  <c:v>57.6</c:v>
                </c:pt>
                <c:pt idx="146">
                  <c:v>49.7</c:v>
                </c:pt>
                <c:pt idx="147">
                  <c:v>43.082999999999998</c:v>
                </c:pt>
                <c:pt idx="148">
                  <c:v>37.482999999999997</c:v>
                </c:pt>
                <c:pt idx="149">
                  <c:v>37.033000000000001</c:v>
                </c:pt>
                <c:pt idx="150">
                  <c:v>34.716999999999999</c:v>
                </c:pt>
                <c:pt idx="151">
                  <c:v>36.667000000000002</c:v>
                </c:pt>
                <c:pt idx="152">
                  <c:v>36.6</c:v>
                </c:pt>
                <c:pt idx="153">
                  <c:v>36.116999999999997</c:v>
                </c:pt>
                <c:pt idx="154">
                  <c:v>35.683</c:v>
                </c:pt>
                <c:pt idx="155">
                  <c:v>35.917000000000002</c:v>
                </c:pt>
                <c:pt idx="156">
                  <c:v>35.232999999999997</c:v>
                </c:pt>
                <c:pt idx="157">
                  <c:v>35.5</c:v>
                </c:pt>
                <c:pt idx="158">
                  <c:v>33.75</c:v>
                </c:pt>
                <c:pt idx="159">
                  <c:v>35.017000000000003</c:v>
                </c:pt>
                <c:pt idx="160">
                  <c:v>35.082999999999998</c:v>
                </c:pt>
                <c:pt idx="161">
                  <c:v>36.200000000000003</c:v>
                </c:pt>
                <c:pt idx="162">
                  <c:v>34.799999999999997</c:v>
                </c:pt>
                <c:pt idx="163">
                  <c:v>36.450000000000003</c:v>
                </c:pt>
                <c:pt idx="164">
                  <c:v>35.267000000000003</c:v>
                </c:pt>
                <c:pt idx="165">
                  <c:v>34.832999999999998</c:v>
                </c:pt>
                <c:pt idx="166">
                  <c:v>35.1</c:v>
                </c:pt>
                <c:pt idx="167">
                  <c:v>34.9</c:v>
                </c:pt>
                <c:pt idx="168">
                  <c:v>34.450000000000003</c:v>
                </c:pt>
                <c:pt idx="169">
                  <c:v>33.966999999999999</c:v>
                </c:pt>
                <c:pt idx="170">
                  <c:v>33.017000000000003</c:v>
                </c:pt>
                <c:pt idx="171">
                  <c:v>34.433</c:v>
                </c:pt>
                <c:pt idx="172">
                  <c:v>34.417000000000002</c:v>
                </c:pt>
                <c:pt idx="173">
                  <c:v>34.85</c:v>
                </c:pt>
                <c:pt idx="174">
                  <c:v>33.4</c:v>
                </c:pt>
                <c:pt idx="175">
                  <c:v>34.049999999999997</c:v>
                </c:pt>
                <c:pt idx="176">
                  <c:v>33.866999999999997</c:v>
                </c:pt>
                <c:pt idx="177">
                  <c:v>32.950000000000003</c:v>
                </c:pt>
                <c:pt idx="178">
                  <c:v>34.35</c:v>
                </c:pt>
                <c:pt idx="179">
                  <c:v>33.533000000000001</c:v>
                </c:pt>
                <c:pt idx="180">
                  <c:v>33</c:v>
                </c:pt>
                <c:pt idx="181">
                  <c:v>32.75</c:v>
                </c:pt>
                <c:pt idx="182">
                  <c:v>32.700000000000003</c:v>
                </c:pt>
                <c:pt idx="183">
                  <c:v>33.283000000000001</c:v>
                </c:pt>
                <c:pt idx="184">
                  <c:v>32.067</c:v>
                </c:pt>
                <c:pt idx="185">
                  <c:v>32.017000000000003</c:v>
                </c:pt>
                <c:pt idx="186">
                  <c:v>33.082999999999998</c:v>
                </c:pt>
                <c:pt idx="187">
                  <c:v>32.549999999999997</c:v>
                </c:pt>
                <c:pt idx="188">
                  <c:v>33.533000000000001</c:v>
                </c:pt>
                <c:pt idx="189">
                  <c:v>32.200000000000003</c:v>
                </c:pt>
                <c:pt idx="190">
                  <c:v>31.417000000000002</c:v>
                </c:pt>
                <c:pt idx="191">
                  <c:v>31.917000000000002</c:v>
                </c:pt>
                <c:pt idx="192">
                  <c:v>31.567</c:v>
                </c:pt>
                <c:pt idx="193">
                  <c:v>32.267000000000003</c:v>
                </c:pt>
                <c:pt idx="194">
                  <c:v>32.35</c:v>
                </c:pt>
                <c:pt idx="195">
                  <c:v>32.366999999999997</c:v>
                </c:pt>
                <c:pt idx="196">
                  <c:v>31.132999999999999</c:v>
                </c:pt>
                <c:pt idx="197">
                  <c:v>30.033000000000001</c:v>
                </c:pt>
                <c:pt idx="198">
                  <c:v>30.867000000000001</c:v>
                </c:pt>
                <c:pt idx="199">
                  <c:v>31.033000000000001</c:v>
                </c:pt>
                <c:pt idx="200">
                  <c:v>30.132999999999999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DA-4A77-A5CB-BECCF16F35C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57.510268526962854</c:v>
                </c:pt>
                <c:pt idx="23">
                  <c:v>57.340514742929564</c:v>
                </c:pt>
                <c:pt idx="24">
                  <c:v>57.176875692087485</c:v>
                </c:pt>
                <c:pt idx="25">
                  <c:v>57.023673163789951</c:v>
                </c:pt>
                <c:pt idx="26">
                  <c:v>56.887875147493844</c:v>
                </c:pt>
                <c:pt idx="27">
                  <c:v>56.780436903671777</c:v>
                </c:pt>
                <c:pt idx="28">
                  <c:v>56.718145490549745</c:v>
                </c:pt>
                <c:pt idx="29">
                  <c:v>56.726055032591319</c:v>
                </c:pt>
                <c:pt idx="30">
                  <c:v>56.840556386417653</c:v>
                </c:pt>
                <c:pt idx="31">
                  <c:v>57.113041157945474</c:v>
                </c:pt>
                <c:pt idx="32">
                  <c:v>57.613987654414451</c:v>
                </c:pt>
                <c:pt idx="33">
                  <c:v>58.43711321127855</c:v>
                </c:pt>
                <c:pt idx="34">
                  <c:v>59.703012655533811</c:v>
                </c:pt>
                <c:pt idx="35">
                  <c:v>61.561461620001644</c:v>
                </c:pt>
                <c:pt idx="36">
                  <c:v>64.19134977910231</c:v>
                </c:pt>
                <c:pt idx="37">
                  <c:v>67.797084012059329</c:v>
                </c:pt>
                <c:pt idx="38">
                  <c:v>72.600336712806723</c:v>
                </c:pt>
                <c:pt idx="39">
                  <c:v>78.826278712790241</c:v>
                </c:pt>
                <c:pt idx="40">
                  <c:v>86.683975952860933</c:v>
                </c:pt>
                <c:pt idx="41">
                  <c:v>96.341444049127787</c:v>
                </c:pt>
                <c:pt idx="42">
                  <c:v>107.89686275008329</c:v>
                </c:pt>
                <c:pt idx="43">
                  <c:v>121.34838350856016</c:v>
                </c:pt>
                <c:pt idx="44">
                  <c:v>136.5649742240002</c:v>
                </c:pt>
                <c:pt idx="45">
                  <c:v>153.25736968478313</c:v>
                </c:pt>
                <c:pt idx="46">
                  <c:v>170.9362427110612</c:v>
                </c:pt>
                <c:pt idx="47">
                  <c:v>188.82053003658348</c:v>
                </c:pt>
                <c:pt idx="48">
                  <c:v>205.64122165129567</c:v>
                </c:pt>
                <c:pt idx="49">
                  <c:v>219.34571562585785</c:v>
                </c:pt>
                <c:pt idx="50">
                  <c:v>226.92840494657491</c:v>
                </c:pt>
                <c:pt idx="51">
                  <c:v>224.89081524556971</c:v>
                </c:pt>
                <c:pt idx="52">
                  <c:v>210.71726148600581</c:v>
                </c:pt>
                <c:pt idx="53">
                  <c:v>184.86240767799708</c:v>
                </c:pt>
                <c:pt idx="54">
                  <c:v>151.69452191507509</c:v>
                </c:pt>
                <c:pt idx="55">
                  <c:v>118.08937093334842</c:v>
                </c:pt>
                <c:pt idx="56">
                  <c:v>90.291926202585856</c:v>
                </c:pt>
                <c:pt idx="57">
                  <c:v>71.340014577002876</c:v>
                </c:pt>
                <c:pt idx="58">
                  <c:v>60.771891767867785</c:v>
                </c:pt>
                <c:pt idx="59">
                  <c:v>56.222141193109145</c:v>
                </c:pt>
                <c:pt idx="60">
                  <c:v>55.251845472410949</c:v>
                </c:pt>
                <c:pt idx="61">
                  <c:v>56.279811504525</c:v>
                </c:pt>
                <c:pt idx="62">
                  <c:v>58.616743174091368</c:v>
                </c:pt>
                <c:pt idx="63">
                  <c:v>62.132362544796038</c:v>
                </c:pt>
                <c:pt idx="64">
                  <c:v>66.946917631687342</c:v>
                </c:pt>
                <c:pt idx="65">
                  <c:v>73.250001640884221</c:v>
                </c:pt>
                <c:pt idx="66">
                  <c:v>81.207239838620211</c:v>
                </c:pt>
                <c:pt idx="67">
                  <c:v>90.903747912633889</c:v>
                </c:pt>
                <c:pt idx="68">
                  <c:v>102.30003334717391</c:v>
                </c:pt>
                <c:pt idx="69">
                  <c:v>115.19508582568238</c:v>
                </c:pt>
                <c:pt idx="70">
                  <c:v>129.19244152746234</c:v>
                </c:pt>
                <c:pt idx="71">
                  <c:v>143.63700844929494</c:v>
                </c:pt>
                <c:pt idx="72">
                  <c:v>157.42313797326753</c:v>
                </c:pt>
                <c:pt idx="73">
                  <c:v>168.55890089669316</c:v>
                </c:pt>
                <c:pt idx="74">
                  <c:v>173.717757814386</c:v>
                </c:pt>
                <c:pt idx="75">
                  <c:v>168.79629750183162</c:v>
                </c:pt>
                <c:pt idx="76">
                  <c:v>151.48020393493775</c:v>
                </c:pt>
                <c:pt idx="77">
                  <c:v>124.42225310300334</c:v>
                </c:pt>
                <c:pt idx="78">
                  <c:v>95.177328862860008</c:v>
                </c:pt>
                <c:pt idx="79">
                  <c:v>71.603681044216529</c:v>
                </c:pt>
                <c:pt idx="80">
                  <c:v>57.086871120818287</c:v>
                </c:pt>
                <c:pt idx="81">
                  <c:v>50.159871925716267</c:v>
                </c:pt>
                <c:pt idx="82">
                  <c:v>47.532371420301004</c:v>
                </c:pt>
                <c:pt idx="83">
                  <c:v>46.666152434764115</c:v>
                </c:pt>
                <c:pt idx="84">
                  <c:v>46.336672214636828</c:v>
                </c:pt>
                <c:pt idx="85">
                  <c:v>46.130995891681678</c:v>
                </c:pt>
                <c:pt idx="86">
                  <c:v>45.947640410032285</c:v>
                </c:pt>
                <c:pt idx="87">
                  <c:v>45.768113757083263</c:v>
                </c:pt>
                <c:pt idx="88">
                  <c:v>45.589969682230198</c:v>
                </c:pt>
                <c:pt idx="89">
                  <c:v>45.413074586207927</c:v>
                </c:pt>
                <c:pt idx="90">
                  <c:v>45.237579863201198</c:v>
                </c:pt>
                <c:pt idx="91">
                  <c:v>45.063757976348519</c:v>
                </c:pt>
                <c:pt idx="92">
                  <c:v>44.892137706623195</c:v>
                </c:pt>
                <c:pt idx="93">
                  <c:v>44.723852491418022</c:v>
                </c:pt>
                <c:pt idx="94">
                  <c:v>44.561382490476895</c:v>
                </c:pt>
                <c:pt idx="95">
                  <c:v>44.410029385025396</c:v>
                </c:pt>
                <c:pt idx="96">
                  <c:v>44.280650949564951</c:v>
                </c:pt>
                <c:pt idx="97">
                  <c:v>44.194366214064395</c:v>
                </c:pt>
                <c:pt idx="98">
                  <c:v>44.190003791232947</c:v>
                </c:pt>
                <c:pt idx="99">
                  <c:v>44.3347980329969</c:v>
                </c:pt>
                <c:pt idx="100">
                  <c:v>44.737970879100352</c:v>
                </c:pt>
                <c:pt idx="101">
                  <c:v>45.565151209687187</c:v>
                </c:pt>
                <c:pt idx="102">
                  <c:v>47.049108708158691</c:v>
                </c:pt>
                <c:pt idx="103">
                  <c:v>49.489509692568895</c:v>
                </c:pt>
                <c:pt idx="104">
                  <c:v>53.232280827320992</c:v>
                </c:pt>
                <c:pt idx="105">
                  <c:v>58.618497344070697</c:v>
                </c:pt>
                <c:pt idx="106">
                  <c:v>65.893136832304421</c:v>
                </c:pt>
                <c:pt idx="107">
                  <c:v>75.06472037495061</c:v>
                </c:pt>
                <c:pt idx="108">
                  <c:v>85.713254883535811</c:v>
                </c:pt>
                <c:pt idx="109">
                  <c:v>96.778304049874308</c:v>
                </c:pt>
                <c:pt idx="110">
                  <c:v>106.44835976014643</c:v>
                </c:pt>
                <c:pt idx="111">
                  <c:v>112.3798743150129</c:v>
                </c:pt>
                <c:pt idx="112">
                  <c:v>112.43285027479945</c:v>
                </c:pt>
                <c:pt idx="113">
                  <c:v>105.75317102662116</c:v>
                </c:pt>
                <c:pt idx="114">
                  <c:v>93.535944814541864</c:v>
                </c:pt>
                <c:pt idx="115">
                  <c:v>78.7479136559881</c:v>
                </c:pt>
                <c:pt idx="116">
                  <c:v>64.797996520974493</c:v>
                </c:pt>
                <c:pt idx="117">
                  <c:v>54.041846590747049</c:v>
                </c:pt>
                <c:pt idx="118">
                  <c:v>47.120863035032265</c:v>
                </c:pt>
                <c:pt idx="119">
                  <c:v>43.350761589955269</c:v>
                </c:pt>
                <c:pt idx="120">
                  <c:v>41.575438592256766</c:v>
                </c:pt>
                <c:pt idx="121">
                  <c:v>40.814987761434288</c:v>
                </c:pt>
                <c:pt idx="122">
                  <c:v>40.477817460511766</c:v>
                </c:pt>
                <c:pt idx="123">
                  <c:v>40.287183074723828</c:v>
                </c:pt>
                <c:pt idx="124">
                  <c:v>40.13956725845366</c:v>
                </c:pt>
                <c:pt idx="125">
                  <c:v>40.004378171935279</c:v>
                </c:pt>
                <c:pt idx="126">
                  <c:v>39.876784326507043</c:v>
                </c:pt>
                <c:pt idx="127">
                  <c:v>39.762489145160593</c:v>
                </c:pt>
                <c:pt idx="128">
                  <c:v>39.676894250332239</c:v>
                </c:pt>
                <c:pt idx="129">
                  <c:v>39.650968591578035</c:v>
                </c:pt>
                <c:pt idx="130">
                  <c:v>39.741644184073721</c:v>
                </c:pt>
                <c:pt idx="131">
                  <c:v>40.04567319232946</c:v>
                </c:pt>
                <c:pt idx="132">
                  <c:v>40.714244193493784</c:v>
                </c:pt>
                <c:pt idx="133">
                  <c:v>41.962331181499387</c:v>
                </c:pt>
                <c:pt idx="134">
                  <c:v>44.062740686264206</c:v>
                </c:pt>
                <c:pt idx="135">
                  <c:v>47.311432298826659</c:v>
                </c:pt>
                <c:pt idx="136">
                  <c:v>51.949280153805994</c:v>
                </c:pt>
                <c:pt idx="137">
                  <c:v>58.02860912656233</c:v>
                </c:pt>
                <c:pt idx="138">
                  <c:v>65.229672752080319</c:v>
                </c:pt>
                <c:pt idx="139">
                  <c:v>72.68121132877468</c:v>
                </c:pt>
                <c:pt idx="140">
                  <c:v>78.923916598012084</c:v>
                </c:pt>
                <c:pt idx="141">
                  <c:v>82.206194842839182</c:v>
                </c:pt>
                <c:pt idx="142">
                  <c:v>81.171989763770796</c:v>
                </c:pt>
                <c:pt idx="143">
                  <c:v>75.64914271136837</c:v>
                </c:pt>
                <c:pt idx="144">
                  <c:v>66.959820143216476</c:v>
                </c:pt>
                <c:pt idx="145">
                  <c:v>57.381320752711204</c:v>
                </c:pt>
                <c:pt idx="146">
                  <c:v>49.055307147532474</c:v>
                </c:pt>
                <c:pt idx="147">
                  <c:v>43.117114148387884</c:v>
                </c:pt>
                <c:pt idx="148">
                  <c:v>39.568557223598951</c:v>
                </c:pt>
                <c:pt idx="149">
                  <c:v>37.752937191656542</c:v>
                </c:pt>
                <c:pt idx="150">
                  <c:v>36.921952624958671</c:v>
                </c:pt>
                <c:pt idx="151">
                  <c:v>36.543244000768894</c:v>
                </c:pt>
                <c:pt idx="152">
                  <c:v>36.335121850197766</c:v>
                </c:pt>
                <c:pt idx="153">
                  <c:v>36.180290688636589</c:v>
                </c:pt>
                <c:pt idx="154">
                  <c:v>36.039307318560944</c:v>
                </c:pt>
                <c:pt idx="155">
                  <c:v>35.901308264956342</c:v>
                </c:pt>
                <c:pt idx="156">
                  <c:v>35.763822638793258</c:v>
                </c:pt>
                <c:pt idx="157">
                  <c:v>35.626384815491591</c:v>
                </c:pt>
                <c:pt idx="158">
                  <c:v>35.488923036546304</c:v>
                </c:pt>
                <c:pt idx="159">
                  <c:v>35.351429530315869</c:v>
                </c:pt>
                <c:pt idx="160">
                  <c:v>35.213905114124387</c:v>
                </c:pt>
                <c:pt idx="161">
                  <c:v>35.076351506223411</c:v>
                </c:pt>
                <c:pt idx="162">
                  <c:v>34.938770438930234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DA-4A77-A5CB-BECCF16F35C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57.501303407234651</c:v>
                </c:pt>
                <c:pt idx="23">
                  <c:v>57.323765393625372</c:v>
                </c:pt>
                <c:pt idx="24">
                  <c:v>57.146202505281991</c:v>
                </c:pt>
                <c:pt idx="25">
                  <c:v>56.96861281309404</c:v>
                </c:pt>
                <c:pt idx="26">
                  <c:v>56.790994248360647</c:v>
                </c:pt>
                <c:pt idx="27">
                  <c:v>56.6133445940062</c:v>
                </c:pt>
                <c:pt idx="28">
                  <c:v>56.435661475433584</c:v>
                </c:pt>
                <c:pt idx="29">
                  <c:v>56.25794235103195</c:v>
                </c:pt>
                <c:pt idx="30">
                  <c:v>56.080184502364041</c:v>
                </c:pt>
                <c:pt idx="31">
                  <c:v>55.902385024066277</c:v>
                </c:pt>
                <c:pt idx="32">
                  <c:v>55.724540813506287</c:v>
                </c:pt>
                <c:pt idx="33">
                  <c:v>55.546648560253885</c:v>
                </c:pt>
                <c:pt idx="34">
                  <c:v>55.368704735436893</c:v>
                </c:pt>
                <c:pt idx="35">
                  <c:v>55.190705581069302</c:v>
                </c:pt>
                <c:pt idx="36">
                  <c:v>55.012647099459421</c:v>
                </c:pt>
                <c:pt idx="37">
                  <c:v>54.834525042828076</c:v>
                </c:pt>
                <c:pt idx="38">
                  <c:v>54.656334903293008</c:v>
                </c:pt>
                <c:pt idx="39">
                  <c:v>54.47807190340604</c:v>
                </c:pt>
                <c:pt idx="40">
                  <c:v>54.299730987463747</c:v>
                </c:pt>
                <c:pt idx="41">
                  <c:v>54.121306813851994</c:v>
                </c:pt>
                <c:pt idx="42">
                  <c:v>53.942793748729329</c:v>
                </c:pt>
                <c:pt idx="43">
                  <c:v>53.764185861405416</c:v>
                </c:pt>
                <c:pt idx="44">
                  <c:v>53.585476921827528</c:v>
                </c:pt>
                <c:pt idx="45">
                  <c:v>53.406660400653429</c:v>
                </c:pt>
                <c:pt idx="46">
                  <c:v>53.227729472460211</c:v>
                </c:pt>
                <c:pt idx="47">
                  <c:v>53.048677022720028</c:v>
                </c:pt>
                <c:pt idx="48">
                  <c:v>52.869495659261432</c:v>
                </c:pt>
                <c:pt idx="49">
                  <c:v>52.690177729033508</c:v>
                </c:pt>
                <c:pt idx="50">
                  <c:v>52.510715341095704</c:v>
                </c:pt>
                <c:pt idx="51">
                  <c:v>52.331100396871278</c:v>
                </c:pt>
                <c:pt idx="52">
                  <c:v>52.151324628824739</c:v>
                </c:pt>
                <c:pt idx="53">
                  <c:v>51.971379648852711</c:v>
                </c:pt>
                <c:pt idx="54">
                  <c:v>51.791257007811211</c:v>
                </c:pt>
                <c:pt idx="55">
                  <c:v>51.610948267737946</c:v>
                </c:pt>
                <c:pt idx="56">
                  <c:v>51.430445088461475</c:v>
                </c:pt>
                <c:pt idx="57">
                  <c:v>51.24973933041521</c:v>
                </c:pt>
                <c:pt idx="58">
                  <c:v>51.068823175586637</c:v>
                </c:pt>
                <c:pt idx="59">
                  <c:v>50.887689268620925</c:v>
                </c:pt>
                <c:pt idx="60">
                  <c:v>50.706330880154574</c:v>
                </c:pt>
                <c:pt idx="61">
                  <c:v>50.524742094462709</c:v>
                </c:pt>
                <c:pt idx="62">
                  <c:v>50.342918023449691</c:v>
                </c:pt>
                <c:pt idx="63">
                  <c:v>50.160855048875916</c:v>
                </c:pt>
                <c:pt idx="64">
                  <c:v>49.978551094472365</c:v>
                </c:pt>
                <c:pt idx="65">
                  <c:v>49.796005929224286</c:v>
                </c:pt>
                <c:pt idx="66">
                  <c:v>49.613221502578057</c:v>
                </c:pt>
                <c:pt idx="67">
                  <c:v>49.430202311611666</c:v>
                </c:pt>
                <c:pt idx="68">
                  <c:v>49.246955799281025</c:v>
                </c:pt>
                <c:pt idx="69">
                  <c:v>49.063492781681404</c:v>
                </c:pt>
                <c:pt idx="70">
                  <c:v>48.87982790082382</c:v>
                </c:pt>
                <c:pt idx="71">
                  <c:v>48.695980097703789</c:v>
                </c:pt>
                <c:pt idx="72">
                  <c:v>48.51197309842879</c:v>
                </c:pt>
                <c:pt idx="73">
                  <c:v>48.327835903888278</c:v>
                </c:pt>
                <c:pt idx="74">
                  <c:v>48.143603270929162</c:v>
                </c:pt>
                <c:pt idx="75">
                  <c:v>47.959316170311062</c:v>
                </c:pt>
                <c:pt idx="76">
                  <c:v>47.77502220395845</c:v>
                </c:pt>
                <c:pt idx="77">
                  <c:v>47.590775961348498</c:v>
                </c:pt>
                <c:pt idx="78">
                  <c:v>47.406639292458422</c:v>
                </c:pt>
                <c:pt idx="79">
                  <c:v>47.222681472776621</c:v>
                </c:pt>
                <c:pt idx="80">
                  <c:v>47.038979234726163</c:v>
                </c:pt>
                <c:pt idx="81">
                  <c:v>46.855616639748106</c:v>
                </c:pt>
                <c:pt idx="82">
                  <c:v>46.672684766545451</c:v>
                </c:pt>
                <c:pt idx="83">
                  <c:v>46.490281193869421</c:v>
                </c:pt>
                <c:pt idx="84">
                  <c:v>46.308509260954182</c:v>
                </c:pt>
                <c:pt idx="85">
                  <c:v>46.127477095391292</c:v>
                </c:pt>
                <c:pt idx="86">
                  <c:v>45.947296406855216</c:v>
                </c:pt>
                <c:pt idx="87">
                  <c:v>45.768081055444654</c:v>
                </c:pt>
                <c:pt idx="88">
                  <c:v>45.589945415083179</c:v>
                </c:pt>
                <c:pt idx="89">
                  <c:v>45.413002564810242</c:v>
                </c:pt>
                <c:pt idx="90">
                  <c:v>45.237362353081309</c:v>
                </c:pt>
                <c:pt idx="91">
                  <c:v>45.063129391434074</c:v>
                </c:pt>
                <c:pt idx="92">
                  <c:v>44.890401043053203</c:v>
                </c:pt>
                <c:pt idx="93">
                  <c:v>44.719265477906518</c:v>
                </c:pt>
                <c:pt idx="94">
                  <c:v>44.549799868415676</c:v>
                </c:pt>
                <c:pt idx="95">
                  <c:v>44.382068797518528</c:v>
                </c:pt>
                <c:pt idx="96">
                  <c:v>44.216122944297233</c:v>
                </c:pt>
                <c:pt idx="97">
                  <c:v>44.051998101322255</c:v>
                </c:pt>
                <c:pt idx="98">
                  <c:v>43.889714563155465</c:v>
                </c:pt>
                <c:pt idx="99">
                  <c:v>43.729276908094462</c:v>
                </c:pt>
                <c:pt idx="100">
                  <c:v>43.570674176519987</c:v>
                </c:pt>
                <c:pt idx="101">
                  <c:v>43.413880430551401</c:v>
                </c:pt>
                <c:pt idx="102">
                  <c:v>43.25885566251246</c:v>
                </c:pt>
                <c:pt idx="103">
                  <c:v>43.1055470051746</c:v>
                </c:pt>
                <c:pt idx="104">
                  <c:v>42.953890185785987</c:v>
                </c:pt>
                <c:pt idx="105">
                  <c:v>42.803811159047541</c:v>
                </c:pt>
                <c:pt idx="106">
                  <c:v>42.655227851592826</c:v>
                </c:pt>
                <c:pt idx="107">
                  <c:v>42.508051951926646</c:v>
                </c:pt>
                <c:pt idx="108">
                  <c:v>42.362190684629503</c:v>
                </c:pt>
                <c:pt idx="109">
                  <c:v>42.217548515183267</c:v>
                </c:pt>
                <c:pt idx="110">
                  <c:v>42.074028741150805</c:v>
                </c:pt>
                <c:pt idx="111">
                  <c:v>41.931534935774536</c:v>
                </c:pt>
                <c:pt idx="112">
                  <c:v>41.789972220544911</c:v>
                </c:pt>
                <c:pt idx="113">
                  <c:v>41.64924835326056</c:v>
                </c:pt>
                <c:pt idx="114">
                  <c:v>41.509274627052065</c:v>
                </c:pt>
                <c:pt idx="115">
                  <c:v>41.369966583440799</c:v>
                </c:pt>
                <c:pt idx="116">
                  <c:v>41.231244548582566</c:v>
                </c:pt>
                <c:pt idx="117">
                  <c:v>41.09303400637598</c:v>
                </c:pt>
                <c:pt idx="118">
                  <c:v>40.955265825175303</c:v>
                </c:pt>
                <c:pt idx="119">
                  <c:v>40.817876356593672</c:v>
                </c:pt>
                <c:pt idx="120">
                  <c:v>40.680807425516434</c:v>
                </c:pt>
                <c:pt idx="121">
                  <c:v>40.544006230183555</c:v>
                </c:pt>
                <c:pt idx="122">
                  <c:v>40.407425170266549</c:v>
                </c:pt>
                <c:pt idx="123">
                  <c:v>40.271021619456647</c:v>
                </c:pt>
                <c:pt idx="124">
                  <c:v>40.134757657378096</c:v>
                </c:pt>
                <c:pt idx="125">
                  <c:v>39.998599773786907</c:v>
                </c:pt>
                <c:pt idx="126">
                  <c:v>39.862518556129558</c:v>
                </c:pt>
                <c:pt idx="127">
                  <c:v>39.726488369703993</c:v>
                </c:pt>
                <c:pt idx="128">
                  <c:v>39.590487037948193</c:v>
                </c:pt>
                <c:pt idx="129">
                  <c:v>39.454495528818974</c:v>
                </c:pt>
                <c:pt idx="130">
                  <c:v>39.318497651836033</c:v>
                </c:pt>
                <c:pt idx="131">
                  <c:v>39.182479769162477</c:v>
                </c:pt>
                <c:pt idx="132">
                  <c:v>39.046430523068274</c:v>
                </c:pt>
                <c:pt idx="133">
                  <c:v>38.910340581270731</c:v>
                </c:pt>
                <c:pt idx="134">
                  <c:v>38.77420240094871</c:v>
                </c:pt>
                <c:pt idx="135">
                  <c:v>38.638010011671142</c:v>
                </c:pt>
                <c:pt idx="136">
                  <c:v>38.501758817046074</c:v>
                </c:pt>
                <c:pt idx="137">
                  <c:v>38.365445414567652</c:v>
                </c:pt>
                <c:pt idx="138">
                  <c:v>38.229067432898127</c:v>
                </c:pt>
                <c:pt idx="139">
                  <c:v>38.092623385654456</c:v>
                </c:pt>
                <c:pt idx="140">
                  <c:v>37.956112540662808</c:v>
                </c:pt>
                <c:pt idx="141">
                  <c:v>37.819534803583529</c:v>
                </c:pt>
                <c:pt idx="142">
                  <c:v>37.682890614788512</c:v>
                </c:pt>
                <c:pt idx="143">
                  <c:v>37.546180858378385</c:v>
                </c:pt>
                <c:pt idx="144">
                  <c:v>37.409406782256355</c:v>
                </c:pt>
                <c:pt idx="145">
                  <c:v>37.272569928218381</c:v>
                </c:pt>
                <c:pt idx="146">
                  <c:v>37.135672071074424</c:v>
                </c:pt>
                <c:pt idx="147">
                  <c:v>36.998715165876149</c:v>
                </c:pt>
                <c:pt idx="148">
                  <c:v>36.861701302391708</c:v>
                </c:pt>
                <c:pt idx="149">
                  <c:v>36.72463266603441</c:v>
                </c:pt>
                <c:pt idx="150">
                  <c:v>36.587511504517416</c:v>
                </c:pt>
                <c:pt idx="151">
                  <c:v>36.450340099571839</c:v>
                </c:pt>
                <c:pt idx="152">
                  <c:v>36.31312074312563</c:v>
                </c:pt>
                <c:pt idx="153">
                  <c:v>36.175855717400275</c:v>
                </c:pt>
                <c:pt idx="154">
                  <c:v>36.038547278435942</c:v>
                </c:pt>
                <c:pt idx="155">
                  <c:v>35.901197642606803</c:v>
                </c:pt>
                <c:pt idx="156">
                  <c:v>35.763808975735095</c:v>
                </c:pt>
                <c:pt idx="157">
                  <c:v>35.626383384455224</c:v>
                </c:pt>
                <c:pt idx="158">
                  <c:v>35.48892290951845</c:v>
                </c:pt>
                <c:pt idx="159">
                  <c:v>35.351429520764185</c:v>
                </c:pt>
                <c:pt idx="160">
                  <c:v>35.213905113516233</c:v>
                </c:pt>
                <c:pt idx="161">
                  <c:v>35.076351506190633</c:v>
                </c:pt>
                <c:pt idx="162">
                  <c:v>34.938770438928742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DA-4A77-A5CB-BECCF16F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55.116999999999997</c:v>
                </c:pt>
                <c:pt idx="1">
                  <c:v>54.25</c:v>
                </c:pt>
                <c:pt idx="2">
                  <c:v>55.2</c:v>
                </c:pt>
                <c:pt idx="3">
                  <c:v>55.133000000000003</c:v>
                </c:pt>
                <c:pt idx="4">
                  <c:v>56.332999999999998</c:v>
                </c:pt>
                <c:pt idx="5">
                  <c:v>54.832999999999998</c:v>
                </c:pt>
                <c:pt idx="6">
                  <c:v>55.216999999999999</c:v>
                </c:pt>
                <c:pt idx="7">
                  <c:v>55.216999999999999</c:v>
                </c:pt>
                <c:pt idx="8">
                  <c:v>53.75</c:v>
                </c:pt>
                <c:pt idx="9">
                  <c:v>55.232999999999997</c:v>
                </c:pt>
                <c:pt idx="10">
                  <c:v>55.183</c:v>
                </c:pt>
                <c:pt idx="11">
                  <c:v>55.082999999999998</c:v>
                </c:pt>
                <c:pt idx="12">
                  <c:v>55.4</c:v>
                </c:pt>
                <c:pt idx="13">
                  <c:v>55.85</c:v>
                </c:pt>
                <c:pt idx="14">
                  <c:v>55.232999999999997</c:v>
                </c:pt>
                <c:pt idx="15">
                  <c:v>54.767000000000003</c:v>
                </c:pt>
                <c:pt idx="16">
                  <c:v>55.283000000000001</c:v>
                </c:pt>
                <c:pt idx="17">
                  <c:v>55.65</c:v>
                </c:pt>
                <c:pt idx="18">
                  <c:v>57.517000000000003</c:v>
                </c:pt>
                <c:pt idx="19">
                  <c:v>57.116999999999997</c:v>
                </c:pt>
                <c:pt idx="20">
                  <c:v>55.95</c:v>
                </c:pt>
                <c:pt idx="21">
                  <c:v>57.55</c:v>
                </c:pt>
                <c:pt idx="22">
                  <c:v>56.533000000000001</c:v>
                </c:pt>
                <c:pt idx="23">
                  <c:v>58.05</c:v>
                </c:pt>
                <c:pt idx="24">
                  <c:v>58.033000000000001</c:v>
                </c:pt>
                <c:pt idx="25">
                  <c:v>58.783000000000001</c:v>
                </c:pt>
                <c:pt idx="26">
                  <c:v>58.85</c:v>
                </c:pt>
                <c:pt idx="27">
                  <c:v>59.35</c:v>
                </c:pt>
                <c:pt idx="28">
                  <c:v>60.4</c:v>
                </c:pt>
                <c:pt idx="29">
                  <c:v>60.366999999999997</c:v>
                </c:pt>
                <c:pt idx="30">
                  <c:v>62.317</c:v>
                </c:pt>
                <c:pt idx="31">
                  <c:v>61.817</c:v>
                </c:pt>
                <c:pt idx="32">
                  <c:v>61.716999999999999</c:v>
                </c:pt>
                <c:pt idx="33">
                  <c:v>62.567</c:v>
                </c:pt>
                <c:pt idx="34">
                  <c:v>65.766999999999996</c:v>
                </c:pt>
                <c:pt idx="35">
                  <c:v>67.867000000000004</c:v>
                </c:pt>
                <c:pt idx="36">
                  <c:v>69.2</c:v>
                </c:pt>
                <c:pt idx="37">
                  <c:v>73.066999999999993</c:v>
                </c:pt>
                <c:pt idx="38">
                  <c:v>78.617000000000004</c:v>
                </c:pt>
                <c:pt idx="39">
                  <c:v>87.316999999999993</c:v>
                </c:pt>
                <c:pt idx="40">
                  <c:v>98.917000000000002</c:v>
                </c:pt>
                <c:pt idx="41">
                  <c:v>113.583</c:v>
                </c:pt>
                <c:pt idx="42">
                  <c:v>133.417</c:v>
                </c:pt>
                <c:pt idx="43">
                  <c:v>153.86699999999999</c:v>
                </c:pt>
                <c:pt idx="44">
                  <c:v>173.917</c:v>
                </c:pt>
                <c:pt idx="45">
                  <c:v>192.43299999999999</c:v>
                </c:pt>
                <c:pt idx="46">
                  <c:v>208.167</c:v>
                </c:pt>
                <c:pt idx="47">
                  <c:v>219.5</c:v>
                </c:pt>
                <c:pt idx="48">
                  <c:v>226.86699999999999</c:v>
                </c:pt>
                <c:pt idx="49">
                  <c:v>231.917</c:v>
                </c:pt>
                <c:pt idx="50">
                  <c:v>232.983</c:v>
                </c:pt>
                <c:pt idx="51">
                  <c:v>229.833</c:v>
                </c:pt>
                <c:pt idx="52">
                  <c:v>219.35</c:v>
                </c:pt>
                <c:pt idx="53">
                  <c:v>200.88300000000001</c:v>
                </c:pt>
                <c:pt idx="54">
                  <c:v>171.96700000000001</c:v>
                </c:pt>
                <c:pt idx="55">
                  <c:v>135.69999999999999</c:v>
                </c:pt>
                <c:pt idx="56">
                  <c:v>98.033000000000001</c:v>
                </c:pt>
                <c:pt idx="57">
                  <c:v>70.2</c:v>
                </c:pt>
                <c:pt idx="58">
                  <c:v>58.3</c:v>
                </c:pt>
                <c:pt idx="59">
                  <c:v>55.982999999999997</c:v>
                </c:pt>
                <c:pt idx="60">
                  <c:v>58.65</c:v>
                </c:pt>
                <c:pt idx="61">
                  <c:v>62.25</c:v>
                </c:pt>
                <c:pt idx="62">
                  <c:v>68.283000000000001</c:v>
                </c:pt>
                <c:pt idx="63">
                  <c:v>77.582999999999998</c:v>
                </c:pt>
                <c:pt idx="64">
                  <c:v>89.632999999999996</c:v>
                </c:pt>
                <c:pt idx="65">
                  <c:v>103.68300000000001</c:v>
                </c:pt>
                <c:pt idx="66">
                  <c:v>120.133</c:v>
                </c:pt>
                <c:pt idx="67">
                  <c:v>135.21700000000001</c:v>
                </c:pt>
                <c:pt idx="68">
                  <c:v>150.36699999999999</c:v>
                </c:pt>
                <c:pt idx="69">
                  <c:v>161.517</c:v>
                </c:pt>
                <c:pt idx="70">
                  <c:v>171.53299999999999</c:v>
                </c:pt>
                <c:pt idx="71">
                  <c:v>177.917</c:v>
                </c:pt>
                <c:pt idx="72">
                  <c:v>180.8</c:v>
                </c:pt>
                <c:pt idx="73">
                  <c:v>176.93299999999999</c:v>
                </c:pt>
                <c:pt idx="74">
                  <c:v>167.417</c:v>
                </c:pt>
                <c:pt idx="75">
                  <c:v>147.78299999999999</c:v>
                </c:pt>
                <c:pt idx="76">
                  <c:v>121.06699999999999</c:v>
                </c:pt>
                <c:pt idx="77">
                  <c:v>89.867000000000004</c:v>
                </c:pt>
                <c:pt idx="78">
                  <c:v>62.9</c:v>
                </c:pt>
                <c:pt idx="79">
                  <c:v>50.05</c:v>
                </c:pt>
                <c:pt idx="80">
                  <c:v>44.517000000000003</c:v>
                </c:pt>
                <c:pt idx="81">
                  <c:v>43.732999999999997</c:v>
                </c:pt>
                <c:pt idx="82">
                  <c:v>43.8</c:v>
                </c:pt>
                <c:pt idx="83">
                  <c:v>44.65</c:v>
                </c:pt>
                <c:pt idx="84">
                  <c:v>45.332999999999998</c:v>
                </c:pt>
                <c:pt idx="85">
                  <c:v>44.883000000000003</c:v>
                </c:pt>
                <c:pt idx="86">
                  <c:v>43.982999999999997</c:v>
                </c:pt>
                <c:pt idx="87">
                  <c:v>43.75</c:v>
                </c:pt>
                <c:pt idx="88">
                  <c:v>45.15</c:v>
                </c:pt>
                <c:pt idx="89">
                  <c:v>45.116999999999997</c:v>
                </c:pt>
                <c:pt idx="90">
                  <c:v>44.866999999999997</c:v>
                </c:pt>
                <c:pt idx="91">
                  <c:v>44.466999999999999</c:v>
                </c:pt>
                <c:pt idx="92">
                  <c:v>44.683</c:v>
                </c:pt>
                <c:pt idx="93">
                  <c:v>46.05</c:v>
                </c:pt>
                <c:pt idx="94">
                  <c:v>45.6</c:v>
                </c:pt>
                <c:pt idx="95">
                  <c:v>45.017000000000003</c:v>
                </c:pt>
                <c:pt idx="96">
                  <c:v>44.232999999999997</c:v>
                </c:pt>
                <c:pt idx="97">
                  <c:v>44.183</c:v>
                </c:pt>
                <c:pt idx="98">
                  <c:v>44.883000000000003</c:v>
                </c:pt>
                <c:pt idx="99">
                  <c:v>45.582999999999998</c:v>
                </c:pt>
                <c:pt idx="100">
                  <c:v>45.533000000000001</c:v>
                </c:pt>
                <c:pt idx="101">
                  <c:v>48.683</c:v>
                </c:pt>
                <c:pt idx="102">
                  <c:v>52.017000000000003</c:v>
                </c:pt>
                <c:pt idx="103">
                  <c:v>56.966999999999999</c:v>
                </c:pt>
                <c:pt idx="104">
                  <c:v>63.283000000000001</c:v>
                </c:pt>
                <c:pt idx="105">
                  <c:v>69.683000000000007</c:v>
                </c:pt>
                <c:pt idx="106">
                  <c:v>72.900000000000006</c:v>
                </c:pt>
                <c:pt idx="107">
                  <c:v>73.8</c:v>
                </c:pt>
                <c:pt idx="108">
                  <c:v>70.2</c:v>
                </c:pt>
                <c:pt idx="109">
                  <c:v>65.55</c:v>
                </c:pt>
                <c:pt idx="110">
                  <c:v>59.4</c:v>
                </c:pt>
                <c:pt idx="111">
                  <c:v>52.4</c:v>
                </c:pt>
                <c:pt idx="112">
                  <c:v>44.817</c:v>
                </c:pt>
                <c:pt idx="113">
                  <c:v>41.6</c:v>
                </c:pt>
                <c:pt idx="114">
                  <c:v>40.832999999999998</c:v>
                </c:pt>
                <c:pt idx="115">
                  <c:v>40.082999999999998</c:v>
                </c:pt>
                <c:pt idx="116">
                  <c:v>40.582999999999998</c:v>
                </c:pt>
                <c:pt idx="117">
                  <c:v>40.033000000000001</c:v>
                </c:pt>
                <c:pt idx="118">
                  <c:v>39.183</c:v>
                </c:pt>
                <c:pt idx="119">
                  <c:v>37.549999999999997</c:v>
                </c:pt>
                <c:pt idx="120">
                  <c:v>39</c:v>
                </c:pt>
                <c:pt idx="121">
                  <c:v>40.25</c:v>
                </c:pt>
                <c:pt idx="122">
                  <c:v>38.232999999999997</c:v>
                </c:pt>
                <c:pt idx="123">
                  <c:v>39.450000000000003</c:v>
                </c:pt>
                <c:pt idx="124">
                  <c:v>39.082999999999998</c:v>
                </c:pt>
                <c:pt idx="125">
                  <c:v>38.799999999999997</c:v>
                </c:pt>
                <c:pt idx="126">
                  <c:v>38.366999999999997</c:v>
                </c:pt>
                <c:pt idx="127">
                  <c:v>39.299999999999997</c:v>
                </c:pt>
                <c:pt idx="128">
                  <c:v>38.616999999999997</c:v>
                </c:pt>
                <c:pt idx="129">
                  <c:v>40.982999999999997</c:v>
                </c:pt>
                <c:pt idx="130">
                  <c:v>42.05</c:v>
                </c:pt>
                <c:pt idx="131">
                  <c:v>45.832999999999998</c:v>
                </c:pt>
                <c:pt idx="132">
                  <c:v>51.183</c:v>
                </c:pt>
                <c:pt idx="133">
                  <c:v>52.8</c:v>
                </c:pt>
                <c:pt idx="134">
                  <c:v>56.883000000000003</c:v>
                </c:pt>
                <c:pt idx="135">
                  <c:v>56.216999999999999</c:v>
                </c:pt>
                <c:pt idx="136">
                  <c:v>53.332999999999998</c:v>
                </c:pt>
                <c:pt idx="137">
                  <c:v>49.517000000000003</c:v>
                </c:pt>
                <c:pt idx="138">
                  <c:v>44.633000000000003</c:v>
                </c:pt>
                <c:pt idx="139">
                  <c:v>40.832999999999998</c:v>
                </c:pt>
                <c:pt idx="140">
                  <c:v>36.9</c:v>
                </c:pt>
                <c:pt idx="141">
                  <c:v>36.466999999999999</c:v>
                </c:pt>
                <c:pt idx="142">
                  <c:v>35.582999999999998</c:v>
                </c:pt>
                <c:pt idx="143">
                  <c:v>35.466999999999999</c:v>
                </c:pt>
                <c:pt idx="144">
                  <c:v>37.15</c:v>
                </c:pt>
                <c:pt idx="145">
                  <c:v>35.1</c:v>
                </c:pt>
                <c:pt idx="146">
                  <c:v>36.799999999999997</c:v>
                </c:pt>
                <c:pt idx="147">
                  <c:v>35.716999999999999</c:v>
                </c:pt>
                <c:pt idx="148">
                  <c:v>35.832999999999998</c:v>
                </c:pt>
                <c:pt idx="149">
                  <c:v>35.366999999999997</c:v>
                </c:pt>
                <c:pt idx="150">
                  <c:v>36.433</c:v>
                </c:pt>
                <c:pt idx="151">
                  <c:v>35.466999999999999</c:v>
                </c:pt>
                <c:pt idx="152">
                  <c:v>36.533000000000001</c:v>
                </c:pt>
                <c:pt idx="153">
                  <c:v>36.082999999999998</c:v>
                </c:pt>
                <c:pt idx="154">
                  <c:v>35.332999999999998</c:v>
                </c:pt>
                <c:pt idx="155">
                  <c:v>35.700000000000003</c:v>
                </c:pt>
                <c:pt idx="156">
                  <c:v>35.366999999999997</c:v>
                </c:pt>
                <c:pt idx="157">
                  <c:v>34.982999999999997</c:v>
                </c:pt>
                <c:pt idx="158">
                  <c:v>34.667000000000002</c:v>
                </c:pt>
                <c:pt idx="159">
                  <c:v>35.667000000000002</c:v>
                </c:pt>
                <c:pt idx="160">
                  <c:v>33.683</c:v>
                </c:pt>
                <c:pt idx="161">
                  <c:v>35.767000000000003</c:v>
                </c:pt>
                <c:pt idx="162">
                  <c:v>33.85</c:v>
                </c:pt>
                <c:pt idx="163">
                  <c:v>33.982999999999997</c:v>
                </c:pt>
                <c:pt idx="164">
                  <c:v>33.883000000000003</c:v>
                </c:pt>
                <c:pt idx="165">
                  <c:v>35.25</c:v>
                </c:pt>
                <c:pt idx="166">
                  <c:v>34.517000000000003</c:v>
                </c:pt>
                <c:pt idx="167">
                  <c:v>33.667000000000002</c:v>
                </c:pt>
                <c:pt idx="168">
                  <c:v>34.450000000000003</c:v>
                </c:pt>
                <c:pt idx="169">
                  <c:v>34.299999999999997</c:v>
                </c:pt>
                <c:pt idx="170">
                  <c:v>34.332999999999998</c:v>
                </c:pt>
                <c:pt idx="171">
                  <c:v>35.067</c:v>
                </c:pt>
                <c:pt idx="172">
                  <c:v>35.167000000000002</c:v>
                </c:pt>
                <c:pt idx="173">
                  <c:v>33.65</c:v>
                </c:pt>
                <c:pt idx="174">
                  <c:v>34.049999999999997</c:v>
                </c:pt>
                <c:pt idx="175">
                  <c:v>33.85</c:v>
                </c:pt>
                <c:pt idx="176">
                  <c:v>32.85</c:v>
                </c:pt>
                <c:pt idx="177">
                  <c:v>33.633000000000003</c:v>
                </c:pt>
                <c:pt idx="178">
                  <c:v>33.299999999999997</c:v>
                </c:pt>
                <c:pt idx="179">
                  <c:v>32.783000000000001</c:v>
                </c:pt>
                <c:pt idx="180">
                  <c:v>33.65</c:v>
                </c:pt>
                <c:pt idx="181">
                  <c:v>33.4</c:v>
                </c:pt>
                <c:pt idx="182">
                  <c:v>33.133000000000003</c:v>
                </c:pt>
                <c:pt idx="183">
                  <c:v>33</c:v>
                </c:pt>
                <c:pt idx="184">
                  <c:v>33.517000000000003</c:v>
                </c:pt>
                <c:pt idx="185">
                  <c:v>33.832999999999998</c:v>
                </c:pt>
                <c:pt idx="186">
                  <c:v>33.332999999999998</c:v>
                </c:pt>
                <c:pt idx="187">
                  <c:v>33.216999999999999</c:v>
                </c:pt>
                <c:pt idx="188">
                  <c:v>32.667000000000002</c:v>
                </c:pt>
                <c:pt idx="189">
                  <c:v>32.767000000000003</c:v>
                </c:pt>
                <c:pt idx="190">
                  <c:v>32.549999999999997</c:v>
                </c:pt>
                <c:pt idx="191">
                  <c:v>32.25</c:v>
                </c:pt>
                <c:pt idx="192">
                  <c:v>33.783000000000001</c:v>
                </c:pt>
                <c:pt idx="193">
                  <c:v>33.366999999999997</c:v>
                </c:pt>
                <c:pt idx="194">
                  <c:v>32.167000000000002</c:v>
                </c:pt>
                <c:pt idx="195">
                  <c:v>32.267000000000003</c:v>
                </c:pt>
                <c:pt idx="196">
                  <c:v>31.832999999999998</c:v>
                </c:pt>
                <c:pt idx="197">
                  <c:v>32.033000000000001</c:v>
                </c:pt>
                <c:pt idx="198">
                  <c:v>32.267000000000003</c:v>
                </c:pt>
                <c:pt idx="199">
                  <c:v>32.317</c:v>
                </c:pt>
                <c:pt idx="200">
                  <c:v>32.883000000000003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60.637159006603433</c:v>
                </c:pt>
                <c:pt idx="21">
                  <c:v>60.420416716203086</c:v>
                </c:pt>
                <c:pt idx="22">
                  <c:v>60.212120271455127</c:v>
                </c:pt>
                <c:pt idx="23">
                  <c:v>60.017436636763996</c:v>
                </c:pt>
                <c:pt idx="24">
                  <c:v>59.844259875062207</c:v>
                </c:pt>
                <c:pt idx="25">
                  <c:v>59.704392997547039</c:v>
                </c:pt>
                <c:pt idx="26">
                  <c:v>59.615098964354104</c:v>
                </c:pt>
                <c:pt idx="27">
                  <c:v>59.601062568243336</c:v>
                </c:pt>
                <c:pt idx="28">
                  <c:v>59.696770176190313</c:v>
                </c:pt>
                <c:pt idx="29">
                  <c:v>59.94925657589998</c:v>
                </c:pt>
                <c:pt idx="30">
                  <c:v>60.421084359277273</c:v>
                </c:pt>
                <c:pt idx="31">
                  <c:v>61.193311848254758</c:v>
                </c:pt>
                <c:pt idx="32">
                  <c:v>62.368076585067257</c:v>
                </c:pt>
                <c:pt idx="33">
                  <c:v>64.070286244400535</c:v>
                </c:pt>
                <c:pt idx="34">
                  <c:v>66.447789069046848</c:v>
                </c:pt>
                <c:pt idx="35">
                  <c:v>69.669320753507719</c:v>
                </c:pt>
                <c:pt idx="36">
                  <c:v>73.919528079302495</c:v>
                </c:pt>
                <c:pt idx="37">
                  <c:v>79.390485109228536</c:v>
                </c:pt>
                <c:pt idx="38">
                  <c:v>86.269371053100656</c:v>
                </c:pt>
                <c:pt idx="39">
                  <c:v>94.722378680823539</c:v>
                </c:pt>
                <c:pt idx="40">
                  <c:v>104.87544877134413</c:v>
                </c:pt>
                <c:pt idx="41">
                  <c:v>116.79300940895966</c:v>
                </c:pt>
                <c:pt idx="42">
                  <c:v>130.45634336397453</c:v>
                </c:pt>
                <c:pt idx="43">
                  <c:v>145.74294739191149</c:v>
                </c:pt>
                <c:pt idx="44">
                  <c:v>162.4058053919812</c:v>
                </c:pt>
                <c:pt idx="45">
                  <c:v>180.0440886406339</c:v>
                </c:pt>
                <c:pt idx="46">
                  <c:v>198.04261451759245</c:v>
                </c:pt>
                <c:pt idx="47">
                  <c:v>215.44511076823503</c:v>
                </c:pt>
                <c:pt idx="48">
                  <c:v>230.74908966931272</c:v>
                </c:pt>
                <c:pt idx="49">
                  <c:v>241.71555419402273</c:v>
                </c:pt>
                <c:pt idx="50">
                  <c:v>245.46089979620524</c:v>
                </c:pt>
                <c:pt idx="51">
                  <c:v>239.16440105399437</c:v>
                </c:pt>
                <c:pt idx="52">
                  <c:v>221.41616163958207</c:v>
                </c:pt>
                <c:pt idx="53">
                  <c:v>193.5653150737586</c:v>
                </c:pt>
                <c:pt idx="54">
                  <c:v>159.99490687159485</c:v>
                </c:pt>
                <c:pt idx="55">
                  <c:v>126.74403591553759</c:v>
                </c:pt>
                <c:pt idx="56">
                  <c:v>99.146583169128689</c:v>
                </c:pt>
                <c:pt idx="57">
                  <c:v>79.992640112898002</c:v>
                </c:pt>
                <c:pt idx="58">
                  <c:v>69.257190838156816</c:v>
                </c:pt>
                <c:pt idx="59">
                  <c:v>65.177151376602083</c:v>
                </c:pt>
                <c:pt idx="60">
                  <c:v>65.646173013240883</c:v>
                </c:pt>
                <c:pt idx="61">
                  <c:v>69.088012017989001</c:v>
                </c:pt>
                <c:pt idx="62">
                  <c:v>74.647951412621637</c:v>
                </c:pt>
                <c:pt idx="63">
                  <c:v>81.991780002877931</c:v>
                </c:pt>
                <c:pt idx="64">
                  <c:v>91.029809732653675</c:v>
                </c:pt>
                <c:pt idx="65">
                  <c:v>101.71556956646194</c:v>
                </c:pt>
                <c:pt idx="66">
                  <c:v>113.93321095049042</c:v>
                </c:pt>
                <c:pt idx="67">
                  <c:v>127.44072748017034</c:v>
                </c:pt>
                <c:pt idx="68">
                  <c:v>141.83277555731493</c:v>
                </c:pt>
                <c:pt idx="69">
                  <c:v>156.47499864446496</c:v>
                </c:pt>
                <c:pt idx="70">
                  <c:v>170.32738653091315</c:v>
                </c:pt>
                <c:pt idx="71">
                  <c:v>181.59458958729894</c:v>
                </c:pt>
                <c:pt idx="72">
                  <c:v>187.39995903214563</c:v>
                </c:pt>
                <c:pt idx="73">
                  <c:v>184.17002844878019</c:v>
                </c:pt>
                <c:pt idx="74">
                  <c:v>169.41945257092394</c:v>
                </c:pt>
                <c:pt idx="75">
                  <c:v>144.25539015263897</c:v>
                </c:pt>
                <c:pt idx="76">
                  <c:v>114.1837946480197</c:v>
                </c:pt>
                <c:pt idx="77">
                  <c:v>86.562537648429171</c:v>
                </c:pt>
                <c:pt idx="78">
                  <c:v>66.502108814537451</c:v>
                </c:pt>
                <c:pt idx="79">
                  <c:v>54.829731949351796</c:v>
                </c:pt>
                <c:pt idx="80">
                  <c:v>49.314648803929877</c:v>
                </c:pt>
                <c:pt idx="81">
                  <c:v>47.127842026099422</c:v>
                </c:pt>
                <c:pt idx="82">
                  <c:v>46.318875167331086</c:v>
                </c:pt>
                <c:pt idx="83">
                  <c:v>45.95583408704271</c:v>
                </c:pt>
                <c:pt idx="84">
                  <c:v>45.708081074730089</c:v>
                </c:pt>
                <c:pt idx="85">
                  <c:v>45.485993130417043</c:v>
                </c:pt>
                <c:pt idx="86">
                  <c:v>45.270981077841668</c:v>
                </c:pt>
                <c:pt idx="87">
                  <c:v>45.060560915738733</c:v>
                </c:pt>
                <c:pt idx="88">
                  <c:v>44.855496251106722</c:v>
                </c:pt>
                <c:pt idx="89">
                  <c:v>44.657904968040214</c:v>
                </c:pt>
                <c:pt idx="90">
                  <c:v>44.471762594761252</c:v>
                </c:pt>
                <c:pt idx="91">
                  <c:v>44.304225636560702</c:v>
                </c:pt>
                <c:pt idx="92">
                  <c:v>44.16768559093137</c:v>
                </c:pt>
                <c:pt idx="93">
                  <c:v>44.082630278542901</c:v>
                </c:pt>
                <c:pt idx="94">
                  <c:v>44.081230982960477</c:v>
                </c:pt>
                <c:pt idx="95">
                  <c:v>44.211232202156538</c:v>
                </c:pt>
                <c:pt idx="96">
                  <c:v>44.539219672545634</c:v>
                </c:pt>
                <c:pt idx="97">
                  <c:v>45.151760004656921</c:v>
                </c:pt>
                <c:pt idx="98">
                  <c:v>46.152400711372621</c:v>
                </c:pt>
                <c:pt idx="99">
                  <c:v>47.652268492566741</c:v>
                </c:pt>
                <c:pt idx="100">
                  <c:v>49.752038942135911</c:v>
                </c:pt>
                <c:pt idx="101">
                  <c:v>52.513163070555372</c:v>
                </c:pt>
                <c:pt idx="102">
                  <c:v>55.916461285061999</c:v>
                </c:pt>
                <c:pt idx="103">
                  <c:v>59.808406380495356</c:v>
                </c:pt>
                <c:pt idx="104">
                  <c:v>63.844685106433936</c:v>
                </c:pt>
                <c:pt idx="105">
                  <c:v>67.46136842683913</c:v>
                </c:pt>
                <c:pt idx="106">
                  <c:v>69.92721244018837</c:v>
                </c:pt>
                <c:pt idx="107">
                  <c:v>70.523976737570138</c:v>
                </c:pt>
                <c:pt idx="108">
                  <c:v>68.831671047410737</c:v>
                </c:pt>
                <c:pt idx="109">
                  <c:v>64.984651510019418</c:v>
                </c:pt>
                <c:pt idx="110">
                  <c:v>59.713966548616916</c:v>
                </c:pt>
                <c:pt idx="111">
                  <c:v>54.094283247405016</c:v>
                </c:pt>
                <c:pt idx="112">
                  <c:v>49.120810095693578</c:v>
                </c:pt>
                <c:pt idx="113">
                  <c:v>45.369641646672108</c:v>
                </c:pt>
                <c:pt idx="114">
                  <c:v>42.918740681004444</c:v>
                </c:pt>
                <c:pt idx="115">
                  <c:v>41.505798492791158</c:v>
                </c:pt>
                <c:pt idx="116">
                  <c:v>40.762035606267716</c:v>
                </c:pt>
                <c:pt idx="117">
                  <c:v>40.377708702392475</c:v>
                </c:pt>
                <c:pt idx="118">
                  <c:v>40.157727766733252</c:v>
                </c:pt>
                <c:pt idx="119">
                  <c:v>40.00467510441522</c:v>
                </c:pt>
                <c:pt idx="120">
                  <c:v>39.881151076772539</c:v>
                </c:pt>
                <c:pt idx="121">
                  <c:v>39.780793162727704</c:v>
                </c:pt>
                <c:pt idx="122">
                  <c:v>39.714007674902803</c:v>
                </c:pt>
                <c:pt idx="123">
                  <c:v>39.704090219152292</c:v>
                </c:pt>
                <c:pt idx="124">
                  <c:v>39.788271144222925</c:v>
                </c:pt>
                <c:pt idx="125">
                  <c:v>40.019718046320087</c:v>
                </c:pt>
                <c:pt idx="126">
                  <c:v>40.467507767458024</c:v>
                </c:pt>
                <c:pt idx="127">
                  <c:v>41.211723034133968</c:v>
                </c:pt>
                <c:pt idx="128">
                  <c:v>42.330696226078352</c:v>
                </c:pt>
                <c:pt idx="129">
                  <c:v>43.877571305233445</c:v>
                </c:pt>
                <c:pt idx="130">
                  <c:v>45.844667114361357</c:v>
                </c:pt>
                <c:pt idx="131">
                  <c:v>48.118814152656718</c:v>
                </c:pt>
                <c:pt idx="132">
                  <c:v>50.442029919668627</c:v>
                </c:pt>
                <c:pt idx="133">
                  <c:v>52.408325517275813</c:v>
                </c:pt>
                <c:pt idx="134">
                  <c:v>53.534862868608784</c:v>
                </c:pt>
                <c:pt idx="135">
                  <c:v>53.419622777843514</c:v>
                </c:pt>
                <c:pt idx="136">
                  <c:v>51.932048040052095</c:v>
                </c:pt>
                <c:pt idx="137">
                  <c:v>49.32245371011777</c:v>
                </c:pt>
                <c:pt idx="138">
                  <c:v>46.15390552701848</c:v>
                </c:pt>
                <c:pt idx="139">
                  <c:v>43.07355370282427</c:v>
                </c:pt>
                <c:pt idx="140">
                  <c:v>40.560025946996106</c:v>
                </c:pt>
                <c:pt idx="141">
                  <c:v>38.795154476591449</c:v>
                </c:pt>
                <c:pt idx="142">
                  <c:v>37.703104837275774</c:v>
                </c:pt>
                <c:pt idx="143">
                  <c:v>37.083728314951522</c:v>
                </c:pt>
                <c:pt idx="144">
                  <c:v>36.736307953817267</c:v>
                </c:pt>
                <c:pt idx="145">
                  <c:v>36.519779821365148</c:v>
                </c:pt>
                <c:pt idx="146">
                  <c:v>36.35652716409863</c:v>
                </c:pt>
                <c:pt idx="147">
                  <c:v>36.211694555500578</c:v>
                </c:pt>
                <c:pt idx="148">
                  <c:v>36.072244303578785</c:v>
                </c:pt>
                <c:pt idx="149">
                  <c:v>35.934069089718001</c:v>
                </c:pt>
                <c:pt idx="150">
                  <c:v>35.796074182076374</c:v>
                </c:pt>
                <c:pt idx="151">
                  <c:v>35.658014984310668</c:v>
                </c:pt>
                <c:pt idx="152">
                  <c:v>35.519849328093841</c:v>
                </c:pt>
                <c:pt idx="153">
                  <c:v>35.381575810590292</c:v>
                </c:pt>
                <c:pt idx="154">
                  <c:v>35.243199824353425</c:v>
                </c:pt>
                <c:pt idx="155">
                  <c:v>35.10472750688885</c:v>
                </c:pt>
                <c:pt idx="156">
                  <c:v>34.96616482467784</c:v>
                </c:pt>
                <c:pt idx="157">
                  <c:v>34.827517458141202</c:v>
                </c:pt>
                <c:pt idx="158">
                  <c:v>34.688790794169186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60.620533818067706</c:v>
                </c:pt>
                <c:pt idx="21">
                  <c:v>60.391322694702041</c:v>
                </c:pt>
                <c:pt idx="22">
                  <c:v>60.162057894618215</c:v>
                </c:pt>
                <c:pt idx="23">
                  <c:v>59.932735408593416</c:v>
                </c:pt>
                <c:pt idx="24">
                  <c:v>59.703350955954825</c:v>
                </c:pt>
                <c:pt idx="25">
                  <c:v>59.473899969949755</c:v>
                </c:pt>
                <c:pt idx="26">
                  <c:v>59.24437758288979</c:v>
                </c:pt>
                <c:pt idx="27">
                  <c:v>59.014778611172133</c:v>
                </c:pt>
                <c:pt idx="28">
                  <c:v>58.785097540304726</c:v>
                </c:pt>
                <c:pt idx="29">
                  <c:v>58.55532851008914</c:v>
                </c:pt>
                <c:pt idx="30">
                  <c:v>58.325465300146391</c:v>
                </c:pt>
                <c:pt idx="31">
                  <c:v>58.095501316006761</c:v>
                </c:pt>
                <c:pt idx="32">
                  <c:v>57.865429576026521</c:v>
                </c:pt>
                <c:pt idx="33">
                  <c:v>57.635242699441392</c:v>
                </c:pt>
                <c:pt idx="34">
                  <c:v>57.404932895920815</c:v>
                </c:pt>
                <c:pt idx="35">
                  <c:v>57.174491957048758</c:v>
                </c:pt>
                <c:pt idx="36">
                  <c:v>56.943911250226108</c:v>
                </c:pt>
                <c:pt idx="37">
                  <c:v>56.7131817155691</c:v>
                </c:pt>
                <c:pt idx="38">
                  <c:v>56.482293866466755</c:v>
                </c:pt>
                <c:pt idx="39">
                  <c:v>56.25123779456019</c:v>
                </c:pt>
                <c:pt idx="40">
                  <c:v>56.020003180018186</c:v>
                </c:pt>
                <c:pt idx="41">
                  <c:v>55.788579308107799</c:v>
                </c:pt>
                <c:pt idx="42">
                  <c:v>55.55695509319586</c:v>
                </c:pt>
                <c:pt idx="43">
                  <c:v>55.325119111469441</c:v>
                </c:pt>
                <c:pt idx="44">
                  <c:v>55.093059643828191</c:v>
                </c:pt>
                <c:pt idx="45">
                  <c:v>54.860764730582787</c:v>
                </c:pt>
                <c:pt idx="46">
                  <c:v>54.628222239786403</c:v>
                </c:pt>
                <c:pt idx="47">
                  <c:v>54.395419951233656</c:v>
                </c:pt>
                <c:pt idx="48">
                  <c:v>54.162345658379031</c:v>
                </c:pt>
                <c:pt idx="49">
                  <c:v>53.92898729065157</c:v>
                </c:pt>
                <c:pt idx="50">
                  <c:v>53.695333058872606</c:v>
                </c:pt>
                <c:pt idx="51">
                  <c:v>53.461371626708939</c:v>
                </c:pt>
                <c:pt idx="52">
                  <c:v>53.227092311311033</c:v>
                </c:pt>
                <c:pt idx="53">
                  <c:v>52.992485316479979</c:v>
                </c:pt>
                <c:pt idx="54">
                  <c:v>52.757542001868622</c:v>
                </c:pt>
                <c:pt idx="55">
                  <c:v>52.522255191830567</c:v>
                </c:pt>
                <c:pt idx="56">
                  <c:v>52.286619527568014</c:v>
                </c:pt>
                <c:pt idx="57">
                  <c:v>52.050631866167699</c:v>
                </c:pt>
                <c:pt idx="58">
                  <c:v>51.814291729924001</c:v>
                </c:pt>
                <c:pt idx="59">
                  <c:v>51.577601808994451</c:v>
                </c:pt>
                <c:pt idx="60">
                  <c:v>51.34056851987237</c:v>
                </c:pt>
                <c:pt idx="61">
                  <c:v>51.103202621350732</c:v>
                </c:pt>
                <c:pt idx="62">
                  <c:v>50.865519888537726</c:v>
                </c:pt>
                <c:pt idx="63">
                  <c:v>50.627541844016648</c:v>
                </c:pt>
                <c:pt idx="64">
                  <c:v>50.389296543366449</c:v>
                </c:pt>
                <c:pt idx="65">
                  <c:v>50.150819409924438</c:v>
                </c:pt>
                <c:pt idx="66">
                  <c:v>49.912154110837598</c:v>
                </c:pt>
                <c:pt idx="67">
                  <c:v>49.673353463085604</c:v>
                </c:pt>
                <c:pt idx="68">
                  <c:v>49.434480354262327</c:v>
                </c:pt>
                <c:pt idx="69">
                  <c:v>49.195608658501015</c:v>
                </c:pt>
                <c:pt idx="70">
                  <c:v>48.956824123091771</c:v>
                </c:pt>
                <c:pt idx="71">
                  <c:v>48.718225196194318</c:v>
                </c:pt>
                <c:pt idx="72">
                  <c:v>48.47992376078858</c:v>
                </c:pt>
                <c:pt idx="73">
                  <c:v>48.242045734898774</c:v>
                </c:pt>
                <c:pt idx="74">
                  <c:v>48.004731493527963</c:v>
                </c:pt>
                <c:pt idx="75">
                  <c:v>47.76813606408701</c:v>
                </c:pt>
                <c:pt idx="76">
                  <c:v>47.532429044905356</c:v>
                </c:pt>
                <c:pt idx="77">
                  <c:v>47.297794196239963</c:v>
                </c:pt>
                <c:pt idx="78">
                  <c:v>47.064428655637442</c:v>
                </c:pt>
                <c:pt idx="79">
                  <c:v>46.832541735109949</c:v>
                </c:pt>
                <c:pt idx="80">
                  <c:v>46.602353266814376</c:v>
                </c:pt>
                <c:pt idx="81">
                  <c:v>46.374091477061505</c:v>
                </c:pt>
                <c:pt idx="82">
                  <c:v>46.147990385548994</c:v>
                </c:pt>
                <c:pt idx="83">
                  <c:v>45.924286747396138</c:v>
                </c:pt>
                <c:pt idx="84">
                  <c:v>45.703216579143302</c:v>
                </c:pt>
                <c:pt idx="85">
                  <c:v>45.485011335220136</c:v>
                </c:pt>
                <c:pt idx="86">
                  <c:v>45.269893826928943</c:v>
                </c:pt>
                <c:pt idx="87">
                  <c:v>45.058073999841298</c:v>
                </c:pt>
                <c:pt idx="88">
                  <c:v>44.849744705583596</c:v>
                </c:pt>
                <c:pt idx="89">
                  <c:v>44.645077618205391</c:v>
                </c:pt>
                <c:pt idx="90">
                  <c:v>44.444219451836481</c:v>
                </c:pt>
                <c:pt idx="91">
                  <c:v>44.247288633780343</c:v>
                </c:pt>
                <c:pt idx="92">
                  <c:v>44.054372574899006</c:v>
                </c:pt>
                <c:pt idx="93">
                  <c:v>43.865525657313398</c:v>
                </c:pt>
                <c:pt idx="94">
                  <c:v>43.680768029182659</c:v>
                </c:pt>
                <c:pt idx="95">
                  <c:v>43.500085259600681</c:v>
                </c:pt>
                <c:pt idx="96">
                  <c:v>43.323428866103107</c:v>
                </c:pt>
                <c:pt idx="97">
                  <c:v>43.150717685962491</c:v>
                </c:pt>
                <c:pt idx="98">
                  <c:v>42.981840023483763</c:v>
                </c:pt>
                <c:pt idx="99">
                  <c:v>42.816656471748551</c:v>
                </c:pt>
                <c:pt idx="100">
                  <c:v>42.655003280974348</c:v>
                </c:pt>
                <c:pt idx="101">
                  <c:v>42.496696128345555</c:v>
                </c:pt>
                <c:pt idx="102">
                  <c:v>42.341534136439101</c:v>
                </c:pt>
                <c:pt idx="103">
                  <c:v>42.189303988929012</c:v>
                </c:pt>
                <c:pt idx="104">
                  <c:v>42.039784002073134</c:v>
                </c:pt>
                <c:pt idx="105">
                  <c:v>41.892748026954131</c:v>
                </c:pt>
                <c:pt idx="106">
                  <c:v>41.747969078625339</c:v>
                </c:pt>
                <c:pt idx="107">
                  <c:v>41.60522261216142</c:v>
                </c:pt>
                <c:pt idx="108">
                  <c:v>41.464289390204769</c:v>
                </c:pt>
                <c:pt idx="109">
                  <c:v>41.324957910270882</c:v>
                </c:pt>
                <c:pt idx="110">
                  <c:v>41.18702638153443</c:v>
                </c:pt>
                <c:pt idx="111">
                  <c:v>41.050304259177054</c:v>
                </c:pt>
                <c:pt idx="112">
                  <c:v>40.91461335914726</c:v>
                </c:pt>
                <c:pt idx="113">
                  <c:v>40.779788587226832</c:v>
                </c:pt>
                <c:pt idx="114">
                  <c:v>40.645678323758716</c:v>
                </c:pt>
                <c:pt idx="115">
                  <c:v>40.512144509618999</c:v>
                </c:pt>
                <c:pt idx="116">
                  <c:v>40.379062480483739</c:v>
                </c:pt>
                <c:pt idx="117">
                  <c:v>40.246320595686456</c:v>
                </c:pt>
                <c:pt idx="118">
                  <c:v>40.113819705522836</c:v>
                </c:pt>
                <c:pt idx="119">
                  <c:v>39.981472497242834</c:v>
                </c:pt>
                <c:pt idx="120">
                  <c:v>39.849202755621313</c:v>
                </c:pt>
                <c:pt idx="121">
                  <c:v>39.716944569289936</c:v>
                </c:pt>
                <c:pt idx="122">
                  <c:v>39.584641509240456</c:v>
                </c:pt>
                <c:pt idx="123">
                  <c:v>39.452245801293394</c:v>
                </c:pt>
                <c:pt idx="124">
                  <c:v>39.319717510021484</c:v>
                </c:pt>
                <c:pt idx="125">
                  <c:v>39.187023747721035</c:v>
                </c:pt>
                <c:pt idx="126">
                  <c:v>39.054137918589511</c:v>
                </c:pt>
                <c:pt idx="127">
                  <c:v>38.921039005308273</c:v>
                </c:pt>
                <c:pt idx="128">
                  <c:v>38.787710902738255</c:v>
                </c:pt>
                <c:pt idx="129">
                  <c:v>38.654141801382806</c:v>
                </c:pt>
                <c:pt idx="130">
                  <c:v>38.520323621619433</c:v>
                </c:pt>
                <c:pt idx="131">
                  <c:v>38.386251498404128</c:v>
                </c:pt>
                <c:pt idx="132">
                  <c:v>38.251923315162358</c:v>
                </c:pt>
                <c:pt idx="133">
                  <c:v>38.117339284852946</c:v>
                </c:pt>
                <c:pt idx="134">
                  <c:v>37.982501575681908</c:v>
                </c:pt>
                <c:pt idx="135">
                  <c:v>37.847413978612892</c:v>
                </c:pt>
                <c:pt idx="136">
                  <c:v>37.712081613633707</c:v>
                </c:pt>
                <c:pt idx="137">
                  <c:v>37.576510671664806</c:v>
                </c:pt>
                <c:pt idx="138">
                  <c:v>37.440708189007992</c:v>
                </c:pt>
                <c:pt idx="139">
                  <c:v>37.304681851311045</c:v>
                </c:pt>
                <c:pt idx="140">
                  <c:v>37.168439824148273</c:v>
                </c:pt>
                <c:pt idx="141">
                  <c:v>37.031990607472828</c:v>
                </c:pt>
                <c:pt idx="142">
                  <c:v>36.895342911372879</c:v>
                </c:pt>
                <c:pt idx="143">
                  <c:v>36.758505550751039</c:v>
                </c:pt>
                <c:pt idx="144">
                  <c:v>36.621487356737511</c:v>
                </c:pt>
                <c:pt idx="145">
                  <c:v>36.48429710283704</c:v>
                </c:pt>
                <c:pt idx="146">
                  <c:v>36.346943443994235</c:v>
                </c:pt>
                <c:pt idx="147">
                  <c:v>36.209434866937812</c:v>
                </c:pt>
                <c:pt idx="148">
                  <c:v>36.071779650331123</c:v>
                </c:pt>
                <c:pt idx="149">
                  <c:v>35.933985833411093</c:v>
                </c:pt>
                <c:pt idx="150">
                  <c:v>35.796061191941803</c:v>
                </c:pt>
                <c:pt idx="151">
                  <c:v>35.658013220441148</c:v>
                </c:pt>
                <c:pt idx="152">
                  <c:v>35.519849119758952</c:v>
                </c:pt>
                <c:pt idx="153">
                  <c:v>35.381575789195004</c:v>
                </c:pt>
                <c:pt idx="154">
                  <c:v>35.243199822443664</c:v>
                </c:pt>
                <c:pt idx="155">
                  <c:v>35.10472750674073</c:v>
                </c:pt>
                <c:pt idx="156">
                  <c:v>34.966164824667864</c:v>
                </c:pt>
                <c:pt idx="157">
                  <c:v>34.827517458140619</c:v>
                </c:pt>
                <c:pt idx="158">
                  <c:v>34.688790794169158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53.167000000000002</c:v>
                </c:pt>
                <c:pt idx="1">
                  <c:v>52.582999999999998</c:v>
                </c:pt>
                <c:pt idx="2">
                  <c:v>54.05</c:v>
                </c:pt>
                <c:pt idx="3">
                  <c:v>53.216999999999999</c:v>
                </c:pt>
                <c:pt idx="4">
                  <c:v>53.6</c:v>
                </c:pt>
                <c:pt idx="5">
                  <c:v>53.433</c:v>
                </c:pt>
                <c:pt idx="6">
                  <c:v>54.567</c:v>
                </c:pt>
                <c:pt idx="7">
                  <c:v>54.1</c:v>
                </c:pt>
                <c:pt idx="8">
                  <c:v>53.582999999999998</c:v>
                </c:pt>
                <c:pt idx="9">
                  <c:v>53.317</c:v>
                </c:pt>
                <c:pt idx="10">
                  <c:v>53.85</c:v>
                </c:pt>
                <c:pt idx="11">
                  <c:v>53.866999999999997</c:v>
                </c:pt>
                <c:pt idx="12">
                  <c:v>53.9</c:v>
                </c:pt>
                <c:pt idx="13">
                  <c:v>52.95</c:v>
                </c:pt>
                <c:pt idx="14">
                  <c:v>52.582999999999998</c:v>
                </c:pt>
                <c:pt idx="15">
                  <c:v>53.866999999999997</c:v>
                </c:pt>
                <c:pt idx="16">
                  <c:v>53.383000000000003</c:v>
                </c:pt>
                <c:pt idx="17">
                  <c:v>54.366999999999997</c:v>
                </c:pt>
                <c:pt idx="18">
                  <c:v>53.317</c:v>
                </c:pt>
                <c:pt idx="19">
                  <c:v>53.683</c:v>
                </c:pt>
                <c:pt idx="20">
                  <c:v>54.25</c:v>
                </c:pt>
                <c:pt idx="21">
                  <c:v>54.4</c:v>
                </c:pt>
                <c:pt idx="22">
                  <c:v>54.917000000000002</c:v>
                </c:pt>
                <c:pt idx="23">
                  <c:v>55.817</c:v>
                </c:pt>
                <c:pt idx="24">
                  <c:v>55.283000000000001</c:v>
                </c:pt>
                <c:pt idx="25">
                  <c:v>56.5</c:v>
                </c:pt>
                <c:pt idx="26">
                  <c:v>56.082999999999998</c:v>
                </c:pt>
                <c:pt idx="27">
                  <c:v>57.517000000000003</c:v>
                </c:pt>
                <c:pt idx="28">
                  <c:v>58.35</c:v>
                </c:pt>
                <c:pt idx="29">
                  <c:v>57.317</c:v>
                </c:pt>
                <c:pt idx="30">
                  <c:v>57.017000000000003</c:v>
                </c:pt>
                <c:pt idx="31">
                  <c:v>56.95</c:v>
                </c:pt>
                <c:pt idx="32">
                  <c:v>58.167000000000002</c:v>
                </c:pt>
                <c:pt idx="33">
                  <c:v>59.6</c:v>
                </c:pt>
                <c:pt idx="34">
                  <c:v>59.633000000000003</c:v>
                </c:pt>
                <c:pt idx="35">
                  <c:v>62.866999999999997</c:v>
                </c:pt>
                <c:pt idx="36">
                  <c:v>64.233000000000004</c:v>
                </c:pt>
                <c:pt idx="37">
                  <c:v>66.183000000000007</c:v>
                </c:pt>
                <c:pt idx="38">
                  <c:v>69.150000000000006</c:v>
                </c:pt>
                <c:pt idx="39">
                  <c:v>72.117000000000004</c:v>
                </c:pt>
                <c:pt idx="40">
                  <c:v>78.216999999999999</c:v>
                </c:pt>
                <c:pt idx="41">
                  <c:v>88.417000000000002</c:v>
                </c:pt>
                <c:pt idx="42">
                  <c:v>103.117</c:v>
                </c:pt>
                <c:pt idx="43">
                  <c:v>122.2</c:v>
                </c:pt>
                <c:pt idx="44">
                  <c:v>144.083</c:v>
                </c:pt>
                <c:pt idx="45">
                  <c:v>166.53299999999999</c:v>
                </c:pt>
                <c:pt idx="46">
                  <c:v>186.13300000000001</c:v>
                </c:pt>
                <c:pt idx="47">
                  <c:v>202.81700000000001</c:v>
                </c:pt>
                <c:pt idx="48">
                  <c:v>214.68299999999999</c:v>
                </c:pt>
                <c:pt idx="49">
                  <c:v>223.68299999999999</c:v>
                </c:pt>
                <c:pt idx="50">
                  <c:v>229.25</c:v>
                </c:pt>
                <c:pt idx="51">
                  <c:v>230.88300000000001</c:v>
                </c:pt>
                <c:pt idx="52">
                  <c:v>227</c:v>
                </c:pt>
                <c:pt idx="53">
                  <c:v>215.35</c:v>
                </c:pt>
                <c:pt idx="54">
                  <c:v>192.86699999999999</c:v>
                </c:pt>
                <c:pt idx="55">
                  <c:v>158.417</c:v>
                </c:pt>
                <c:pt idx="56">
                  <c:v>114.15</c:v>
                </c:pt>
                <c:pt idx="57">
                  <c:v>71.683000000000007</c:v>
                </c:pt>
                <c:pt idx="58">
                  <c:v>55.05</c:v>
                </c:pt>
                <c:pt idx="59">
                  <c:v>53.533000000000001</c:v>
                </c:pt>
                <c:pt idx="60">
                  <c:v>54.383000000000003</c:v>
                </c:pt>
                <c:pt idx="61">
                  <c:v>57.433</c:v>
                </c:pt>
                <c:pt idx="62">
                  <c:v>61.366999999999997</c:v>
                </c:pt>
                <c:pt idx="63">
                  <c:v>68.150000000000006</c:v>
                </c:pt>
                <c:pt idx="64">
                  <c:v>78.066999999999993</c:v>
                </c:pt>
                <c:pt idx="65">
                  <c:v>90.533000000000001</c:v>
                </c:pt>
                <c:pt idx="66">
                  <c:v>106.65</c:v>
                </c:pt>
                <c:pt idx="67">
                  <c:v>124.083</c:v>
                </c:pt>
                <c:pt idx="68">
                  <c:v>139.56700000000001</c:v>
                </c:pt>
                <c:pt idx="69">
                  <c:v>154.19999999999999</c:v>
                </c:pt>
                <c:pt idx="70">
                  <c:v>165.833</c:v>
                </c:pt>
                <c:pt idx="71">
                  <c:v>174.28299999999999</c:v>
                </c:pt>
                <c:pt idx="72">
                  <c:v>179.46700000000001</c:v>
                </c:pt>
                <c:pt idx="73">
                  <c:v>178.65</c:v>
                </c:pt>
                <c:pt idx="74">
                  <c:v>169.03299999999999</c:v>
                </c:pt>
                <c:pt idx="75">
                  <c:v>148.583</c:v>
                </c:pt>
                <c:pt idx="76">
                  <c:v>119.167</c:v>
                </c:pt>
                <c:pt idx="77">
                  <c:v>83.566999999999993</c:v>
                </c:pt>
                <c:pt idx="78">
                  <c:v>54.95</c:v>
                </c:pt>
                <c:pt idx="79">
                  <c:v>44.183</c:v>
                </c:pt>
                <c:pt idx="80">
                  <c:v>42.8</c:v>
                </c:pt>
                <c:pt idx="81">
                  <c:v>42.75</c:v>
                </c:pt>
                <c:pt idx="82">
                  <c:v>43.283000000000001</c:v>
                </c:pt>
                <c:pt idx="83">
                  <c:v>42.85</c:v>
                </c:pt>
                <c:pt idx="84">
                  <c:v>41.732999999999997</c:v>
                </c:pt>
                <c:pt idx="85">
                  <c:v>43.15</c:v>
                </c:pt>
                <c:pt idx="86">
                  <c:v>44.25</c:v>
                </c:pt>
                <c:pt idx="87">
                  <c:v>42.966999999999999</c:v>
                </c:pt>
                <c:pt idx="88">
                  <c:v>43.482999999999997</c:v>
                </c:pt>
                <c:pt idx="89">
                  <c:v>44.317</c:v>
                </c:pt>
                <c:pt idx="90">
                  <c:v>43.232999999999997</c:v>
                </c:pt>
                <c:pt idx="91">
                  <c:v>43.5</c:v>
                </c:pt>
                <c:pt idx="92">
                  <c:v>46.05</c:v>
                </c:pt>
                <c:pt idx="93">
                  <c:v>45.167000000000002</c:v>
                </c:pt>
                <c:pt idx="94">
                  <c:v>44.1</c:v>
                </c:pt>
                <c:pt idx="95">
                  <c:v>44.616999999999997</c:v>
                </c:pt>
                <c:pt idx="96">
                  <c:v>43.866999999999997</c:v>
                </c:pt>
                <c:pt idx="97">
                  <c:v>43.4</c:v>
                </c:pt>
                <c:pt idx="98">
                  <c:v>43.3</c:v>
                </c:pt>
                <c:pt idx="99">
                  <c:v>44.167000000000002</c:v>
                </c:pt>
                <c:pt idx="100">
                  <c:v>46.05</c:v>
                </c:pt>
                <c:pt idx="101">
                  <c:v>48.4</c:v>
                </c:pt>
                <c:pt idx="102">
                  <c:v>54.317</c:v>
                </c:pt>
                <c:pt idx="103">
                  <c:v>60.35</c:v>
                </c:pt>
                <c:pt idx="104">
                  <c:v>67.7</c:v>
                </c:pt>
                <c:pt idx="105">
                  <c:v>73.75</c:v>
                </c:pt>
                <c:pt idx="106">
                  <c:v>77.099999999999994</c:v>
                </c:pt>
                <c:pt idx="107">
                  <c:v>74.983000000000004</c:v>
                </c:pt>
                <c:pt idx="108">
                  <c:v>70.382999999999996</c:v>
                </c:pt>
                <c:pt idx="109">
                  <c:v>63.7</c:v>
                </c:pt>
                <c:pt idx="110">
                  <c:v>54.383000000000003</c:v>
                </c:pt>
                <c:pt idx="111">
                  <c:v>48.1</c:v>
                </c:pt>
                <c:pt idx="112">
                  <c:v>41.466999999999999</c:v>
                </c:pt>
                <c:pt idx="113">
                  <c:v>40.433</c:v>
                </c:pt>
                <c:pt idx="114">
                  <c:v>38.283000000000001</c:v>
                </c:pt>
                <c:pt idx="115">
                  <c:v>39.133000000000003</c:v>
                </c:pt>
                <c:pt idx="116">
                  <c:v>39.933</c:v>
                </c:pt>
                <c:pt idx="117">
                  <c:v>40.683</c:v>
                </c:pt>
                <c:pt idx="118">
                  <c:v>39.049999999999997</c:v>
                </c:pt>
                <c:pt idx="119">
                  <c:v>38.732999999999997</c:v>
                </c:pt>
                <c:pt idx="120">
                  <c:v>39.549999999999997</c:v>
                </c:pt>
                <c:pt idx="121">
                  <c:v>38.082999999999998</c:v>
                </c:pt>
                <c:pt idx="122">
                  <c:v>37.383000000000003</c:v>
                </c:pt>
                <c:pt idx="123">
                  <c:v>38.15</c:v>
                </c:pt>
                <c:pt idx="124">
                  <c:v>38.417000000000002</c:v>
                </c:pt>
                <c:pt idx="125">
                  <c:v>37.982999999999997</c:v>
                </c:pt>
                <c:pt idx="126">
                  <c:v>38.5</c:v>
                </c:pt>
                <c:pt idx="127">
                  <c:v>39.25</c:v>
                </c:pt>
                <c:pt idx="128">
                  <c:v>41.8</c:v>
                </c:pt>
                <c:pt idx="129">
                  <c:v>44.317</c:v>
                </c:pt>
                <c:pt idx="130">
                  <c:v>47.7</c:v>
                </c:pt>
                <c:pt idx="131">
                  <c:v>53.25</c:v>
                </c:pt>
                <c:pt idx="132">
                  <c:v>56.767000000000003</c:v>
                </c:pt>
                <c:pt idx="133">
                  <c:v>59.55</c:v>
                </c:pt>
                <c:pt idx="134">
                  <c:v>58.183</c:v>
                </c:pt>
                <c:pt idx="135">
                  <c:v>54.6</c:v>
                </c:pt>
                <c:pt idx="136">
                  <c:v>47.55</c:v>
                </c:pt>
                <c:pt idx="137">
                  <c:v>42.933</c:v>
                </c:pt>
                <c:pt idx="138">
                  <c:v>39.267000000000003</c:v>
                </c:pt>
                <c:pt idx="139">
                  <c:v>36.783000000000001</c:v>
                </c:pt>
                <c:pt idx="140">
                  <c:v>36.950000000000003</c:v>
                </c:pt>
                <c:pt idx="141">
                  <c:v>35.75</c:v>
                </c:pt>
                <c:pt idx="142">
                  <c:v>35.9</c:v>
                </c:pt>
                <c:pt idx="143">
                  <c:v>35.9</c:v>
                </c:pt>
                <c:pt idx="144">
                  <c:v>35.183</c:v>
                </c:pt>
                <c:pt idx="145">
                  <c:v>36.25</c:v>
                </c:pt>
                <c:pt idx="146">
                  <c:v>35.866999999999997</c:v>
                </c:pt>
                <c:pt idx="147">
                  <c:v>36.832999999999998</c:v>
                </c:pt>
                <c:pt idx="148">
                  <c:v>34.200000000000003</c:v>
                </c:pt>
                <c:pt idx="149">
                  <c:v>35.633000000000003</c:v>
                </c:pt>
                <c:pt idx="150">
                  <c:v>35.883000000000003</c:v>
                </c:pt>
                <c:pt idx="151">
                  <c:v>34.732999999999997</c:v>
                </c:pt>
                <c:pt idx="152">
                  <c:v>35</c:v>
                </c:pt>
                <c:pt idx="153">
                  <c:v>35.25</c:v>
                </c:pt>
                <c:pt idx="154">
                  <c:v>34.517000000000003</c:v>
                </c:pt>
                <c:pt idx="155">
                  <c:v>34.033000000000001</c:v>
                </c:pt>
                <c:pt idx="156">
                  <c:v>34.067</c:v>
                </c:pt>
                <c:pt idx="157">
                  <c:v>34.549999999999997</c:v>
                </c:pt>
                <c:pt idx="158">
                  <c:v>33.767000000000003</c:v>
                </c:pt>
                <c:pt idx="159">
                  <c:v>33.417000000000002</c:v>
                </c:pt>
                <c:pt idx="160">
                  <c:v>33.75</c:v>
                </c:pt>
                <c:pt idx="161">
                  <c:v>33.200000000000003</c:v>
                </c:pt>
                <c:pt idx="162">
                  <c:v>34.582999999999998</c:v>
                </c:pt>
                <c:pt idx="163">
                  <c:v>34.216999999999999</c:v>
                </c:pt>
                <c:pt idx="164">
                  <c:v>33.883000000000003</c:v>
                </c:pt>
                <c:pt idx="165">
                  <c:v>32.817</c:v>
                </c:pt>
                <c:pt idx="166">
                  <c:v>33.283000000000001</c:v>
                </c:pt>
                <c:pt idx="167">
                  <c:v>34.15</c:v>
                </c:pt>
                <c:pt idx="168">
                  <c:v>33.783000000000001</c:v>
                </c:pt>
                <c:pt idx="169">
                  <c:v>35.033000000000001</c:v>
                </c:pt>
                <c:pt idx="170">
                  <c:v>33.232999999999997</c:v>
                </c:pt>
                <c:pt idx="171">
                  <c:v>33.883000000000003</c:v>
                </c:pt>
                <c:pt idx="172">
                  <c:v>34.017000000000003</c:v>
                </c:pt>
                <c:pt idx="173">
                  <c:v>33.116999999999997</c:v>
                </c:pt>
                <c:pt idx="174">
                  <c:v>32.732999999999997</c:v>
                </c:pt>
                <c:pt idx="175">
                  <c:v>32.700000000000003</c:v>
                </c:pt>
                <c:pt idx="176">
                  <c:v>32.25</c:v>
                </c:pt>
                <c:pt idx="177">
                  <c:v>32.549999999999997</c:v>
                </c:pt>
                <c:pt idx="178">
                  <c:v>31.033000000000001</c:v>
                </c:pt>
                <c:pt idx="179">
                  <c:v>32.533000000000001</c:v>
                </c:pt>
                <c:pt idx="180">
                  <c:v>32.616999999999997</c:v>
                </c:pt>
                <c:pt idx="181">
                  <c:v>33.25</c:v>
                </c:pt>
                <c:pt idx="182">
                  <c:v>32.1</c:v>
                </c:pt>
                <c:pt idx="183">
                  <c:v>32.783000000000001</c:v>
                </c:pt>
                <c:pt idx="184">
                  <c:v>32.582999999999998</c:v>
                </c:pt>
                <c:pt idx="185">
                  <c:v>31.1</c:v>
                </c:pt>
                <c:pt idx="186">
                  <c:v>32.049999999999997</c:v>
                </c:pt>
                <c:pt idx="187">
                  <c:v>32.067</c:v>
                </c:pt>
                <c:pt idx="188">
                  <c:v>31.483000000000001</c:v>
                </c:pt>
                <c:pt idx="189">
                  <c:v>30.3</c:v>
                </c:pt>
                <c:pt idx="190">
                  <c:v>30.817</c:v>
                </c:pt>
                <c:pt idx="191">
                  <c:v>31.016999999999999</c:v>
                </c:pt>
                <c:pt idx="192">
                  <c:v>31.25</c:v>
                </c:pt>
                <c:pt idx="193">
                  <c:v>31.367000000000001</c:v>
                </c:pt>
                <c:pt idx="194">
                  <c:v>32.366999999999997</c:v>
                </c:pt>
                <c:pt idx="195">
                  <c:v>30.667000000000002</c:v>
                </c:pt>
                <c:pt idx="196">
                  <c:v>31.783000000000001</c:v>
                </c:pt>
                <c:pt idx="197">
                  <c:v>32.317</c:v>
                </c:pt>
                <c:pt idx="198">
                  <c:v>30.683</c:v>
                </c:pt>
                <c:pt idx="199">
                  <c:v>31.117000000000001</c:v>
                </c:pt>
                <c:pt idx="200">
                  <c:v>30.7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58.823310663427471</c:v>
                </c:pt>
                <c:pt idx="24">
                  <c:v>58.609169711259362</c:v>
                </c:pt>
                <c:pt idx="25">
                  <c:v>58.405045019779863</c:v>
                </c:pt>
                <c:pt idx="26">
                  <c:v>58.217632417812823</c:v>
                </c:pt>
                <c:pt idx="27">
                  <c:v>58.057463778796908</c:v>
                </c:pt>
                <c:pt idx="28">
                  <c:v>57.940694446039394</c:v>
                </c:pt>
                <c:pt idx="29">
                  <c:v>57.891477957693041</c:v>
                </c:pt>
                <c:pt idx="30">
                  <c:v>57.944985398325542</c:v>
                </c:pt>
                <c:pt idx="31">
                  <c:v>58.15105311003866</c:v>
                </c:pt>
                <c:pt idx="32">
                  <c:v>58.578322298522366</c:v>
                </c:pt>
                <c:pt idx="33">
                  <c:v>59.31856323307106</c:v>
                </c:pt>
                <c:pt idx="34">
                  <c:v>60.490661032267468</c:v>
                </c:pt>
                <c:pt idx="35">
                  <c:v>62.243499613128499</c:v>
                </c:pt>
                <c:pt idx="36">
                  <c:v>64.756753057540863</c:v>
                </c:pt>
                <c:pt idx="37">
                  <c:v>68.238434915458868</c:v>
                </c:pt>
                <c:pt idx="38">
                  <c:v>72.918034128687339</c:v>
                </c:pt>
                <c:pt idx="39">
                  <c:v>79.034251418619462</c:v>
                </c:pt>
                <c:pt idx="40">
                  <c:v>86.816797008302146</c:v>
                </c:pt>
                <c:pt idx="41">
                  <c:v>96.462437459105473</c:v>
                </c:pt>
                <c:pt idx="42">
                  <c:v>108.10643918598488</c:v>
                </c:pt>
                <c:pt idx="43">
                  <c:v>121.7915728789077</c:v>
                </c:pt>
                <c:pt idx="44">
                  <c:v>137.43737694459307</c:v>
                </c:pt>
                <c:pt idx="45">
                  <c:v>154.81078480770481</c:v>
                </c:pt>
                <c:pt idx="46">
                  <c:v>173.49143775510129</c:v>
                </c:pt>
                <c:pt idx="47">
                  <c:v>192.80547318526635</c:v>
                </c:pt>
                <c:pt idx="48">
                  <c:v>211.6757549269831</c:v>
                </c:pt>
                <c:pt idx="49">
                  <c:v>228.35057530967686</c:v>
                </c:pt>
                <c:pt idx="50">
                  <c:v>240.11850310582295</c:v>
                </c:pt>
                <c:pt idx="51">
                  <c:v>243.40696387160492</c:v>
                </c:pt>
                <c:pt idx="52">
                  <c:v>234.80116258964861</c:v>
                </c:pt>
                <c:pt idx="53">
                  <c:v>212.99558318366621</c:v>
                </c:pt>
                <c:pt idx="54">
                  <c:v>180.54750351340076</c:v>
                </c:pt>
                <c:pt idx="55">
                  <c:v>143.73150412872874</c:v>
                </c:pt>
                <c:pt idx="56">
                  <c:v>109.9907756738418</c:v>
                </c:pt>
                <c:pt idx="57">
                  <c:v>84.635058521452109</c:v>
                </c:pt>
                <c:pt idx="58">
                  <c:v>69.163499006053542</c:v>
                </c:pt>
                <c:pt idx="59">
                  <c:v>62.016969070219382</c:v>
                </c:pt>
                <c:pt idx="60">
                  <c:v>60.549988199395813</c:v>
                </c:pt>
                <c:pt idx="61">
                  <c:v>62.587903948145588</c:v>
                </c:pt>
                <c:pt idx="62">
                  <c:v>66.933993084883937</c:v>
                </c:pt>
                <c:pt idx="63">
                  <c:v>73.161320103314111</c:v>
                </c:pt>
                <c:pt idx="64">
                  <c:v>81.226584079391557</c:v>
                </c:pt>
                <c:pt idx="65">
                  <c:v>91.181945359678764</c:v>
                </c:pt>
                <c:pt idx="66">
                  <c:v>103.01576827193243</c:v>
                </c:pt>
                <c:pt idx="67">
                  <c:v>116.57163847126145</c:v>
                </c:pt>
                <c:pt idx="68">
                  <c:v>131.50205200703581</c:v>
                </c:pt>
                <c:pt idx="69">
                  <c:v>147.21826134415539</c:v>
                </c:pt>
                <c:pt idx="70">
                  <c:v>162.75482071580052</c:v>
                </c:pt>
                <c:pt idx="71">
                  <c:v>176.4116552262642</c:v>
                </c:pt>
                <c:pt idx="72">
                  <c:v>185.20822244481818</c:v>
                </c:pt>
                <c:pt idx="73">
                  <c:v>184.87504847971593</c:v>
                </c:pt>
                <c:pt idx="74">
                  <c:v>171.67084881868161</c:v>
                </c:pt>
                <c:pt idx="75">
                  <c:v>145.87726397233345</c:v>
                </c:pt>
                <c:pt idx="76">
                  <c:v>113.67311730819941</c:v>
                </c:pt>
                <c:pt idx="77">
                  <c:v>84.131043054327762</c:v>
                </c:pt>
                <c:pt idx="78">
                  <c:v>63.472775669995443</c:v>
                </c:pt>
                <c:pt idx="79">
                  <c:v>52.283461126973542</c:v>
                </c:pt>
                <c:pt idx="80">
                  <c:v>47.506435234439714</c:v>
                </c:pt>
                <c:pt idx="81">
                  <c:v>45.817179986007069</c:v>
                </c:pt>
                <c:pt idx="82">
                  <c:v>45.229302467635065</c:v>
                </c:pt>
                <c:pt idx="83">
                  <c:v>44.939171464185286</c:v>
                </c:pt>
                <c:pt idx="84">
                  <c:v>44.71229261719337</c:v>
                </c:pt>
                <c:pt idx="85">
                  <c:v>44.498048460617753</c:v>
                </c:pt>
                <c:pt idx="86">
                  <c:v>44.28846942963289</c:v>
                </c:pt>
                <c:pt idx="87">
                  <c:v>44.083045398210395</c:v>
                </c:pt>
                <c:pt idx="88">
                  <c:v>43.882609037745326</c:v>
                </c:pt>
                <c:pt idx="89">
                  <c:v>43.688966444410767</c:v>
                </c:pt>
                <c:pt idx="90">
                  <c:v>43.505719295214696</c:v>
                </c:pt>
                <c:pt idx="91">
                  <c:v>43.339866334235865</c:v>
                </c:pt>
                <c:pt idx="92">
                  <c:v>43.204440394940526</c:v>
                </c:pt>
                <c:pt idx="93">
                  <c:v>43.122468602303123</c:v>
                </c:pt>
                <c:pt idx="94">
                  <c:v>43.132318346948409</c:v>
                </c:pt>
                <c:pt idx="95">
                  <c:v>43.293957133187092</c:v>
                </c:pt>
                <c:pt idx="96">
                  <c:v>43.694764981036982</c:v>
                </c:pt>
                <c:pt idx="97">
                  <c:v>44.452394188613795</c:v>
                </c:pt>
                <c:pt idx="98">
                  <c:v>45.711080638547557</c:v>
                </c:pt>
                <c:pt idx="99">
                  <c:v>47.62718530580316</c:v>
                </c:pt>
                <c:pt idx="100">
                  <c:v>50.339737089933422</c:v>
                </c:pt>
                <c:pt idx="101">
                  <c:v>53.92196717337378</c:v>
                </c:pt>
                <c:pt idx="102">
                  <c:v>58.310514506248836</c:v>
                </c:pt>
                <c:pt idx="103">
                  <c:v>63.215028050392505</c:v>
                </c:pt>
                <c:pt idx="104">
                  <c:v>68.034212017141058</c:v>
                </c:pt>
                <c:pt idx="105">
                  <c:v>71.850025497035361</c:v>
                </c:pt>
                <c:pt idx="106">
                  <c:v>73.603629280733045</c:v>
                </c:pt>
                <c:pt idx="107">
                  <c:v>72.492192577424703</c:v>
                </c:pt>
                <c:pt idx="108">
                  <c:v>68.4324096415573</c:v>
                </c:pt>
                <c:pt idx="109">
                  <c:v>62.262214476397453</c:v>
                </c:pt>
                <c:pt idx="110">
                  <c:v>55.443816868596244</c:v>
                </c:pt>
                <c:pt idx="111">
                  <c:v>49.405897780803308</c:v>
                </c:pt>
                <c:pt idx="112">
                  <c:v>44.970428120106305</c:v>
                </c:pt>
                <c:pt idx="113">
                  <c:v>42.214735825212593</c:v>
                </c:pt>
                <c:pt idx="114">
                  <c:v>40.73588150588877</c:v>
                </c:pt>
                <c:pt idx="115">
                  <c:v>40.020809033291066</c:v>
                </c:pt>
                <c:pt idx="116">
                  <c:v>39.677396200380393</c:v>
                </c:pt>
                <c:pt idx="117">
                  <c:v>39.484305104698542</c:v>
                </c:pt>
                <c:pt idx="118">
                  <c:v>39.344274124082844</c:v>
                </c:pt>
                <c:pt idx="119">
                  <c:v>39.225498840919464</c:v>
                </c:pt>
                <c:pt idx="120">
                  <c:v>39.125612258251763</c:v>
                </c:pt>
                <c:pt idx="121">
                  <c:v>39.057894211870945</c:v>
                </c:pt>
                <c:pt idx="122">
                  <c:v>39.050153256795788</c:v>
                </c:pt>
                <c:pt idx="123">
                  <c:v>39.149004635186877</c:v>
                </c:pt>
                <c:pt idx="124">
                  <c:v>39.425106254176363</c:v>
                </c:pt>
                <c:pt idx="125">
                  <c:v>39.9754924347422</c:v>
                </c:pt>
                <c:pt idx="126">
                  <c:v>40.918307927095086</c:v>
                </c:pt>
                <c:pt idx="127">
                  <c:v>42.374281516112461</c:v>
                </c:pt>
                <c:pt idx="128">
                  <c:v>44.429119133005869</c:v>
                </c:pt>
                <c:pt idx="129">
                  <c:v>47.073186174229519</c:v>
                </c:pt>
                <c:pt idx="130">
                  <c:v>50.124035081401708</c:v>
                </c:pt>
                <c:pt idx="131">
                  <c:v>53.1608106468288</c:v>
                </c:pt>
                <c:pt idx="132">
                  <c:v>55.533906055697273</c:v>
                </c:pt>
                <c:pt idx="133">
                  <c:v>56.522147265832722</c:v>
                </c:pt>
                <c:pt idx="134">
                  <c:v>55.636763924860063</c:v>
                </c:pt>
                <c:pt idx="135">
                  <c:v>52.923567585105026</c:v>
                </c:pt>
                <c:pt idx="136">
                  <c:v>49.029057624179366</c:v>
                </c:pt>
                <c:pt idx="137">
                  <c:v>44.923427184554022</c:v>
                </c:pt>
                <c:pt idx="138">
                  <c:v>41.448140871139046</c:v>
                </c:pt>
                <c:pt idx="139">
                  <c:v>39.001259154643911</c:v>
                </c:pt>
                <c:pt idx="140">
                  <c:v>37.53149852564885</c:v>
                </c:pt>
                <c:pt idx="141">
                  <c:v>36.749669374681332</c:v>
                </c:pt>
                <c:pt idx="142">
                  <c:v>36.351197579050542</c:v>
                </c:pt>
                <c:pt idx="143">
                  <c:v>36.126531999990291</c:v>
                </c:pt>
                <c:pt idx="144">
                  <c:v>35.966845027964951</c:v>
                </c:pt>
                <c:pt idx="145">
                  <c:v>35.827294448813312</c:v>
                </c:pt>
                <c:pt idx="146">
                  <c:v>35.692873158203717</c:v>
                </c:pt>
                <c:pt idx="147">
                  <c:v>35.559451589049445</c:v>
                </c:pt>
                <c:pt idx="148">
                  <c:v>35.426091917815114</c:v>
                </c:pt>
                <c:pt idx="149">
                  <c:v>35.292622014883584</c:v>
                </c:pt>
                <c:pt idx="150">
                  <c:v>35.159021238923145</c:v>
                </c:pt>
                <c:pt idx="151">
                  <c:v>35.02529362929149</c:v>
                </c:pt>
                <c:pt idx="152">
                  <c:v>34.891446331285614</c:v>
                </c:pt>
                <c:pt idx="153">
                  <c:v>34.757486548724259</c:v>
                </c:pt>
                <c:pt idx="154">
                  <c:v>34.623421185265251</c:v>
                </c:pt>
                <c:pt idx="155">
                  <c:v>34.489256811393766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58.806986953763918</c:v>
                </c:pt>
                <c:pt idx="24">
                  <c:v>58.579361423031415</c:v>
                </c:pt>
                <c:pt idx="25">
                  <c:v>58.351666925365677</c:v>
                </c:pt>
                <c:pt idx="26">
                  <c:v>58.123898461628904</c:v>
                </c:pt>
                <c:pt idx="27">
                  <c:v>57.896050714317568</c:v>
                </c:pt>
                <c:pt idx="28">
                  <c:v>57.66811803337567</c:v>
                </c:pt>
                <c:pt idx="29">
                  <c:v>57.440094422345062</c:v>
                </c:pt>
                <c:pt idx="30">
                  <c:v>57.211973525065517</c:v>
                </c:pt>
                <c:pt idx="31">
                  <c:v>56.983748613176843</c:v>
                </c:pt>
                <c:pt idx="32">
                  <c:v>56.755412574720786</c:v>
                </c:pt>
                <c:pt idx="33">
                  <c:v>56.52695790419196</c:v>
                </c:pt>
                <c:pt idx="34">
                  <c:v>56.298376694446219</c:v>
                </c:pt>
                <c:pt idx="35">
                  <c:v>56.069660630941222</c:v>
                </c:pt>
                <c:pt idx="36">
                  <c:v>55.840800988859847</c:v>
                </c:pt>
                <c:pt idx="37">
                  <c:v>55.611788633751885</c:v>
                </c:pt>
                <c:pt idx="38">
                  <c:v>55.382614026425003</c:v>
                </c:pt>
                <c:pt idx="39">
                  <c:v>55.153267232923156</c:v>
                </c:pt>
                <c:pt idx="40">
                  <c:v>54.923737940549231</c:v>
                </c:pt>
                <c:pt idx="41">
                  <c:v>54.694015481021005</c:v>
                </c:pt>
                <c:pt idx="42">
                  <c:v>54.464088861995187</c:v>
                </c:pt>
                <c:pt idx="43">
                  <c:v>54.233946808353508</c:v>
                </c:pt>
                <c:pt idx="44">
                  <c:v>54.003577814818826</c:v>
                </c:pt>
                <c:pt idx="45">
                  <c:v>53.772970211656606</c:v>
                </c:pt>
                <c:pt idx="46">
                  <c:v>53.542112245417606</c:v>
                </c:pt>
                <c:pt idx="47">
                  <c:v>53.31099217688962</c:v>
                </c:pt>
                <c:pt idx="48">
                  <c:v>53.07959839864651</c:v>
                </c:pt>
                <c:pt idx="49">
                  <c:v>52.847919574809126</c:v>
                </c:pt>
                <c:pt idx="50">
                  <c:v>52.615944805857694</c:v>
                </c:pt>
                <c:pt idx="51">
                  <c:v>52.383663821553952</c:v>
                </c:pt>
                <c:pt idx="52">
                  <c:v>52.151067205232664</c:v>
                </c:pt>
                <c:pt idx="53">
                  <c:v>51.918146652893917</c:v>
                </c:pt>
                <c:pt idx="54">
                  <c:v>51.684895270656412</c:v>
                </c:pt>
                <c:pt idx="55">
                  <c:v>51.451307914194714</c:v>
                </c:pt>
                <c:pt idx="56">
                  <c:v>51.217381573761024</c:v>
                </c:pt>
                <c:pt idx="57">
                  <c:v>50.983115808252414</c:v>
                </c:pt>
                <c:pt idx="58">
                  <c:v>50.748513231496496</c:v>
                </c:pt>
                <c:pt idx="59">
                  <c:v>50.513580053452571</c:v>
                </c:pt>
                <c:pt idx="60">
                  <c:v>50.278326678317462</c:v>
                </c:pt>
                <c:pt idx="61">
                  <c:v>50.042768360537607</c:v>
                </c:pt>
                <c:pt idx="62">
                  <c:v>49.80692591840814</c:v>
                </c:pt>
                <c:pt idx="63">
                  <c:v>49.570826503234443</c:v>
                </c:pt>
                <c:pt idx="64">
                  <c:v>49.334504419887111</c:v>
                </c:pt>
                <c:pt idx="65">
                  <c:v>49.098001991953552</c:v>
                </c:pt>
                <c:pt idx="66">
                  <c:v>48.861370461542251</c:v>
                </c:pt>
                <c:pt idx="67">
                  <c:v>48.624670910112961</c:v>
                </c:pt>
                <c:pt idx="68">
                  <c:v>48.387975182499723</c:v>
                </c:pt>
                <c:pt idx="69">
                  <c:v>48.151366791612773</c:v>
                </c:pt>
                <c:pt idx="70">
                  <c:v>47.914941776249556</c:v>
                </c:pt>
                <c:pt idx="71">
                  <c:v>47.678809479175733</c:v>
                </c:pt>
                <c:pt idx="72">
                  <c:v>47.443093207388529</c:v>
                </c:pt>
                <c:pt idx="73">
                  <c:v>47.207930731561675</c:v>
                </c:pt>
                <c:pt idx="74">
                  <c:v>46.973474577495864</c:v>
                </c:pt>
                <c:pt idx="75">
                  <c:v>46.739892059442113</c:v>
                </c:pt>
                <c:pt idx="76">
                  <c:v>46.50736500397624</c:v>
                </c:pt>
                <c:pt idx="77">
                  <c:v>46.276089114270576</c:v>
                </c:pt>
                <c:pt idx="78">
                  <c:v>46.046272928716093</c:v>
                </c:pt>
                <c:pt idx="79">
                  <c:v>45.81813633541713</c:v>
                </c:pt>
                <c:pt idx="80">
                  <c:v>45.591908615495782</c:v>
                </c:pt>
                <c:pt idx="81">
                  <c:v>45.367826003568688</c:v>
                </c:pt>
                <c:pt idx="82">
                  <c:v>45.146128773058528</c:v>
                </c:pt>
                <c:pt idx="83">
                  <c:v>44.927057876657429</c:v>
                </c:pt>
                <c:pt idx="84">
                  <c:v>44.710851197330911</c:v>
                </c:pt>
                <c:pt idx="85">
                  <c:v>44.497739491358949</c:v>
                </c:pt>
                <c:pt idx="86">
                  <c:v>44.28794213029412</c:v>
                </c:pt>
                <c:pt idx="87">
                  <c:v>44.081662771328894</c:v>
                </c:pt>
                <c:pt idx="88">
                  <c:v>43.879085103254511</c:v>
                </c:pt>
                <c:pt idx="89">
                  <c:v>43.6803688259224</c:v>
                </c:pt>
                <c:pt idx="90">
                  <c:v>43.485646023210741</c:v>
                </c:pt>
                <c:pt idx="91">
                  <c:v>43.295018081883747</c:v>
                </c:pt>
                <c:pt idx="92">
                  <c:v>43.108553291142776</c:v>
                </c:pt>
                <c:pt idx="93">
                  <c:v>42.926285230761735</c:v>
                </c:pt>
                <c:pt idx="94">
                  <c:v>42.748212021048801</c:v>
                </c:pt>
                <c:pt idx="95">
                  <c:v>42.574296467863903</c:v>
                </c:pt>
                <c:pt idx="96">
                  <c:v>42.404467093500401</c:v>
                </c:pt>
                <c:pt idx="97">
                  <c:v>42.23862000261888</c:v>
                </c:pt>
                <c:pt idx="98">
                  <c:v>42.076621494717259</c:v>
                </c:pt>
                <c:pt idx="99">
                  <c:v>41.918311303513583</c:v>
                </c:pt>
                <c:pt idx="100">
                  <c:v>41.763506321080676</c:v>
                </c:pt>
                <c:pt idx="101">
                  <c:v>41.6120046517023</c:v>
                </c:pt>
                <c:pt idx="102">
                  <c:v>41.463589837388632</c:v>
                </c:pt>
                <c:pt idx="103">
                  <c:v>41.318035103104073</c:v>
                </c:pt>
                <c:pt idx="104">
                  <c:v>41.175107483637113</c:v>
                </c:pt>
                <c:pt idx="105">
                  <c:v>41.034571713818544</c:v>
                </c:pt>
                <c:pt idx="106">
                  <c:v>40.896193787387205</c:v>
                </c:pt>
                <c:pt idx="107">
                  <c:v>40.759744115132186</c:v>
                </c:pt>
                <c:pt idx="108">
                  <c:v>40.625000238130326</c:v>
                </c:pt>
                <c:pt idx="109">
                  <c:v>40.491749075405316</c:v>
                </c:pt>
                <c:pt idx="110">
                  <c:v>40.359788706025306</c:v>
                </c:pt>
                <c:pt idx="111">
                  <c:v>40.228929702818768</c:v>
                </c:pt>
                <c:pt idx="112">
                  <c:v>40.098996048206445</c:v>
                </c:pt>
                <c:pt idx="113">
                  <c:v>39.969825672133979</c:v>
                </c:pt>
                <c:pt idx="114">
                  <c:v>39.84127065801345</c:v>
                </c:pt>
                <c:pt idx="115">
                  <c:v>39.713197165381757</c:v>
                </c:pt>
                <c:pt idx="116">
                  <c:v>39.585485118194917</c:v>
                </c:pt>
                <c:pt idx="117">
                  <c:v>39.458027705865817</c:v>
                </c:pt>
                <c:pt idx="118">
                  <c:v>39.330730740870798</c:v>
                </c:pt>
                <c:pt idx="119">
                  <c:v>39.203511912492353</c:v>
                </c:pt>
                <c:pt idx="120">
                  <c:v>39.076299971462468</c:v>
                </c:pt>
                <c:pt idx="121">
                  <c:v>38.949033875267595</c:v>
                </c:pt>
                <c:pt idx="122">
                  <c:v>38.821661918941615</c:v>
                </c:pt>
                <c:pt idx="123">
                  <c:v>38.694140871499393</c:v>
                </c:pt>
                <c:pt idx="124">
                  <c:v>38.566435133879899</c:v>
                </c:pt>
                <c:pt idx="125">
                  <c:v>38.438515930449704</c:v>
                </c:pt>
                <c:pt idx="126">
                  <c:v>38.31036054279631</c:v>
                </c:pt>
                <c:pt idx="127">
                  <c:v>38.181951591718779</c:v>
                </c:pt>
                <c:pt idx="128">
                  <c:v>38.05327637097713</c:v>
                </c:pt>
                <c:pt idx="129">
                  <c:v>37.924326234456359</c:v>
                </c:pt>
                <c:pt idx="130">
                  <c:v>37.795096036889568</c:v>
                </c:pt>
                <c:pt idx="131">
                  <c:v>37.665583627119624</c:v>
                </c:pt>
                <c:pt idx="132">
                  <c:v>37.53578939200974</c:v>
                </c:pt>
                <c:pt idx="133">
                  <c:v>37.405715848493067</c:v>
                </c:pt>
                <c:pt idx="134">
                  <c:v>37.275367280836889</c:v>
                </c:pt>
                <c:pt idx="135">
                  <c:v>37.14474941994802</c:v>
                </c:pt>
                <c:pt idx="136">
                  <c:v>37.013869161428431</c:v>
                </c:pt>
                <c:pt idx="137">
                  <c:v>36.882734319075077</c:v>
                </c:pt>
                <c:pt idx="138">
                  <c:v>36.751353410578616</c:v>
                </c:pt>
                <c:pt idx="139">
                  <c:v>36.619735472293506</c:v>
                </c:pt>
                <c:pt idx="140">
                  <c:v>36.487889900108385</c:v>
                </c:pt>
                <c:pt idx="141">
                  <c:v>36.355826313627531</c:v>
                </c:pt>
                <c:pt idx="142">
                  <c:v>36.223554441071187</c:v>
                </c:pt>
                <c:pt idx="143">
                  <c:v>36.091084022505619</c:v>
                </c:pt>
                <c:pt idx="144">
                  <c:v>35.958424729217349</c:v>
                </c:pt>
                <c:pt idx="145">
                  <c:v>35.825586097244589</c:v>
                </c:pt>
                <c:pt idx="146">
                  <c:v>35.692577473270141</c:v>
                </c:pt>
                <c:pt idx="147">
                  <c:v>35.559407971260981</c:v>
                </c:pt>
                <c:pt idx="148">
                  <c:v>35.426086438408802</c:v>
                </c:pt>
                <c:pt idx="149">
                  <c:v>35.292621429083383</c:v>
                </c:pt>
                <c:pt idx="150">
                  <c:v>35.159021185654858</c:v>
                </c:pt>
                <c:pt idx="151">
                  <c:v>35.025293625173497</c:v>
                </c:pt>
                <c:pt idx="152">
                  <c:v>34.891446331015075</c:v>
                </c:pt>
                <c:pt idx="153">
                  <c:v>34.75748654870916</c:v>
                </c:pt>
                <c:pt idx="154">
                  <c:v>34.623421185264533</c:v>
                </c:pt>
                <c:pt idx="155">
                  <c:v>34.489256811393737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51.6</c:v>
                </c:pt>
                <c:pt idx="1">
                  <c:v>52.067</c:v>
                </c:pt>
                <c:pt idx="2">
                  <c:v>52.616999999999997</c:v>
                </c:pt>
                <c:pt idx="3">
                  <c:v>52.866999999999997</c:v>
                </c:pt>
                <c:pt idx="4">
                  <c:v>53.2</c:v>
                </c:pt>
                <c:pt idx="5">
                  <c:v>54.616999999999997</c:v>
                </c:pt>
                <c:pt idx="6">
                  <c:v>54.4</c:v>
                </c:pt>
                <c:pt idx="7">
                  <c:v>53.3</c:v>
                </c:pt>
                <c:pt idx="8">
                  <c:v>53.1</c:v>
                </c:pt>
                <c:pt idx="9">
                  <c:v>53.982999999999997</c:v>
                </c:pt>
                <c:pt idx="10">
                  <c:v>53.55</c:v>
                </c:pt>
                <c:pt idx="11">
                  <c:v>54.35</c:v>
                </c:pt>
                <c:pt idx="12">
                  <c:v>53.25</c:v>
                </c:pt>
                <c:pt idx="13">
                  <c:v>53.65</c:v>
                </c:pt>
                <c:pt idx="14">
                  <c:v>54.116999999999997</c:v>
                </c:pt>
                <c:pt idx="15">
                  <c:v>54.1</c:v>
                </c:pt>
                <c:pt idx="16">
                  <c:v>55.183</c:v>
                </c:pt>
                <c:pt idx="17">
                  <c:v>54</c:v>
                </c:pt>
                <c:pt idx="18">
                  <c:v>55.567</c:v>
                </c:pt>
                <c:pt idx="19">
                  <c:v>55.533000000000001</c:v>
                </c:pt>
                <c:pt idx="20">
                  <c:v>55.567</c:v>
                </c:pt>
                <c:pt idx="21">
                  <c:v>56.05</c:v>
                </c:pt>
                <c:pt idx="22">
                  <c:v>56.383000000000003</c:v>
                </c:pt>
                <c:pt idx="23">
                  <c:v>56.283000000000001</c:v>
                </c:pt>
                <c:pt idx="24">
                  <c:v>56.45</c:v>
                </c:pt>
                <c:pt idx="25">
                  <c:v>58</c:v>
                </c:pt>
                <c:pt idx="26">
                  <c:v>58.866999999999997</c:v>
                </c:pt>
                <c:pt idx="27">
                  <c:v>58.8</c:v>
                </c:pt>
                <c:pt idx="28">
                  <c:v>59.366999999999997</c:v>
                </c:pt>
                <c:pt idx="29">
                  <c:v>59.883000000000003</c:v>
                </c:pt>
                <c:pt idx="30">
                  <c:v>59.933</c:v>
                </c:pt>
                <c:pt idx="31">
                  <c:v>60.35</c:v>
                </c:pt>
                <c:pt idx="32">
                  <c:v>61.883000000000003</c:v>
                </c:pt>
                <c:pt idx="33">
                  <c:v>63.3</c:v>
                </c:pt>
                <c:pt idx="34">
                  <c:v>67.117000000000004</c:v>
                </c:pt>
                <c:pt idx="35">
                  <c:v>70.183000000000007</c:v>
                </c:pt>
                <c:pt idx="36">
                  <c:v>73.849999999999994</c:v>
                </c:pt>
                <c:pt idx="37">
                  <c:v>78.832999999999998</c:v>
                </c:pt>
                <c:pt idx="38">
                  <c:v>84.832999999999998</c:v>
                </c:pt>
                <c:pt idx="39">
                  <c:v>92.35</c:v>
                </c:pt>
                <c:pt idx="40">
                  <c:v>100.383</c:v>
                </c:pt>
                <c:pt idx="41">
                  <c:v>113.85</c:v>
                </c:pt>
                <c:pt idx="42">
                  <c:v>129.38300000000001</c:v>
                </c:pt>
                <c:pt idx="43">
                  <c:v>148.233</c:v>
                </c:pt>
                <c:pt idx="44">
                  <c:v>167.56700000000001</c:v>
                </c:pt>
                <c:pt idx="45">
                  <c:v>186.05</c:v>
                </c:pt>
                <c:pt idx="46">
                  <c:v>201.7</c:v>
                </c:pt>
                <c:pt idx="47">
                  <c:v>213.983</c:v>
                </c:pt>
                <c:pt idx="48">
                  <c:v>222.78299999999999</c:v>
                </c:pt>
                <c:pt idx="49">
                  <c:v>227.917</c:v>
                </c:pt>
                <c:pt idx="50">
                  <c:v>229.917</c:v>
                </c:pt>
                <c:pt idx="51">
                  <c:v>226.53299999999999</c:v>
                </c:pt>
                <c:pt idx="52">
                  <c:v>215.7</c:v>
                </c:pt>
                <c:pt idx="53">
                  <c:v>191.45</c:v>
                </c:pt>
                <c:pt idx="54">
                  <c:v>156.017</c:v>
                </c:pt>
                <c:pt idx="55">
                  <c:v>108.667</c:v>
                </c:pt>
                <c:pt idx="56">
                  <c:v>71.95</c:v>
                </c:pt>
                <c:pt idx="57">
                  <c:v>57.966999999999999</c:v>
                </c:pt>
                <c:pt idx="58">
                  <c:v>57.783000000000001</c:v>
                </c:pt>
                <c:pt idx="59">
                  <c:v>59.716999999999999</c:v>
                </c:pt>
                <c:pt idx="60">
                  <c:v>64.2</c:v>
                </c:pt>
                <c:pt idx="61">
                  <c:v>68.483000000000004</c:v>
                </c:pt>
                <c:pt idx="62">
                  <c:v>75.599999999999994</c:v>
                </c:pt>
                <c:pt idx="63">
                  <c:v>84.566999999999993</c:v>
                </c:pt>
                <c:pt idx="64">
                  <c:v>96.7</c:v>
                </c:pt>
                <c:pt idx="65">
                  <c:v>112.833</c:v>
                </c:pt>
                <c:pt idx="66">
                  <c:v>126.93300000000001</c:v>
                </c:pt>
                <c:pt idx="67">
                  <c:v>142.13300000000001</c:v>
                </c:pt>
                <c:pt idx="68">
                  <c:v>155.36699999999999</c:v>
                </c:pt>
                <c:pt idx="69">
                  <c:v>167.28299999999999</c:v>
                </c:pt>
                <c:pt idx="70">
                  <c:v>174.35</c:v>
                </c:pt>
                <c:pt idx="71">
                  <c:v>179.333</c:v>
                </c:pt>
                <c:pt idx="72">
                  <c:v>177.5</c:v>
                </c:pt>
                <c:pt idx="73">
                  <c:v>167.56700000000001</c:v>
                </c:pt>
                <c:pt idx="74">
                  <c:v>144.483</c:v>
                </c:pt>
                <c:pt idx="75">
                  <c:v>113.017</c:v>
                </c:pt>
                <c:pt idx="76">
                  <c:v>77.216999999999999</c:v>
                </c:pt>
                <c:pt idx="77">
                  <c:v>52.85</c:v>
                </c:pt>
                <c:pt idx="78">
                  <c:v>43.85</c:v>
                </c:pt>
                <c:pt idx="79">
                  <c:v>43.3</c:v>
                </c:pt>
                <c:pt idx="80">
                  <c:v>43.116999999999997</c:v>
                </c:pt>
                <c:pt idx="81">
                  <c:v>42.383000000000003</c:v>
                </c:pt>
                <c:pt idx="82">
                  <c:v>43.4</c:v>
                </c:pt>
                <c:pt idx="83">
                  <c:v>43.2</c:v>
                </c:pt>
                <c:pt idx="84">
                  <c:v>43.883000000000003</c:v>
                </c:pt>
                <c:pt idx="85">
                  <c:v>43.582999999999998</c:v>
                </c:pt>
                <c:pt idx="86">
                  <c:v>44.283000000000001</c:v>
                </c:pt>
                <c:pt idx="87">
                  <c:v>44.4</c:v>
                </c:pt>
                <c:pt idx="88">
                  <c:v>43.55</c:v>
                </c:pt>
                <c:pt idx="89">
                  <c:v>43.616999999999997</c:v>
                </c:pt>
                <c:pt idx="90">
                  <c:v>44.3</c:v>
                </c:pt>
                <c:pt idx="91">
                  <c:v>44.3</c:v>
                </c:pt>
                <c:pt idx="92">
                  <c:v>46.133000000000003</c:v>
                </c:pt>
                <c:pt idx="93">
                  <c:v>46.033000000000001</c:v>
                </c:pt>
                <c:pt idx="94">
                  <c:v>44.866999999999997</c:v>
                </c:pt>
                <c:pt idx="95">
                  <c:v>43.883000000000003</c:v>
                </c:pt>
                <c:pt idx="96">
                  <c:v>43.9</c:v>
                </c:pt>
                <c:pt idx="97">
                  <c:v>43.167000000000002</c:v>
                </c:pt>
                <c:pt idx="98">
                  <c:v>44.383000000000003</c:v>
                </c:pt>
                <c:pt idx="99">
                  <c:v>46.35</c:v>
                </c:pt>
                <c:pt idx="100">
                  <c:v>48.5</c:v>
                </c:pt>
                <c:pt idx="101">
                  <c:v>53.332999999999998</c:v>
                </c:pt>
                <c:pt idx="102">
                  <c:v>59.517000000000003</c:v>
                </c:pt>
                <c:pt idx="103">
                  <c:v>66.632999999999996</c:v>
                </c:pt>
                <c:pt idx="104">
                  <c:v>73.667000000000002</c:v>
                </c:pt>
                <c:pt idx="105">
                  <c:v>77.933000000000007</c:v>
                </c:pt>
                <c:pt idx="106">
                  <c:v>79.466999999999999</c:v>
                </c:pt>
                <c:pt idx="107">
                  <c:v>76.382999999999996</c:v>
                </c:pt>
                <c:pt idx="108">
                  <c:v>70.367000000000004</c:v>
                </c:pt>
                <c:pt idx="109">
                  <c:v>61.133000000000003</c:v>
                </c:pt>
                <c:pt idx="110">
                  <c:v>51.966999999999999</c:v>
                </c:pt>
                <c:pt idx="111">
                  <c:v>45.582999999999998</c:v>
                </c:pt>
                <c:pt idx="112">
                  <c:v>40.9</c:v>
                </c:pt>
                <c:pt idx="113">
                  <c:v>39.35</c:v>
                </c:pt>
                <c:pt idx="114">
                  <c:v>38.85</c:v>
                </c:pt>
                <c:pt idx="115">
                  <c:v>38.6</c:v>
                </c:pt>
                <c:pt idx="116">
                  <c:v>38.716999999999999</c:v>
                </c:pt>
                <c:pt idx="117">
                  <c:v>38.466999999999999</c:v>
                </c:pt>
                <c:pt idx="118">
                  <c:v>38.700000000000003</c:v>
                </c:pt>
                <c:pt idx="119">
                  <c:v>39.232999999999997</c:v>
                </c:pt>
                <c:pt idx="120">
                  <c:v>37.9</c:v>
                </c:pt>
                <c:pt idx="121">
                  <c:v>38.216999999999999</c:v>
                </c:pt>
                <c:pt idx="122">
                  <c:v>38.700000000000003</c:v>
                </c:pt>
                <c:pt idx="123">
                  <c:v>37.950000000000003</c:v>
                </c:pt>
                <c:pt idx="124">
                  <c:v>38.1</c:v>
                </c:pt>
                <c:pt idx="125">
                  <c:v>38.15</c:v>
                </c:pt>
                <c:pt idx="126">
                  <c:v>40.616999999999997</c:v>
                </c:pt>
                <c:pt idx="127">
                  <c:v>39.167000000000002</c:v>
                </c:pt>
                <c:pt idx="128">
                  <c:v>40.5</c:v>
                </c:pt>
                <c:pt idx="129">
                  <c:v>44.767000000000003</c:v>
                </c:pt>
                <c:pt idx="130">
                  <c:v>47.517000000000003</c:v>
                </c:pt>
                <c:pt idx="131">
                  <c:v>51.9</c:v>
                </c:pt>
                <c:pt idx="132">
                  <c:v>57.216999999999999</c:v>
                </c:pt>
                <c:pt idx="133">
                  <c:v>60.45</c:v>
                </c:pt>
                <c:pt idx="134">
                  <c:v>60.832999999999998</c:v>
                </c:pt>
                <c:pt idx="135">
                  <c:v>56.883000000000003</c:v>
                </c:pt>
                <c:pt idx="136">
                  <c:v>50.417000000000002</c:v>
                </c:pt>
                <c:pt idx="137">
                  <c:v>43.7</c:v>
                </c:pt>
                <c:pt idx="138">
                  <c:v>39.033000000000001</c:v>
                </c:pt>
                <c:pt idx="139">
                  <c:v>36.049999999999997</c:v>
                </c:pt>
                <c:pt idx="140">
                  <c:v>34.200000000000003</c:v>
                </c:pt>
                <c:pt idx="141">
                  <c:v>35.433</c:v>
                </c:pt>
                <c:pt idx="142">
                  <c:v>35.049999999999997</c:v>
                </c:pt>
                <c:pt idx="143">
                  <c:v>34.549999999999997</c:v>
                </c:pt>
                <c:pt idx="144">
                  <c:v>34.767000000000003</c:v>
                </c:pt>
                <c:pt idx="145">
                  <c:v>35.082999999999998</c:v>
                </c:pt>
                <c:pt idx="146">
                  <c:v>34.183</c:v>
                </c:pt>
                <c:pt idx="147">
                  <c:v>34.65</c:v>
                </c:pt>
                <c:pt idx="148">
                  <c:v>33.866999999999997</c:v>
                </c:pt>
                <c:pt idx="149">
                  <c:v>34.049999999999997</c:v>
                </c:pt>
                <c:pt idx="150">
                  <c:v>32.85</c:v>
                </c:pt>
                <c:pt idx="151">
                  <c:v>34.633000000000003</c:v>
                </c:pt>
                <c:pt idx="152">
                  <c:v>34.116999999999997</c:v>
                </c:pt>
                <c:pt idx="153">
                  <c:v>34.567</c:v>
                </c:pt>
                <c:pt idx="154">
                  <c:v>34.417000000000002</c:v>
                </c:pt>
                <c:pt idx="155">
                  <c:v>33.799999999999997</c:v>
                </c:pt>
                <c:pt idx="156">
                  <c:v>34.017000000000003</c:v>
                </c:pt>
                <c:pt idx="157">
                  <c:v>33.366999999999997</c:v>
                </c:pt>
                <c:pt idx="158">
                  <c:v>34.133000000000003</c:v>
                </c:pt>
                <c:pt idx="159">
                  <c:v>33.332999999999998</c:v>
                </c:pt>
                <c:pt idx="160">
                  <c:v>33.283000000000001</c:v>
                </c:pt>
                <c:pt idx="161">
                  <c:v>32.65</c:v>
                </c:pt>
                <c:pt idx="162">
                  <c:v>33.200000000000003</c:v>
                </c:pt>
                <c:pt idx="163">
                  <c:v>32.133000000000003</c:v>
                </c:pt>
                <c:pt idx="164">
                  <c:v>33.15</c:v>
                </c:pt>
                <c:pt idx="165">
                  <c:v>32.582999999999998</c:v>
                </c:pt>
                <c:pt idx="166">
                  <c:v>32.482999999999997</c:v>
                </c:pt>
                <c:pt idx="167">
                  <c:v>33.85</c:v>
                </c:pt>
                <c:pt idx="168">
                  <c:v>31.983000000000001</c:v>
                </c:pt>
                <c:pt idx="169">
                  <c:v>33.366999999999997</c:v>
                </c:pt>
                <c:pt idx="170">
                  <c:v>32.633000000000003</c:v>
                </c:pt>
                <c:pt idx="171">
                  <c:v>32.799999999999997</c:v>
                </c:pt>
                <c:pt idx="172">
                  <c:v>33.082999999999998</c:v>
                </c:pt>
                <c:pt idx="173">
                  <c:v>32.5</c:v>
                </c:pt>
                <c:pt idx="174">
                  <c:v>32.783000000000001</c:v>
                </c:pt>
                <c:pt idx="175">
                  <c:v>33.133000000000003</c:v>
                </c:pt>
                <c:pt idx="176">
                  <c:v>32.200000000000003</c:v>
                </c:pt>
                <c:pt idx="177">
                  <c:v>32.466999999999999</c:v>
                </c:pt>
                <c:pt idx="178">
                  <c:v>30.7</c:v>
                </c:pt>
                <c:pt idx="179">
                  <c:v>31.05</c:v>
                </c:pt>
                <c:pt idx="180">
                  <c:v>32.167000000000002</c:v>
                </c:pt>
                <c:pt idx="181">
                  <c:v>31.367000000000001</c:v>
                </c:pt>
                <c:pt idx="182">
                  <c:v>31.466999999999999</c:v>
                </c:pt>
                <c:pt idx="183">
                  <c:v>30.917000000000002</c:v>
                </c:pt>
                <c:pt idx="184">
                  <c:v>31.617000000000001</c:v>
                </c:pt>
                <c:pt idx="185">
                  <c:v>32.4</c:v>
                </c:pt>
                <c:pt idx="186">
                  <c:v>30.832999999999998</c:v>
                </c:pt>
                <c:pt idx="187">
                  <c:v>31.117000000000001</c:v>
                </c:pt>
                <c:pt idx="188">
                  <c:v>31.683</c:v>
                </c:pt>
                <c:pt idx="189">
                  <c:v>29.417000000000002</c:v>
                </c:pt>
                <c:pt idx="190">
                  <c:v>31.25</c:v>
                </c:pt>
                <c:pt idx="191">
                  <c:v>31.167000000000002</c:v>
                </c:pt>
                <c:pt idx="192">
                  <c:v>30.1</c:v>
                </c:pt>
                <c:pt idx="193">
                  <c:v>30.6</c:v>
                </c:pt>
                <c:pt idx="194">
                  <c:v>30.6</c:v>
                </c:pt>
                <c:pt idx="195">
                  <c:v>30.5</c:v>
                </c:pt>
                <c:pt idx="196">
                  <c:v>30.766999999999999</c:v>
                </c:pt>
                <c:pt idx="197">
                  <c:v>30.783000000000001</c:v>
                </c:pt>
                <c:pt idx="198">
                  <c:v>30.033000000000001</c:v>
                </c:pt>
                <c:pt idx="199">
                  <c:v>30.067</c:v>
                </c:pt>
                <c:pt idx="200">
                  <c:v>30.016999999999999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60.658542063782029</c:v>
                </c:pt>
                <c:pt idx="22">
                  <c:v>60.426978328340638</c:v>
                </c:pt>
                <c:pt idx="23">
                  <c:v>60.204939168342577</c:v>
                </c:pt>
                <c:pt idx="24">
                  <c:v>59.998538279097339</c:v>
                </c:pt>
                <c:pt idx="25">
                  <c:v>59.817258818937169</c:v>
                </c:pt>
                <c:pt idx="26">
                  <c:v>59.675467124791041</c:v>
                </c:pt>
                <c:pt idx="27">
                  <c:v>59.594407895079549</c:v>
                </c:pt>
                <c:pt idx="28">
                  <c:v>59.604727755318017</c:v>
                </c:pt>
                <c:pt idx="29">
                  <c:v>59.749518621400419</c:v>
                </c:pt>
                <c:pt idx="30">
                  <c:v>60.087782089488257</c:v>
                </c:pt>
                <c:pt idx="31">
                  <c:v>60.698087857760477</c:v>
                </c:pt>
                <c:pt idx="32">
                  <c:v>61.682036209120568</c:v>
                </c:pt>
                <c:pt idx="33">
                  <c:v>63.166949977171292</c:v>
                </c:pt>
                <c:pt idx="34">
                  <c:v>65.307040565713322</c:v>
                </c:pt>
                <c:pt idx="35">
                  <c:v>68.282153647993795</c:v>
                </c:pt>
                <c:pt idx="36">
                  <c:v>72.293151443742943</c:v>
                </c:pt>
                <c:pt idx="37">
                  <c:v>77.553081816597995</c:v>
                </c:pt>
                <c:pt idx="38">
                  <c:v>84.273564534678798</c:v>
                </c:pt>
                <c:pt idx="39">
                  <c:v>92.646315367213944</c:v>
                </c:pt>
                <c:pt idx="40">
                  <c:v>102.82041448816196</c:v>
                </c:pt>
                <c:pt idx="41">
                  <c:v>114.87672477777205</c:v>
                </c:pt>
                <c:pt idx="42">
                  <c:v>128.80153446657863</c:v>
                </c:pt>
                <c:pt idx="43">
                  <c:v>144.46130418818248</c:v>
                </c:pt>
                <c:pt idx="44">
                  <c:v>161.57732003977912</c:v>
                </c:pt>
                <c:pt idx="45">
                  <c:v>179.68911197808117</c:v>
                </c:pt>
                <c:pt idx="46">
                  <c:v>198.07617091536193</c:v>
                </c:pt>
                <c:pt idx="47">
                  <c:v>215.59267585423407</c:v>
                </c:pt>
                <c:pt idx="48">
                  <c:v>230.41092027483342</c:v>
                </c:pt>
                <c:pt idx="49">
                  <c:v>239.83129359888991</c:v>
                </c:pt>
                <c:pt idx="50">
                  <c:v>240.54793505334382</c:v>
                </c:pt>
                <c:pt idx="51">
                  <c:v>229.75453549942219</c:v>
                </c:pt>
                <c:pt idx="52">
                  <c:v>206.89128372697181</c:v>
                </c:pt>
                <c:pt idx="53">
                  <c:v>174.92488390450004</c:v>
                </c:pt>
                <c:pt idx="54">
                  <c:v>139.85150452667207</c:v>
                </c:pt>
                <c:pt idx="55">
                  <c:v>108.30551227563551</c:v>
                </c:pt>
                <c:pt idx="56">
                  <c:v>84.809482023174098</c:v>
                </c:pt>
                <c:pt idx="57">
                  <c:v>70.528144641161617</c:v>
                </c:pt>
                <c:pt idx="58">
                  <c:v>64.014187421854785</c:v>
                </c:pt>
                <c:pt idx="59">
                  <c:v>62.896844943128301</c:v>
                </c:pt>
                <c:pt idx="60">
                  <c:v>65.203606101563707</c:v>
                </c:pt>
                <c:pt idx="61">
                  <c:v>69.808579352150431</c:v>
                </c:pt>
                <c:pt idx="62">
                  <c:v>76.270198743909276</c:v>
                </c:pt>
                <c:pt idx="63">
                  <c:v>84.498618051602421</c:v>
                </c:pt>
                <c:pt idx="64">
                  <c:v>94.495598919655833</c:v>
                </c:pt>
                <c:pt idx="65">
                  <c:v>106.20640649480356</c:v>
                </c:pt>
                <c:pt idx="66">
                  <c:v>119.44517119412657</c:v>
                </c:pt>
                <c:pt idx="67">
                  <c:v>133.85288351217486</c:v>
                </c:pt>
                <c:pt idx="68">
                  <c:v>148.84555682917278</c:v>
                </c:pt>
                <c:pt idx="69">
                  <c:v>163.47104066185545</c:v>
                </c:pt>
                <c:pt idx="70">
                  <c:v>176.0642046688838</c:v>
                </c:pt>
                <c:pt idx="71">
                  <c:v>183.78767356996809</c:v>
                </c:pt>
                <c:pt idx="72">
                  <c:v>182.7431445016247</c:v>
                </c:pt>
                <c:pt idx="73">
                  <c:v>169.68387461896248</c:v>
                </c:pt>
                <c:pt idx="74">
                  <c:v>145.02411827092496</c:v>
                </c:pt>
                <c:pt idx="75">
                  <c:v>114.34775474671886</c:v>
                </c:pt>
                <c:pt idx="76">
                  <c:v>85.828933319130002</c:v>
                </c:pt>
                <c:pt idx="77">
                  <c:v>65.313533596003865</c:v>
                </c:pt>
                <c:pt idx="78">
                  <c:v>53.717004108725199</c:v>
                </c:pt>
                <c:pt idx="79">
                  <c:v>48.482053376055887</c:v>
                </c:pt>
                <c:pt idx="80">
                  <c:v>46.512464090536618</c:v>
                </c:pt>
                <c:pt idx="81">
                  <c:v>45.800534825013031</c:v>
                </c:pt>
                <c:pt idx="82">
                  <c:v>45.460200594929283</c:v>
                </c:pt>
                <c:pt idx="83">
                  <c:v>45.20641458151993</c:v>
                </c:pt>
                <c:pt idx="84">
                  <c:v>44.97045658561926</c:v>
                </c:pt>
                <c:pt idx="85">
                  <c:v>44.739990079801331</c:v>
                </c:pt>
                <c:pt idx="86">
                  <c:v>44.513866900707036</c:v>
                </c:pt>
                <c:pt idx="87">
                  <c:v>44.29310109033532</c:v>
                </c:pt>
                <c:pt idx="88">
                  <c:v>44.080012934605058</c:v>
                </c:pt>
                <c:pt idx="89">
                  <c:v>43.879113260474966</c:v>
                </c:pt>
                <c:pt idx="90">
                  <c:v>43.698875820360307</c:v>
                </c:pt>
                <c:pt idx="91">
                  <c:v>43.554550566589988</c:v>
                </c:pt>
                <c:pt idx="92">
                  <c:v>43.472223454864888</c:v>
                </c:pt>
                <c:pt idx="93">
                  <c:v>43.49407691561106</c:v>
                </c:pt>
                <c:pt idx="94">
                  <c:v>43.684270454167958</c:v>
                </c:pt>
                <c:pt idx="95">
                  <c:v>44.134037012623679</c:v>
                </c:pt>
                <c:pt idx="96">
                  <c:v>44.963596973233379</c:v>
                </c:pt>
                <c:pt idx="97">
                  <c:v>46.317608047933909</c:v>
                </c:pt>
                <c:pt idx="98">
                  <c:v>48.350421972404241</c:v>
                </c:pt>
                <c:pt idx="99">
                  <c:v>51.197472101600269</c:v>
                </c:pt>
                <c:pt idx="100">
                  <c:v>54.929302330224608</c:v>
                </c:pt>
                <c:pt idx="101">
                  <c:v>59.48535778084387</c:v>
                </c:pt>
                <c:pt idx="102">
                  <c:v>64.589900858538769</c:v>
                </c:pt>
                <c:pt idx="103">
                  <c:v>69.672182776992642</c:v>
                </c:pt>
                <c:pt idx="104">
                  <c:v>73.851977376411938</c:v>
                </c:pt>
                <c:pt idx="105">
                  <c:v>76.082288332506522</c:v>
                </c:pt>
                <c:pt idx="106">
                  <c:v>75.496555211057427</c:v>
                </c:pt>
                <c:pt idx="107">
                  <c:v>71.850947143814722</c:v>
                </c:pt>
                <c:pt idx="108">
                  <c:v>65.784167002479535</c:v>
                </c:pt>
                <c:pt idx="109">
                  <c:v>58.644314787545611</c:v>
                </c:pt>
                <c:pt idx="110">
                  <c:v>51.923147505581952</c:v>
                </c:pt>
                <c:pt idx="111">
                  <c:v>46.653293072414129</c:v>
                </c:pt>
                <c:pt idx="112">
                  <c:v>43.141441349705303</c:v>
                </c:pt>
                <c:pt idx="113">
                  <c:v>41.116356364483124</c:v>
                </c:pt>
                <c:pt idx="114">
                  <c:v>40.074817949723702</c:v>
                </c:pt>
                <c:pt idx="115">
                  <c:v>39.563703493306583</c:v>
                </c:pt>
                <c:pt idx="116">
                  <c:v>39.291190541895674</c:v>
                </c:pt>
                <c:pt idx="117">
                  <c:v>39.111287229195618</c:v>
                </c:pt>
                <c:pt idx="118">
                  <c:v>38.967481890154247</c:v>
                </c:pt>
                <c:pt idx="119">
                  <c:v>38.847625207230379</c:v>
                </c:pt>
                <c:pt idx="120">
                  <c:v>38.76174481110256</c:v>
                </c:pt>
                <c:pt idx="121">
                  <c:v>38.736215667928683</c:v>
                </c:pt>
                <c:pt idx="122">
                  <c:v>38.815884906410595</c:v>
                </c:pt>
                <c:pt idx="123">
                  <c:v>39.068404109585749</c:v>
                </c:pt>
                <c:pt idx="124">
                  <c:v>39.586532224622545</c:v>
                </c:pt>
                <c:pt idx="125">
                  <c:v>40.484082324876844</c:v>
                </c:pt>
                <c:pt idx="126">
                  <c:v>41.880573978297853</c:v>
                </c:pt>
                <c:pt idx="127">
                  <c:v>43.869466346110237</c:v>
                </c:pt>
                <c:pt idx="128">
                  <c:v>46.466248773088218</c:v>
                </c:pt>
                <c:pt idx="129">
                  <c:v>49.538927660491055</c:v>
                </c:pt>
                <c:pt idx="130">
                  <c:v>52.740565614237056</c:v>
                </c:pt>
                <c:pt idx="131">
                  <c:v>55.492262419106055</c:v>
                </c:pt>
                <c:pt idx="132">
                  <c:v>57.08321826066198</c:v>
                </c:pt>
                <c:pt idx="133">
                  <c:v>56.916036681723817</c:v>
                </c:pt>
                <c:pt idx="134">
                  <c:v>54.811471739385468</c:v>
                </c:pt>
                <c:pt idx="135">
                  <c:v>51.176543018264944</c:v>
                </c:pt>
                <c:pt idx="136">
                  <c:v>46.87434295147839</c:v>
                </c:pt>
                <c:pt idx="137">
                  <c:v>42.84192703589386</c:v>
                </c:pt>
                <c:pt idx="138">
                  <c:v>39.705186257567966</c:v>
                </c:pt>
                <c:pt idx="139">
                  <c:v>37.627904645353617</c:v>
                </c:pt>
                <c:pt idx="140">
                  <c:v>36.424848287110493</c:v>
                </c:pt>
                <c:pt idx="141">
                  <c:v>35.784823943884284</c:v>
                </c:pt>
                <c:pt idx="142">
                  <c:v>35.439472538680633</c:v>
                </c:pt>
                <c:pt idx="143">
                  <c:v>35.221836409327956</c:v>
                </c:pt>
                <c:pt idx="144">
                  <c:v>35.05048007149572</c:v>
                </c:pt>
                <c:pt idx="145">
                  <c:v>34.893180112284199</c:v>
                </c:pt>
                <c:pt idx="146">
                  <c:v>34.73941109568225</c:v>
                </c:pt>
                <c:pt idx="147">
                  <c:v>34.58630855054551</c:v>
                </c:pt>
                <c:pt idx="148">
                  <c:v>34.433222285590183</c:v>
                </c:pt>
                <c:pt idx="149">
                  <c:v>34.28003266678494</c:v>
                </c:pt>
                <c:pt idx="150">
                  <c:v>34.126726162871961</c:v>
                </c:pt>
                <c:pt idx="151">
                  <c:v>33.973306881190659</c:v>
                </c:pt>
                <c:pt idx="152">
                  <c:v>33.819781186732797</c:v>
                </c:pt>
                <c:pt idx="153">
                  <c:v>33.66615545617384</c:v>
                </c:pt>
                <c:pt idx="154">
                  <c:v>33.512435801288589</c:v>
                </c:pt>
                <c:pt idx="155">
                  <c:v>33.358628041816786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60.641645791110832</c:v>
                </c:pt>
                <c:pt idx="22">
                  <c:v>60.396713608517565</c:v>
                </c:pt>
                <c:pt idx="23">
                  <c:v>60.151717425931956</c:v>
                </c:pt>
                <c:pt idx="24">
                  <c:v>59.906652521108079</c:v>
                </c:pt>
                <c:pt idx="25">
                  <c:v>59.661513859990251</c:v>
                </c:pt>
                <c:pt idx="26">
                  <c:v>59.416296081118062</c:v>
                </c:pt>
                <c:pt idx="27">
                  <c:v>59.170993480023114</c:v>
                </c:pt>
                <c:pt idx="28">
                  <c:v>58.925599993775776</c:v>
                </c:pt>
                <c:pt idx="29">
                  <c:v>58.68010918587224</c:v>
                </c:pt>
                <c:pt idx="30">
                  <c:v>58.434514231689761</c:v>
                </c:pt>
                <c:pt idx="31">
                  <c:v>58.188807904780752</c:v>
                </c:pt>
                <c:pt idx="32">
                  <c:v>57.942982564325042</c:v>
                </c:pt>
                <c:pt idx="33">
                  <c:v>57.697030144116106</c:v>
                </c:pt>
                <c:pt idx="34">
                  <c:v>57.450942143520294</c:v>
                </c:pt>
                <c:pt idx="35">
                  <c:v>57.204709620920305</c:v>
                </c:pt>
                <c:pt idx="36">
                  <c:v>56.958323190236129</c:v>
                </c:pt>
                <c:pt idx="37">
                  <c:v>56.711773021208437</c:v>
                </c:pt>
                <c:pt idx="38">
                  <c:v>56.465048844232598</c:v>
                </c:pt>
                <c:pt idx="39">
                  <c:v>56.218139960647349</c:v>
                </c:pt>
                <c:pt idx="40">
                  <c:v>55.971035259510423</c:v>
                </c:pt>
                <c:pt idx="41">
                  <c:v>55.723723242035788</c:v>
                </c:pt>
                <c:pt idx="42">
                  <c:v>55.476192055024072</c:v>
                </c:pt>
                <c:pt idx="43">
                  <c:v>55.228429534789058</c:v>
                </c:pt>
                <c:pt idx="44">
                  <c:v>54.980423263269088</c:v>
                </c:pt>
                <c:pt idx="45">
                  <c:v>54.732160638213116</c:v>
                </c:pt>
                <c:pt idx="46">
                  <c:v>54.483628959543388</c:v>
                </c:pt>
                <c:pt idx="47">
                  <c:v>54.234815534221852</c:v>
                </c:pt>
                <c:pt idx="48">
                  <c:v>53.985707802178496</c:v>
                </c:pt>
                <c:pt idx="49">
                  <c:v>53.736293486094837</c:v>
                </c:pt>
                <c:pt idx="50">
                  <c:v>53.486560768067683</c:v>
                </c:pt>
                <c:pt idx="51">
                  <c:v>53.236498496397424</c:v>
                </c:pt>
                <c:pt idx="52">
                  <c:v>52.986096425942314</c:v>
                </c:pt>
                <c:pt idx="53">
                  <c:v>52.735345495639343</c:v>
                </c:pt>
                <c:pt idx="54">
                  <c:v>52.484238146896367</c:v>
                </c:pt>
                <c:pt idx="55">
                  <c:v>52.232768686587043</c:v>
                </c:pt>
                <c:pt idx="56">
                  <c:v>51.980933698302579</c:v>
                </c:pt>
                <c:pt idx="57">
                  <c:v>51.728732505300286</c:v>
                </c:pt>
                <c:pt idx="58">
                  <c:v>51.476167688202253</c:v>
                </c:pt>
                <c:pt idx="59">
                  <c:v>51.223245659893053</c:v>
                </c:pt>
                <c:pt idx="60">
                  <c:v>50.969977299198291</c:v>
                </c:pt>
                <c:pt idx="61">
                  <c:v>50.716378643741372</c:v>
                </c:pt>
                <c:pt idx="62">
                  <c:v>50.462471640822002</c:v>
                </c:pt>
                <c:pt idx="63">
                  <c:v>50.208284953180581</c:v>
                </c:pt>
                <c:pt idx="64">
                  <c:v>49.953854814059412</c:v>
                </c:pt>
                <c:pt idx="65">
                  <c:v>49.699225923002338</c:v>
                </c:pt>
                <c:pt idx="66">
                  <c:v>49.444452370324697</c:v>
                </c:pt>
                <c:pt idx="67">
                  <c:v>49.189598574136497</c:v>
                </c:pt>
                <c:pt idx="68">
                  <c:v>48.934740209245795</c:v>
                </c:pt>
                <c:pt idx="69">
                  <c:v>48.679965102290829</c:v>
                </c:pt>
                <c:pt idx="70">
                  <c:v>48.425374062185078</c:v>
                </c:pt>
                <c:pt idx="71">
                  <c:v>48.171081609621382</c:v>
                </c:pt>
                <c:pt idx="72">
                  <c:v>47.917216564257629</c:v>
                </c:pt>
                <c:pt idx="73">
                  <c:v>47.663922443673634</c:v>
                </c:pt>
                <c:pt idx="74">
                  <c:v>47.411357624704216</c:v>
                </c:pt>
                <c:pt idx="75">
                  <c:v>47.159695215851727</c:v>
                </c:pt>
                <c:pt idx="76">
                  <c:v>46.909122589741379</c:v>
                </c:pt>
                <c:pt idx="77">
                  <c:v>46.659840527600018</c:v>
                </c:pt>
                <c:pt idx="78">
                  <c:v>46.412061934060375</c:v>
                </c:pt>
                <c:pt idx="79">
                  <c:v>46.166010090655575</c:v>
                </c:pt>
                <c:pt idx="80">
                  <c:v>45.921916430412622</c:v>
                </c:pt>
                <c:pt idx="81">
                  <c:v>45.6800178339412</c:v>
                </c:pt>
                <c:pt idx="82">
                  <c:v>45.440553468950412</c:v>
                </c:pt>
                <c:pt idx="83">
                  <c:v>45.20376121940037</c:v>
                </c:pt>
                <c:pt idx="84">
                  <c:v>44.969873776265068</c:v>
                </c:pt>
                <c:pt idx="85">
                  <c:v>44.73911448749822</c:v>
                </c:pt>
                <c:pt idx="86">
                  <c:v>44.511693088293114</c:v>
                </c:pt>
                <c:pt idx="87">
                  <c:v>44.287801451988479</c:v>
                </c:pt>
                <c:pt idx="88">
                  <c:v>44.067609514923149</c:v>
                </c:pt>
                <c:pt idx="89">
                  <c:v>43.85126153339823</c:v>
                </c:pt>
                <c:pt idx="90">
                  <c:v>43.638872826423217</c:v>
                </c:pt>
                <c:pt idx="91">
                  <c:v>43.430527143602262</c:v>
                </c:pt>
                <c:pt idx="92">
                  <c:v>43.226274773744329</c:v>
                </c:pt>
                <c:pt idx="93">
                  <c:v>43.026131477862307</c:v>
                </c:pt>
                <c:pt idx="94">
                  <c:v>42.830078292298282</c:v>
                </c:pt>
                <c:pt idx="95">
                  <c:v>42.638062206545385</c:v>
                </c:pt>
                <c:pt idx="96">
                  <c:v>42.449997679039811</c:v>
                </c:pt>
                <c:pt idx="97">
                  <c:v>42.265768915878397</c:v>
                </c:pt>
                <c:pt idx="98">
                  <c:v>42.0852328048434</c:v>
                </c:pt>
                <c:pt idx="99">
                  <c:v>41.908222372426877</c:v>
                </c:pt>
                <c:pt idx="100">
                  <c:v>41.734550616058392</c:v>
                </c:pt>
                <c:pt idx="101">
                  <c:v>41.564014557866415</c:v>
                </c:pt>
                <c:pt idx="102">
                  <c:v>41.3963993695968</c:v>
                </c:pt>
                <c:pt idx="103">
                  <c:v>41.231482429592987</c:v>
                </c:pt>
                <c:pt idx="104">
                  <c:v>41.069037190314141</c:v>
                </c:pt>
                <c:pt idx="105">
                  <c:v>40.908836756746631</c:v>
                </c:pt>
                <c:pt idx="106">
                  <c:v>40.750657100216735</c:v>
                </c:pt>
                <c:pt idx="107">
                  <c:v>40.594279856651987</c:v>
                </c:pt>
                <c:pt idx="108">
                  <c:v>40.439494681671917</c:v>
                </c:pt>
                <c:pt idx="109">
                  <c:v>40.286101155803244</c:v>
                </c:pt>
                <c:pt idx="110">
                  <c:v>40.133910250805826</c:v>
                </c:pt>
                <c:pt idx="111">
                  <c:v>39.982745382150064</c:v>
                </c:pt>
                <c:pt idx="112">
                  <c:v>39.832443083028451</c:v>
                </c:pt>
                <c:pt idx="113">
                  <c:v>39.682853342105055</c:v>
                </c:pt>
                <c:pt idx="114">
                  <c:v>39.533839650883444</c:v>
                </c:pt>
                <c:pt idx="115">
                  <c:v>39.385278807598425</c:v>
                </c:pt>
                <c:pt idx="116">
                  <c:v>39.237060523445933</c:v>
                </c:pt>
                <c:pt idx="117">
                  <c:v>39.089086874295099</c:v>
                </c:pt>
                <c:pt idx="118">
                  <c:v>38.94127163726823</c:v>
                </c:pt>
                <c:pt idx="119">
                  <c:v>38.793539547161167</c:v>
                </c:pt>
                <c:pt idx="120">
                  <c:v>38.645825502963632</c:v>
                </c:pt>
                <c:pt idx="121">
                  <c:v>38.4980737500061</c:v>
                </c:pt>
                <c:pt idx="122">
                  <c:v>38.350237058714193</c:v>
                </c:pt>
                <c:pt idx="123">
                  <c:v>38.202275916735672</c:v>
                </c:pt>
                <c:pt idx="124">
                  <c:v>38.054157747407004</c:v>
                </c:pt>
                <c:pt idx="125">
                  <c:v>37.905856164190538</c:v>
                </c:pt>
                <c:pt idx="126">
                  <c:v>37.757350267850249</c:v>
                </c:pt>
                <c:pt idx="127">
                  <c:v>37.608623990730578</c:v>
                </c:pt>
                <c:pt idx="128">
                  <c:v>37.459665490529389</c:v>
                </c:pt>
                <c:pt idx="129">
                  <c:v>37.310466594371732</c:v>
                </c:pt>
                <c:pt idx="130">
                  <c:v>37.161022292751952</c:v>
                </c:pt>
                <c:pt idx="131">
                  <c:v>37.011330281970281</c:v>
                </c:pt>
                <c:pt idx="132">
                  <c:v>36.861390553001719</c:v>
                </c:pt>
                <c:pt idx="133">
                  <c:v>36.711205024256365</c:v>
                </c:pt>
                <c:pt idx="134">
                  <c:v>36.560777215383993</c:v>
                </c:pt>
                <c:pt idx="135">
                  <c:v>36.410111959105947</c:v>
                </c:pt>
                <c:pt idx="136">
                  <c:v>36.259215147996528</c:v>
                </c:pt>
                <c:pt idx="137">
                  <c:v>36.108093513156454</c:v>
                </c:pt>
                <c:pt idx="138">
                  <c:v>35.956754431803795</c:v>
                </c:pt>
                <c:pt idx="139">
                  <c:v>35.805205760934385</c:v>
                </c:pt>
                <c:pt idx="140">
                  <c:v>35.653455694359934</c:v>
                </c:pt>
                <c:pt idx="141">
                  <c:v>35.501512640607331</c:v>
                </c:pt>
                <c:pt idx="142">
                  <c:v>35.34938511934795</c:v>
                </c:pt>
                <c:pt idx="143">
                  <c:v>35.197081674213905</c:v>
                </c:pt>
                <c:pt idx="144">
                  <c:v>35.044610800044801</c:v>
                </c:pt>
                <c:pt idx="145">
                  <c:v>34.89198088278912</c:v>
                </c:pt>
                <c:pt idx="146">
                  <c:v>34.739200150457428</c:v>
                </c:pt>
                <c:pt idx="147">
                  <c:v>34.586276633687163</c:v>
                </c:pt>
                <c:pt idx="148">
                  <c:v>34.433218134630714</c:v>
                </c:pt>
                <c:pt idx="149">
                  <c:v>34.28003220301914</c:v>
                </c:pt>
                <c:pt idx="150">
                  <c:v>34.126726118382777</c:v>
                </c:pt>
                <c:pt idx="151">
                  <c:v>33.973306877527705</c:v>
                </c:pt>
                <c:pt idx="152">
                  <c:v>33.819781186474053</c:v>
                </c:pt>
                <c:pt idx="153">
                  <c:v>33.666155456158165</c:v>
                </c:pt>
                <c:pt idx="154">
                  <c:v>33.512435801287772</c:v>
                </c:pt>
                <c:pt idx="155">
                  <c:v>33.35862804181675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55.3</c:v>
                </c:pt>
                <c:pt idx="1">
                  <c:v>54.783000000000001</c:v>
                </c:pt>
                <c:pt idx="2">
                  <c:v>54.267000000000003</c:v>
                </c:pt>
                <c:pt idx="3">
                  <c:v>56.45</c:v>
                </c:pt>
                <c:pt idx="4">
                  <c:v>56.482999999999997</c:v>
                </c:pt>
                <c:pt idx="5">
                  <c:v>56.116999999999997</c:v>
                </c:pt>
                <c:pt idx="6">
                  <c:v>55.183</c:v>
                </c:pt>
                <c:pt idx="7">
                  <c:v>55.732999999999997</c:v>
                </c:pt>
                <c:pt idx="8">
                  <c:v>57.05</c:v>
                </c:pt>
                <c:pt idx="9">
                  <c:v>56.332999999999998</c:v>
                </c:pt>
                <c:pt idx="10">
                  <c:v>56.9</c:v>
                </c:pt>
                <c:pt idx="11">
                  <c:v>57.05</c:v>
                </c:pt>
                <c:pt idx="12">
                  <c:v>56.783000000000001</c:v>
                </c:pt>
                <c:pt idx="13">
                  <c:v>55.533000000000001</c:v>
                </c:pt>
                <c:pt idx="14">
                  <c:v>56.482999999999997</c:v>
                </c:pt>
                <c:pt idx="15">
                  <c:v>57.2</c:v>
                </c:pt>
                <c:pt idx="16">
                  <c:v>57.232999999999997</c:v>
                </c:pt>
                <c:pt idx="17">
                  <c:v>57.1</c:v>
                </c:pt>
                <c:pt idx="18">
                  <c:v>58.067</c:v>
                </c:pt>
                <c:pt idx="19">
                  <c:v>58.3</c:v>
                </c:pt>
                <c:pt idx="20">
                  <c:v>58.65</c:v>
                </c:pt>
                <c:pt idx="21">
                  <c:v>59.767000000000003</c:v>
                </c:pt>
                <c:pt idx="22">
                  <c:v>59.8</c:v>
                </c:pt>
                <c:pt idx="23">
                  <c:v>60.866999999999997</c:v>
                </c:pt>
                <c:pt idx="24">
                  <c:v>59.4</c:v>
                </c:pt>
                <c:pt idx="25">
                  <c:v>61.167000000000002</c:v>
                </c:pt>
                <c:pt idx="26">
                  <c:v>61.966999999999999</c:v>
                </c:pt>
                <c:pt idx="27">
                  <c:v>61.683</c:v>
                </c:pt>
                <c:pt idx="28">
                  <c:v>61.45</c:v>
                </c:pt>
                <c:pt idx="29">
                  <c:v>62.85</c:v>
                </c:pt>
                <c:pt idx="30">
                  <c:v>64.132999999999996</c:v>
                </c:pt>
                <c:pt idx="31">
                  <c:v>64.117000000000004</c:v>
                </c:pt>
                <c:pt idx="32">
                  <c:v>67.05</c:v>
                </c:pt>
                <c:pt idx="33">
                  <c:v>67.867000000000004</c:v>
                </c:pt>
                <c:pt idx="34">
                  <c:v>69.733000000000004</c:v>
                </c:pt>
                <c:pt idx="35">
                  <c:v>72.233000000000004</c:v>
                </c:pt>
                <c:pt idx="36">
                  <c:v>74.466999999999999</c:v>
                </c:pt>
                <c:pt idx="37">
                  <c:v>76.733000000000004</c:v>
                </c:pt>
                <c:pt idx="38">
                  <c:v>80.882999999999996</c:v>
                </c:pt>
                <c:pt idx="39">
                  <c:v>86.183000000000007</c:v>
                </c:pt>
                <c:pt idx="40">
                  <c:v>95.15</c:v>
                </c:pt>
                <c:pt idx="41">
                  <c:v>107.267</c:v>
                </c:pt>
                <c:pt idx="42">
                  <c:v>124.56699999999999</c:v>
                </c:pt>
                <c:pt idx="43">
                  <c:v>145.44999999999999</c:v>
                </c:pt>
                <c:pt idx="44">
                  <c:v>164.31700000000001</c:v>
                </c:pt>
                <c:pt idx="45">
                  <c:v>183.68299999999999</c:v>
                </c:pt>
                <c:pt idx="46">
                  <c:v>200.25</c:v>
                </c:pt>
                <c:pt idx="47">
                  <c:v>212.1</c:v>
                </c:pt>
                <c:pt idx="48">
                  <c:v>220.68299999999999</c:v>
                </c:pt>
                <c:pt idx="49">
                  <c:v>225.78299999999999</c:v>
                </c:pt>
                <c:pt idx="50">
                  <c:v>229.233</c:v>
                </c:pt>
                <c:pt idx="51">
                  <c:v>227.21700000000001</c:v>
                </c:pt>
                <c:pt idx="52">
                  <c:v>220.13300000000001</c:v>
                </c:pt>
                <c:pt idx="53">
                  <c:v>203.733</c:v>
                </c:pt>
                <c:pt idx="54">
                  <c:v>174.483</c:v>
                </c:pt>
                <c:pt idx="55">
                  <c:v>134.19999999999999</c:v>
                </c:pt>
                <c:pt idx="56">
                  <c:v>88.75</c:v>
                </c:pt>
                <c:pt idx="57">
                  <c:v>62.517000000000003</c:v>
                </c:pt>
                <c:pt idx="58">
                  <c:v>57.25</c:v>
                </c:pt>
                <c:pt idx="59">
                  <c:v>59.65</c:v>
                </c:pt>
                <c:pt idx="60">
                  <c:v>60.417000000000002</c:v>
                </c:pt>
                <c:pt idx="61">
                  <c:v>63.616999999999997</c:v>
                </c:pt>
                <c:pt idx="62">
                  <c:v>68.45</c:v>
                </c:pt>
                <c:pt idx="63">
                  <c:v>76.382999999999996</c:v>
                </c:pt>
                <c:pt idx="64">
                  <c:v>86.117000000000004</c:v>
                </c:pt>
                <c:pt idx="65">
                  <c:v>100.15</c:v>
                </c:pt>
                <c:pt idx="66">
                  <c:v>115.483</c:v>
                </c:pt>
                <c:pt idx="67">
                  <c:v>131.19999999999999</c:v>
                </c:pt>
                <c:pt idx="68">
                  <c:v>145.71700000000001</c:v>
                </c:pt>
                <c:pt idx="69">
                  <c:v>158.417</c:v>
                </c:pt>
                <c:pt idx="70">
                  <c:v>167.13300000000001</c:v>
                </c:pt>
                <c:pt idx="71">
                  <c:v>174.13300000000001</c:v>
                </c:pt>
                <c:pt idx="72">
                  <c:v>176.38300000000001</c:v>
                </c:pt>
                <c:pt idx="73">
                  <c:v>174.36699999999999</c:v>
                </c:pt>
                <c:pt idx="74">
                  <c:v>165.05</c:v>
                </c:pt>
                <c:pt idx="75">
                  <c:v>144</c:v>
                </c:pt>
                <c:pt idx="76">
                  <c:v>114.81699999999999</c:v>
                </c:pt>
                <c:pt idx="77">
                  <c:v>78.783000000000001</c:v>
                </c:pt>
                <c:pt idx="78">
                  <c:v>53.3</c:v>
                </c:pt>
                <c:pt idx="79">
                  <c:v>45.8</c:v>
                </c:pt>
                <c:pt idx="80">
                  <c:v>43.982999999999997</c:v>
                </c:pt>
                <c:pt idx="81">
                  <c:v>44.017000000000003</c:v>
                </c:pt>
                <c:pt idx="82">
                  <c:v>44.466999999999999</c:v>
                </c:pt>
                <c:pt idx="83">
                  <c:v>43.716999999999999</c:v>
                </c:pt>
                <c:pt idx="84">
                  <c:v>45.067</c:v>
                </c:pt>
                <c:pt idx="85">
                  <c:v>44.732999999999997</c:v>
                </c:pt>
                <c:pt idx="86">
                  <c:v>43.917000000000002</c:v>
                </c:pt>
                <c:pt idx="87">
                  <c:v>45.6</c:v>
                </c:pt>
                <c:pt idx="88">
                  <c:v>44.966999999999999</c:v>
                </c:pt>
                <c:pt idx="89">
                  <c:v>45.183</c:v>
                </c:pt>
                <c:pt idx="90">
                  <c:v>45.232999999999997</c:v>
                </c:pt>
                <c:pt idx="91">
                  <c:v>44.95</c:v>
                </c:pt>
                <c:pt idx="92">
                  <c:v>45.633000000000003</c:v>
                </c:pt>
                <c:pt idx="93">
                  <c:v>45.167000000000002</c:v>
                </c:pt>
                <c:pt idx="94">
                  <c:v>45.482999999999997</c:v>
                </c:pt>
                <c:pt idx="95">
                  <c:v>45.55</c:v>
                </c:pt>
                <c:pt idx="96">
                  <c:v>45.267000000000003</c:v>
                </c:pt>
                <c:pt idx="97">
                  <c:v>45.232999999999997</c:v>
                </c:pt>
                <c:pt idx="98">
                  <c:v>44.6</c:v>
                </c:pt>
                <c:pt idx="99">
                  <c:v>44</c:v>
                </c:pt>
                <c:pt idx="100">
                  <c:v>45</c:v>
                </c:pt>
                <c:pt idx="101">
                  <c:v>47.883000000000003</c:v>
                </c:pt>
                <c:pt idx="102">
                  <c:v>49.082999999999998</c:v>
                </c:pt>
                <c:pt idx="103">
                  <c:v>55.35</c:v>
                </c:pt>
                <c:pt idx="104">
                  <c:v>62.2</c:v>
                </c:pt>
                <c:pt idx="105">
                  <c:v>69.233000000000004</c:v>
                </c:pt>
                <c:pt idx="106">
                  <c:v>76.016999999999996</c:v>
                </c:pt>
                <c:pt idx="107">
                  <c:v>80.917000000000002</c:v>
                </c:pt>
                <c:pt idx="108">
                  <c:v>81.667000000000002</c:v>
                </c:pt>
                <c:pt idx="109">
                  <c:v>78.2</c:v>
                </c:pt>
                <c:pt idx="110">
                  <c:v>73.367000000000004</c:v>
                </c:pt>
                <c:pt idx="111">
                  <c:v>64.417000000000002</c:v>
                </c:pt>
                <c:pt idx="112">
                  <c:v>52.832999999999998</c:v>
                </c:pt>
                <c:pt idx="113">
                  <c:v>46.95</c:v>
                </c:pt>
                <c:pt idx="114">
                  <c:v>42.533000000000001</c:v>
                </c:pt>
                <c:pt idx="115">
                  <c:v>40.716999999999999</c:v>
                </c:pt>
                <c:pt idx="116">
                  <c:v>39.433</c:v>
                </c:pt>
                <c:pt idx="117">
                  <c:v>40.866999999999997</c:v>
                </c:pt>
                <c:pt idx="118">
                  <c:v>39.317</c:v>
                </c:pt>
                <c:pt idx="119">
                  <c:v>41.2</c:v>
                </c:pt>
                <c:pt idx="120">
                  <c:v>39.6</c:v>
                </c:pt>
                <c:pt idx="121">
                  <c:v>38.732999999999997</c:v>
                </c:pt>
                <c:pt idx="122">
                  <c:v>38.917000000000002</c:v>
                </c:pt>
                <c:pt idx="123">
                  <c:v>40.25</c:v>
                </c:pt>
                <c:pt idx="124">
                  <c:v>39.482999999999997</c:v>
                </c:pt>
                <c:pt idx="125">
                  <c:v>38.417000000000002</c:v>
                </c:pt>
                <c:pt idx="126">
                  <c:v>38.067</c:v>
                </c:pt>
                <c:pt idx="127">
                  <c:v>39.683</c:v>
                </c:pt>
                <c:pt idx="128">
                  <c:v>39.332999999999998</c:v>
                </c:pt>
                <c:pt idx="129">
                  <c:v>39.6</c:v>
                </c:pt>
                <c:pt idx="130">
                  <c:v>42.167000000000002</c:v>
                </c:pt>
                <c:pt idx="131">
                  <c:v>43.5</c:v>
                </c:pt>
                <c:pt idx="132">
                  <c:v>46.517000000000003</c:v>
                </c:pt>
                <c:pt idx="133">
                  <c:v>50.582999999999998</c:v>
                </c:pt>
                <c:pt idx="134">
                  <c:v>56.3</c:v>
                </c:pt>
                <c:pt idx="135">
                  <c:v>60.366999999999997</c:v>
                </c:pt>
                <c:pt idx="136">
                  <c:v>62.716999999999999</c:v>
                </c:pt>
                <c:pt idx="137">
                  <c:v>61.017000000000003</c:v>
                </c:pt>
                <c:pt idx="138">
                  <c:v>57.183</c:v>
                </c:pt>
                <c:pt idx="139">
                  <c:v>52.3</c:v>
                </c:pt>
                <c:pt idx="140">
                  <c:v>43.616999999999997</c:v>
                </c:pt>
                <c:pt idx="141">
                  <c:v>39.832999999999998</c:v>
                </c:pt>
                <c:pt idx="142">
                  <c:v>36.049999999999997</c:v>
                </c:pt>
                <c:pt idx="143">
                  <c:v>36.549999999999997</c:v>
                </c:pt>
                <c:pt idx="144">
                  <c:v>36.616999999999997</c:v>
                </c:pt>
                <c:pt idx="145">
                  <c:v>35.683</c:v>
                </c:pt>
                <c:pt idx="146">
                  <c:v>37.383000000000003</c:v>
                </c:pt>
                <c:pt idx="147">
                  <c:v>34.917000000000002</c:v>
                </c:pt>
                <c:pt idx="148">
                  <c:v>35.633000000000003</c:v>
                </c:pt>
                <c:pt idx="149">
                  <c:v>34.517000000000003</c:v>
                </c:pt>
                <c:pt idx="150">
                  <c:v>35.832999999999998</c:v>
                </c:pt>
                <c:pt idx="151">
                  <c:v>35.466999999999999</c:v>
                </c:pt>
                <c:pt idx="152">
                  <c:v>35.982999999999997</c:v>
                </c:pt>
                <c:pt idx="153">
                  <c:v>36.049999999999997</c:v>
                </c:pt>
                <c:pt idx="154">
                  <c:v>35.332999999999998</c:v>
                </c:pt>
                <c:pt idx="155">
                  <c:v>35.883000000000003</c:v>
                </c:pt>
                <c:pt idx="156">
                  <c:v>34.917000000000002</c:v>
                </c:pt>
                <c:pt idx="157">
                  <c:v>36.232999999999997</c:v>
                </c:pt>
                <c:pt idx="158">
                  <c:v>35.832999999999998</c:v>
                </c:pt>
                <c:pt idx="159">
                  <c:v>35.700000000000003</c:v>
                </c:pt>
                <c:pt idx="160">
                  <c:v>32.950000000000003</c:v>
                </c:pt>
                <c:pt idx="161">
                  <c:v>35.017000000000003</c:v>
                </c:pt>
                <c:pt idx="162">
                  <c:v>33.299999999999997</c:v>
                </c:pt>
                <c:pt idx="163">
                  <c:v>33.517000000000003</c:v>
                </c:pt>
                <c:pt idx="164">
                  <c:v>34.232999999999997</c:v>
                </c:pt>
                <c:pt idx="165">
                  <c:v>34.866999999999997</c:v>
                </c:pt>
                <c:pt idx="166">
                  <c:v>34.167000000000002</c:v>
                </c:pt>
                <c:pt idx="167">
                  <c:v>35.267000000000003</c:v>
                </c:pt>
                <c:pt idx="168">
                  <c:v>34.582999999999998</c:v>
                </c:pt>
                <c:pt idx="169">
                  <c:v>32.817</c:v>
                </c:pt>
                <c:pt idx="170">
                  <c:v>33.950000000000003</c:v>
                </c:pt>
                <c:pt idx="171">
                  <c:v>33.732999999999997</c:v>
                </c:pt>
                <c:pt idx="172">
                  <c:v>33.317</c:v>
                </c:pt>
                <c:pt idx="173">
                  <c:v>32.85</c:v>
                </c:pt>
                <c:pt idx="174">
                  <c:v>34.700000000000003</c:v>
                </c:pt>
                <c:pt idx="175">
                  <c:v>33.267000000000003</c:v>
                </c:pt>
                <c:pt idx="176">
                  <c:v>33.582999999999998</c:v>
                </c:pt>
                <c:pt idx="177">
                  <c:v>32.883000000000003</c:v>
                </c:pt>
                <c:pt idx="178">
                  <c:v>32.85</c:v>
                </c:pt>
                <c:pt idx="179">
                  <c:v>32.966999999999999</c:v>
                </c:pt>
                <c:pt idx="180">
                  <c:v>33.633000000000003</c:v>
                </c:pt>
                <c:pt idx="181">
                  <c:v>32.1</c:v>
                </c:pt>
                <c:pt idx="182">
                  <c:v>33.183</c:v>
                </c:pt>
                <c:pt idx="183">
                  <c:v>32.683</c:v>
                </c:pt>
                <c:pt idx="184">
                  <c:v>33.5</c:v>
                </c:pt>
                <c:pt idx="185">
                  <c:v>31</c:v>
                </c:pt>
                <c:pt idx="186">
                  <c:v>32.683</c:v>
                </c:pt>
                <c:pt idx="187">
                  <c:v>33.700000000000003</c:v>
                </c:pt>
                <c:pt idx="188">
                  <c:v>32.482999999999997</c:v>
                </c:pt>
                <c:pt idx="189">
                  <c:v>32.65</c:v>
                </c:pt>
                <c:pt idx="190">
                  <c:v>32.866999999999997</c:v>
                </c:pt>
                <c:pt idx="191">
                  <c:v>31.933</c:v>
                </c:pt>
                <c:pt idx="192">
                  <c:v>32.466999999999999</c:v>
                </c:pt>
                <c:pt idx="193">
                  <c:v>32.232999999999997</c:v>
                </c:pt>
                <c:pt idx="194">
                  <c:v>32.567</c:v>
                </c:pt>
                <c:pt idx="195">
                  <c:v>31.766999999999999</c:v>
                </c:pt>
                <c:pt idx="196">
                  <c:v>33.116999999999997</c:v>
                </c:pt>
                <c:pt idx="197">
                  <c:v>31.382999999999999</c:v>
                </c:pt>
                <c:pt idx="198">
                  <c:v>31.9</c:v>
                </c:pt>
                <c:pt idx="199">
                  <c:v>30.483000000000001</c:v>
                </c:pt>
                <c:pt idx="200">
                  <c:v>31.882999999999999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64.374061849344343</c:v>
                </c:pt>
                <c:pt idx="22">
                  <c:v>64.10128476127322</c:v>
                </c:pt>
                <c:pt idx="23">
                  <c:v>63.83499440281981</c:v>
                </c:pt>
                <c:pt idx="24">
                  <c:v>63.579622619081015</c:v>
                </c:pt>
                <c:pt idx="25">
                  <c:v>63.342207366640686</c:v>
                </c:pt>
                <c:pt idx="26">
                  <c:v>63.133660342495773</c:v>
                </c:pt>
                <c:pt idx="27">
                  <c:v>62.970490575785405</c:v>
                </c:pt>
                <c:pt idx="28">
                  <c:v>62.877058316650221</c:v>
                </c:pt>
                <c:pt idx="29">
                  <c:v>62.888395269123535</c:v>
                </c:pt>
                <c:pt idx="30">
                  <c:v>63.053555651181853</c:v>
                </c:pt>
                <c:pt idx="31">
                  <c:v>63.439350892102787</c:v>
                </c:pt>
                <c:pt idx="32">
                  <c:v>64.134167243107825</c:v>
                </c:pt>
                <c:pt idx="33">
                  <c:v>65.251377198965159</c:v>
                </c:pt>
                <c:pt idx="34">
                  <c:v>66.931651705792731</c:v>
                </c:pt>
                <c:pt idx="35">
                  <c:v>69.343294421831914</c:v>
                </c:pt>
                <c:pt idx="36">
                  <c:v>72.679599438147378</c:v>
                </c:pt>
                <c:pt idx="37">
                  <c:v>77.152236696345369</c:v>
                </c:pt>
                <c:pt idx="38">
                  <c:v>82.979851394897338</c:v>
                </c:pt>
                <c:pt idx="39">
                  <c:v>90.371467120430125</c:v>
                </c:pt>
                <c:pt idx="40">
                  <c:v>99.504917579547353</c:v>
                </c:pt>
                <c:pt idx="41">
                  <c:v>110.50135393922928</c:v>
                </c:pt>
                <c:pt idx="42">
                  <c:v>123.39772921429568</c:v>
                </c:pt>
                <c:pt idx="43">
                  <c:v>138.11958244707395</c:v>
                </c:pt>
                <c:pt idx="44">
                  <c:v>154.45504025175288</c:v>
                </c:pt>
                <c:pt idx="45">
                  <c:v>172.02433359765476</c:v>
                </c:pt>
                <c:pt idx="46">
                  <c:v>190.2226552169536</c:v>
                </c:pt>
                <c:pt idx="47">
                  <c:v>208.09191766257993</c:v>
                </c:pt>
                <c:pt idx="48">
                  <c:v>224.08557639696505</c:v>
                </c:pt>
                <c:pt idx="49">
                  <c:v>235.80579633228692</c:v>
                </c:pt>
                <c:pt idx="50">
                  <c:v>240.03508716831931</c:v>
                </c:pt>
                <c:pt idx="51">
                  <c:v>233.53460050946555</c:v>
                </c:pt>
                <c:pt idx="52">
                  <c:v>214.70902928351072</c:v>
                </c:pt>
                <c:pt idx="53">
                  <c:v>185.28947587199724</c:v>
                </c:pt>
                <c:pt idx="54">
                  <c:v>150.54926480772164</c:v>
                </c:pt>
                <c:pt idx="55">
                  <c:v>117.34995369340191</c:v>
                </c:pt>
                <c:pt idx="56">
                  <c:v>91.15251665629971</c:v>
                </c:pt>
                <c:pt idx="57">
                  <c:v>74.101938179777022</c:v>
                </c:pt>
                <c:pt idx="58">
                  <c:v>65.267052163287033</c:v>
                </c:pt>
                <c:pt idx="59">
                  <c:v>62.289035471948814</c:v>
                </c:pt>
                <c:pt idx="60">
                  <c:v>62.96048983352766</c:v>
                </c:pt>
                <c:pt idx="61">
                  <c:v>65.923472372728213</c:v>
                </c:pt>
                <c:pt idx="62">
                  <c:v>70.61362222773954</c:v>
                </c:pt>
                <c:pt idx="63">
                  <c:v>76.927840187693548</c:v>
                </c:pt>
                <c:pt idx="64">
                  <c:v>84.932945355861577</c:v>
                </c:pt>
                <c:pt idx="65">
                  <c:v>94.691696532927068</c:v>
                </c:pt>
                <c:pt idx="66">
                  <c:v>106.17159985099968</c:v>
                </c:pt>
                <c:pt idx="67">
                  <c:v>119.19449249451196</c:v>
                </c:pt>
                <c:pt idx="68">
                  <c:v>133.40180141073674</c:v>
                </c:pt>
                <c:pt idx="69">
                  <c:v>148.20375205212346</c:v>
                </c:pt>
                <c:pt idx="70">
                  <c:v>162.63209120092858</c:v>
                </c:pt>
                <c:pt idx="71">
                  <c:v>174.98056340573194</c:v>
                </c:pt>
                <c:pt idx="72">
                  <c:v>182.32974331610271</c:v>
                </c:pt>
                <c:pt idx="73">
                  <c:v>180.69910710336521</c:v>
                </c:pt>
                <c:pt idx="74">
                  <c:v>166.91017333182202</c:v>
                </c:pt>
                <c:pt idx="75">
                  <c:v>141.7245504323518</c:v>
                </c:pt>
                <c:pt idx="76">
                  <c:v>111.17590186699036</c:v>
                </c:pt>
                <c:pt idx="77">
                  <c:v>83.554066054668922</c:v>
                </c:pt>
                <c:pt idx="78">
                  <c:v>64.314162720448067</c:v>
                </c:pt>
                <c:pt idx="79">
                  <c:v>53.825238557583397</c:v>
                </c:pt>
                <c:pt idx="80">
                  <c:v>49.257847724298109</c:v>
                </c:pt>
                <c:pt idx="81">
                  <c:v>47.572810888909878</c:v>
                </c:pt>
                <c:pt idx="82">
                  <c:v>46.937292103033926</c:v>
                </c:pt>
                <c:pt idx="83">
                  <c:v>46.594556020476617</c:v>
                </c:pt>
                <c:pt idx="84">
                  <c:v>46.317259453160609</c:v>
                </c:pt>
                <c:pt idx="85">
                  <c:v>46.054496430377107</c:v>
                </c:pt>
                <c:pt idx="86">
                  <c:v>45.797892437818689</c:v>
                </c:pt>
                <c:pt idx="87">
                  <c:v>45.546784499560417</c:v>
                </c:pt>
                <c:pt idx="88">
                  <c:v>45.301766153982115</c:v>
                </c:pt>
                <c:pt idx="89">
                  <c:v>45.064047283629549</c:v>
                </c:pt>
                <c:pt idx="90">
                  <c:v>44.835928292695819</c:v>
                </c:pt>
                <c:pt idx="91">
                  <c:v>44.621856404614711</c:v>
                </c:pt>
                <c:pt idx="92">
                  <c:v>44.430264879257919</c:v>
                </c:pt>
                <c:pt idx="93">
                  <c:v>44.276515032762632</c:v>
                </c:pt>
                <c:pt idx="94">
                  <c:v>44.187202406960267</c:v>
                </c:pt>
                <c:pt idx="95">
                  <c:v>44.20581470208495</c:v>
                </c:pt>
                <c:pt idx="96">
                  <c:v>44.399148265769007</c:v>
                </c:pt>
                <c:pt idx="97">
                  <c:v>44.862974123203024</c:v>
                </c:pt>
                <c:pt idx="98">
                  <c:v>45.724318914451047</c:v>
                </c:pt>
                <c:pt idx="99">
                  <c:v>47.136707451067352</c:v>
                </c:pt>
                <c:pt idx="100">
                  <c:v>49.26418395298947</c:v>
                </c:pt>
                <c:pt idx="101">
                  <c:v>52.249976583191227</c:v>
                </c:pt>
                <c:pt idx="102">
                  <c:v>56.165881886317628</c:v>
                </c:pt>
                <c:pt idx="103">
                  <c:v>60.939196695417372</c:v>
                </c:pt>
                <c:pt idx="104">
                  <c:v>66.26034181937834</c:v>
                </c:pt>
                <c:pt idx="105">
                  <c:v>71.4977371366314</c:v>
                </c:pt>
                <c:pt idx="106">
                  <c:v>75.691331438302001</c:v>
                </c:pt>
                <c:pt idx="107">
                  <c:v>77.727493658643041</c:v>
                </c:pt>
                <c:pt idx="108">
                  <c:v>76.737064020286084</c:v>
                </c:pt>
                <c:pt idx="109">
                  <c:v>72.572067847456026</c:v>
                </c:pt>
                <c:pt idx="110">
                  <c:v>66.039572628761562</c:v>
                </c:pt>
                <c:pt idx="111">
                  <c:v>58.64077804630238</c:v>
                </c:pt>
                <c:pt idx="112">
                  <c:v>51.917875300440521</c:v>
                </c:pt>
                <c:pt idx="113">
                  <c:v>46.835887923516523</c:v>
                </c:pt>
                <c:pt idx="114">
                  <c:v>43.578519541707912</c:v>
                </c:pt>
                <c:pt idx="115">
                  <c:v>41.775214834980055</c:v>
                </c:pt>
                <c:pt idx="116">
                  <c:v>40.883171728079979</c:v>
                </c:pt>
                <c:pt idx="117">
                  <c:v>40.45656173466655</c:v>
                </c:pt>
                <c:pt idx="118">
                  <c:v>40.227480291928302</c:v>
                </c:pt>
                <c:pt idx="119">
                  <c:v>40.069793110307195</c:v>
                </c:pt>
                <c:pt idx="120">
                  <c:v>39.936800983705567</c:v>
                </c:pt>
                <c:pt idx="121">
                  <c:v>39.817707346219485</c:v>
                </c:pt>
                <c:pt idx="122">
                  <c:v>39.717911196012842</c:v>
                </c:pt>
                <c:pt idx="123">
                  <c:v>39.654287953568641</c:v>
                </c:pt>
                <c:pt idx="124">
                  <c:v>39.657587546048752</c:v>
                </c:pt>
                <c:pt idx="125">
                  <c:v>39.777542414383063</c:v>
                </c:pt>
                <c:pt idx="126">
                  <c:v>40.08776133956858</c:v>
                </c:pt>
                <c:pt idx="127">
                  <c:v>40.687105491640253</c:v>
                </c:pt>
                <c:pt idx="128">
                  <c:v>41.693153465540334</c:v>
                </c:pt>
                <c:pt idx="129">
                  <c:v>43.222485291037977</c:v>
                </c:pt>
                <c:pt idx="130">
                  <c:v>45.352528007911516</c:v>
                </c:pt>
                <c:pt idx="131">
                  <c:v>48.062130616115851</c:v>
                </c:pt>
                <c:pt idx="132">
                  <c:v>51.157395634639826</c:v>
                </c:pt>
                <c:pt idx="133">
                  <c:v>54.211933249390974</c:v>
                </c:pt>
                <c:pt idx="134">
                  <c:v>56.581901409564466</c:v>
                </c:pt>
                <c:pt idx="135">
                  <c:v>57.561473518627793</c:v>
                </c:pt>
                <c:pt idx="136">
                  <c:v>56.674129058164255</c:v>
                </c:pt>
                <c:pt idx="137">
                  <c:v>53.959641808987215</c:v>
                </c:pt>
                <c:pt idx="138">
                  <c:v>50.039972491201738</c:v>
                </c:pt>
                <c:pt idx="139">
                  <c:v>45.862717400035201</c:v>
                </c:pt>
                <c:pt idx="140">
                  <c:v>42.271214040937863</c:v>
                </c:pt>
                <c:pt idx="141">
                  <c:v>39.691010194835911</c:v>
                </c:pt>
                <c:pt idx="142">
                  <c:v>38.103684072138215</c:v>
                </c:pt>
                <c:pt idx="143">
                  <c:v>37.238141948299976</c:v>
                </c:pt>
                <c:pt idx="144">
                  <c:v>36.789137097902675</c:v>
                </c:pt>
                <c:pt idx="145">
                  <c:v>36.536492401936236</c:v>
                </c:pt>
                <c:pt idx="146">
                  <c:v>36.360516209228223</c:v>
                </c:pt>
                <c:pt idx="147">
                  <c:v>36.209465508499363</c:v>
                </c:pt>
                <c:pt idx="148">
                  <c:v>36.065106713773105</c:v>
                </c:pt>
                <c:pt idx="149">
                  <c:v>35.92213465332236</c:v>
                </c:pt>
                <c:pt idx="150">
                  <c:v>35.779269669414319</c:v>
                </c:pt>
                <c:pt idx="151">
                  <c:v>35.636260668341897</c:v>
                </c:pt>
                <c:pt idx="152">
                  <c:v>35.493074187704217</c:v>
                </c:pt>
                <c:pt idx="153">
                  <c:v>35.34971485952515</c:v>
                </c:pt>
                <c:pt idx="154">
                  <c:v>35.206192531201005</c:v>
                </c:pt>
                <c:pt idx="155">
                  <c:v>35.062517251628144</c:v>
                </c:pt>
                <c:pt idx="156">
                  <c:v>34.918698636620071</c:v>
                </c:pt>
                <c:pt idx="157">
                  <c:v>34.774745809568941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64.363606999051456</c:v>
                </c:pt>
                <c:pt idx="22">
                  <c:v>64.082136740155946</c:v>
                </c:pt>
                <c:pt idx="23">
                  <c:v>63.800582136194812</c:v>
                </c:pt>
                <c:pt idx="24">
                  <c:v>63.518936975442209</c:v>
                </c:pt>
                <c:pt idx="25">
                  <c:v>63.237194636913628</c:v>
                </c:pt>
                <c:pt idx="26">
                  <c:v>62.955348069929158</c:v>
                </c:pt>
                <c:pt idx="27">
                  <c:v>62.673389773656758</c:v>
                </c:pt>
                <c:pt idx="28">
                  <c:v>62.391311776839053</c:v>
                </c:pt>
                <c:pt idx="29">
                  <c:v>62.109105617948231</c:v>
                </c:pt>
                <c:pt idx="30">
                  <c:v>61.826762326061392</c:v>
                </c:pt>
                <c:pt idx="31">
                  <c:v>61.544272402803998</c:v>
                </c:pt>
                <c:pt idx="32">
                  <c:v>61.261625805771132</c:v>
                </c:pt>
                <c:pt idx="33">
                  <c:v>60.978811933908403</c:v>
                </c:pt>
                <c:pt idx="34">
                  <c:v>60.695819615415644</c:v>
                </c:pt>
                <c:pt idx="35">
                  <c:v>60.412637098829165</c:v>
                </c:pt>
                <c:pt idx="36">
                  <c:v>60.129252048042915</c:v>
                </c:pt>
                <c:pt idx="37">
                  <c:v>59.845651542147309</c:v>
                </c:pt>
                <c:pt idx="38">
                  <c:v>59.561822081096899</c:v>
                </c:pt>
                <c:pt idx="39">
                  <c:v>59.277749598367159</c:v>
                </c:pt>
                <c:pt idx="40">
                  <c:v>58.993419481926118</c:v>
                </c:pt>
                <c:pt idx="41">
                  <c:v>58.708816605031352</c:v>
                </c:pt>
                <c:pt idx="42">
                  <c:v>58.42392536856557</c:v>
                </c:pt>
                <c:pt idx="43">
                  <c:v>58.138729756848313</c:v>
                </c:pt>
                <c:pt idx="44">
                  <c:v>57.85321340910459</c:v>
                </c:pt>
                <c:pt idx="45">
                  <c:v>57.567359709035621</c:v>
                </c:pt>
                <c:pt idx="46">
                  <c:v>57.28115189522034</c:v>
                </c:pt>
                <c:pt idx="47">
                  <c:v>56.99457319537693</c:v>
                </c:pt>
                <c:pt idx="48">
                  <c:v>56.707606987829159</c:v>
                </c:pt>
                <c:pt idx="49">
                  <c:v>56.420236993846892</c:v>
                </c:pt>
                <c:pt idx="50">
                  <c:v>56.132447504858348</c:v>
                </c:pt>
                <c:pt idx="51">
                  <c:v>55.844223648852548</c:v>
                </c:pt>
                <c:pt idx="52">
                  <c:v>55.555551700593966</c:v>
                </c:pt>
                <c:pt idx="53">
                  <c:v>55.266419440539032</c:v>
                </c:pt>
                <c:pt idx="54">
                  <c:v>54.976816567557435</c:v>
                </c:pt>
                <c:pt idx="55">
                  <c:v>54.686735170693723</c:v>
                </c:pt>
                <c:pt idx="56">
                  <c:v>54.396170265224775</c:v>
                </c:pt>
                <c:pt idx="57">
                  <c:v>54.105120398138403</c:v>
                </c:pt>
                <c:pt idx="58">
                  <c:v>53.813588327833109</c:v>
                </c:pt>
                <c:pt idx="59">
                  <c:v>53.521581782263794</c:v>
                </c:pt>
                <c:pt idx="60">
                  <c:v>53.229114298874677</c:v>
                </c:pt>
                <c:pt idx="61">
                  <c:v>52.936206148399215</c:v>
                </c:pt>
                <c:pt idx="62">
                  <c:v>52.642885342895049</c:v>
                </c:pt>
                <c:pt idx="63">
                  <c:v>52.349188726140852</c:v>
                </c:pt>
                <c:pt idx="64">
                  <c:v>52.05516314167636</c:v>
                </c:pt>
                <c:pt idx="65">
                  <c:v>51.760866670242791</c:v>
                </c:pt>
                <c:pt idx="66">
                  <c:v>51.466369924120123</c:v>
                </c:pt>
                <c:pt idx="67">
                  <c:v>51.171757380822534</c:v>
                </c:pt>
                <c:pt idx="68">
                  <c:v>50.877128732801914</c:v>
                </c:pt>
                <c:pt idx="69">
                  <c:v>50.582600223264926</c:v>
                </c:pt>
                <c:pt idx="70">
                  <c:v>50.288305931044995</c:v>
                </c:pt>
                <c:pt idx="71">
                  <c:v>49.994398959877678</c:v>
                </c:pt>
                <c:pt idx="72">
                  <c:v>49.701052479697999</c:v>
                </c:pt>
                <c:pt idx="73">
                  <c:v>49.408460560119281</c:v>
                </c:pt>
                <c:pt idx="74">
                  <c:v>49.116838729591819</c:v>
                </c:pt>
                <c:pt idx="75">
                  <c:v>48.826424188530204</c:v>
                </c:pt>
                <c:pt idx="76">
                  <c:v>48.537475601700265</c:v>
                </c:pt>
                <c:pt idx="77">
                  <c:v>48.250272395213521</c:v>
                </c:pt>
                <c:pt idx="78">
                  <c:v>47.965113487452193</c:v>
                </c:pt>
                <c:pt idx="79">
                  <c:v>47.682315391962973</c:v>
                </c:pt>
                <c:pt idx="80">
                  <c:v>47.402209644480138</c:v>
                </c:pt>
                <c:pt idx="81">
                  <c:v>47.125139526177804</c:v>
                </c:pt>
                <c:pt idx="82">
                  <c:v>46.851456081024857</c:v>
                </c:pt>
                <c:pt idx="83">
                  <c:v>46.581513456239058</c:v>
                </c:pt>
                <c:pt idx="84">
                  <c:v>46.315663630223447</c:v>
                </c:pt>
                <c:pt idx="85">
                  <c:v>46.054250630295144</c:v>
                </c:pt>
                <c:pt idx="86">
                  <c:v>45.797604380646277</c:v>
                </c:pt>
                <c:pt idx="87">
                  <c:v>45.546034356472774</c:v>
                </c:pt>
                <c:pt idx="88">
                  <c:v>45.299823249945888</c:v>
                </c:pt>
                <c:pt idx="89">
                  <c:v>45.059220874562712</c:v>
                </c:pt>
                <c:pt idx="90">
                  <c:v>44.824438543631388</c:v>
                </c:pt>
                <c:pt idx="91">
                  <c:v>44.595644154188349</c:v>
                </c:pt>
                <c:pt idx="92">
                  <c:v>44.372958188526454</c:v>
                </c:pt>
                <c:pt idx="93">
                  <c:v>44.156450812043985</c:v>
                </c:pt>
                <c:pt idx="94">
                  <c:v>43.946140199993735</c:v>
                </c:pt>
                <c:pt idx="95">
                  <c:v>43.741992169897713</c:v>
                </c:pt>
                <c:pt idx="96">
                  <c:v>43.543921134901815</c:v>
                </c:pt>
                <c:pt idx="97">
                  <c:v>43.351792330793828</c:v>
                </c:pt>
                <c:pt idx="98">
                  <c:v>43.165425210526465</c:v>
                </c:pt>
                <c:pt idx="99">
                  <c:v>42.984597849190976</c:v>
                </c:pt>
                <c:pt idx="100">
                  <c:v>42.809052162929326</c:v>
                </c:pt>
                <c:pt idx="101">
                  <c:v>42.638499719508431</c:v>
                </c:pt>
                <c:pt idx="102">
                  <c:v>42.472627907106329</c:v>
                </c:pt>
                <c:pt idx="103">
                  <c:v>42.311106230837652</c:v>
                </c:pt>
                <c:pt idx="104">
                  <c:v>42.153592522073133</c:v>
                </c:pt>
                <c:pt idx="105">
                  <c:v>41.999738871219336</c:v>
                </c:pt>
                <c:pt idx="106">
                  <c:v>41.849197127345683</c:v>
                </c:pt>
                <c:pt idx="107">
                  <c:v>41.701623844754174</c:v>
                </c:pt>
                <c:pt idx="108">
                  <c:v>41.556684594331401</c:v>
                </c:pt>
                <c:pt idx="109">
                  <c:v>41.414057593763609</c:v>
                </c:pt>
                <c:pt idx="110">
                  <c:v>41.273436643462546</c:v>
                </c:pt>
                <c:pt idx="111">
                  <c:v>41.134533382993027</c:v>
                </c:pt>
                <c:pt idx="112">
                  <c:v>40.997078905181596</c:v>
                </c:pt>
                <c:pt idx="113">
                  <c:v>40.860824781721554</c:v>
                </c:pt>
                <c:pt idx="114">
                  <c:v>40.725543565212064</c:v>
                </c:pt>
                <c:pt idx="115">
                  <c:v>40.591028838726885</c:v>
                </c:pt>
                <c:pt idx="116">
                  <c:v>40.457094885944237</c:v>
                </c:pt>
                <c:pt idx="117">
                  <c:v>40.323576053414548</c:v>
                </c:pt>
                <c:pt idx="118">
                  <c:v>40.190325872534665</c:v>
                </c:pt>
                <c:pt idx="119">
                  <c:v>40.057216003016883</c:v>
                </c:pt>
                <c:pt idx="120">
                  <c:v>39.924135052775043</c:v>
                </c:pt>
                <c:pt idx="121">
                  <c:v>39.79098732177092</c:v>
                </c:pt>
                <c:pt idx="122">
                  <c:v>39.657691509923133</c:v>
                </c:pt>
                <c:pt idx="123">
                  <c:v>39.524179422013972</c:v>
                </c:pt>
                <c:pt idx="124">
                  <c:v>39.390394695871372</c:v>
                </c:pt>
                <c:pt idx="125">
                  <c:v>39.256291574097681</c:v>
                </c:pt>
                <c:pt idx="126">
                  <c:v>39.121833734340001</c:v>
                </c:pt>
                <c:pt idx="127">
                  <c:v>38.986993188568704</c:v>
                </c:pt>
                <c:pt idx="128">
                  <c:v>38.851749258031511</c:v>
                </c:pt>
                <c:pt idx="129">
                  <c:v>38.716087627434753</c:v>
                </c:pt>
                <c:pt idx="130">
                  <c:v>38.579999479407526</c:v>
                </c:pt>
                <c:pt idx="131">
                  <c:v>38.443480708356923</c:v>
                </c:pt>
                <c:pt idx="132">
                  <c:v>38.306531211349665</c:v>
                </c:pt>
                <c:pt idx="133">
                  <c:v>38.169154252583922</c:v>
                </c:pt>
                <c:pt idx="134">
                  <c:v>38.031355897277443</c:v>
                </c:pt>
                <c:pt idx="135">
                  <c:v>37.893144510332881</c:v>
                </c:pt>
                <c:pt idx="136">
                  <c:v>37.754530314892619</c:v>
                </c:pt>
                <c:pt idx="137">
                  <c:v>37.615525005817275</c:v>
                </c:pt>
                <c:pt idx="138">
                  <c:v>37.476141413173082</c:v>
                </c:pt>
                <c:pt idx="139">
                  <c:v>37.336393210960473</c:v>
                </c:pt>
                <c:pt idx="140">
                  <c:v>37.196294666531472</c:v>
                </c:pt>
                <c:pt idx="141">
                  <c:v>37.055860426404386</c:v>
                </c:pt>
                <c:pt idx="142">
                  <c:v>36.915105334473772</c:v>
                </c:pt>
                <c:pt idx="143">
                  <c:v>36.774044278916051</c:v>
                </c:pt>
                <c:pt idx="144">
                  <c:v>36.632692064398732</c:v>
                </c:pt>
                <c:pt idx="145">
                  <c:v>36.491063306502639</c:v>
                </c:pt>
                <c:pt idx="146">
                  <c:v>36.349172345559452</c:v>
                </c:pt>
                <c:pt idx="147">
                  <c:v>36.207033177384041</c:v>
                </c:pt>
                <c:pt idx="148">
                  <c:v>36.064659398643272</c:v>
                </c:pt>
                <c:pt idx="149">
                  <c:v>35.922064164845509</c:v>
                </c:pt>
                <c:pt idx="150">
                  <c:v>35.779260159159648</c:v>
                </c:pt>
                <c:pt idx="151">
                  <c:v>35.636259570478146</c:v>
                </c:pt>
                <c:pt idx="152">
                  <c:v>35.493074079325105</c:v>
                </c:pt>
                <c:pt idx="153">
                  <c:v>35.349714850380245</c:v>
                </c:pt>
                <c:pt idx="154">
                  <c:v>35.206192530541713</c:v>
                </c:pt>
                <c:pt idx="155">
                  <c:v>35.062517251587551</c:v>
                </c:pt>
                <c:pt idx="156">
                  <c:v>34.91869863661794</c:v>
                </c:pt>
                <c:pt idx="157">
                  <c:v>34.774745809568849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52.716999999999999</c:v>
                </c:pt>
                <c:pt idx="1">
                  <c:v>51.783000000000001</c:v>
                </c:pt>
                <c:pt idx="2">
                  <c:v>52.082999999999998</c:v>
                </c:pt>
                <c:pt idx="3">
                  <c:v>53.5</c:v>
                </c:pt>
                <c:pt idx="4">
                  <c:v>53.517000000000003</c:v>
                </c:pt>
                <c:pt idx="5">
                  <c:v>52.7</c:v>
                </c:pt>
                <c:pt idx="6">
                  <c:v>51.683</c:v>
                </c:pt>
                <c:pt idx="7">
                  <c:v>53.067</c:v>
                </c:pt>
                <c:pt idx="8">
                  <c:v>51.85</c:v>
                </c:pt>
                <c:pt idx="9">
                  <c:v>52.45</c:v>
                </c:pt>
                <c:pt idx="10">
                  <c:v>51.667000000000002</c:v>
                </c:pt>
                <c:pt idx="11">
                  <c:v>53.1</c:v>
                </c:pt>
                <c:pt idx="12">
                  <c:v>52.582999999999998</c:v>
                </c:pt>
                <c:pt idx="13">
                  <c:v>52.633000000000003</c:v>
                </c:pt>
                <c:pt idx="14">
                  <c:v>53.332999999999998</c:v>
                </c:pt>
                <c:pt idx="15">
                  <c:v>53.85</c:v>
                </c:pt>
                <c:pt idx="16">
                  <c:v>52.7</c:v>
                </c:pt>
                <c:pt idx="17">
                  <c:v>53.9</c:v>
                </c:pt>
                <c:pt idx="18">
                  <c:v>53.533000000000001</c:v>
                </c:pt>
                <c:pt idx="19">
                  <c:v>54.45</c:v>
                </c:pt>
                <c:pt idx="20">
                  <c:v>54.116999999999997</c:v>
                </c:pt>
                <c:pt idx="21">
                  <c:v>54.55</c:v>
                </c:pt>
                <c:pt idx="22">
                  <c:v>54.917000000000002</c:v>
                </c:pt>
                <c:pt idx="23">
                  <c:v>55.366999999999997</c:v>
                </c:pt>
                <c:pt idx="24">
                  <c:v>55.582999999999998</c:v>
                </c:pt>
                <c:pt idx="25">
                  <c:v>56.667000000000002</c:v>
                </c:pt>
                <c:pt idx="26">
                  <c:v>54.732999999999997</c:v>
                </c:pt>
                <c:pt idx="27">
                  <c:v>57.433</c:v>
                </c:pt>
                <c:pt idx="28">
                  <c:v>56.4</c:v>
                </c:pt>
                <c:pt idx="29">
                  <c:v>58.933</c:v>
                </c:pt>
                <c:pt idx="30">
                  <c:v>58.167000000000002</c:v>
                </c:pt>
                <c:pt idx="31">
                  <c:v>58.033000000000001</c:v>
                </c:pt>
                <c:pt idx="32">
                  <c:v>59.6</c:v>
                </c:pt>
                <c:pt idx="33">
                  <c:v>61.85</c:v>
                </c:pt>
                <c:pt idx="34">
                  <c:v>62.817</c:v>
                </c:pt>
                <c:pt idx="35">
                  <c:v>64.933000000000007</c:v>
                </c:pt>
                <c:pt idx="36">
                  <c:v>67.650000000000006</c:v>
                </c:pt>
                <c:pt idx="37">
                  <c:v>70.900000000000006</c:v>
                </c:pt>
                <c:pt idx="38">
                  <c:v>75.716999999999999</c:v>
                </c:pt>
                <c:pt idx="39">
                  <c:v>80.7</c:v>
                </c:pt>
                <c:pt idx="40">
                  <c:v>86.417000000000002</c:v>
                </c:pt>
                <c:pt idx="41">
                  <c:v>94.233000000000004</c:v>
                </c:pt>
                <c:pt idx="42">
                  <c:v>107.767</c:v>
                </c:pt>
                <c:pt idx="43">
                  <c:v>126.217</c:v>
                </c:pt>
                <c:pt idx="44">
                  <c:v>145.18299999999999</c:v>
                </c:pt>
                <c:pt idx="45">
                  <c:v>164.96700000000001</c:v>
                </c:pt>
                <c:pt idx="46">
                  <c:v>183.55</c:v>
                </c:pt>
                <c:pt idx="47">
                  <c:v>198.86699999999999</c:v>
                </c:pt>
                <c:pt idx="48">
                  <c:v>211.5</c:v>
                </c:pt>
                <c:pt idx="49">
                  <c:v>219.43299999999999</c:v>
                </c:pt>
                <c:pt idx="50">
                  <c:v>224.8</c:v>
                </c:pt>
                <c:pt idx="51">
                  <c:v>227.18299999999999</c:v>
                </c:pt>
                <c:pt idx="52">
                  <c:v>223.833</c:v>
                </c:pt>
                <c:pt idx="53">
                  <c:v>215.75</c:v>
                </c:pt>
                <c:pt idx="54">
                  <c:v>198.28299999999999</c:v>
                </c:pt>
                <c:pt idx="55">
                  <c:v>169.167</c:v>
                </c:pt>
                <c:pt idx="56">
                  <c:v>127.3</c:v>
                </c:pt>
                <c:pt idx="57">
                  <c:v>84.3</c:v>
                </c:pt>
                <c:pt idx="58">
                  <c:v>58.8</c:v>
                </c:pt>
                <c:pt idx="59">
                  <c:v>53.183</c:v>
                </c:pt>
                <c:pt idx="60">
                  <c:v>54.783000000000001</c:v>
                </c:pt>
                <c:pt idx="61">
                  <c:v>57.8</c:v>
                </c:pt>
                <c:pt idx="62">
                  <c:v>60.332999999999998</c:v>
                </c:pt>
                <c:pt idx="63">
                  <c:v>64.966999999999999</c:v>
                </c:pt>
                <c:pt idx="64">
                  <c:v>72.016999999999996</c:v>
                </c:pt>
                <c:pt idx="65">
                  <c:v>82.283000000000001</c:v>
                </c:pt>
                <c:pt idx="66">
                  <c:v>92.95</c:v>
                </c:pt>
                <c:pt idx="67">
                  <c:v>109.417</c:v>
                </c:pt>
                <c:pt idx="68">
                  <c:v>124.583</c:v>
                </c:pt>
                <c:pt idx="69">
                  <c:v>139.983</c:v>
                </c:pt>
                <c:pt idx="70">
                  <c:v>151.78299999999999</c:v>
                </c:pt>
                <c:pt idx="71">
                  <c:v>163.4</c:v>
                </c:pt>
                <c:pt idx="72">
                  <c:v>168.63300000000001</c:v>
                </c:pt>
                <c:pt idx="73">
                  <c:v>173.35</c:v>
                </c:pt>
                <c:pt idx="74">
                  <c:v>173.88300000000001</c:v>
                </c:pt>
                <c:pt idx="75">
                  <c:v>168.75</c:v>
                </c:pt>
                <c:pt idx="76">
                  <c:v>153.517</c:v>
                </c:pt>
                <c:pt idx="77">
                  <c:v>129.28299999999999</c:v>
                </c:pt>
                <c:pt idx="78">
                  <c:v>95.132999999999996</c:v>
                </c:pt>
                <c:pt idx="79">
                  <c:v>65.117000000000004</c:v>
                </c:pt>
                <c:pt idx="80">
                  <c:v>46.9</c:v>
                </c:pt>
                <c:pt idx="81">
                  <c:v>41.4</c:v>
                </c:pt>
                <c:pt idx="82">
                  <c:v>42.633000000000003</c:v>
                </c:pt>
                <c:pt idx="83">
                  <c:v>42.332999999999998</c:v>
                </c:pt>
                <c:pt idx="84">
                  <c:v>42.366999999999997</c:v>
                </c:pt>
                <c:pt idx="85">
                  <c:v>42.35</c:v>
                </c:pt>
                <c:pt idx="86">
                  <c:v>42.517000000000003</c:v>
                </c:pt>
                <c:pt idx="87">
                  <c:v>43.033000000000001</c:v>
                </c:pt>
                <c:pt idx="88">
                  <c:v>42.7</c:v>
                </c:pt>
                <c:pt idx="89">
                  <c:v>42.332999999999998</c:v>
                </c:pt>
                <c:pt idx="90">
                  <c:v>41.783000000000001</c:v>
                </c:pt>
                <c:pt idx="91">
                  <c:v>42.283000000000001</c:v>
                </c:pt>
                <c:pt idx="92">
                  <c:v>41.95</c:v>
                </c:pt>
                <c:pt idx="93">
                  <c:v>42.067</c:v>
                </c:pt>
                <c:pt idx="94">
                  <c:v>43.05</c:v>
                </c:pt>
                <c:pt idx="95">
                  <c:v>43.133000000000003</c:v>
                </c:pt>
                <c:pt idx="96">
                  <c:v>43.9</c:v>
                </c:pt>
                <c:pt idx="97">
                  <c:v>43.216999999999999</c:v>
                </c:pt>
                <c:pt idx="98">
                  <c:v>43.4</c:v>
                </c:pt>
                <c:pt idx="99">
                  <c:v>42.767000000000003</c:v>
                </c:pt>
                <c:pt idx="100">
                  <c:v>42.767000000000003</c:v>
                </c:pt>
                <c:pt idx="101">
                  <c:v>42.866999999999997</c:v>
                </c:pt>
                <c:pt idx="102">
                  <c:v>43.3</c:v>
                </c:pt>
                <c:pt idx="103">
                  <c:v>46.7</c:v>
                </c:pt>
                <c:pt idx="104">
                  <c:v>49.767000000000003</c:v>
                </c:pt>
                <c:pt idx="105">
                  <c:v>55.167000000000002</c:v>
                </c:pt>
                <c:pt idx="106">
                  <c:v>62.683</c:v>
                </c:pt>
                <c:pt idx="107">
                  <c:v>70.650000000000006</c:v>
                </c:pt>
                <c:pt idx="108">
                  <c:v>77.2</c:v>
                </c:pt>
                <c:pt idx="109">
                  <c:v>81.533000000000001</c:v>
                </c:pt>
                <c:pt idx="110">
                  <c:v>82.8</c:v>
                </c:pt>
                <c:pt idx="111">
                  <c:v>78</c:v>
                </c:pt>
                <c:pt idx="112">
                  <c:v>72.7</c:v>
                </c:pt>
                <c:pt idx="113">
                  <c:v>64.716999999999999</c:v>
                </c:pt>
                <c:pt idx="114">
                  <c:v>54.082999999999998</c:v>
                </c:pt>
                <c:pt idx="115">
                  <c:v>47.167000000000002</c:v>
                </c:pt>
                <c:pt idx="116">
                  <c:v>39.933</c:v>
                </c:pt>
                <c:pt idx="117">
                  <c:v>37.433</c:v>
                </c:pt>
                <c:pt idx="118">
                  <c:v>37.267000000000003</c:v>
                </c:pt>
                <c:pt idx="119">
                  <c:v>37.9</c:v>
                </c:pt>
                <c:pt idx="120">
                  <c:v>37.133000000000003</c:v>
                </c:pt>
                <c:pt idx="121">
                  <c:v>37.033000000000001</c:v>
                </c:pt>
                <c:pt idx="122">
                  <c:v>36.067</c:v>
                </c:pt>
                <c:pt idx="123">
                  <c:v>37.133000000000003</c:v>
                </c:pt>
                <c:pt idx="124">
                  <c:v>37.366999999999997</c:v>
                </c:pt>
                <c:pt idx="125">
                  <c:v>35.982999999999997</c:v>
                </c:pt>
                <c:pt idx="126">
                  <c:v>35.5</c:v>
                </c:pt>
                <c:pt idx="127">
                  <c:v>35.716999999999999</c:v>
                </c:pt>
                <c:pt idx="128">
                  <c:v>35.716999999999999</c:v>
                </c:pt>
                <c:pt idx="129">
                  <c:v>35.549999999999997</c:v>
                </c:pt>
                <c:pt idx="130">
                  <c:v>35.982999999999997</c:v>
                </c:pt>
                <c:pt idx="131">
                  <c:v>37.232999999999997</c:v>
                </c:pt>
                <c:pt idx="132">
                  <c:v>40.417000000000002</c:v>
                </c:pt>
                <c:pt idx="133">
                  <c:v>39.35</c:v>
                </c:pt>
                <c:pt idx="134">
                  <c:v>42.9</c:v>
                </c:pt>
                <c:pt idx="135">
                  <c:v>47.15</c:v>
                </c:pt>
                <c:pt idx="136">
                  <c:v>53.767000000000003</c:v>
                </c:pt>
                <c:pt idx="137">
                  <c:v>57.1</c:v>
                </c:pt>
                <c:pt idx="138">
                  <c:v>60.55</c:v>
                </c:pt>
                <c:pt idx="139">
                  <c:v>61.35</c:v>
                </c:pt>
                <c:pt idx="140">
                  <c:v>59.1</c:v>
                </c:pt>
                <c:pt idx="141">
                  <c:v>52.6</c:v>
                </c:pt>
                <c:pt idx="142">
                  <c:v>47.25</c:v>
                </c:pt>
                <c:pt idx="143">
                  <c:v>40.433</c:v>
                </c:pt>
                <c:pt idx="144">
                  <c:v>35.417000000000002</c:v>
                </c:pt>
                <c:pt idx="145">
                  <c:v>33.966999999999999</c:v>
                </c:pt>
                <c:pt idx="146">
                  <c:v>34.082999999999998</c:v>
                </c:pt>
                <c:pt idx="147">
                  <c:v>33.35</c:v>
                </c:pt>
                <c:pt idx="148">
                  <c:v>32.767000000000003</c:v>
                </c:pt>
                <c:pt idx="149">
                  <c:v>32.683</c:v>
                </c:pt>
                <c:pt idx="150">
                  <c:v>33.267000000000003</c:v>
                </c:pt>
                <c:pt idx="151">
                  <c:v>34.200000000000003</c:v>
                </c:pt>
                <c:pt idx="152">
                  <c:v>32.732999999999997</c:v>
                </c:pt>
                <c:pt idx="153">
                  <c:v>32.732999999999997</c:v>
                </c:pt>
                <c:pt idx="154">
                  <c:v>33.15</c:v>
                </c:pt>
                <c:pt idx="155">
                  <c:v>32.700000000000003</c:v>
                </c:pt>
                <c:pt idx="156">
                  <c:v>33.716999999999999</c:v>
                </c:pt>
                <c:pt idx="157">
                  <c:v>32.616999999999997</c:v>
                </c:pt>
                <c:pt idx="158">
                  <c:v>33.183</c:v>
                </c:pt>
                <c:pt idx="159">
                  <c:v>32.433</c:v>
                </c:pt>
                <c:pt idx="160">
                  <c:v>32.633000000000003</c:v>
                </c:pt>
                <c:pt idx="161">
                  <c:v>32.950000000000003</c:v>
                </c:pt>
                <c:pt idx="162">
                  <c:v>33.683</c:v>
                </c:pt>
                <c:pt idx="163">
                  <c:v>32.982999999999997</c:v>
                </c:pt>
                <c:pt idx="164">
                  <c:v>32.082999999999998</c:v>
                </c:pt>
                <c:pt idx="165">
                  <c:v>30.632999999999999</c:v>
                </c:pt>
                <c:pt idx="166">
                  <c:v>32.033000000000001</c:v>
                </c:pt>
                <c:pt idx="167">
                  <c:v>32.433</c:v>
                </c:pt>
                <c:pt idx="168">
                  <c:v>32.116999999999997</c:v>
                </c:pt>
                <c:pt idx="169">
                  <c:v>31.117000000000001</c:v>
                </c:pt>
                <c:pt idx="170">
                  <c:v>31.382999999999999</c:v>
                </c:pt>
                <c:pt idx="171">
                  <c:v>31.25</c:v>
                </c:pt>
                <c:pt idx="172">
                  <c:v>31.5</c:v>
                </c:pt>
                <c:pt idx="173">
                  <c:v>32.267000000000003</c:v>
                </c:pt>
                <c:pt idx="174">
                  <c:v>30.332999999999998</c:v>
                </c:pt>
                <c:pt idx="175">
                  <c:v>32</c:v>
                </c:pt>
                <c:pt idx="176">
                  <c:v>31</c:v>
                </c:pt>
                <c:pt idx="177">
                  <c:v>31.382999999999999</c:v>
                </c:pt>
                <c:pt idx="178">
                  <c:v>30.7</c:v>
                </c:pt>
                <c:pt idx="179">
                  <c:v>30.382999999999999</c:v>
                </c:pt>
                <c:pt idx="180">
                  <c:v>29.632999999999999</c:v>
                </c:pt>
                <c:pt idx="181">
                  <c:v>31.4</c:v>
                </c:pt>
                <c:pt idx="182">
                  <c:v>28.9</c:v>
                </c:pt>
                <c:pt idx="183">
                  <c:v>30.45</c:v>
                </c:pt>
                <c:pt idx="184">
                  <c:v>30.167000000000002</c:v>
                </c:pt>
                <c:pt idx="185">
                  <c:v>29.9</c:v>
                </c:pt>
                <c:pt idx="186">
                  <c:v>30.966999999999999</c:v>
                </c:pt>
                <c:pt idx="187">
                  <c:v>30.033000000000001</c:v>
                </c:pt>
                <c:pt idx="188">
                  <c:v>31.317</c:v>
                </c:pt>
                <c:pt idx="189">
                  <c:v>30.1</c:v>
                </c:pt>
                <c:pt idx="190">
                  <c:v>29.667000000000002</c:v>
                </c:pt>
                <c:pt idx="191">
                  <c:v>30.367000000000001</c:v>
                </c:pt>
                <c:pt idx="192">
                  <c:v>28.983000000000001</c:v>
                </c:pt>
                <c:pt idx="193">
                  <c:v>29.483000000000001</c:v>
                </c:pt>
                <c:pt idx="194">
                  <c:v>29.632999999999999</c:v>
                </c:pt>
                <c:pt idx="195">
                  <c:v>29.283000000000001</c:v>
                </c:pt>
                <c:pt idx="196">
                  <c:v>29.082999999999998</c:v>
                </c:pt>
                <c:pt idx="197">
                  <c:v>29.65</c:v>
                </c:pt>
                <c:pt idx="198">
                  <c:v>29.466999999999999</c:v>
                </c:pt>
                <c:pt idx="199">
                  <c:v>29.417000000000002</c:v>
                </c:pt>
                <c:pt idx="200">
                  <c:v>29.05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59.42228664409572</c:v>
                </c:pt>
                <c:pt idx="23">
                  <c:v>59.194376091434627</c:v>
                </c:pt>
                <c:pt idx="24">
                  <c:v>58.974552603353644</c:v>
                </c:pt>
                <c:pt idx="25">
                  <c:v>58.76810675576769</c:v>
                </c:pt>
                <c:pt idx="26">
                  <c:v>58.583310315440535</c:v>
                </c:pt>
                <c:pt idx="27">
                  <c:v>58.432794568799856</c:v>
                </c:pt>
                <c:pt idx="28">
                  <c:v>58.335388581462524</c:v>
                </c:pt>
                <c:pt idx="29">
                  <c:v>58.318474692664303</c:v>
                </c:pt>
                <c:pt idx="30">
                  <c:v>58.420871735915291</c:v>
                </c:pt>
                <c:pt idx="31">
                  <c:v>58.69617658046613</c:v>
                </c:pt>
                <c:pt idx="32">
                  <c:v>59.2163769291394</c:v>
                </c:pt>
                <c:pt idx="33">
                  <c:v>60.07539398282394</c:v>
                </c:pt>
                <c:pt idx="34">
                  <c:v>61.392032741652791</c:v>
                </c:pt>
                <c:pt idx="35">
                  <c:v>63.31163234280038</c:v>
                </c:pt>
                <c:pt idx="36">
                  <c:v>66.005553923464078</c:v>
                </c:pt>
                <c:pt idx="37">
                  <c:v>69.667565362090954</c:v>
                </c:pt>
                <c:pt idx="38">
                  <c:v>74.506232997198552</c:v>
                </c:pt>
                <c:pt idx="39">
                  <c:v>80.732658167928051</c:v>
                </c:pt>
                <c:pt idx="40">
                  <c:v>88.5433318647992</c:v>
                </c:pt>
                <c:pt idx="41">
                  <c:v>98.098520952317017</c:v>
                </c:pt>
                <c:pt idx="42">
                  <c:v>109.49738363848959</c:v>
                </c:pt>
                <c:pt idx="43">
                  <c:v>122.75175338459992</c:v>
                </c:pt>
                <c:pt idx="44">
                  <c:v>137.76066935489465</c:v>
                </c:pt>
                <c:pt idx="45">
                  <c:v>154.28565474922902</c:v>
                </c:pt>
                <c:pt idx="46">
                  <c:v>171.91889236922205</c:v>
                </c:pt>
                <c:pt idx="47">
                  <c:v>190.01911229597422</c:v>
                </c:pt>
                <c:pt idx="48">
                  <c:v>207.57109041263391</c:v>
                </c:pt>
                <c:pt idx="49">
                  <c:v>222.94587231473176</c:v>
                </c:pt>
                <c:pt idx="50">
                  <c:v>233.66997095521305</c:v>
                </c:pt>
                <c:pt idx="51">
                  <c:v>236.54442984540162</c:v>
                </c:pt>
                <c:pt idx="52">
                  <c:v>228.54103366940643</c:v>
                </c:pt>
                <c:pt idx="53">
                  <c:v>208.46006217521909</c:v>
                </c:pt>
                <c:pt idx="54">
                  <c:v>178.42797487008019</c:v>
                </c:pt>
                <c:pt idx="55">
                  <c:v>143.8571627699904</c:v>
                </c:pt>
                <c:pt idx="56">
                  <c:v>111.39407965919007</c:v>
                </c:pt>
                <c:pt idx="57">
                  <c:v>86.090191616573776</c:v>
                </c:pt>
                <c:pt idx="58">
                  <c:v>69.749454878419371</c:v>
                </c:pt>
                <c:pt idx="59">
                  <c:v>61.308667149143517</c:v>
                </c:pt>
                <c:pt idx="60">
                  <c:v>58.4451391724986</c:v>
                </c:pt>
                <c:pt idx="61">
                  <c:v>59.041736682464823</c:v>
                </c:pt>
                <c:pt idx="62">
                  <c:v>61.809339635782365</c:v>
                </c:pt>
                <c:pt idx="63">
                  <c:v>66.217166082946193</c:v>
                </c:pt>
                <c:pt idx="64">
                  <c:v>72.176800289427831</c:v>
                </c:pt>
                <c:pt idx="65">
                  <c:v>79.768495665814356</c:v>
                </c:pt>
                <c:pt idx="66">
                  <c:v>89.077270930176113</c:v>
                </c:pt>
                <c:pt idx="67">
                  <c:v>100.10576034328102</c:v>
                </c:pt>
                <c:pt idx="68">
                  <c:v>112.72467493074569</c:v>
                </c:pt>
                <c:pt idx="69">
                  <c:v>126.63943732857624</c:v>
                </c:pt>
                <c:pt idx="70">
                  <c:v>141.3520511881795</c:v>
                </c:pt>
                <c:pt idx="71">
                  <c:v>156.06119739843209</c:v>
                </c:pt>
                <c:pt idx="72">
                  <c:v>169.39126818515228</c:v>
                </c:pt>
                <c:pt idx="73">
                  <c:v>178.93154211521886</c:v>
                </c:pt>
                <c:pt idx="74">
                  <c:v>181.05066324466253</c:v>
                </c:pt>
                <c:pt idx="75">
                  <c:v>172.02642018191614</c:v>
                </c:pt>
                <c:pt idx="76">
                  <c:v>150.83590277372204</c:v>
                </c:pt>
                <c:pt idx="77">
                  <c:v>121.5096087955551</c:v>
                </c:pt>
                <c:pt idx="78">
                  <c:v>91.875446754603956</c:v>
                </c:pt>
                <c:pt idx="79">
                  <c:v>68.899957503488096</c:v>
                </c:pt>
                <c:pt idx="80">
                  <c:v>54.975952168704204</c:v>
                </c:pt>
                <c:pt idx="81">
                  <c:v>48.284799588191312</c:v>
                </c:pt>
                <c:pt idx="82">
                  <c:v>45.655772946804497</c:v>
                </c:pt>
                <c:pt idx="83">
                  <c:v>44.720448750799918</c:v>
                </c:pt>
                <c:pt idx="84">
                  <c:v>44.322867297658483</c:v>
                </c:pt>
                <c:pt idx="85">
                  <c:v>44.058077582139781</c:v>
                </c:pt>
                <c:pt idx="86">
                  <c:v>43.820466180431531</c:v>
                </c:pt>
                <c:pt idx="87">
                  <c:v>43.589283410796682</c:v>
                </c:pt>
                <c:pt idx="88">
                  <c:v>43.361635311760772</c:v>
                </c:pt>
                <c:pt idx="89">
                  <c:v>43.137567539194634</c:v>
                </c:pt>
                <c:pt idx="90">
                  <c:v>42.917734897433881</c:v>
                </c:pt>
                <c:pt idx="91">
                  <c:v>42.703411614349122</c:v>
                </c:pt>
                <c:pt idx="92">
                  <c:v>42.497091936516476</c:v>
                </c:pt>
                <c:pt idx="93">
                  <c:v>42.303644135831874</c:v>
                </c:pt>
                <c:pt idx="94">
                  <c:v>42.132288221171365</c:v>
                </c:pt>
                <c:pt idx="95">
                  <c:v>41.999731689510341</c:v>
                </c:pt>
                <c:pt idx="96">
                  <c:v>41.934727456461694</c:v>
                </c:pt>
                <c:pt idx="97">
                  <c:v>41.984032451723891</c:v>
                </c:pt>
                <c:pt idx="98">
                  <c:v>42.219149307790495</c:v>
                </c:pt>
                <c:pt idx="99">
                  <c:v>42.742300516474032</c:v>
                </c:pt>
                <c:pt idx="100">
                  <c:v>43.688939761555481</c:v>
                </c:pt>
                <c:pt idx="101">
                  <c:v>45.223063880992001</c:v>
                </c:pt>
                <c:pt idx="102">
                  <c:v>47.521034817714543</c:v>
                </c:pt>
                <c:pt idx="103">
                  <c:v>50.739657016413126</c:v>
                </c:pt>
                <c:pt idx="104">
                  <c:v>54.964473221698604</c:v>
                </c:pt>
                <c:pt idx="105">
                  <c:v>60.134869708740268</c:v>
                </c:pt>
                <c:pt idx="106">
                  <c:v>65.948186719142143</c:v>
                </c:pt>
                <c:pt idx="107">
                  <c:v>71.766886945894953</c:v>
                </c:pt>
                <c:pt idx="108">
                  <c:v>76.597203166146997</c:v>
                </c:pt>
                <c:pt idx="109">
                  <c:v>79.244774183464244</c:v>
                </c:pt>
                <c:pt idx="110">
                  <c:v>78.705929520933267</c:v>
                </c:pt>
                <c:pt idx="111">
                  <c:v>74.675876042455798</c:v>
                </c:pt>
                <c:pt idx="112">
                  <c:v>67.857664079744922</c:v>
                </c:pt>
                <c:pt idx="113">
                  <c:v>59.777788862083696</c:v>
                </c:pt>
                <c:pt idx="114">
                  <c:v>52.144043394443351</c:v>
                </c:pt>
                <c:pt idx="115">
                  <c:v>46.149716489385291</c:v>
                </c:pt>
                <c:pt idx="116">
                  <c:v>42.158113334762781</c:v>
                </c:pt>
                <c:pt idx="117">
                  <c:v>39.865978680431162</c:v>
                </c:pt>
                <c:pt idx="118">
                  <c:v>38.699469925586421</c:v>
                </c:pt>
                <c:pt idx="119">
                  <c:v>38.139599205905355</c:v>
                </c:pt>
                <c:pt idx="120">
                  <c:v>37.851275389022923</c:v>
                </c:pt>
                <c:pt idx="121">
                  <c:v>37.665713397214773</c:v>
                </c:pt>
                <c:pt idx="122">
                  <c:v>37.515001081230537</c:v>
                </c:pt>
                <c:pt idx="123">
                  <c:v>37.378972271443487</c:v>
                </c:pt>
                <c:pt idx="124">
                  <c:v>37.257884331070485</c:v>
                </c:pt>
                <c:pt idx="125">
                  <c:v>37.163515043759773</c:v>
                </c:pt>
                <c:pt idx="126">
                  <c:v>37.119677774222609</c:v>
                </c:pt>
                <c:pt idx="127">
                  <c:v>37.166884166191721</c:v>
                </c:pt>
                <c:pt idx="128">
                  <c:v>37.368260946242749</c:v>
                </c:pt>
                <c:pt idx="129">
                  <c:v>37.814008702981404</c:v>
                </c:pt>
                <c:pt idx="130">
                  <c:v>38.620662936687943</c:v>
                </c:pt>
                <c:pt idx="131">
                  <c:v>39.920196606183652</c:v>
                </c:pt>
                <c:pt idx="132">
                  <c:v>41.833291231610147</c:v>
                </c:pt>
                <c:pt idx="133">
                  <c:v>44.421617612136544</c:v>
                </c:pt>
                <c:pt idx="134">
                  <c:v>47.617951474661027</c:v>
                </c:pt>
                <c:pt idx="135">
                  <c:v>51.146104296969689</c:v>
                </c:pt>
                <c:pt idx="136">
                  <c:v>54.470290409733522</c:v>
                </c:pt>
                <c:pt idx="137">
                  <c:v>56.843982070362628</c:v>
                </c:pt>
                <c:pt idx="138">
                  <c:v>57.517957925194764</c:v>
                </c:pt>
                <c:pt idx="139">
                  <c:v>56.071649001572958</c:v>
                </c:pt>
                <c:pt idx="140">
                  <c:v>52.689185129671053</c:v>
                </c:pt>
                <c:pt idx="141">
                  <c:v>48.158323208345173</c:v>
                </c:pt>
                <c:pt idx="142">
                  <c:v>43.535738684915245</c:v>
                </c:pt>
                <c:pt idx="143">
                  <c:v>39.683785293610306</c:v>
                </c:pt>
                <c:pt idx="144">
                  <c:v>36.981858849404141</c:v>
                </c:pt>
                <c:pt idx="145">
                  <c:v>35.3490401071113</c:v>
                </c:pt>
                <c:pt idx="146">
                  <c:v>34.468592018099159</c:v>
                </c:pt>
                <c:pt idx="147">
                  <c:v>34.012889378285514</c:v>
                </c:pt>
                <c:pt idx="148">
                  <c:v>33.754429155849451</c:v>
                </c:pt>
                <c:pt idx="149">
                  <c:v>33.572277463300061</c:v>
                </c:pt>
                <c:pt idx="150">
                  <c:v>33.414868296887825</c:v>
                </c:pt>
                <c:pt idx="151">
                  <c:v>33.264165820503742</c:v>
                </c:pt>
                <c:pt idx="152">
                  <c:v>33.114932343543849</c:v>
                </c:pt>
                <c:pt idx="153">
                  <c:v>32.96589800421814</c:v>
                </c:pt>
                <c:pt idx="154">
                  <c:v>32.816807764701714</c:v>
                </c:pt>
                <c:pt idx="155">
                  <c:v>32.667622652909671</c:v>
                </c:pt>
                <c:pt idx="156">
                  <c:v>32.518342086801674</c:v>
                </c:pt>
                <c:pt idx="157">
                  <c:v>32.368971034913663</c:v>
                </c:pt>
                <c:pt idx="158">
                  <c:v>32.219514938216697</c:v>
                </c:pt>
                <c:pt idx="159">
                  <c:v>32.069979051428284</c:v>
                </c:pt>
                <c:pt idx="160">
                  <c:v>31.920368373866772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59.408401211712068</c:v>
                </c:pt>
                <c:pt idx="23">
                  <c:v>59.169330159203156</c:v>
                </c:pt>
                <c:pt idx="24">
                  <c:v>58.930203992033057</c:v>
                </c:pt>
                <c:pt idx="25">
                  <c:v>58.691018560088629</c:v>
                </c:pt>
                <c:pt idx="26">
                  <c:v>58.451769428117373</c:v>
                </c:pt>
                <c:pt idx="27">
                  <c:v>58.212451859789738</c:v>
                </c:pt>
                <c:pt idx="28">
                  <c:v>57.973060801414505</c:v>
                </c:pt>
                <c:pt idx="29">
                  <c:v>57.733590865400508</c:v>
                </c:pt>
                <c:pt idx="30">
                  <c:v>57.494036313580366</c:v>
                </c:pt>
                <c:pt idx="31">
                  <c:v>57.254391040538088</c:v>
                </c:pt>
                <c:pt idx="32">
                  <c:v>57.014648557113844</c:v>
                </c:pt>
                <c:pt idx="33">
                  <c:v>56.774801974293496</c:v>
                </c:pt>
                <c:pt idx="34">
                  <c:v>56.534843987732273</c:v>
                </c:pt>
                <c:pt idx="35">
                  <c:v>56.294766863207819</c:v>
                </c:pt>
                <c:pt idx="36">
                  <c:v>56.05456242335184</c:v>
                </c:pt>
                <c:pt idx="37">
                  <c:v>55.814222036070753</c:v>
                </c:pt>
                <c:pt idx="38">
                  <c:v>55.573736605134663</c:v>
                </c:pt>
                <c:pt idx="39">
                  <c:v>55.3330965634932</c:v>
                </c:pt>
                <c:pt idx="40">
                  <c:v>55.092291869965663</c:v>
                </c:pt>
                <c:pt idx="41">
                  <c:v>54.851312010053078</c:v>
                </c:pt>
                <c:pt idx="42">
                  <c:v>54.610146001732112</c:v>
                </c:pt>
                <c:pt idx="43">
                  <c:v>54.368782407216329</c:v>
                </c:pt>
                <c:pt idx="44">
                  <c:v>54.127209351809888</c:v>
                </c:pt>
                <c:pt idx="45">
                  <c:v>53.885414551132378</c:v>
                </c:pt>
                <c:pt idx="46">
                  <c:v>53.643385348163342</c:v>
                </c:pt>
                <c:pt idx="47">
                  <c:v>53.401108761738982</c:v>
                </c:pt>
                <c:pt idx="48">
                  <c:v>53.158571548333683</c:v>
                </c:pt>
                <c:pt idx="49">
                  <c:v>52.915760279172318</c:v>
                </c:pt>
                <c:pt idx="50">
                  <c:v>52.67266143494561</c:v>
                </c:pt>
                <c:pt idx="51">
                  <c:v>52.429261520637233</c:v>
                </c:pt>
                <c:pt idx="52">
                  <c:v>52.185547203212266</c:v>
                </c:pt>
                <c:pt idx="53">
                  <c:v>51.941505475159182</c:v>
                </c:pt>
                <c:pt idx="54">
                  <c:v>51.69712384711066</c:v>
                </c:pt>
                <c:pt idx="55">
                  <c:v>51.452390572985259</c:v>
                </c:pt>
                <c:pt idx="56">
                  <c:v>51.207294911275788</c:v>
                </c:pt>
                <c:pt idx="57">
                  <c:v>50.961827426247332</c:v>
                </c:pt>
                <c:pt idx="58">
                  <c:v>50.715980332874999</c:v>
                </c:pt>
                <c:pt idx="59">
                  <c:v>50.469747889324559</c:v>
                </c:pt>
                <c:pt idx="60">
                  <c:v>50.223126840626868</c:v>
                </c:pt>
                <c:pt idx="61">
                  <c:v>49.976116916883356</c:v>
                </c:pt>
                <c:pt idx="62">
                  <c:v>49.728721388823651</c:v>
                </c:pt>
                <c:pt idx="63">
                  <c:v>49.480947682769397</c:v>
                </c:pt>
                <c:pt idx="64">
                  <c:v>49.232808055990887</c:v>
                </c:pt>
                <c:pt idx="65">
                  <c:v>48.984320332017958</c:v>
                </c:pt>
                <c:pt idx="66">
                  <c:v>48.735508693630003</c:v>
                </c:pt>
                <c:pt idx="67">
                  <c:v>48.486404528947858</c:v>
                </c:pt>
                <c:pt idx="68">
                  <c:v>48.237047323237313</c:v>
                </c:pt>
                <c:pt idx="69">
                  <c:v>47.98748558567808</c:v>
                </c:pt>
                <c:pt idx="70">
                  <c:v>47.73777779644422</c:v>
                </c:pt>
                <c:pt idx="71">
                  <c:v>47.487993355003695</c:v>
                </c:pt>
                <c:pt idx="72">
                  <c:v>47.238213505641923</c:v>
                </c:pt>
                <c:pt idx="73">
                  <c:v>46.988532210967186</c:v>
                </c:pt>
                <c:pt idx="74">
                  <c:v>46.739056938753087</c:v>
                </c:pt>
                <c:pt idx="75">
                  <c:v>46.489909322181887</c:v>
                </c:pt>
                <c:pt idx="76">
                  <c:v>46.241225648722285</c:v>
                </c:pt>
                <c:pt idx="77">
                  <c:v>45.993157128946507</c:v>
                </c:pt>
                <c:pt idx="78">
                  <c:v>45.745869894077948</c:v>
                </c:pt>
                <c:pt idx="79">
                  <c:v>45.499544670538256</c:v>
                </c:pt>
                <c:pt idx="80">
                  <c:v>45.254376081828632</c:v>
                </c:pt>
                <c:pt idx="81">
                  <c:v>45.010571533307733</c:v>
                </c:pt>
                <c:pt idx="82">
                  <c:v>44.768349644294759</c:v>
                </c:pt>
                <c:pt idx="83">
                  <c:v>44.527938204740856</c:v>
                </c:pt>
                <c:pt idx="84">
                  <c:v>44.289571650523669</c:v>
                </c:pt>
                <c:pt idx="85">
                  <c:v>44.053488071943811</c:v>
                </c:pt>
                <c:pt idx="86">
                  <c:v>43.819925793546894</c:v>
                </c:pt>
                <c:pt idx="87">
                  <c:v>43.589119588839907</c:v>
                </c:pt>
                <c:pt idx="88">
                  <c:v>43.361296619274647</c:v>
                </c:pt>
                <c:pt idx="89">
                  <c:v>43.136672211148948</c:v>
                </c:pt>
                <c:pt idx="90">
                  <c:v>42.915445604739702</c:v>
                </c:pt>
                <c:pt idx="91">
                  <c:v>42.697795824927233</c:v>
                </c:pt>
                <c:pt idx="92">
                  <c:v>42.483877829922989</c:v>
                </c:pt>
                <c:pt idx="93">
                  <c:v>42.273819093065512</c:v>
                </c:pt>
                <c:pt idx="94">
                  <c:v>42.067716761290455</c:v>
                </c:pt>
                <c:pt idx="95">
                  <c:v>41.865635512949432</c:v>
                </c:pt>
                <c:pt idx="96">
                  <c:v>41.667606208200382</c:v>
                </c:pt>
                <c:pt idx="97">
                  <c:v>41.473625389132138</c:v>
                </c:pt>
                <c:pt idx="98">
                  <c:v>41.283655646715445</c:v>
                </c:pt>
                <c:pt idx="99">
                  <c:v>41.097626830607261</c:v>
                </c:pt>
                <c:pt idx="100">
                  <c:v>40.915438038878676</c:v>
                </c:pt>
                <c:pt idx="101">
                  <c:v>40.736960290738821</c:v>
                </c:pt>
                <c:pt idx="102">
                  <c:v>40.562039758584717</c:v>
                </c:pt>
                <c:pt idx="103">
                  <c:v>40.390501417747124</c:v>
                </c:pt>
                <c:pt idx="104">
                  <c:v>40.22215296377157</c:v>
                </c:pt>
                <c:pt idx="105">
                  <c:v>40.056788847750269</c:v>
                </c:pt>
                <c:pt idx="106">
                  <c:v>39.894194289124336</c:v>
                </c:pt>
                <c:pt idx="107">
                  <c:v>39.734149140956816</c:v>
                </c:pt>
                <c:pt idx="108">
                  <c:v>39.576431503045164</c:v>
                </c:pt>
                <c:pt idx="109">
                  <c:v>39.420821001398863</c:v>
                </c:pt>
                <c:pt idx="110">
                  <c:v>39.267101676651158</c:v>
                </c:pt>
                <c:pt idx="111">
                  <c:v>39.115064447256181</c:v>
                </c:pt>
                <c:pt idx="112">
                  <c:v>38.964509134550923</c:v>
                </c:pt>
                <c:pt idx="113">
                  <c:v>38.815246055038479</c:v>
                </c:pt>
                <c:pt idx="114">
                  <c:v>38.667097200066657</c:v>
                </c:pt>
                <c:pt idx="115">
                  <c:v>38.519897034274344</c:v>
                </c:pt>
                <c:pt idx="116">
                  <c:v>38.373492951873061</c:v>
                </c:pt>
                <c:pt idx="117">
                  <c:v>38.227745434346438</c:v>
                </c:pt>
                <c:pt idx="118">
                  <c:v>38.082527954935806</c:v>
                </c:pt>
                <c:pt idx="119">
                  <c:v>37.937726674849579</c:v>
                </c:pt>
                <c:pt idx="120">
                  <c:v>37.793239974011414</c:v>
                </c:pt>
                <c:pt idx="121">
                  <c:v>37.648977855839362</c:v>
                </c:pt>
                <c:pt idx="122">
                  <c:v>37.504861261462679</c:v>
                </c:pt>
                <c:pt idx="123">
                  <c:v>37.360821324302869</c:v>
                </c:pt>
                <c:pt idx="124">
                  <c:v>37.216798591363151</c:v>
                </c:pt>
                <c:pt idx="125">
                  <c:v>37.072742233107775</c:v>
                </c:pt>
                <c:pt idx="126">
                  <c:v>36.928609259626754</c:v>
                </c:pt>
                <c:pt idx="127">
                  <c:v>36.78436375697229</c:v>
                </c:pt>
                <c:pt idx="128">
                  <c:v>36.639976154177532</c:v>
                </c:pt>
                <c:pt idx="129">
                  <c:v>36.495422528545717</c:v>
                </c:pt>
                <c:pt idx="130">
                  <c:v>36.350683954322719</c:v>
                </c:pt>
                <c:pt idx="131">
                  <c:v>36.20574589781539</c:v>
                </c:pt>
                <c:pt idx="132">
                  <c:v>36.060597660354993</c:v>
                </c:pt>
                <c:pt idx="133">
                  <c:v>35.915231869189412</c:v>
                </c:pt>
                <c:pt idx="134">
                  <c:v>35.769644015373622</c:v>
                </c:pt>
                <c:pt idx="135">
                  <c:v>35.623832036972999</c:v>
                </c:pt>
                <c:pt idx="136">
                  <c:v>35.477795945354352</c:v>
                </c:pt>
                <c:pt idx="137">
                  <c:v>35.331537491979773</c:v>
                </c:pt>
                <c:pt idx="138">
                  <c:v>35.185059872900887</c:v>
                </c:pt>
                <c:pt idx="139">
                  <c:v>35.038367468048847</c:v>
                </c:pt>
                <c:pt idx="140">
                  <c:v>34.891465612401269</c:v>
                </c:pt>
                <c:pt idx="141">
                  <c:v>34.744360396159365</c:v>
                </c:pt>
                <c:pt idx="142">
                  <c:v>34.597058491170131</c:v>
                </c:pt>
                <c:pt idx="143">
                  <c:v>34.449567000964088</c:v>
                </c:pt>
                <c:pt idx="144">
                  <c:v>34.301893331936284</c:v>
                </c:pt>
                <c:pt idx="145">
                  <c:v>34.154045083370164</c:v>
                </c:pt>
                <c:pt idx="146">
                  <c:v>34.006029954180001</c:v>
                </c:pt>
                <c:pt idx="147">
                  <c:v>33.857855664425202</c:v>
                </c:pt>
                <c:pt idx="148">
                  <c:v>33.709529889823656</c:v>
                </c:pt>
                <c:pt idx="149">
                  <c:v>33.561060207657945</c:v>
                </c:pt>
                <c:pt idx="150">
                  <c:v>33.41245405262697</c:v>
                </c:pt>
                <c:pt idx="151">
                  <c:v>33.263718681344528</c:v>
                </c:pt>
                <c:pt idx="152">
                  <c:v>33.114861144324252</c:v>
                </c:pt>
                <c:pt idx="153">
                  <c:v>32.965888264417892</c:v>
                </c:pt>
                <c:pt idx="154">
                  <c:v>32.816806620790949</c:v>
                </c:pt>
                <c:pt idx="155">
                  <c:v>32.667622537625469</c:v>
                </c:pt>
                <c:pt idx="156">
                  <c:v>32.518342076836461</c:v>
                </c:pt>
                <c:pt idx="157">
                  <c:v>32.368971034175125</c:v>
                </c:pt>
                <c:pt idx="158">
                  <c:v>32.219514938169787</c:v>
                </c:pt>
                <c:pt idx="159">
                  <c:v>32.069979051425733</c:v>
                </c:pt>
                <c:pt idx="160">
                  <c:v>31.920368373866651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52.433</c:v>
                </c:pt>
                <c:pt idx="1">
                  <c:v>52.533000000000001</c:v>
                </c:pt>
                <c:pt idx="2">
                  <c:v>53.033000000000001</c:v>
                </c:pt>
                <c:pt idx="3">
                  <c:v>53.85</c:v>
                </c:pt>
                <c:pt idx="4">
                  <c:v>53.232999999999997</c:v>
                </c:pt>
                <c:pt idx="5">
                  <c:v>52.616999999999997</c:v>
                </c:pt>
                <c:pt idx="6">
                  <c:v>52.6</c:v>
                </c:pt>
                <c:pt idx="7">
                  <c:v>52.616999999999997</c:v>
                </c:pt>
                <c:pt idx="8">
                  <c:v>52.9</c:v>
                </c:pt>
                <c:pt idx="9">
                  <c:v>53.35</c:v>
                </c:pt>
                <c:pt idx="10">
                  <c:v>53.067</c:v>
                </c:pt>
                <c:pt idx="11">
                  <c:v>52.6</c:v>
                </c:pt>
                <c:pt idx="12">
                  <c:v>53.15</c:v>
                </c:pt>
                <c:pt idx="13">
                  <c:v>53.433</c:v>
                </c:pt>
                <c:pt idx="14">
                  <c:v>53.183</c:v>
                </c:pt>
                <c:pt idx="15">
                  <c:v>53.5</c:v>
                </c:pt>
                <c:pt idx="16">
                  <c:v>53.05</c:v>
                </c:pt>
                <c:pt idx="17">
                  <c:v>54.8</c:v>
                </c:pt>
                <c:pt idx="18">
                  <c:v>54.966999999999999</c:v>
                </c:pt>
                <c:pt idx="19">
                  <c:v>54.732999999999997</c:v>
                </c:pt>
                <c:pt idx="20">
                  <c:v>54.866999999999997</c:v>
                </c:pt>
                <c:pt idx="21">
                  <c:v>54.4</c:v>
                </c:pt>
                <c:pt idx="22">
                  <c:v>55.2</c:v>
                </c:pt>
                <c:pt idx="23">
                  <c:v>56.616999999999997</c:v>
                </c:pt>
                <c:pt idx="24">
                  <c:v>55.783000000000001</c:v>
                </c:pt>
                <c:pt idx="25">
                  <c:v>56.017000000000003</c:v>
                </c:pt>
                <c:pt idx="26">
                  <c:v>56.633000000000003</c:v>
                </c:pt>
                <c:pt idx="27">
                  <c:v>58.232999999999997</c:v>
                </c:pt>
                <c:pt idx="28">
                  <c:v>57.5</c:v>
                </c:pt>
                <c:pt idx="29">
                  <c:v>57.1</c:v>
                </c:pt>
                <c:pt idx="30">
                  <c:v>57.633000000000003</c:v>
                </c:pt>
                <c:pt idx="31">
                  <c:v>59.3</c:v>
                </c:pt>
                <c:pt idx="32">
                  <c:v>61.783000000000001</c:v>
                </c:pt>
                <c:pt idx="33">
                  <c:v>62.633000000000003</c:v>
                </c:pt>
                <c:pt idx="34">
                  <c:v>66.400000000000006</c:v>
                </c:pt>
                <c:pt idx="35">
                  <c:v>68.5</c:v>
                </c:pt>
                <c:pt idx="36">
                  <c:v>71.45</c:v>
                </c:pt>
                <c:pt idx="37">
                  <c:v>72.382999999999996</c:v>
                </c:pt>
                <c:pt idx="38">
                  <c:v>74.2</c:v>
                </c:pt>
                <c:pt idx="39">
                  <c:v>76.117000000000004</c:v>
                </c:pt>
                <c:pt idx="40">
                  <c:v>79.933000000000007</c:v>
                </c:pt>
                <c:pt idx="41">
                  <c:v>88.417000000000002</c:v>
                </c:pt>
                <c:pt idx="42">
                  <c:v>104.1</c:v>
                </c:pt>
                <c:pt idx="43">
                  <c:v>124.233</c:v>
                </c:pt>
                <c:pt idx="44">
                  <c:v>145.333</c:v>
                </c:pt>
                <c:pt idx="45">
                  <c:v>167.583</c:v>
                </c:pt>
                <c:pt idx="46">
                  <c:v>186.13300000000001</c:v>
                </c:pt>
                <c:pt idx="47">
                  <c:v>199.85</c:v>
                </c:pt>
                <c:pt idx="48">
                  <c:v>213.03299999999999</c:v>
                </c:pt>
                <c:pt idx="49">
                  <c:v>219.9</c:v>
                </c:pt>
                <c:pt idx="50">
                  <c:v>224.767</c:v>
                </c:pt>
                <c:pt idx="51">
                  <c:v>227.03299999999999</c:v>
                </c:pt>
                <c:pt idx="52">
                  <c:v>224.2</c:v>
                </c:pt>
                <c:pt idx="53">
                  <c:v>217.06700000000001</c:v>
                </c:pt>
                <c:pt idx="54">
                  <c:v>199.53299999999999</c:v>
                </c:pt>
                <c:pt idx="55">
                  <c:v>170.15</c:v>
                </c:pt>
                <c:pt idx="56">
                  <c:v>124.517</c:v>
                </c:pt>
                <c:pt idx="57">
                  <c:v>78.582999999999998</c:v>
                </c:pt>
                <c:pt idx="58">
                  <c:v>56.95</c:v>
                </c:pt>
                <c:pt idx="59">
                  <c:v>53.317</c:v>
                </c:pt>
                <c:pt idx="60">
                  <c:v>54.067</c:v>
                </c:pt>
                <c:pt idx="61">
                  <c:v>57.232999999999997</c:v>
                </c:pt>
                <c:pt idx="62">
                  <c:v>58.567</c:v>
                </c:pt>
                <c:pt idx="63">
                  <c:v>62.5</c:v>
                </c:pt>
                <c:pt idx="64">
                  <c:v>66.882999999999996</c:v>
                </c:pt>
                <c:pt idx="65">
                  <c:v>75.95</c:v>
                </c:pt>
                <c:pt idx="66">
                  <c:v>87.382999999999996</c:v>
                </c:pt>
                <c:pt idx="67">
                  <c:v>103.3</c:v>
                </c:pt>
                <c:pt idx="68">
                  <c:v>119.75</c:v>
                </c:pt>
                <c:pt idx="69">
                  <c:v>135.36699999999999</c:v>
                </c:pt>
                <c:pt idx="70">
                  <c:v>148.667</c:v>
                </c:pt>
                <c:pt idx="71">
                  <c:v>159.11699999999999</c:v>
                </c:pt>
                <c:pt idx="72">
                  <c:v>167.483</c:v>
                </c:pt>
                <c:pt idx="73">
                  <c:v>172.4</c:v>
                </c:pt>
                <c:pt idx="74">
                  <c:v>173.65</c:v>
                </c:pt>
                <c:pt idx="75">
                  <c:v>171.36699999999999</c:v>
                </c:pt>
                <c:pt idx="76">
                  <c:v>162.18299999999999</c:v>
                </c:pt>
                <c:pt idx="77">
                  <c:v>141.833</c:v>
                </c:pt>
                <c:pt idx="78">
                  <c:v>106.417</c:v>
                </c:pt>
                <c:pt idx="79">
                  <c:v>70.266999999999996</c:v>
                </c:pt>
                <c:pt idx="80">
                  <c:v>49.366999999999997</c:v>
                </c:pt>
                <c:pt idx="81">
                  <c:v>42.5</c:v>
                </c:pt>
                <c:pt idx="82">
                  <c:v>41.732999999999997</c:v>
                </c:pt>
                <c:pt idx="83">
                  <c:v>41.933</c:v>
                </c:pt>
                <c:pt idx="84">
                  <c:v>43.25</c:v>
                </c:pt>
                <c:pt idx="85">
                  <c:v>41.85</c:v>
                </c:pt>
                <c:pt idx="86">
                  <c:v>42.633000000000003</c:v>
                </c:pt>
                <c:pt idx="87">
                  <c:v>42.982999999999997</c:v>
                </c:pt>
                <c:pt idx="88">
                  <c:v>43.732999999999997</c:v>
                </c:pt>
                <c:pt idx="89">
                  <c:v>43.116999999999997</c:v>
                </c:pt>
                <c:pt idx="90">
                  <c:v>43.283000000000001</c:v>
                </c:pt>
                <c:pt idx="91">
                  <c:v>43.017000000000003</c:v>
                </c:pt>
                <c:pt idx="92">
                  <c:v>42.05</c:v>
                </c:pt>
                <c:pt idx="93">
                  <c:v>42.982999999999997</c:v>
                </c:pt>
                <c:pt idx="94">
                  <c:v>43.35</c:v>
                </c:pt>
                <c:pt idx="95">
                  <c:v>43.85</c:v>
                </c:pt>
                <c:pt idx="96">
                  <c:v>43.832999999999998</c:v>
                </c:pt>
                <c:pt idx="97">
                  <c:v>43.85</c:v>
                </c:pt>
                <c:pt idx="98">
                  <c:v>44.232999999999997</c:v>
                </c:pt>
                <c:pt idx="99">
                  <c:v>42.85</c:v>
                </c:pt>
                <c:pt idx="100">
                  <c:v>42.366999999999997</c:v>
                </c:pt>
                <c:pt idx="101">
                  <c:v>42.1</c:v>
                </c:pt>
                <c:pt idx="102">
                  <c:v>44.183</c:v>
                </c:pt>
                <c:pt idx="103">
                  <c:v>43.817</c:v>
                </c:pt>
                <c:pt idx="104">
                  <c:v>47.216999999999999</c:v>
                </c:pt>
                <c:pt idx="105">
                  <c:v>52.05</c:v>
                </c:pt>
                <c:pt idx="106">
                  <c:v>58.9</c:v>
                </c:pt>
                <c:pt idx="107">
                  <c:v>67.016999999999996</c:v>
                </c:pt>
                <c:pt idx="108">
                  <c:v>74.599999999999994</c:v>
                </c:pt>
                <c:pt idx="109">
                  <c:v>82.4</c:v>
                </c:pt>
                <c:pt idx="110">
                  <c:v>85.35</c:v>
                </c:pt>
                <c:pt idx="111">
                  <c:v>86.8</c:v>
                </c:pt>
                <c:pt idx="112">
                  <c:v>81.316999999999993</c:v>
                </c:pt>
                <c:pt idx="113">
                  <c:v>74.45</c:v>
                </c:pt>
                <c:pt idx="114">
                  <c:v>64.733000000000004</c:v>
                </c:pt>
                <c:pt idx="115">
                  <c:v>51.75</c:v>
                </c:pt>
                <c:pt idx="116">
                  <c:v>44.216999999999999</c:v>
                </c:pt>
                <c:pt idx="117">
                  <c:v>39.049999999999997</c:v>
                </c:pt>
                <c:pt idx="118">
                  <c:v>38.183</c:v>
                </c:pt>
                <c:pt idx="119">
                  <c:v>36.933</c:v>
                </c:pt>
                <c:pt idx="120">
                  <c:v>38</c:v>
                </c:pt>
                <c:pt idx="121">
                  <c:v>38.633000000000003</c:v>
                </c:pt>
                <c:pt idx="122">
                  <c:v>37.332999999999998</c:v>
                </c:pt>
                <c:pt idx="123">
                  <c:v>38.482999999999997</c:v>
                </c:pt>
                <c:pt idx="124">
                  <c:v>37.633000000000003</c:v>
                </c:pt>
                <c:pt idx="125">
                  <c:v>36.633000000000003</c:v>
                </c:pt>
                <c:pt idx="126">
                  <c:v>36.883000000000003</c:v>
                </c:pt>
                <c:pt idx="127">
                  <c:v>36.732999999999997</c:v>
                </c:pt>
                <c:pt idx="128">
                  <c:v>36.700000000000003</c:v>
                </c:pt>
                <c:pt idx="129">
                  <c:v>37.299999999999997</c:v>
                </c:pt>
                <c:pt idx="130">
                  <c:v>35.933</c:v>
                </c:pt>
                <c:pt idx="131">
                  <c:v>36.133000000000003</c:v>
                </c:pt>
                <c:pt idx="132">
                  <c:v>37.433</c:v>
                </c:pt>
                <c:pt idx="133">
                  <c:v>39.917000000000002</c:v>
                </c:pt>
                <c:pt idx="134">
                  <c:v>41.5</c:v>
                </c:pt>
                <c:pt idx="135">
                  <c:v>44.567</c:v>
                </c:pt>
                <c:pt idx="136">
                  <c:v>50.966999999999999</c:v>
                </c:pt>
                <c:pt idx="137">
                  <c:v>55.783000000000001</c:v>
                </c:pt>
                <c:pt idx="138">
                  <c:v>61.4</c:v>
                </c:pt>
                <c:pt idx="139">
                  <c:v>64.983000000000004</c:v>
                </c:pt>
                <c:pt idx="140">
                  <c:v>65.2</c:v>
                </c:pt>
                <c:pt idx="141">
                  <c:v>61.6</c:v>
                </c:pt>
                <c:pt idx="142">
                  <c:v>54.283000000000001</c:v>
                </c:pt>
                <c:pt idx="143">
                  <c:v>46.033000000000001</c:v>
                </c:pt>
                <c:pt idx="144">
                  <c:v>40.1</c:v>
                </c:pt>
                <c:pt idx="145">
                  <c:v>36.35</c:v>
                </c:pt>
                <c:pt idx="146">
                  <c:v>33.732999999999997</c:v>
                </c:pt>
                <c:pt idx="147">
                  <c:v>33.832999999999998</c:v>
                </c:pt>
                <c:pt idx="148">
                  <c:v>34.35</c:v>
                </c:pt>
                <c:pt idx="149">
                  <c:v>34.317</c:v>
                </c:pt>
                <c:pt idx="150">
                  <c:v>34.683</c:v>
                </c:pt>
                <c:pt idx="151">
                  <c:v>34.017000000000003</c:v>
                </c:pt>
                <c:pt idx="152">
                  <c:v>34.049999999999997</c:v>
                </c:pt>
                <c:pt idx="153">
                  <c:v>33.866999999999997</c:v>
                </c:pt>
                <c:pt idx="154">
                  <c:v>33.450000000000003</c:v>
                </c:pt>
                <c:pt idx="155">
                  <c:v>32.633000000000003</c:v>
                </c:pt>
                <c:pt idx="156">
                  <c:v>34.917000000000002</c:v>
                </c:pt>
                <c:pt idx="157">
                  <c:v>33.299999999999997</c:v>
                </c:pt>
                <c:pt idx="158">
                  <c:v>34.1</c:v>
                </c:pt>
                <c:pt idx="159">
                  <c:v>32.883000000000003</c:v>
                </c:pt>
                <c:pt idx="160">
                  <c:v>33.633000000000003</c:v>
                </c:pt>
                <c:pt idx="161">
                  <c:v>33.450000000000003</c:v>
                </c:pt>
                <c:pt idx="162">
                  <c:v>33.116999999999997</c:v>
                </c:pt>
                <c:pt idx="163">
                  <c:v>33</c:v>
                </c:pt>
                <c:pt idx="164">
                  <c:v>32.65</c:v>
                </c:pt>
                <c:pt idx="165">
                  <c:v>32.917000000000002</c:v>
                </c:pt>
                <c:pt idx="166">
                  <c:v>31.983000000000001</c:v>
                </c:pt>
                <c:pt idx="167">
                  <c:v>33.582999999999998</c:v>
                </c:pt>
                <c:pt idx="168">
                  <c:v>32.283000000000001</c:v>
                </c:pt>
                <c:pt idx="169">
                  <c:v>31.533000000000001</c:v>
                </c:pt>
                <c:pt idx="170">
                  <c:v>30.817</c:v>
                </c:pt>
                <c:pt idx="171">
                  <c:v>31.733000000000001</c:v>
                </c:pt>
                <c:pt idx="172">
                  <c:v>31.15</c:v>
                </c:pt>
                <c:pt idx="173">
                  <c:v>31.5</c:v>
                </c:pt>
                <c:pt idx="174">
                  <c:v>31.582999999999998</c:v>
                </c:pt>
                <c:pt idx="175">
                  <c:v>30.45</c:v>
                </c:pt>
                <c:pt idx="176">
                  <c:v>30.382999999999999</c:v>
                </c:pt>
                <c:pt idx="177">
                  <c:v>30.683</c:v>
                </c:pt>
                <c:pt idx="178">
                  <c:v>31.55</c:v>
                </c:pt>
                <c:pt idx="179">
                  <c:v>30.6</c:v>
                </c:pt>
                <c:pt idx="180">
                  <c:v>31.867000000000001</c:v>
                </c:pt>
                <c:pt idx="181">
                  <c:v>31.3</c:v>
                </c:pt>
                <c:pt idx="182">
                  <c:v>31.6</c:v>
                </c:pt>
                <c:pt idx="183">
                  <c:v>31.1</c:v>
                </c:pt>
                <c:pt idx="184">
                  <c:v>29.966999999999999</c:v>
                </c:pt>
                <c:pt idx="185">
                  <c:v>30.817</c:v>
                </c:pt>
                <c:pt idx="186">
                  <c:v>31.433</c:v>
                </c:pt>
                <c:pt idx="187">
                  <c:v>30.5</c:v>
                </c:pt>
                <c:pt idx="188">
                  <c:v>31.266999999999999</c:v>
                </c:pt>
                <c:pt idx="189">
                  <c:v>30.15</c:v>
                </c:pt>
                <c:pt idx="190">
                  <c:v>29.85</c:v>
                </c:pt>
                <c:pt idx="191">
                  <c:v>30.016999999999999</c:v>
                </c:pt>
                <c:pt idx="192">
                  <c:v>29.45</c:v>
                </c:pt>
                <c:pt idx="193">
                  <c:v>29.917000000000002</c:v>
                </c:pt>
                <c:pt idx="194">
                  <c:v>29.382999999999999</c:v>
                </c:pt>
                <c:pt idx="195">
                  <c:v>30.582999999999998</c:v>
                </c:pt>
                <c:pt idx="196">
                  <c:v>29.033000000000001</c:v>
                </c:pt>
                <c:pt idx="197">
                  <c:v>29.882999999999999</c:v>
                </c:pt>
                <c:pt idx="198">
                  <c:v>28.632999999999999</c:v>
                </c:pt>
                <c:pt idx="199">
                  <c:v>30.667000000000002</c:v>
                </c:pt>
                <c:pt idx="200">
                  <c:v>30.15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60.37526362731969</c:v>
                </c:pt>
                <c:pt idx="23">
                  <c:v>60.139481119533201</c:v>
                </c:pt>
                <c:pt idx="24">
                  <c:v>59.910421481256755</c:v>
                </c:pt>
                <c:pt idx="25">
                  <c:v>59.692660966708694</c:v>
                </c:pt>
                <c:pt idx="26">
                  <c:v>59.493464595236254</c:v>
                </c:pt>
                <c:pt idx="27">
                  <c:v>59.324092086904052</c:v>
                </c:pt>
                <c:pt idx="28">
                  <c:v>59.201571731142003</c:v>
                </c:pt>
                <c:pt idx="29">
                  <c:v>59.151016953448583</c:v>
                </c:pt>
                <c:pt idx="30">
                  <c:v>59.208519948558532</c:v>
                </c:pt>
                <c:pt idx="31">
                  <c:v>59.424581928064931</c:v>
                </c:pt>
                <c:pt idx="32">
                  <c:v>59.867923439669404</c:v>
                </c:pt>
                <c:pt idx="33">
                  <c:v>60.629359387065684</c:v>
                </c:pt>
                <c:pt idx="34">
                  <c:v>61.825229531513436</c:v>
                </c:pt>
                <c:pt idx="35">
                  <c:v>63.599666868240469</c:v>
                </c:pt>
                <c:pt idx="36">
                  <c:v>66.124798716467893</c:v>
                </c:pt>
                <c:pt idx="37">
                  <c:v>69.597858125364283</c:v>
                </c:pt>
                <c:pt idx="38">
                  <c:v>74.234194820194446</c:v>
                </c:pt>
                <c:pt idx="39">
                  <c:v>80.25537293169937</c:v>
                </c:pt>
                <c:pt idx="40">
                  <c:v>87.871969009781537</c:v>
                </c:pt>
                <c:pt idx="41">
                  <c:v>97.261346274576127</c:v>
                </c:pt>
                <c:pt idx="42">
                  <c:v>108.54152919151483</c:v>
                </c:pt>
                <c:pt idx="43">
                  <c:v>121.74316623509146</c:v>
                </c:pt>
                <c:pt idx="44">
                  <c:v>136.78193462769681</c:v>
                </c:pt>
                <c:pt idx="45">
                  <c:v>153.43207934086254</c:v>
                </c:pt>
                <c:pt idx="46">
                  <c:v>171.29445522063966</c:v>
                </c:pt>
                <c:pt idx="47">
                  <c:v>189.73483093960829</c:v>
                </c:pt>
                <c:pt idx="48">
                  <c:v>207.7459473525501</c:v>
                </c:pt>
                <c:pt idx="49">
                  <c:v>223.7008273136797</c:v>
                </c:pt>
                <c:pt idx="50">
                  <c:v>235.09345698276275</c:v>
                </c:pt>
                <c:pt idx="51">
                  <c:v>238.6157386727599</c:v>
                </c:pt>
                <c:pt idx="52">
                  <c:v>231.04665746649425</c:v>
                </c:pt>
                <c:pt idx="53">
                  <c:v>210.99303255437374</c:v>
                </c:pt>
                <c:pt idx="54">
                  <c:v>180.53229995988499</c:v>
                </c:pt>
                <c:pt idx="55">
                  <c:v>145.24610285069127</c:v>
                </c:pt>
                <c:pt idx="56">
                  <c:v>112.06877698896361</c:v>
                </c:pt>
                <c:pt idx="57">
                  <c:v>86.260594147652668</c:v>
                </c:pt>
                <c:pt idx="58">
                  <c:v>69.642767444491327</c:v>
                </c:pt>
                <c:pt idx="59">
                  <c:v>61.029370747986043</c:v>
                </c:pt>
                <c:pt idx="60">
                  <c:v>57.959755084591336</c:v>
                </c:pt>
                <c:pt idx="61">
                  <c:v>58.240341164758028</c:v>
                </c:pt>
                <c:pt idx="62">
                  <c:v>60.568177394962539</c:v>
                </c:pt>
                <c:pt idx="63">
                  <c:v>64.43138516389709</c:v>
                </c:pt>
                <c:pt idx="64">
                  <c:v>69.772367286035106</c:v>
                </c:pt>
                <c:pt idx="65">
                  <c:v>76.709315588201434</c:v>
                </c:pt>
                <c:pt idx="66">
                  <c:v>85.374150001574151</c:v>
                </c:pt>
                <c:pt idx="67">
                  <c:v>95.826050387786012</c:v>
                </c:pt>
                <c:pt idx="68">
                  <c:v>107.99932995658129</c:v>
                </c:pt>
                <c:pt idx="69">
                  <c:v>121.66658130089171</c:v>
                </c:pt>
                <c:pt idx="70">
                  <c:v>136.40520817070367</c:v>
                </c:pt>
                <c:pt idx="71">
                  <c:v>151.5301035807172</c:v>
                </c:pt>
                <c:pt idx="72">
                  <c:v>165.89385110861249</c:v>
                </c:pt>
                <c:pt idx="73">
                  <c:v>177.45583360313279</c:v>
                </c:pt>
                <c:pt idx="74">
                  <c:v>182.8631091636193</c:v>
                </c:pt>
                <c:pt idx="75">
                  <c:v>178.00079600563367</c:v>
                </c:pt>
                <c:pt idx="76">
                  <c:v>160.43066749900203</c:v>
                </c:pt>
                <c:pt idx="77">
                  <c:v>132.48118283863963</c:v>
                </c:pt>
                <c:pt idx="78">
                  <c:v>101.45716986232976</c:v>
                </c:pt>
                <c:pt idx="79">
                  <c:v>75.484205384649016</c:v>
                </c:pt>
                <c:pt idx="80">
                  <c:v>58.669764836362262</c:v>
                </c:pt>
                <c:pt idx="81">
                  <c:v>50.129980742359635</c:v>
                </c:pt>
                <c:pt idx="82">
                  <c:v>46.645248490251163</c:v>
                </c:pt>
                <c:pt idx="83">
                  <c:v>45.412005203373305</c:v>
                </c:pt>
                <c:pt idx="84">
                  <c:v>44.933136412332097</c:v>
                </c:pt>
                <c:pt idx="85">
                  <c:v>44.648536605005781</c:v>
                </c:pt>
                <c:pt idx="86">
                  <c:v>44.404335148979897</c:v>
                </c:pt>
                <c:pt idx="87">
                  <c:v>44.168921725839894</c:v>
                </c:pt>
                <c:pt idx="88">
                  <c:v>43.937562005119325</c:v>
                </c:pt>
                <c:pt idx="89">
                  <c:v>43.709979807899686</c:v>
                </c:pt>
                <c:pt idx="90">
                  <c:v>43.486562636454394</c:v>
                </c:pt>
                <c:pt idx="91">
                  <c:v>43.268027565901711</c:v>
                </c:pt>
                <c:pt idx="92">
                  <c:v>43.055722804045722</c:v>
                </c:pt>
                <c:pt idx="93">
                  <c:v>42.852320601443338</c:v>
                </c:pt>
                <c:pt idx="94">
                  <c:v>42.663110921369331</c:v>
                </c:pt>
                <c:pt idx="95">
                  <c:v>42.498240199655989</c:v>
                </c:pt>
                <c:pt idx="96">
                  <c:v>42.376296576754882</c:v>
                </c:pt>
                <c:pt idx="97">
                  <c:v>42.329565610561325</c:v>
                </c:pt>
                <c:pt idx="98">
                  <c:v>42.410946988892277</c:v>
                </c:pt>
                <c:pt idx="99">
                  <c:v>42.701812316237167</c:v>
                </c:pt>
                <c:pt idx="100">
                  <c:v>43.31896030963528</c:v>
                </c:pt>
                <c:pt idx="101">
                  <c:v>44.417441144924915</c:v>
                </c:pt>
                <c:pt idx="102">
                  <c:v>46.184765698538158</c:v>
                </c:pt>
                <c:pt idx="103">
                  <c:v>48.821359929178932</c:v>
                </c:pt>
                <c:pt idx="104">
                  <c:v>52.502180902431739</c:v>
                </c:pt>
                <c:pt idx="105">
                  <c:v>57.314671937248058</c:v>
                </c:pt>
                <c:pt idx="106">
                  <c:v>63.169165693091514</c:v>
                </c:pt>
                <c:pt idx="107">
                  <c:v>69.685662887140168</c:v>
                </c:pt>
                <c:pt idx="108">
                  <c:v>76.089853305414337</c:v>
                </c:pt>
                <c:pt idx="109">
                  <c:v>81.206495397359703</c:v>
                </c:pt>
                <c:pt idx="110">
                  <c:v>83.676276080010851</c:v>
                </c:pt>
                <c:pt idx="111">
                  <c:v>82.445876241388461</c:v>
                </c:pt>
                <c:pt idx="112">
                  <c:v>77.350671144822144</c:v>
                </c:pt>
                <c:pt idx="113">
                  <c:v>69.393841478975617</c:v>
                </c:pt>
                <c:pt idx="114">
                  <c:v>60.416825761310363</c:v>
                </c:pt>
                <c:pt idx="115">
                  <c:v>52.29514352745673</c:v>
                </c:pt>
                <c:pt idx="116">
                  <c:v>46.187800688718887</c:v>
                </c:pt>
                <c:pt idx="117">
                  <c:v>42.299672357029685</c:v>
                </c:pt>
                <c:pt idx="118">
                  <c:v>40.168065097570206</c:v>
                </c:pt>
                <c:pt idx="119">
                  <c:v>39.130261489472019</c:v>
                </c:pt>
                <c:pt idx="120">
                  <c:v>38.647401196113897</c:v>
                </c:pt>
                <c:pt idx="121">
                  <c:v>38.398098352520904</c:v>
                </c:pt>
                <c:pt idx="122">
                  <c:v>38.231697455674535</c:v>
                </c:pt>
                <c:pt idx="123">
                  <c:v>38.091732775183971</c:v>
                </c:pt>
                <c:pt idx="124">
                  <c:v>37.962891551813541</c:v>
                </c:pt>
                <c:pt idx="125">
                  <c:v>37.846584816506422</c:v>
                </c:pt>
                <c:pt idx="126">
                  <c:v>37.754182311309293</c:v>
                </c:pt>
                <c:pt idx="127">
                  <c:v>37.708735428618368</c:v>
                </c:pt>
                <c:pt idx="128">
                  <c:v>37.75068266973387</c:v>
                </c:pt>
                <c:pt idx="129">
                  <c:v>37.945271000689523</c:v>
                </c:pt>
                <c:pt idx="130">
                  <c:v>38.389232446364495</c:v>
                </c:pt>
                <c:pt idx="131">
                  <c:v>39.212764971459656</c:v>
                </c:pt>
                <c:pt idx="132">
                  <c:v>40.571095198606336</c:v>
                </c:pt>
                <c:pt idx="133">
                  <c:v>42.618640845719845</c:v>
                </c:pt>
                <c:pt idx="134">
                  <c:v>45.458765783319208</c:v>
                </c:pt>
                <c:pt idx="135">
                  <c:v>49.065281419917021</c:v>
                </c:pt>
                <c:pt idx="136">
                  <c:v>53.184160870628432</c:v>
                </c:pt>
                <c:pt idx="137">
                  <c:v>57.253893690171935</c:v>
                </c:pt>
                <c:pt idx="138">
                  <c:v>60.424480240410219</c:v>
                </c:pt>
                <c:pt idx="139">
                  <c:v>61.762558598276826</c:v>
                </c:pt>
                <c:pt idx="140">
                  <c:v>60.637235525421019</c:v>
                </c:pt>
                <c:pt idx="141">
                  <c:v>57.100855623036338</c:v>
                </c:pt>
                <c:pt idx="142">
                  <c:v>51.976442158143648</c:v>
                </c:pt>
                <c:pt idx="143">
                  <c:v>46.517033518767825</c:v>
                </c:pt>
                <c:pt idx="144">
                  <c:v>41.83560698426372</c:v>
                </c:pt>
                <c:pt idx="145">
                  <c:v>38.490817317044247</c:v>
                </c:pt>
                <c:pt idx="146">
                  <c:v>36.454578050800194</c:v>
                </c:pt>
                <c:pt idx="147">
                  <c:v>35.36691971440667</c:v>
                </c:pt>
                <c:pt idx="148">
                  <c:v>34.825005568642261</c:v>
                </c:pt>
                <c:pt idx="149">
                  <c:v>34.539522111590117</c:v>
                </c:pt>
                <c:pt idx="150">
                  <c:v>34.353855166181965</c:v>
                </c:pt>
                <c:pt idx="151">
                  <c:v>34.200598284451438</c:v>
                </c:pt>
                <c:pt idx="152">
                  <c:v>34.056107886649855</c:v>
                </c:pt>
                <c:pt idx="153">
                  <c:v>33.913535073884404</c:v>
                </c:pt>
                <c:pt idx="154">
                  <c:v>33.771231193672307</c:v>
                </c:pt>
                <c:pt idx="155">
                  <c:v>33.628868604336539</c:v>
                </c:pt>
                <c:pt idx="156">
                  <c:v>33.486397637472045</c:v>
                </c:pt>
                <c:pt idx="157">
                  <c:v>33.343817212482534</c:v>
                </c:pt>
                <c:pt idx="158">
                  <c:v>33.201133125462313</c:v>
                </c:pt>
                <c:pt idx="159">
                  <c:v>33.058351734842951</c:v>
                </c:pt>
                <c:pt idx="160">
                  <c:v>32.915479165441958</c:v>
                </c:pt>
                <c:pt idx="161">
                  <c:v>32.772521229865063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60.364485466937275</c:v>
                </c:pt>
                <c:pt idx="23">
                  <c:v>60.119734909008926</c:v>
                </c:pt>
                <c:pt idx="24">
                  <c:v>59.874925505094446</c:v>
                </c:pt>
                <c:pt idx="25">
                  <c:v>59.630052837750256</c:v>
                </c:pt>
                <c:pt idx="26">
                  <c:v>59.385112187570179</c:v>
                </c:pt>
                <c:pt idx="27">
                  <c:v>59.140098516493744</c:v>
                </c:pt>
                <c:pt idx="28">
                  <c:v>58.895006450779206</c:v>
                </c:pt>
                <c:pt idx="29">
                  <c:v>58.649830263743581</c:v>
                </c:pt>
                <c:pt idx="30">
                  <c:v>58.404563858396337</c:v>
                </c:pt>
                <c:pt idx="31">
                  <c:v>58.159200750121677</c:v>
                </c:pt>
                <c:pt idx="32">
                  <c:v>57.913734049597267</c:v>
                </c:pt>
                <c:pt idx="33">
                  <c:v>57.668156446174898</c:v>
                </c:pt>
                <c:pt idx="34">
                  <c:v>57.422460191992165</c:v>
                </c:pt>
                <c:pt idx="35">
                  <c:v>57.17663708713421</c:v>
                </c:pt>
                <c:pt idx="36">
                  <c:v>56.930678466221458</c:v>
                </c:pt>
                <c:pt idx="37">
                  <c:v>56.684575186864372</c:v>
                </c:pt>
                <c:pt idx="38">
                  <c:v>56.4383176205003</c:v>
                </c:pt>
                <c:pt idx="39">
                  <c:v>56.191895646211151</c:v>
                </c:pt>
                <c:pt idx="40">
                  <c:v>55.945298648215299</c:v>
                </c:pt>
                <c:pt idx="41">
                  <c:v>55.698515517833812</c:v>
                </c:pt>
                <c:pt idx="42">
                  <c:v>55.451534660850221</c:v>
                </c:pt>
                <c:pt idx="43">
                  <c:v>55.204344011316707</c:v>
                </c:pt>
                <c:pt idx="44">
                  <c:v>54.956931053007679</c:v>
                </c:pt>
                <c:pt idx="45">
                  <c:v>54.709282849885298</c:v>
                </c:pt>
                <c:pt idx="46">
                  <c:v>54.461386087121873</c:v>
                </c:pt>
                <c:pt idx="47">
                  <c:v>54.213227124420037</c:v>
                </c:pt>
                <c:pt idx="48">
                  <c:v>53.964792063584952</c:v>
                </c:pt>
                <c:pt idx="49">
                  <c:v>53.716066832530224</c:v>
                </c:pt>
                <c:pt idx="50">
                  <c:v>53.467037288141675</c:v>
                </c:pt>
                <c:pt idx="51">
                  <c:v>53.217689340676458</c:v>
                </c:pt>
                <c:pt idx="52">
                  <c:v>52.968009102634632</c:v>
                </c:pt>
                <c:pt idx="53">
                  <c:v>52.717983065303201</c:v>
                </c:pt>
                <c:pt idx="54">
                  <c:v>52.467598306427227</c:v>
                </c:pt>
                <c:pt idx="55">
                  <c:v>52.216842732702077</c:v>
                </c:pt>
                <c:pt idx="56">
                  <c:v>51.965705360989091</c:v>
                </c:pt>
                <c:pt idx="57">
                  <c:v>51.71417664231867</c:v>
                </c:pt>
                <c:pt idx="58">
                  <c:v>51.462248832837325</c:v>
                </c:pt>
                <c:pt idx="59">
                  <c:v>51.209916415852931</c:v>
                </c:pt>
                <c:pt idx="60">
                  <c:v>50.957176579003814</c:v>
                </c:pt>
                <c:pt idx="61">
                  <c:v>50.704029750284668</c:v>
                </c:pt>
                <c:pt idx="62">
                  <c:v>50.450480196161337</c:v>
                </c:pt>
                <c:pt idx="63">
                  <c:v>50.1965366842498</c:v>
                </c:pt>
                <c:pt idx="64">
                  <c:v>49.942213211964564</c:v>
                </c:pt>
                <c:pt idx="65">
                  <c:v>49.687529801101292</c:v>
                </c:pt>
                <c:pt idx="66">
                  <c:v>49.432513356445824</c:v>
                </c:pt>
                <c:pt idx="67">
                  <c:v>49.177198584137301</c:v>
                </c:pt>
                <c:pt idx="68">
                  <c:v>48.921628962602732</c:v>
                </c:pt>
                <c:pt idx="69">
                  <c:v>48.66585775538438</c:v>
                </c:pt>
                <c:pt idx="70">
                  <c:v>48.409949051076943</c:v>
                </c:pt>
                <c:pt idx="71">
                  <c:v>48.153978810890585</c:v>
                </c:pt>
                <c:pt idx="72">
                  <c:v>47.898035899111271</c:v>
                </c:pt>
                <c:pt idx="73">
                  <c:v>47.642223066047841</c:v>
                </c:pt>
                <c:pt idx="74">
                  <c:v>47.386657847116894</c:v>
                </c:pt>
                <c:pt idx="75">
                  <c:v>47.131473335778935</c:v>
                </c:pt>
                <c:pt idx="76">
                  <c:v>46.876818782454805</c:v>
                </c:pt>
                <c:pt idx="77">
                  <c:v>46.622859966767763</c:v>
                </c:pt>
                <c:pt idx="78">
                  <c:v>46.36977928701242</c:v>
                </c:pt>
                <c:pt idx="79">
                  <c:v>46.117775509262081</c:v>
                </c:pt>
                <c:pt idx="80">
                  <c:v>45.867063119650702</c:v>
                </c:pt>
                <c:pt idx="81">
                  <c:v>45.617871227760475</c:v>
                </c:pt>
                <c:pt idx="82">
                  <c:v>45.3704419772981</c:v>
                </c:pt>
                <c:pt idx="83">
                  <c:v>45.12502843278498</c:v>
                </c:pt>
                <c:pt idx="84">
                  <c:v>44.88189192801029</c:v>
                </c:pt>
                <c:pt idx="85">
                  <c:v>44.64129888334989</c:v>
                </c:pt>
                <c:pt idx="86">
                  <c:v>44.403517124168019</c:v>
                </c:pt>
                <c:pt idx="87">
                  <c:v>44.168811760346983</c:v>
                </c:pt>
                <c:pt idx="88">
                  <c:v>43.937440716002563</c:v>
                </c:pt>
                <c:pt idx="89">
                  <c:v>43.709650026679832</c:v>
                </c:pt>
                <c:pt idx="90">
                  <c:v>43.485669046516051</c:v>
                </c:pt>
                <c:pt idx="91">
                  <c:v>43.265705727617359</c:v>
                </c:pt>
                <c:pt idx="92">
                  <c:v>43.049942145967464</c:v>
                </c:pt>
                <c:pt idx="93">
                  <c:v>42.838530450716306</c:v>
                </c:pt>
                <c:pt idx="94">
                  <c:v>42.631589405510212</c:v>
                </c:pt>
                <c:pt idx="95">
                  <c:v>42.42920167133375</c:v>
                </c:pt>
                <c:pt idx="96">
                  <c:v>42.231411950868228</c:v>
                </c:pt>
                <c:pt idx="97">
                  <c:v>42.038226076377242</c:v>
                </c:pt>
                <c:pt idx="98">
                  <c:v>41.849611079232318</c:v>
                </c:pt>
                <c:pt idx="99">
                  <c:v>41.665496232641786</c:v>
                </c:pt>
                <c:pt idx="100">
                  <c:v>41.485775013468825</c:v>
                </c:pt>
                <c:pt idx="101">
                  <c:v>41.310307887630664</c:v>
                </c:pt>
                <c:pt idx="102">
                  <c:v>41.138925789391443</c:v>
                </c:pt>
                <c:pt idx="103">
                  <c:v>40.971434140045687</c:v>
                </c:pt>
                <c:pt idx="104">
                  <c:v>40.807617237229408</c:v>
                </c:pt>
                <c:pt idx="105">
                  <c:v>40.647242842568048</c:v>
                </c:pt>
                <c:pt idx="106">
                  <c:v>40.490066801818053</c:v>
                </c:pt>
                <c:pt idx="107">
                  <c:v>40.335837546567291</c:v>
                </c:pt>
                <c:pt idx="108">
                  <c:v>40.184300347904674</c:v>
                </c:pt>
                <c:pt idx="109">
                  <c:v>40.035201217985147</c:v>
                </c:pt>
                <c:pt idx="110">
                  <c:v>39.888290382847046</c:v>
                </c:pt>
                <c:pt idx="111">
                  <c:v>39.743325277149779</c:v>
                </c:pt>
                <c:pt idx="112">
                  <c:v>39.600073037017239</c:v>
                </c:pt>
                <c:pt idx="113">
                  <c:v>39.458312489668131</c:v>
                </c:pt>
                <c:pt idx="114">
                  <c:v>39.317835657214673</c:v>
                </c:pt>
                <c:pt idx="115">
                  <c:v>39.178448806569229</c:v>
                </c:pt>
                <c:pt idx="116">
                  <c:v>39.039973087824464</c:v>
                </c:pt>
                <c:pt idx="117">
                  <c:v>38.902244810050099</c:v>
                </c:pt>
                <c:pt idx="118">
                  <c:v>38.765115406647745</c:v>
                </c:pt>
                <c:pt idx="119">
                  <c:v>38.628451142798014</c:v>
                </c:pt>
                <c:pt idx="120">
                  <c:v>38.492132615728721</c:v>
                </c:pt>
                <c:pt idx="121">
                  <c:v>38.356054095120236</c:v>
                </c:pt>
                <c:pt idx="122">
                  <c:v>38.220122746480214</c:v>
                </c:pt>
                <c:pt idx="123">
                  <c:v>38.084257775225055</c:v>
                </c:pt>
                <c:pt idx="124">
                  <c:v>37.948389523875079</c:v>
                </c:pt>
                <c:pt idx="125">
                  <c:v>37.812458549493812</c:v>
                </c:pt>
                <c:pt idx="126">
                  <c:v>37.676414703490032</c:v>
                </c:pt>
                <c:pt idx="127">
                  <c:v>37.540216231294103</c:v>
                </c:pt>
                <c:pt idx="128">
                  <c:v>37.403828905303158</c:v>
                </c:pt>
                <c:pt idx="129">
                  <c:v>37.267225200897499</c:v>
                </c:pt>
                <c:pt idx="130">
                  <c:v>37.130383522269327</c:v>
                </c:pt>
                <c:pt idx="131">
                  <c:v>36.993287482251674</c:v>
                </c:pt>
                <c:pt idx="132">
                  <c:v>36.855925238251878</c:v>
                </c:pt>
                <c:pt idx="133">
                  <c:v>36.718288884735394</c:v>
                </c:pt>
                <c:pt idx="134">
                  <c:v>36.580373901418035</c:v>
                </c:pt>
                <c:pt idx="135">
                  <c:v>36.442178655356955</c:v>
                </c:pt>
                <c:pt idx="136">
                  <c:v>36.303703954433182</c:v>
                </c:pt>
                <c:pt idx="137">
                  <c:v>36.16495264924275</c:v>
                </c:pt>
                <c:pt idx="138">
                  <c:v>36.025929280119598</c:v>
                </c:pt>
                <c:pt idx="139">
                  <c:v>35.886639765863222</c:v>
                </c:pt>
                <c:pt idx="140">
                  <c:v>35.747091130705897</c:v>
                </c:pt>
                <c:pt idx="141">
                  <c:v>35.607291266101413</c:v>
                </c:pt>
                <c:pt idx="142">
                  <c:v>35.467248724027669</c:v>
                </c:pt>
                <c:pt idx="143">
                  <c:v>35.326972538649095</c:v>
                </c:pt>
                <c:pt idx="144">
                  <c:v>35.18647207336933</c:v>
                </c:pt>
                <c:pt idx="145">
                  <c:v>35.045756890505963</c:v>
                </c:pt>
                <c:pt idx="146">
                  <c:v>34.904836641029355</c:v>
                </c:pt>
                <c:pt idx="147">
                  <c:v>34.763720972019634</c:v>
                </c:pt>
                <c:pt idx="148">
                  <c:v>34.622419449704267</c:v>
                </c:pt>
                <c:pt idx="149">
                  <c:v>34.48094149613955</c:v>
                </c:pt>
                <c:pt idx="150">
                  <c:v>34.339296337790486</c:v>
                </c:pt>
                <c:pt idx="151">
                  <c:v>34.197492964443498</c:v>
                </c:pt>
                <c:pt idx="152">
                  <c:v>34.055540097052898</c:v>
                </c:pt>
                <c:pt idx="153">
                  <c:v>33.91344616327676</c:v>
                </c:pt>
                <c:pt idx="154">
                  <c:v>33.771219279598867</c:v>
                </c:pt>
                <c:pt idx="155">
                  <c:v>33.628867239061833</c:v>
                </c:pt>
                <c:pt idx="156">
                  <c:v>33.486397503753615</c:v>
                </c:pt>
                <c:pt idx="157">
                  <c:v>33.343817201294101</c:v>
                </c:pt>
                <c:pt idx="158">
                  <c:v>33.201133124662881</c:v>
                </c:pt>
                <c:pt idx="159">
                  <c:v>33.058351734794186</c:v>
                </c:pt>
                <c:pt idx="160">
                  <c:v>32.915479165439422</c:v>
                </c:pt>
                <c:pt idx="161">
                  <c:v>32.77252122986495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54.3</c:v>
                </c:pt>
                <c:pt idx="1">
                  <c:v>54.366999999999997</c:v>
                </c:pt>
                <c:pt idx="2">
                  <c:v>54.933</c:v>
                </c:pt>
                <c:pt idx="3">
                  <c:v>54.116999999999997</c:v>
                </c:pt>
                <c:pt idx="4">
                  <c:v>53.1</c:v>
                </c:pt>
                <c:pt idx="5">
                  <c:v>55.2</c:v>
                </c:pt>
                <c:pt idx="6">
                  <c:v>54.683</c:v>
                </c:pt>
                <c:pt idx="7">
                  <c:v>54.533000000000001</c:v>
                </c:pt>
                <c:pt idx="8">
                  <c:v>54.783000000000001</c:v>
                </c:pt>
                <c:pt idx="9">
                  <c:v>53.8</c:v>
                </c:pt>
                <c:pt idx="10">
                  <c:v>53.533000000000001</c:v>
                </c:pt>
                <c:pt idx="11">
                  <c:v>53.982999999999997</c:v>
                </c:pt>
                <c:pt idx="12">
                  <c:v>53.5</c:v>
                </c:pt>
                <c:pt idx="13">
                  <c:v>54.417000000000002</c:v>
                </c:pt>
                <c:pt idx="14">
                  <c:v>54.866999999999997</c:v>
                </c:pt>
                <c:pt idx="15">
                  <c:v>54.982999999999997</c:v>
                </c:pt>
                <c:pt idx="16">
                  <c:v>55.133000000000003</c:v>
                </c:pt>
                <c:pt idx="17">
                  <c:v>55.4</c:v>
                </c:pt>
                <c:pt idx="18">
                  <c:v>57.116999999999997</c:v>
                </c:pt>
                <c:pt idx="19">
                  <c:v>55.05</c:v>
                </c:pt>
                <c:pt idx="20">
                  <c:v>55.317</c:v>
                </c:pt>
                <c:pt idx="21">
                  <c:v>54.917000000000002</c:v>
                </c:pt>
                <c:pt idx="22">
                  <c:v>55.9</c:v>
                </c:pt>
                <c:pt idx="23">
                  <c:v>56.65</c:v>
                </c:pt>
                <c:pt idx="24">
                  <c:v>57.45</c:v>
                </c:pt>
                <c:pt idx="25">
                  <c:v>57.05</c:v>
                </c:pt>
                <c:pt idx="26">
                  <c:v>58.517000000000003</c:v>
                </c:pt>
                <c:pt idx="27">
                  <c:v>57.85</c:v>
                </c:pt>
                <c:pt idx="28">
                  <c:v>59</c:v>
                </c:pt>
                <c:pt idx="29">
                  <c:v>58.433</c:v>
                </c:pt>
                <c:pt idx="30">
                  <c:v>59.183</c:v>
                </c:pt>
                <c:pt idx="31">
                  <c:v>59.582999999999998</c:v>
                </c:pt>
                <c:pt idx="32">
                  <c:v>62.033000000000001</c:v>
                </c:pt>
                <c:pt idx="33">
                  <c:v>64.516999999999996</c:v>
                </c:pt>
                <c:pt idx="34">
                  <c:v>65.183000000000007</c:v>
                </c:pt>
                <c:pt idx="35">
                  <c:v>66.533000000000001</c:v>
                </c:pt>
                <c:pt idx="36">
                  <c:v>65.3</c:v>
                </c:pt>
                <c:pt idx="37">
                  <c:v>65.417000000000002</c:v>
                </c:pt>
                <c:pt idx="38">
                  <c:v>67.417000000000002</c:v>
                </c:pt>
                <c:pt idx="39">
                  <c:v>73.266999999999996</c:v>
                </c:pt>
                <c:pt idx="40">
                  <c:v>78.8</c:v>
                </c:pt>
                <c:pt idx="41">
                  <c:v>91.766999999999996</c:v>
                </c:pt>
                <c:pt idx="42">
                  <c:v>111.383</c:v>
                </c:pt>
                <c:pt idx="43">
                  <c:v>133.917</c:v>
                </c:pt>
                <c:pt idx="44">
                  <c:v>156.667</c:v>
                </c:pt>
                <c:pt idx="45">
                  <c:v>177.667</c:v>
                </c:pt>
                <c:pt idx="46">
                  <c:v>194.333</c:v>
                </c:pt>
                <c:pt idx="47">
                  <c:v>207.417</c:v>
                </c:pt>
                <c:pt idx="48">
                  <c:v>217.9</c:v>
                </c:pt>
                <c:pt idx="49">
                  <c:v>224.2</c:v>
                </c:pt>
                <c:pt idx="50">
                  <c:v>228.93299999999999</c:v>
                </c:pt>
                <c:pt idx="51">
                  <c:v>228.517</c:v>
                </c:pt>
                <c:pt idx="52">
                  <c:v>224.2</c:v>
                </c:pt>
                <c:pt idx="53">
                  <c:v>216.11699999999999</c:v>
                </c:pt>
                <c:pt idx="54">
                  <c:v>198.21700000000001</c:v>
                </c:pt>
                <c:pt idx="55">
                  <c:v>164.167</c:v>
                </c:pt>
                <c:pt idx="56">
                  <c:v>115.617</c:v>
                </c:pt>
                <c:pt idx="57">
                  <c:v>69.933000000000007</c:v>
                </c:pt>
                <c:pt idx="58">
                  <c:v>54.85</c:v>
                </c:pt>
                <c:pt idx="59">
                  <c:v>53.832999999999998</c:v>
                </c:pt>
                <c:pt idx="60">
                  <c:v>54.283000000000001</c:v>
                </c:pt>
                <c:pt idx="61">
                  <c:v>54.116999999999997</c:v>
                </c:pt>
                <c:pt idx="62">
                  <c:v>55.317</c:v>
                </c:pt>
                <c:pt idx="63">
                  <c:v>58.183</c:v>
                </c:pt>
                <c:pt idx="64">
                  <c:v>64.3</c:v>
                </c:pt>
                <c:pt idx="65">
                  <c:v>74.582999999999998</c:v>
                </c:pt>
                <c:pt idx="66">
                  <c:v>87.85</c:v>
                </c:pt>
                <c:pt idx="67">
                  <c:v>103.233</c:v>
                </c:pt>
                <c:pt idx="68">
                  <c:v>120.017</c:v>
                </c:pt>
                <c:pt idx="69">
                  <c:v>135.61699999999999</c:v>
                </c:pt>
                <c:pt idx="70">
                  <c:v>149.5</c:v>
                </c:pt>
                <c:pt idx="71">
                  <c:v>160.733</c:v>
                </c:pt>
                <c:pt idx="72">
                  <c:v>167.71700000000001</c:v>
                </c:pt>
                <c:pt idx="73">
                  <c:v>173.88300000000001</c:v>
                </c:pt>
                <c:pt idx="74">
                  <c:v>175.7</c:v>
                </c:pt>
                <c:pt idx="75">
                  <c:v>174.53299999999999</c:v>
                </c:pt>
                <c:pt idx="76">
                  <c:v>167.43299999999999</c:v>
                </c:pt>
                <c:pt idx="77">
                  <c:v>150</c:v>
                </c:pt>
                <c:pt idx="78">
                  <c:v>118.733</c:v>
                </c:pt>
                <c:pt idx="79">
                  <c:v>77.382999999999996</c:v>
                </c:pt>
                <c:pt idx="80">
                  <c:v>52.366999999999997</c:v>
                </c:pt>
                <c:pt idx="81">
                  <c:v>44.283000000000001</c:v>
                </c:pt>
                <c:pt idx="82">
                  <c:v>43.116999999999997</c:v>
                </c:pt>
                <c:pt idx="83">
                  <c:v>42.25</c:v>
                </c:pt>
                <c:pt idx="84">
                  <c:v>43.817</c:v>
                </c:pt>
                <c:pt idx="85">
                  <c:v>44.183</c:v>
                </c:pt>
                <c:pt idx="86">
                  <c:v>43.732999999999997</c:v>
                </c:pt>
                <c:pt idx="87">
                  <c:v>44.216999999999999</c:v>
                </c:pt>
                <c:pt idx="88">
                  <c:v>44.95</c:v>
                </c:pt>
                <c:pt idx="89">
                  <c:v>44.216999999999999</c:v>
                </c:pt>
                <c:pt idx="90">
                  <c:v>44.383000000000003</c:v>
                </c:pt>
                <c:pt idx="91">
                  <c:v>42.966999999999999</c:v>
                </c:pt>
                <c:pt idx="92">
                  <c:v>44.633000000000003</c:v>
                </c:pt>
                <c:pt idx="93">
                  <c:v>43.95</c:v>
                </c:pt>
                <c:pt idx="94">
                  <c:v>44.116999999999997</c:v>
                </c:pt>
                <c:pt idx="95">
                  <c:v>44</c:v>
                </c:pt>
                <c:pt idx="96">
                  <c:v>45.433</c:v>
                </c:pt>
                <c:pt idx="97">
                  <c:v>45.55</c:v>
                </c:pt>
                <c:pt idx="98">
                  <c:v>44.883000000000003</c:v>
                </c:pt>
                <c:pt idx="99">
                  <c:v>43.633000000000003</c:v>
                </c:pt>
                <c:pt idx="100">
                  <c:v>43.55</c:v>
                </c:pt>
                <c:pt idx="101">
                  <c:v>43.067</c:v>
                </c:pt>
                <c:pt idx="102">
                  <c:v>44.2</c:v>
                </c:pt>
                <c:pt idx="103">
                  <c:v>43.55</c:v>
                </c:pt>
                <c:pt idx="104">
                  <c:v>47.95</c:v>
                </c:pt>
                <c:pt idx="105">
                  <c:v>52.917000000000002</c:v>
                </c:pt>
                <c:pt idx="106">
                  <c:v>60.35</c:v>
                </c:pt>
                <c:pt idx="107">
                  <c:v>69.617000000000004</c:v>
                </c:pt>
                <c:pt idx="108">
                  <c:v>79.316999999999993</c:v>
                </c:pt>
                <c:pt idx="109">
                  <c:v>87.05</c:v>
                </c:pt>
                <c:pt idx="110">
                  <c:v>91.95</c:v>
                </c:pt>
                <c:pt idx="111">
                  <c:v>92.367000000000004</c:v>
                </c:pt>
                <c:pt idx="112">
                  <c:v>87.65</c:v>
                </c:pt>
                <c:pt idx="113">
                  <c:v>78.933000000000007</c:v>
                </c:pt>
                <c:pt idx="114">
                  <c:v>67.632999999999996</c:v>
                </c:pt>
                <c:pt idx="115">
                  <c:v>54.732999999999997</c:v>
                </c:pt>
                <c:pt idx="116">
                  <c:v>43.767000000000003</c:v>
                </c:pt>
                <c:pt idx="117">
                  <c:v>40.700000000000003</c:v>
                </c:pt>
                <c:pt idx="118">
                  <c:v>37.633000000000003</c:v>
                </c:pt>
                <c:pt idx="119">
                  <c:v>38.033000000000001</c:v>
                </c:pt>
                <c:pt idx="120">
                  <c:v>38.332999999999998</c:v>
                </c:pt>
                <c:pt idx="121">
                  <c:v>37.982999999999997</c:v>
                </c:pt>
                <c:pt idx="122">
                  <c:v>39.049999999999997</c:v>
                </c:pt>
                <c:pt idx="123">
                  <c:v>38.35</c:v>
                </c:pt>
                <c:pt idx="124">
                  <c:v>36.683</c:v>
                </c:pt>
                <c:pt idx="125">
                  <c:v>37.332999999999998</c:v>
                </c:pt>
                <c:pt idx="126">
                  <c:v>37.950000000000003</c:v>
                </c:pt>
                <c:pt idx="127">
                  <c:v>38.033000000000001</c:v>
                </c:pt>
                <c:pt idx="128">
                  <c:v>37.366999999999997</c:v>
                </c:pt>
                <c:pt idx="129">
                  <c:v>36.75</c:v>
                </c:pt>
                <c:pt idx="130">
                  <c:v>38.9</c:v>
                </c:pt>
                <c:pt idx="131">
                  <c:v>37.017000000000003</c:v>
                </c:pt>
                <c:pt idx="132">
                  <c:v>39.267000000000003</c:v>
                </c:pt>
                <c:pt idx="133">
                  <c:v>39.033000000000001</c:v>
                </c:pt>
                <c:pt idx="134">
                  <c:v>42.216999999999999</c:v>
                </c:pt>
                <c:pt idx="135">
                  <c:v>46.133000000000003</c:v>
                </c:pt>
                <c:pt idx="136">
                  <c:v>51.232999999999997</c:v>
                </c:pt>
                <c:pt idx="137">
                  <c:v>57.65</c:v>
                </c:pt>
                <c:pt idx="138">
                  <c:v>62.933</c:v>
                </c:pt>
                <c:pt idx="139">
                  <c:v>67.516999999999996</c:v>
                </c:pt>
                <c:pt idx="140">
                  <c:v>69.849999999999994</c:v>
                </c:pt>
                <c:pt idx="141">
                  <c:v>69.332999999999998</c:v>
                </c:pt>
                <c:pt idx="142">
                  <c:v>60.8</c:v>
                </c:pt>
                <c:pt idx="143">
                  <c:v>51.05</c:v>
                </c:pt>
                <c:pt idx="144">
                  <c:v>43.283000000000001</c:v>
                </c:pt>
                <c:pt idx="145">
                  <c:v>36.683</c:v>
                </c:pt>
                <c:pt idx="146">
                  <c:v>36.567</c:v>
                </c:pt>
                <c:pt idx="147">
                  <c:v>33.433</c:v>
                </c:pt>
                <c:pt idx="148">
                  <c:v>35.533000000000001</c:v>
                </c:pt>
                <c:pt idx="149">
                  <c:v>35.25</c:v>
                </c:pt>
                <c:pt idx="150">
                  <c:v>34.9</c:v>
                </c:pt>
                <c:pt idx="151">
                  <c:v>34.417000000000002</c:v>
                </c:pt>
                <c:pt idx="152">
                  <c:v>36.4</c:v>
                </c:pt>
                <c:pt idx="153">
                  <c:v>34.783000000000001</c:v>
                </c:pt>
                <c:pt idx="154">
                  <c:v>34.6</c:v>
                </c:pt>
                <c:pt idx="155">
                  <c:v>34.200000000000003</c:v>
                </c:pt>
                <c:pt idx="156">
                  <c:v>34.549999999999997</c:v>
                </c:pt>
                <c:pt idx="157">
                  <c:v>33.433</c:v>
                </c:pt>
                <c:pt idx="158">
                  <c:v>32.817</c:v>
                </c:pt>
                <c:pt idx="159">
                  <c:v>33.049999999999997</c:v>
                </c:pt>
                <c:pt idx="160">
                  <c:v>32.633000000000003</c:v>
                </c:pt>
                <c:pt idx="161">
                  <c:v>33.267000000000003</c:v>
                </c:pt>
                <c:pt idx="162">
                  <c:v>33.799999999999997</c:v>
                </c:pt>
                <c:pt idx="163">
                  <c:v>33.15</c:v>
                </c:pt>
                <c:pt idx="164">
                  <c:v>33.15</c:v>
                </c:pt>
                <c:pt idx="165">
                  <c:v>33.25</c:v>
                </c:pt>
                <c:pt idx="166">
                  <c:v>34.167000000000002</c:v>
                </c:pt>
                <c:pt idx="167">
                  <c:v>33.917000000000002</c:v>
                </c:pt>
                <c:pt idx="168">
                  <c:v>32.049999999999997</c:v>
                </c:pt>
                <c:pt idx="169">
                  <c:v>33.232999999999997</c:v>
                </c:pt>
                <c:pt idx="170">
                  <c:v>32.4</c:v>
                </c:pt>
                <c:pt idx="171">
                  <c:v>31.9</c:v>
                </c:pt>
                <c:pt idx="172">
                  <c:v>31.867000000000001</c:v>
                </c:pt>
                <c:pt idx="173">
                  <c:v>31.882999999999999</c:v>
                </c:pt>
                <c:pt idx="174">
                  <c:v>31.117000000000001</c:v>
                </c:pt>
                <c:pt idx="175">
                  <c:v>32.732999999999997</c:v>
                </c:pt>
                <c:pt idx="176">
                  <c:v>31.8</c:v>
                </c:pt>
                <c:pt idx="177">
                  <c:v>32.517000000000003</c:v>
                </c:pt>
                <c:pt idx="178">
                  <c:v>31.85</c:v>
                </c:pt>
                <c:pt idx="179">
                  <c:v>31.917000000000002</c:v>
                </c:pt>
                <c:pt idx="180">
                  <c:v>32.1</c:v>
                </c:pt>
                <c:pt idx="181">
                  <c:v>30.516999999999999</c:v>
                </c:pt>
                <c:pt idx="182">
                  <c:v>31.266999999999999</c:v>
                </c:pt>
                <c:pt idx="183">
                  <c:v>30.417000000000002</c:v>
                </c:pt>
                <c:pt idx="184">
                  <c:v>31.75</c:v>
                </c:pt>
                <c:pt idx="185">
                  <c:v>30.683</c:v>
                </c:pt>
                <c:pt idx="186">
                  <c:v>30.35</c:v>
                </c:pt>
                <c:pt idx="187">
                  <c:v>30.533000000000001</c:v>
                </c:pt>
                <c:pt idx="188">
                  <c:v>31.283000000000001</c:v>
                </c:pt>
                <c:pt idx="189">
                  <c:v>31.4</c:v>
                </c:pt>
                <c:pt idx="190">
                  <c:v>30.2</c:v>
                </c:pt>
                <c:pt idx="191">
                  <c:v>30.766999999999999</c:v>
                </c:pt>
                <c:pt idx="192">
                  <c:v>30.483000000000001</c:v>
                </c:pt>
                <c:pt idx="193">
                  <c:v>30.966999999999999</c:v>
                </c:pt>
                <c:pt idx="194">
                  <c:v>31.483000000000001</c:v>
                </c:pt>
                <c:pt idx="195">
                  <c:v>29.417000000000002</c:v>
                </c:pt>
                <c:pt idx="196">
                  <c:v>29.033000000000001</c:v>
                </c:pt>
                <c:pt idx="197">
                  <c:v>28.332999999999998</c:v>
                </c:pt>
                <c:pt idx="198">
                  <c:v>28.983000000000001</c:v>
                </c:pt>
                <c:pt idx="199">
                  <c:v>29.132999999999999</c:v>
                </c:pt>
                <c:pt idx="200">
                  <c:v>28.983000000000001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60.984993492924417</c:v>
                </c:pt>
                <c:pt idx="23">
                  <c:v>60.757029424827877</c:v>
                </c:pt>
                <c:pt idx="24">
                  <c:v>60.536693074840997</c:v>
                </c:pt>
                <c:pt idx="25">
                  <c:v>60.329057604204145</c:v>
                </c:pt>
                <c:pt idx="26">
                  <c:v>60.142107709730247</c:v>
                </c:pt>
                <c:pt idx="27">
                  <c:v>59.988114964720374</c:v>
                </c:pt>
                <c:pt idx="28">
                  <c:v>59.885486367617823</c:v>
                </c:pt>
                <c:pt idx="29">
                  <c:v>59.861151957975878</c:v>
                </c:pt>
                <c:pt idx="30">
                  <c:v>59.953512012114032</c:v>
                </c:pt>
                <c:pt idx="31">
                  <c:v>60.215884482195591</c:v>
                </c:pt>
                <c:pt idx="32">
                  <c:v>60.72027331614116</c:v>
                </c:pt>
                <c:pt idx="33">
                  <c:v>61.561118208567862</c:v>
                </c:pt>
                <c:pt idx="34">
                  <c:v>62.858495684742522</c:v>
                </c:pt>
                <c:pt idx="35">
                  <c:v>64.760042270130953</c:v>
                </c:pt>
                <c:pt idx="36">
                  <c:v>67.440699040027098</c:v>
                </c:pt>
                <c:pt idx="37">
                  <c:v>71.099282003485357</c:v>
                </c:pt>
                <c:pt idx="38">
                  <c:v>75.950920659815623</c:v>
                </c:pt>
                <c:pt idx="39">
                  <c:v>82.214630733329557</c:v>
                </c:pt>
                <c:pt idx="40">
                  <c:v>90.095732191579046</c:v>
                </c:pt>
                <c:pt idx="41">
                  <c:v>99.763490907786121</c:v>
                </c:pt>
                <c:pt idx="42">
                  <c:v>111.32519250631326</c:v>
                </c:pt>
                <c:pt idx="43">
                  <c:v>124.79866264337269</c:v>
                </c:pt>
                <c:pt idx="44">
                  <c:v>140.08546484850874</c:v>
                </c:pt>
                <c:pt idx="45">
                  <c:v>156.94498789000468</c:v>
                </c:pt>
                <c:pt idx="46">
                  <c:v>174.96165503923973</c:v>
                </c:pt>
                <c:pt idx="47">
                  <c:v>193.47942127973116</c:v>
                </c:pt>
                <c:pt idx="48">
                  <c:v>211.45721354041777</c:v>
                </c:pt>
                <c:pt idx="49">
                  <c:v>227.21946545369735</c:v>
                </c:pt>
                <c:pt idx="50">
                  <c:v>238.21245046368466</c:v>
                </c:pt>
                <c:pt idx="51">
                  <c:v>241.12413269225132</c:v>
                </c:pt>
                <c:pt idx="52">
                  <c:v>232.82051956071831</c:v>
                </c:pt>
                <c:pt idx="53">
                  <c:v>212.08274506508047</c:v>
                </c:pt>
                <c:pt idx="54">
                  <c:v>181.16518392704762</c:v>
                </c:pt>
                <c:pt idx="55">
                  <c:v>145.71849394575307</c:v>
                </c:pt>
                <c:pt idx="56">
                  <c:v>112.60339388647699</c:v>
                </c:pt>
                <c:pt idx="57">
                  <c:v>86.936557621734224</c:v>
                </c:pt>
                <c:pt idx="58">
                  <c:v>70.428284370603862</c:v>
                </c:pt>
                <c:pt idx="59">
                  <c:v>61.857294322074203</c:v>
                </c:pt>
                <c:pt idx="60">
                  <c:v>58.777751179129091</c:v>
                </c:pt>
                <c:pt idx="61">
                  <c:v>59.019097323198302</c:v>
                </c:pt>
                <c:pt idx="62">
                  <c:v>61.289458406945101</c:v>
                </c:pt>
                <c:pt idx="63">
                  <c:v>65.077469227954467</c:v>
                </c:pt>
                <c:pt idx="64">
                  <c:v>70.323083461302701</c:v>
                </c:pt>
                <c:pt idx="65">
                  <c:v>77.144245706497131</c:v>
                </c:pt>
                <c:pt idx="66">
                  <c:v>85.677048055772303</c:v>
                </c:pt>
                <c:pt idx="67">
                  <c:v>95.990175282273924</c:v>
                </c:pt>
                <c:pt idx="68">
                  <c:v>108.03317667076266</c:v>
                </c:pt>
                <c:pt idx="69">
                  <c:v>121.59975510458116</c:v>
                </c:pt>
                <c:pt idx="70">
                  <c:v>136.29581749772871</c:v>
                </c:pt>
                <c:pt idx="71">
                  <c:v>151.48133162179661</c:v>
                </c:pt>
                <c:pt idx="72">
                  <c:v>166.09801657642177</c:v>
                </c:pt>
                <c:pt idx="73">
                  <c:v>178.27548341784208</c:v>
                </c:pt>
                <c:pt idx="74">
                  <c:v>184.87883402212128</c:v>
                </c:pt>
                <c:pt idx="75">
                  <c:v>181.8352830358221</c:v>
                </c:pt>
                <c:pt idx="76">
                  <c:v>166.25115004266056</c:v>
                </c:pt>
                <c:pt idx="77">
                  <c:v>139.54363537899115</c:v>
                </c:pt>
                <c:pt idx="78">
                  <c:v>108.3203568454861</c:v>
                </c:pt>
                <c:pt idx="79">
                  <c:v>80.893645020916836</c:v>
                </c:pt>
                <c:pt idx="80">
                  <c:v>62.261397791325308</c:v>
                </c:pt>
                <c:pt idx="81">
                  <c:v>52.329350629671929</c:v>
                </c:pt>
                <c:pt idx="82">
                  <c:v>48.094021891356064</c:v>
                </c:pt>
                <c:pt idx="83">
                  <c:v>46.563565212649259</c:v>
                </c:pt>
                <c:pt idx="84">
                  <c:v>45.997893630707566</c:v>
                </c:pt>
                <c:pt idx="85">
                  <c:v>45.696039769496174</c:v>
                </c:pt>
                <c:pt idx="86">
                  <c:v>45.451239756912614</c:v>
                </c:pt>
                <c:pt idx="87">
                  <c:v>45.217784468422757</c:v>
                </c:pt>
                <c:pt idx="88">
                  <c:v>44.988143166981246</c:v>
                </c:pt>
                <c:pt idx="89">
                  <c:v>44.761582961696028</c:v>
                </c:pt>
                <c:pt idx="90">
                  <c:v>44.538372749601535</c:v>
                </c:pt>
                <c:pt idx="91">
                  <c:v>44.319101038404455</c:v>
                </c:pt>
                <c:pt idx="92">
                  <c:v>44.104880217366166</c:v>
                </c:pt>
                <c:pt idx="93">
                  <c:v>43.897927909475669</c:v>
                </c:pt>
                <c:pt idx="94">
                  <c:v>43.702681261123793</c:v>
                </c:pt>
                <c:pt idx="95">
                  <c:v>43.527769809862214</c:v>
                </c:pt>
                <c:pt idx="96">
                  <c:v>43.389260074807432</c:v>
                </c:pt>
                <c:pt idx="97">
                  <c:v>43.315569636323325</c:v>
                </c:pt>
                <c:pt idx="98">
                  <c:v>43.354217430207107</c:v>
                </c:pt>
                <c:pt idx="99">
                  <c:v>43.579996102052029</c:v>
                </c:pt>
                <c:pt idx="100">
                  <c:v>44.103137082999297</c:v>
                </c:pt>
                <c:pt idx="101">
                  <c:v>45.074658437268909</c:v>
                </c:pt>
                <c:pt idx="102">
                  <c:v>46.684648792824618</c:v>
                </c:pt>
                <c:pt idx="103">
                  <c:v>49.148243367607336</c:v>
                </c:pt>
                <c:pt idx="104">
                  <c:v>52.673829173974703</c:v>
                </c:pt>
                <c:pt idx="105">
                  <c:v>57.408280193992134</c:v>
                </c:pt>
                <c:pt idx="106">
                  <c:v>63.354384617074018</c:v>
                </c:pt>
                <c:pt idx="107">
                  <c:v>70.259194989343413</c:v>
                </c:pt>
                <c:pt idx="108">
                  <c:v>77.490465036138133</c:v>
                </c:pt>
                <c:pt idx="109">
                  <c:v>83.965504227086797</c:v>
                </c:pt>
                <c:pt idx="110">
                  <c:v>88.255614744356123</c:v>
                </c:pt>
                <c:pt idx="111">
                  <c:v>88.978308812735833</c:v>
                </c:pt>
                <c:pt idx="112">
                  <c:v>85.417079292227683</c:v>
                </c:pt>
                <c:pt idx="113">
                  <c:v>78.036480285057792</c:v>
                </c:pt>
                <c:pt idx="114">
                  <c:v>68.467417225233078</c:v>
                </c:pt>
                <c:pt idx="115">
                  <c:v>58.84655043458676</c:v>
                </c:pt>
                <c:pt idx="116">
                  <c:v>50.902617213031689</c:v>
                </c:pt>
                <c:pt idx="117">
                  <c:v>45.384699004494799</c:v>
                </c:pt>
                <c:pt idx="118">
                  <c:v>42.108981290310865</c:v>
                </c:pt>
                <c:pt idx="119">
                  <c:v>40.412419856944453</c:v>
                </c:pt>
                <c:pt idx="120">
                  <c:v>39.610791948777681</c:v>
                </c:pt>
                <c:pt idx="121">
                  <c:v>39.227312570562525</c:v>
                </c:pt>
                <c:pt idx="122">
                  <c:v>39.007331031518426</c:v>
                </c:pt>
                <c:pt idx="123">
                  <c:v>38.842191175152081</c:v>
                </c:pt>
                <c:pt idx="124">
                  <c:v>38.69525804896827</c:v>
                </c:pt>
                <c:pt idx="125">
                  <c:v>38.559594406356126</c:v>
                </c:pt>
                <c:pt idx="126">
                  <c:v>38.441549964479719</c:v>
                </c:pt>
                <c:pt idx="127">
                  <c:v>38.358347778967762</c:v>
                </c:pt>
                <c:pt idx="128">
                  <c:v>38.342271353918868</c:v>
                </c:pt>
                <c:pt idx="129">
                  <c:v>38.448121294086931</c:v>
                </c:pt>
                <c:pt idx="130">
                  <c:v>38.761758139813544</c:v>
                </c:pt>
                <c:pt idx="131">
                  <c:v>39.406584696087407</c:v>
                </c:pt>
                <c:pt idx="132">
                  <c:v>40.542907513008508</c:v>
                </c:pt>
                <c:pt idx="133">
                  <c:v>42.353229300435736</c:v>
                </c:pt>
                <c:pt idx="134">
                  <c:v>45.005440465977827</c:v>
                </c:pt>
                <c:pt idx="135">
                  <c:v>48.586539577412481</c:v>
                </c:pt>
                <c:pt idx="136">
                  <c:v>53.005051896003692</c:v>
                </c:pt>
                <c:pt idx="137">
                  <c:v>57.878845794176819</c:v>
                </c:pt>
                <c:pt idx="138">
                  <c:v>62.464287393728362</c:v>
                </c:pt>
                <c:pt idx="139">
                  <c:v>65.725975042283892</c:v>
                </c:pt>
                <c:pt idx="140">
                  <c:v>66.63099834521978</c:v>
                </c:pt>
                <c:pt idx="141">
                  <c:v>64.614229614696043</c:v>
                </c:pt>
                <c:pt idx="142">
                  <c:v>59.958524217862191</c:v>
                </c:pt>
                <c:pt idx="143">
                  <c:v>53.778105424421241</c:v>
                </c:pt>
                <c:pt idx="144">
                  <c:v>47.53640397818328</c:v>
                </c:pt>
                <c:pt idx="145">
                  <c:v>42.399936226798062</c:v>
                </c:pt>
                <c:pt idx="146">
                  <c:v>38.854102660126287</c:v>
                </c:pt>
                <c:pt idx="147">
                  <c:v>36.756779295311397</c:v>
                </c:pt>
                <c:pt idx="148">
                  <c:v>35.660278681280424</c:v>
                </c:pt>
                <c:pt idx="149">
                  <c:v>35.118369824621297</c:v>
                </c:pt>
                <c:pt idx="150">
                  <c:v>34.828992729351455</c:v>
                </c:pt>
                <c:pt idx="151">
                  <c:v>34.635293662842997</c:v>
                </c:pt>
                <c:pt idx="152">
                  <c:v>34.471945455363304</c:v>
                </c:pt>
                <c:pt idx="153">
                  <c:v>34.316650966635379</c:v>
                </c:pt>
                <c:pt idx="154">
                  <c:v>34.163098902628384</c:v>
                </c:pt>
                <c:pt idx="155">
                  <c:v>34.009799216466</c:v>
                </c:pt>
                <c:pt idx="156">
                  <c:v>33.8564601157913</c:v>
                </c:pt>
                <c:pt idx="157">
                  <c:v>33.703037400915967</c:v>
                </c:pt>
                <c:pt idx="158">
                  <c:v>33.549529520470784</c:v>
                </c:pt>
                <c:pt idx="159">
                  <c:v>33.395940908715723</c:v>
                </c:pt>
                <c:pt idx="160">
                  <c:v>33.242276508362195</c:v>
                </c:pt>
                <c:pt idx="161">
                  <c:v>33.088541087041619</c:v>
                </c:pt>
                <c:pt idx="162">
                  <c:v>32.934739169924747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60.9723115259373</c:v>
                </c:pt>
                <c:pt idx="23">
                  <c:v>60.733993773816714</c:v>
                </c:pt>
                <c:pt idx="24">
                  <c:v>60.495627558381699</c:v>
                </c:pt>
                <c:pt idx="25">
                  <c:v>60.257209218554486</c:v>
                </c:pt>
                <c:pt idx="26">
                  <c:v>60.018734840073805</c:v>
                </c:pt>
                <c:pt idx="27">
                  <c:v>59.780200241087528</c:v>
                </c:pt>
                <c:pt idx="28">
                  <c:v>59.541600957382911</c:v>
                </c:pt>
                <c:pt idx="29">
                  <c:v>59.302932227328185</c:v>
                </c:pt>
                <c:pt idx="30">
                  <c:v>59.064188976618048</c:v>
                </c:pt>
                <c:pt idx="31">
                  <c:v>58.825365802937696</c:v>
                </c:pt>
                <c:pt idx="32">
                  <c:v>58.586456960685858</c:v>
                </c:pt>
                <c:pt idx="33">
                  <c:v>58.347456345926233</c:v>
                </c:pt>
                <c:pt idx="34">
                  <c:v>58.108357481771705</c:v>
                </c:pt>
                <c:pt idx="35">
                  <c:v>57.869153504444135</c:v>
                </c:pt>
                <c:pt idx="36">
                  <c:v>57.629837150298137</c:v>
                </c:pt>
                <c:pt idx="37">
                  <c:v>57.390400744148394</c:v>
                </c:pt>
                <c:pt idx="38">
                  <c:v>57.150836189298644</c:v>
                </c:pt>
                <c:pt idx="39">
                  <c:v>56.911134959737389</c:v>
                </c:pt>
                <c:pt idx="40">
                  <c:v>56.671288095040595</c:v>
                </c:pt>
                <c:pt idx="41">
                  <c:v>56.431286198606905</c:v>
                </c:pt>
                <c:pt idx="42">
                  <c:v>56.191119439946647</c:v>
                </c:pt>
                <c:pt idx="43">
                  <c:v>55.950777561853528</c:v>
                </c:pt>
                <c:pt idx="44">
                  <c:v>55.710249893406861</c:v>
                </c:pt>
                <c:pt idx="45">
                  <c:v>55.469525369885822</c:v>
                </c:pt>
                <c:pt idx="46">
                  <c:v>55.228592560822847</c:v>
                </c:pt>
                <c:pt idx="47">
                  <c:v>54.987439707584507</c:v>
                </c:pt>
                <c:pt idx="48">
                  <c:v>54.746054772042704</c:v>
                </c:pt>
                <c:pt idx="49">
                  <c:v>54.504425498087613</c:v>
                </c:pt>
                <c:pt idx="50">
                  <c:v>54.262539487935527</c:v>
                </c:pt>
                <c:pt idx="51">
                  <c:v>54.020384295397243</c:v>
                </c:pt>
                <c:pt idx="52">
                  <c:v>53.777947538493557</c:v>
                </c:pt>
                <c:pt idx="53">
                  <c:v>53.535217034029749</c:v>
                </c:pt>
                <c:pt idx="54">
                  <c:v>53.292180956965147</c:v>
                </c:pt>
                <c:pt idx="55">
                  <c:v>53.048828027628133</c:v>
                </c:pt>
                <c:pt idx="56">
                  <c:v>52.805147730023407</c:v>
                </c:pt>
                <c:pt idx="57">
                  <c:v>52.561130564641395</c:v>
                </c:pt>
                <c:pt idx="58">
                  <c:v>52.316768339295784</c:v>
                </c:pt>
                <c:pt idx="59">
                  <c:v>52.072054501560679</c:v>
                </c:pt>
                <c:pt idx="60">
                  <c:v>51.826984516333432</c:v>
                </c:pt>
                <c:pt idx="61">
                  <c:v>51.581556291878535</c:v>
                </c:pt>
                <c:pt idx="62">
                  <c:v>51.335770657381886</c:v>
                </c:pt>
                <c:pt idx="63">
                  <c:v>51.089631894519783</c:v>
                </c:pt>
                <c:pt idx="64">
                  <c:v>50.843148324781431</c:v>
                </c:pt>
                <c:pt idx="65">
                  <c:v>50.596332953226245</c:v>
                </c:pt>
                <c:pt idx="66">
                  <c:v>50.349204167958121</c:v>
                </c:pt>
                <c:pt idx="67">
                  <c:v>50.101786492804969</c:v>
                </c:pt>
                <c:pt idx="68">
                  <c:v>49.854111388455372</c:v>
                </c:pt>
                <c:pt idx="69">
                  <c:v>49.60621809458339</c:v>
                </c:pt>
                <c:pt idx="70">
                  <c:v>49.358154502261272</c:v>
                </c:pt>
                <c:pt idx="71">
                  <c:v>49.10997804221288</c:v>
                </c:pt>
                <c:pt idx="72">
                  <c:v>48.861756570224848</c:v>
                </c:pt>
                <c:pt idx="73">
                  <c:v>48.613569226376498</c:v>
                </c:pt>
                <c:pt idx="74">
                  <c:v>48.365507239796294</c:v>
                </c:pt>
                <c:pt idx="75">
                  <c:v>48.117674645588281</c:v>
                </c:pt>
                <c:pt idx="76">
                  <c:v>47.870188875660283</c:v>
                </c:pt>
                <c:pt idx="77">
                  <c:v>47.623181180766707</c:v>
                </c:pt>
                <c:pt idx="78">
                  <c:v>47.376796837576791</c:v>
                </c:pt>
                <c:pt idx="79">
                  <c:v>47.131195092487069</c:v>
                </c:pt>
                <c:pt idx="80">
                  <c:v>46.886548793759772</c:v>
                </c:pt>
                <c:pt idx="81">
                  <c:v>46.64304366594807</c:v>
                </c:pt>
                <c:pt idx="82">
                  <c:v>46.400877185992258</c:v>
                </c:pt>
                <c:pt idx="83">
                  <c:v>46.160257029269928</c:v>
                </c:pt>
                <c:pt idx="84">
                  <c:v>45.921399066515832</c:v>
                </c:pt>
                <c:pt idx="85">
                  <c:v>45.684524908898915</c:v>
                </c:pt>
                <c:pt idx="86">
                  <c:v>45.449859018334919</c:v>
                </c:pt>
                <c:pt idx="87">
                  <c:v>45.217625422615797</c:v>
                </c:pt>
                <c:pt idx="88">
                  <c:v>44.988044099037189</c:v>
                </c:pt>
                <c:pt idx="89">
                  <c:v>44.761327114402008</c:v>
                </c:pt>
                <c:pt idx="90">
                  <c:v>44.537674631759032</c:v>
                </c:pt>
                <c:pt idx="91">
                  <c:v>44.317270913019939</c:v>
                </c:pt>
                <c:pt idx="92">
                  <c:v>44.100280459721162</c:v>
                </c:pt>
                <c:pt idx="93">
                  <c:v>43.88684443993882</c:v>
                </c:pt>
                <c:pt idx="94">
                  <c:v>43.677077546480213</c:v>
                </c:pt>
                <c:pt idx="95">
                  <c:v>43.471065419397476</c:v>
                </c:pt>
                <c:pt idx="96">
                  <c:v>43.26886274484761</c:v>
                </c:pt>
                <c:pt idx="97">
                  <c:v>43.070492113470372</c:v>
                </c:pt>
                <c:pt idx="98">
                  <c:v>42.875943686678923</c:v>
                </c:pt>
                <c:pt idx="99">
                  <c:v>42.685175681081091</c:v>
                </c:pt>
                <c:pt idx="100">
                  <c:v>42.498115642554126</c:v>
                </c:pt>
                <c:pt idx="101">
                  <c:v>42.314662445198316</c:v>
                </c:pt>
                <c:pt idx="102">
                  <c:v>42.134688919134156</c:v>
                </c:pt>
                <c:pt idx="103">
                  <c:v>41.95804498696387</c:v>
                </c:pt>
                <c:pt idx="104">
                  <c:v>41.784561173022546</c:v>
                </c:pt>
                <c:pt idx="105">
                  <c:v>41.614052342792831</c:v>
                </c:pt>
                <c:pt idx="106">
                  <c:v>41.446321531729581</c:v>
                </c:pt>
                <c:pt idx="107">
                  <c:v>41.281163732222502</c:v>
                </c:pt>
                <c:pt idx="108">
                  <c:v>41.118369522988267</c:v>
                </c:pt>
                <c:pt idx="109">
                  <c:v>40.957728445009998</c:v>
                </c:pt>
                <c:pt idx="110">
                  <c:v>40.799032050339505</c:v>
                </c:pt>
                <c:pt idx="111">
                  <c:v>40.642076572867992</c:v>
                </c:pt>
                <c:pt idx="112">
                  <c:v>40.48666519203644</c:v>
                </c:pt>
                <c:pt idx="113">
                  <c:v>40.332609880221483</c:v>
                </c:pt>
                <c:pt idx="114">
                  <c:v>40.179732841401162</c:v>
                </c:pt>
                <c:pt idx="115">
                  <c:v>40.027867562245525</c:v>
                </c:pt>
                <c:pt idx="116">
                  <c:v>39.87685950688001</c:v>
                </c:pt>
                <c:pt idx="117">
                  <c:v>39.726566493380176</c:v>
                </c:pt>
                <c:pt idx="118">
                  <c:v>39.576858793902112</c:v>
                </c:pt>
                <c:pt idx="119">
                  <c:v>39.427619001677449</c:v>
                </c:pt>
                <c:pt idx="120">
                  <c:v>39.278741707394886</c:v>
                </c:pt>
                <c:pt idx="121">
                  <c:v>39.130133025251084</c:v>
                </c:pt>
                <c:pt idx="122">
                  <c:v>38.981710005640572</c:v>
                </c:pt>
                <c:pt idx="123">
                  <c:v>38.833399967478364</c:v>
                </c:pt>
                <c:pt idx="124">
                  <c:v>38.685139778843883</c:v>
                </c:pt>
                <c:pt idx="125">
                  <c:v>38.536875110275005</c:v>
                </c:pt>
                <c:pt idx="126">
                  <c:v>38.388559680821217</c:v>
                </c:pt>
                <c:pt idx="127">
                  <c:v>38.240154513030511</c:v>
                </c:pt>
                <c:pt idx="128">
                  <c:v>38.091627209480691</c:v>
                </c:pt>
                <c:pt idx="129">
                  <c:v>37.942951260320925</c:v>
                </c:pt>
                <c:pt idx="130">
                  <c:v>37.794105388578124</c:v>
                </c:pt>
                <c:pt idx="131">
                  <c:v>37.645072937695844</c:v>
                </c:pt>
                <c:pt idx="132">
                  <c:v>37.495841303886031</c:v>
                </c:pt>
                <c:pt idx="133">
                  <c:v>37.346401414351021</c:v>
                </c:pt>
                <c:pt idx="134">
                  <c:v>37.196747251233901</c:v>
                </c:pt>
                <c:pt idx="135">
                  <c:v>37.046875420237029</c:v>
                </c:pt>
                <c:pt idx="136">
                  <c:v>36.896784762170299</c:v>
                </c:pt>
                <c:pt idx="137">
                  <c:v>36.746476005211207</c:v>
                </c:pt>
                <c:pt idx="138">
                  <c:v>36.595951455345116</c:v>
                </c:pt>
                <c:pt idx="139">
                  <c:v>36.445214722270272</c:v>
                </c:pt>
                <c:pt idx="140">
                  <c:v>36.294270477974543</c:v>
                </c:pt>
                <c:pt idx="141">
                  <c:v>36.143124245191309</c:v>
                </c:pt>
                <c:pt idx="142">
                  <c:v>35.991782213004988</c:v>
                </c:pt>
                <c:pt idx="143">
                  <c:v>35.840251076980799</c:v>
                </c:pt>
                <c:pt idx="144">
                  <c:v>35.688537901330264</c:v>
                </c:pt>
                <c:pt idx="145">
                  <c:v>35.536650000778032</c:v>
                </c:pt>
                <c:pt idx="146">
                  <c:v>35.384594839962332</c:v>
                </c:pt>
                <c:pt idx="147">
                  <c:v>35.232379948371367</c:v>
                </c:pt>
                <c:pt idx="148">
                  <c:v>35.080012848987842</c:v>
                </c:pt>
                <c:pt idx="149">
                  <c:v>34.927500998979554</c:v>
                </c:pt>
                <c:pt idx="150">
                  <c:v>34.774851740932547</c:v>
                </c:pt>
                <c:pt idx="151">
                  <c:v>34.622072263273779</c:v>
                </c:pt>
                <c:pt idx="152">
                  <c:v>34.469169568670601</c:v>
                </c:pt>
                <c:pt idx="153">
                  <c:v>34.316150449325107</c:v>
                </c:pt>
                <c:pt idx="154">
                  <c:v>34.163021468201009</c:v>
                </c:pt>
                <c:pt idx="155">
                  <c:v>34.00978894533084</c:v>
                </c:pt>
                <c:pt idx="156">
                  <c:v>33.85645894845058</c:v>
                </c:pt>
                <c:pt idx="157">
                  <c:v>33.703037287299729</c:v>
                </c:pt>
                <c:pt idx="158">
                  <c:v>33.549529511005133</c:v>
                </c:pt>
                <c:pt idx="159">
                  <c:v>33.395940908040942</c:v>
                </c:pt>
                <c:pt idx="160">
                  <c:v>33.242276508321048</c:v>
                </c:pt>
                <c:pt idx="161">
                  <c:v>33.088541087039474</c:v>
                </c:pt>
                <c:pt idx="162">
                  <c:v>32.934739169924654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3.128991163605224E-4</c:v>
                </c:pt>
                <c:pt idx="1">
                  <c:v>1.2940030557710905E-2</c:v>
                </c:pt>
                <c:pt idx="2">
                  <c:v>3.2651485089928552E-2</c:v>
                </c:pt>
                <c:pt idx="3">
                  <c:v>4.6284079781531144E-2</c:v>
                </c:pt>
                <c:pt idx="4">
                  <c:v>6.1344051499996576E-2</c:v>
                </c:pt>
                <c:pt idx="5">
                  <c:v>7.5972128074570974E-2</c:v>
                </c:pt>
                <c:pt idx="6">
                  <c:v>8.474560099021218E-2</c:v>
                </c:pt>
                <c:pt idx="7">
                  <c:v>9.5079422620523518E-2</c:v>
                </c:pt>
                <c:pt idx="8">
                  <c:v>0.10349589685666262</c:v>
                </c:pt>
                <c:pt idx="9">
                  <c:v>0.10748196553010575</c:v>
                </c:pt>
                <c:pt idx="10">
                  <c:v>0.11768874902570106</c:v>
                </c:pt>
                <c:pt idx="11">
                  <c:v>0.1266956772352103</c:v>
                </c:pt>
                <c:pt idx="12">
                  <c:v>0.13703535641313133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5-4CAA-9782-8536555C6B9B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9.2630627205843204E-3</c:v>
                </c:pt>
                <c:pt idx="2">
                  <c:v>2.1716670694731426E-2</c:v>
                </c:pt>
                <c:pt idx="3">
                  <c:v>4.0737362697255759E-2</c:v>
                </c:pt>
                <c:pt idx="4">
                  <c:v>5.0343415716860684E-2</c:v>
                </c:pt>
                <c:pt idx="5">
                  <c:v>6.6946308748023861E-2</c:v>
                </c:pt>
                <c:pt idx="6">
                  <c:v>7.3732489965518247E-2</c:v>
                </c:pt>
                <c:pt idx="7">
                  <c:v>8.8249740674427757E-2</c:v>
                </c:pt>
                <c:pt idx="8">
                  <c:v>9.5386058281448596E-2</c:v>
                </c:pt>
                <c:pt idx="9">
                  <c:v>9.409752630964105E-2</c:v>
                </c:pt>
                <c:pt idx="10">
                  <c:v>0.10461070770863749</c:v>
                </c:pt>
                <c:pt idx="11">
                  <c:v>0.1185513151567225</c:v>
                </c:pt>
                <c:pt idx="12">
                  <c:v>0.13506429799768313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5-4CAA-9782-8536555C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51.883000000000003</c:v>
                </c:pt>
                <c:pt idx="1">
                  <c:v>52.332999999999998</c:v>
                </c:pt>
                <c:pt idx="2">
                  <c:v>52.25</c:v>
                </c:pt>
                <c:pt idx="3">
                  <c:v>53.05</c:v>
                </c:pt>
                <c:pt idx="4">
                  <c:v>52.1</c:v>
                </c:pt>
                <c:pt idx="5">
                  <c:v>53.05</c:v>
                </c:pt>
                <c:pt idx="6">
                  <c:v>52.616999999999997</c:v>
                </c:pt>
                <c:pt idx="7">
                  <c:v>51.633000000000003</c:v>
                </c:pt>
                <c:pt idx="8">
                  <c:v>52</c:v>
                </c:pt>
                <c:pt idx="9">
                  <c:v>51.067</c:v>
                </c:pt>
                <c:pt idx="10">
                  <c:v>51.616999999999997</c:v>
                </c:pt>
                <c:pt idx="11">
                  <c:v>51.966999999999999</c:v>
                </c:pt>
                <c:pt idx="12">
                  <c:v>51.332999999999998</c:v>
                </c:pt>
                <c:pt idx="13">
                  <c:v>51.817</c:v>
                </c:pt>
                <c:pt idx="14">
                  <c:v>52.3</c:v>
                </c:pt>
                <c:pt idx="15">
                  <c:v>54.232999999999997</c:v>
                </c:pt>
                <c:pt idx="16">
                  <c:v>52.133000000000003</c:v>
                </c:pt>
                <c:pt idx="17">
                  <c:v>50.482999999999997</c:v>
                </c:pt>
                <c:pt idx="18">
                  <c:v>52.15</c:v>
                </c:pt>
                <c:pt idx="19">
                  <c:v>51.417000000000002</c:v>
                </c:pt>
                <c:pt idx="20">
                  <c:v>51.267000000000003</c:v>
                </c:pt>
                <c:pt idx="21">
                  <c:v>51.933</c:v>
                </c:pt>
                <c:pt idx="22">
                  <c:v>52.517000000000003</c:v>
                </c:pt>
                <c:pt idx="23">
                  <c:v>52.716999999999999</c:v>
                </c:pt>
                <c:pt idx="24">
                  <c:v>51.283000000000001</c:v>
                </c:pt>
                <c:pt idx="25">
                  <c:v>51.033000000000001</c:v>
                </c:pt>
                <c:pt idx="26">
                  <c:v>52.45</c:v>
                </c:pt>
                <c:pt idx="27">
                  <c:v>53.15</c:v>
                </c:pt>
                <c:pt idx="28">
                  <c:v>52.482999999999997</c:v>
                </c:pt>
                <c:pt idx="29">
                  <c:v>52.35</c:v>
                </c:pt>
                <c:pt idx="30">
                  <c:v>52.5</c:v>
                </c:pt>
                <c:pt idx="31">
                  <c:v>51.417000000000002</c:v>
                </c:pt>
                <c:pt idx="32">
                  <c:v>52.883000000000003</c:v>
                </c:pt>
                <c:pt idx="33">
                  <c:v>52.582999999999998</c:v>
                </c:pt>
                <c:pt idx="34">
                  <c:v>53.3</c:v>
                </c:pt>
                <c:pt idx="35">
                  <c:v>54.082999999999998</c:v>
                </c:pt>
                <c:pt idx="36">
                  <c:v>55.616999999999997</c:v>
                </c:pt>
                <c:pt idx="37">
                  <c:v>56.683</c:v>
                </c:pt>
                <c:pt idx="38">
                  <c:v>57.067</c:v>
                </c:pt>
                <c:pt idx="39">
                  <c:v>57.433</c:v>
                </c:pt>
                <c:pt idx="40">
                  <c:v>60.933</c:v>
                </c:pt>
                <c:pt idx="41">
                  <c:v>65.132999999999996</c:v>
                </c:pt>
                <c:pt idx="42">
                  <c:v>72.650000000000006</c:v>
                </c:pt>
                <c:pt idx="43">
                  <c:v>85.016999999999996</c:v>
                </c:pt>
                <c:pt idx="44">
                  <c:v>102.43300000000001</c:v>
                </c:pt>
                <c:pt idx="45">
                  <c:v>121.4</c:v>
                </c:pt>
                <c:pt idx="46">
                  <c:v>141.96700000000001</c:v>
                </c:pt>
                <c:pt idx="47">
                  <c:v>158.06700000000001</c:v>
                </c:pt>
                <c:pt idx="48">
                  <c:v>172.6</c:v>
                </c:pt>
                <c:pt idx="49">
                  <c:v>182.13300000000001</c:v>
                </c:pt>
                <c:pt idx="50">
                  <c:v>188.96700000000001</c:v>
                </c:pt>
                <c:pt idx="51">
                  <c:v>188.71700000000001</c:v>
                </c:pt>
                <c:pt idx="52">
                  <c:v>184.167</c:v>
                </c:pt>
                <c:pt idx="53">
                  <c:v>170.233</c:v>
                </c:pt>
                <c:pt idx="54">
                  <c:v>144.917</c:v>
                </c:pt>
                <c:pt idx="55">
                  <c:v>104.917</c:v>
                </c:pt>
                <c:pt idx="56">
                  <c:v>66.433000000000007</c:v>
                </c:pt>
                <c:pt idx="57">
                  <c:v>50.616999999999997</c:v>
                </c:pt>
                <c:pt idx="58">
                  <c:v>46.933</c:v>
                </c:pt>
                <c:pt idx="59">
                  <c:v>47.082999999999998</c:v>
                </c:pt>
                <c:pt idx="60">
                  <c:v>49.05</c:v>
                </c:pt>
                <c:pt idx="61">
                  <c:v>51.933</c:v>
                </c:pt>
                <c:pt idx="62">
                  <c:v>50.05</c:v>
                </c:pt>
                <c:pt idx="63">
                  <c:v>51.216999999999999</c:v>
                </c:pt>
                <c:pt idx="64">
                  <c:v>52.133000000000003</c:v>
                </c:pt>
                <c:pt idx="65">
                  <c:v>57.183</c:v>
                </c:pt>
                <c:pt idx="66">
                  <c:v>61.75</c:v>
                </c:pt>
                <c:pt idx="67">
                  <c:v>69.132999999999996</c:v>
                </c:pt>
                <c:pt idx="68">
                  <c:v>83.167000000000002</c:v>
                </c:pt>
                <c:pt idx="69">
                  <c:v>98.266999999999996</c:v>
                </c:pt>
                <c:pt idx="70">
                  <c:v>112.2</c:v>
                </c:pt>
                <c:pt idx="71">
                  <c:v>123.867</c:v>
                </c:pt>
                <c:pt idx="72">
                  <c:v>134.31700000000001</c:v>
                </c:pt>
                <c:pt idx="73">
                  <c:v>140.71700000000001</c:v>
                </c:pt>
                <c:pt idx="74">
                  <c:v>145.56700000000001</c:v>
                </c:pt>
                <c:pt idx="75">
                  <c:v>143.18299999999999</c:v>
                </c:pt>
                <c:pt idx="76">
                  <c:v>134.483</c:v>
                </c:pt>
                <c:pt idx="77">
                  <c:v>112.883</c:v>
                </c:pt>
                <c:pt idx="78">
                  <c:v>79.3</c:v>
                </c:pt>
                <c:pt idx="79">
                  <c:v>53.633000000000003</c:v>
                </c:pt>
                <c:pt idx="80">
                  <c:v>46.216999999999999</c:v>
                </c:pt>
                <c:pt idx="81">
                  <c:v>44.683</c:v>
                </c:pt>
                <c:pt idx="82">
                  <c:v>44.3</c:v>
                </c:pt>
                <c:pt idx="83">
                  <c:v>45.017000000000003</c:v>
                </c:pt>
                <c:pt idx="84">
                  <c:v>45.3</c:v>
                </c:pt>
                <c:pt idx="85">
                  <c:v>44.866999999999997</c:v>
                </c:pt>
                <c:pt idx="86">
                  <c:v>44.65</c:v>
                </c:pt>
                <c:pt idx="87">
                  <c:v>45.466999999999999</c:v>
                </c:pt>
                <c:pt idx="88">
                  <c:v>44.2</c:v>
                </c:pt>
                <c:pt idx="89">
                  <c:v>45.817</c:v>
                </c:pt>
                <c:pt idx="90">
                  <c:v>45.917000000000002</c:v>
                </c:pt>
                <c:pt idx="91">
                  <c:v>45.933</c:v>
                </c:pt>
                <c:pt idx="92">
                  <c:v>47.517000000000003</c:v>
                </c:pt>
                <c:pt idx="93">
                  <c:v>47.3</c:v>
                </c:pt>
                <c:pt idx="94">
                  <c:v>47.767000000000003</c:v>
                </c:pt>
                <c:pt idx="95">
                  <c:v>48.366999999999997</c:v>
                </c:pt>
                <c:pt idx="96">
                  <c:v>49.033000000000001</c:v>
                </c:pt>
                <c:pt idx="97">
                  <c:v>47.15</c:v>
                </c:pt>
                <c:pt idx="98">
                  <c:v>48.75</c:v>
                </c:pt>
                <c:pt idx="99">
                  <c:v>49.067</c:v>
                </c:pt>
                <c:pt idx="100">
                  <c:v>49.433</c:v>
                </c:pt>
                <c:pt idx="101">
                  <c:v>51.2</c:v>
                </c:pt>
                <c:pt idx="102">
                  <c:v>54.7</c:v>
                </c:pt>
                <c:pt idx="103">
                  <c:v>58.567</c:v>
                </c:pt>
                <c:pt idx="104">
                  <c:v>64.45</c:v>
                </c:pt>
                <c:pt idx="105">
                  <c:v>72.832999999999998</c:v>
                </c:pt>
                <c:pt idx="106">
                  <c:v>84.066999999999993</c:v>
                </c:pt>
                <c:pt idx="107">
                  <c:v>100.033</c:v>
                </c:pt>
                <c:pt idx="108">
                  <c:v>115.85</c:v>
                </c:pt>
                <c:pt idx="109">
                  <c:v>131.017</c:v>
                </c:pt>
                <c:pt idx="110">
                  <c:v>144.017</c:v>
                </c:pt>
                <c:pt idx="111">
                  <c:v>153.96700000000001</c:v>
                </c:pt>
                <c:pt idx="112">
                  <c:v>159.517</c:v>
                </c:pt>
                <c:pt idx="113">
                  <c:v>161.56700000000001</c:v>
                </c:pt>
                <c:pt idx="114">
                  <c:v>159.30000000000001</c:v>
                </c:pt>
                <c:pt idx="115">
                  <c:v>151.55000000000001</c:v>
                </c:pt>
                <c:pt idx="116">
                  <c:v>138.15</c:v>
                </c:pt>
                <c:pt idx="117">
                  <c:v>115.35</c:v>
                </c:pt>
                <c:pt idx="118">
                  <c:v>87.582999999999998</c:v>
                </c:pt>
                <c:pt idx="119">
                  <c:v>61.05</c:v>
                </c:pt>
                <c:pt idx="120">
                  <c:v>45.167000000000002</c:v>
                </c:pt>
                <c:pt idx="121">
                  <c:v>39.616999999999997</c:v>
                </c:pt>
                <c:pt idx="122">
                  <c:v>38.917000000000002</c:v>
                </c:pt>
                <c:pt idx="123">
                  <c:v>39.1</c:v>
                </c:pt>
                <c:pt idx="124">
                  <c:v>39.716999999999999</c:v>
                </c:pt>
                <c:pt idx="125">
                  <c:v>39.35</c:v>
                </c:pt>
                <c:pt idx="126">
                  <c:v>39.966999999999999</c:v>
                </c:pt>
                <c:pt idx="127">
                  <c:v>39.133000000000003</c:v>
                </c:pt>
                <c:pt idx="128">
                  <c:v>41.283000000000001</c:v>
                </c:pt>
                <c:pt idx="129">
                  <c:v>41.116999999999997</c:v>
                </c:pt>
                <c:pt idx="130">
                  <c:v>40.783000000000001</c:v>
                </c:pt>
                <c:pt idx="131">
                  <c:v>41.5</c:v>
                </c:pt>
                <c:pt idx="132">
                  <c:v>42.482999999999997</c:v>
                </c:pt>
                <c:pt idx="133">
                  <c:v>44.85</c:v>
                </c:pt>
                <c:pt idx="134">
                  <c:v>49.082999999999998</c:v>
                </c:pt>
                <c:pt idx="135">
                  <c:v>54.1</c:v>
                </c:pt>
                <c:pt idx="136">
                  <c:v>61.466999999999999</c:v>
                </c:pt>
                <c:pt idx="137">
                  <c:v>72.55</c:v>
                </c:pt>
                <c:pt idx="138">
                  <c:v>83.1</c:v>
                </c:pt>
                <c:pt idx="139">
                  <c:v>93.266999999999996</c:v>
                </c:pt>
                <c:pt idx="140">
                  <c:v>101.233</c:v>
                </c:pt>
                <c:pt idx="141">
                  <c:v>109.967</c:v>
                </c:pt>
                <c:pt idx="142">
                  <c:v>115.18300000000001</c:v>
                </c:pt>
                <c:pt idx="143">
                  <c:v>116.633</c:v>
                </c:pt>
                <c:pt idx="144">
                  <c:v>114.55</c:v>
                </c:pt>
                <c:pt idx="145">
                  <c:v>105.767</c:v>
                </c:pt>
                <c:pt idx="146">
                  <c:v>93.667000000000002</c:v>
                </c:pt>
                <c:pt idx="147">
                  <c:v>74.983000000000004</c:v>
                </c:pt>
                <c:pt idx="148">
                  <c:v>57.567</c:v>
                </c:pt>
                <c:pt idx="149">
                  <c:v>42.7</c:v>
                </c:pt>
                <c:pt idx="150">
                  <c:v>35.317</c:v>
                </c:pt>
                <c:pt idx="151">
                  <c:v>33.700000000000003</c:v>
                </c:pt>
                <c:pt idx="152">
                  <c:v>36.482999999999997</c:v>
                </c:pt>
                <c:pt idx="153">
                  <c:v>34.517000000000003</c:v>
                </c:pt>
                <c:pt idx="154">
                  <c:v>33.582999999999998</c:v>
                </c:pt>
                <c:pt idx="155">
                  <c:v>34.533000000000001</c:v>
                </c:pt>
                <c:pt idx="156">
                  <c:v>35.6</c:v>
                </c:pt>
                <c:pt idx="157">
                  <c:v>34.1</c:v>
                </c:pt>
                <c:pt idx="158">
                  <c:v>34.299999999999997</c:v>
                </c:pt>
                <c:pt idx="159">
                  <c:v>33.799999999999997</c:v>
                </c:pt>
                <c:pt idx="160">
                  <c:v>33.567</c:v>
                </c:pt>
                <c:pt idx="161">
                  <c:v>34.582999999999998</c:v>
                </c:pt>
                <c:pt idx="162">
                  <c:v>34.883000000000003</c:v>
                </c:pt>
                <c:pt idx="163">
                  <c:v>35.267000000000003</c:v>
                </c:pt>
                <c:pt idx="164">
                  <c:v>32.9</c:v>
                </c:pt>
                <c:pt idx="165">
                  <c:v>32.966999999999999</c:v>
                </c:pt>
                <c:pt idx="166">
                  <c:v>34.982999999999997</c:v>
                </c:pt>
                <c:pt idx="167">
                  <c:v>33.232999999999997</c:v>
                </c:pt>
                <c:pt idx="168">
                  <c:v>32.667000000000002</c:v>
                </c:pt>
                <c:pt idx="169">
                  <c:v>33</c:v>
                </c:pt>
                <c:pt idx="170">
                  <c:v>32.183</c:v>
                </c:pt>
                <c:pt idx="171">
                  <c:v>31.832999999999998</c:v>
                </c:pt>
                <c:pt idx="172">
                  <c:v>31.5</c:v>
                </c:pt>
                <c:pt idx="173">
                  <c:v>32.167000000000002</c:v>
                </c:pt>
                <c:pt idx="174">
                  <c:v>33.299999999999997</c:v>
                </c:pt>
                <c:pt idx="175">
                  <c:v>32.200000000000003</c:v>
                </c:pt>
                <c:pt idx="176">
                  <c:v>32.817</c:v>
                </c:pt>
                <c:pt idx="177">
                  <c:v>32.299999999999997</c:v>
                </c:pt>
                <c:pt idx="178">
                  <c:v>30.783000000000001</c:v>
                </c:pt>
                <c:pt idx="179">
                  <c:v>31.516999999999999</c:v>
                </c:pt>
                <c:pt idx="180">
                  <c:v>31.632999999999999</c:v>
                </c:pt>
                <c:pt idx="181">
                  <c:v>32.35</c:v>
                </c:pt>
                <c:pt idx="182">
                  <c:v>31.55</c:v>
                </c:pt>
                <c:pt idx="183">
                  <c:v>32.332999999999998</c:v>
                </c:pt>
                <c:pt idx="184">
                  <c:v>31.2</c:v>
                </c:pt>
                <c:pt idx="185">
                  <c:v>31.75</c:v>
                </c:pt>
                <c:pt idx="186">
                  <c:v>31.983000000000001</c:v>
                </c:pt>
                <c:pt idx="187">
                  <c:v>31.433</c:v>
                </c:pt>
                <c:pt idx="188">
                  <c:v>33.15</c:v>
                </c:pt>
                <c:pt idx="189">
                  <c:v>31.216999999999999</c:v>
                </c:pt>
                <c:pt idx="190">
                  <c:v>30.55</c:v>
                </c:pt>
                <c:pt idx="191">
                  <c:v>31.367000000000001</c:v>
                </c:pt>
                <c:pt idx="192">
                  <c:v>31.65</c:v>
                </c:pt>
                <c:pt idx="193">
                  <c:v>32.85</c:v>
                </c:pt>
                <c:pt idx="194">
                  <c:v>30.966999999999999</c:v>
                </c:pt>
                <c:pt idx="195">
                  <c:v>30.917000000000002</c:v>
                </c:pt>
                <c:pt idx="196">
                  <c:v>30.983000000000001</c:v>
                </c:pt>
                <c:pt idx="197">
                  <c:v>31.632999999999999</c:v>
                </c:pt>
                <c:pt idx="198">
                  <c:v>31.55</c:v>
                </c:pt>
                <c:pt idx="199">
                  <c:v>32.433</c:v>
                </c:pt>
                <c:pt idx="200">
                  <c:v>31.65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6D-4255-9A4E-18E36E5AD44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53.518468101428219</c:v>
                </c:pt>
                <c:pt idx="27">
                  <c:v>53.424936601082685</c:v>
                </c:pt>
                <c:pt idx="28">
                  <c:v>53.338502728488386</c:v>
                </c:pt>
                <c:pt idx="29">
                  <c:v>53.265042498011368</c:v>
                </c:pt>
                <c:pt idx="30">
                  <c:v>53.214626333233234</c:v>
                </c:pt>
                <c:pt idx="31">
                  <c:v>53.203952926086743</c:v>
                </c:pt>
                <c:pt idx="32">
                  <c:v>53.25978829623633</c:v>
                </c:pt>
                <c:pt idx="33">
                  <c:v>53.42355787019968</c:v>
                </c:pt>
                <c:pt idx="34">
                  <c:v>53.757082218737381</c:v>
                </c:pt>
                <c:pt idx="35">
                  <c:v>54.349163337246708</c:v>
                </c:pt>
                <c:pt idx="36">
                  <c:v>55.322304511953881</c:v>
                </c:pt>
                <c:pt idx="37">
                  <c:v>56.838306244913269</c:v>
                </c:pt>
                <c:pt idx="38">
                  <c:v>59.100902600363753</c:v>
                </c:pt>
                <c:pt idx="39">
                  <c:v>62.353132248262007</c:v>
                </c:pt>
                <c:pt idx="40">
                  <c:v>66.866980172592278</c:v>
                </c:pt>
                <c:pt idx="41">
                  <c:v>72.923205632609424</c:v>
                </c:pt>
                <c:pt idx="42">
                  <c:v>80.780372346359883</c:v>
                </c:pt>
                <c:pt idx="43">
                  <c:v>90.633969684397741</c:v>
                </c:pt>
                <c:pt idx="44">
                  <c:v>102.56897190343474</c:v>
                </c:pt>
                <c:pt idx="45">
                  <c:v>116.51153072369088</c:v>
                </c:pt>
                <c:pt idx="46">
                  <c:v>132.1851879075318</c:v>
                </c:pt>
                <c:pt idx="47">
                  <c:v>149.06475412226604</c:v>
                </c:pt>
                <c:pt idx="48">
                  <c:v>166.27537764711269</c:v>
                </c:pt>
                <c:pt idx="49">
                  <c:v>182.30574138191747</c:v>
                </c:pt>
                <c:pt idx="50">
                  <c:v>194.45602365557275</c:v>
                </c:pt>
                <c:pt idx="51">
                  <c:v>198.48790392341419</c:v>
                </c:pt>
                <c:pt idx="52">
                  <c:v>189.78807190573136</c:v>
                </c:pt>
                <c:pt idx="53">
                  <c:v>166.74853516501238</c:v>
                </c:pt>
                <c:pt idx="54">
                  <c:v>133.91439554333729</c:v>
                </c:pt>
                <c:pt idx="55">
                  <c:v>100.6380953245224</c:v>
                </c:pt>
                <c:pt idx="56">
                  <c:v>75.24579484900319</c:v>
                </c:pt>
                <c:pt idx="57">
                  <c:v>60.404049428556341</c:v>
                </c:pt>
                <c:pt idx="58">
                  <c:v>53.757795605737982</c:v>
                </c:pt>
                <c:pt idx="59">
                  <c:v>51.582099329463439</c:v>
                </c:pt>
                <c:pt idx="60">
                  <c:v>51.305294989899089</c:v>
                </c:pt>
                <c:pt idx="61">
                  <c:v>51.832169978481424</c:v>
                </c:pt>
                <c:pt idx="62">
                  <c:v>52.926091291504463</c:v>
                </c:pt>
                <c:pt idx="63">
                  <c:v>54.694870839693806</c:v>
                </c:pt>
                <c:pt idx="64">
                  <c:v>57.367305822727218</c:v>
                </c:pt>
                <c:pt idx="65">
                  <c:v>61.217319245001526</c:v>
                </c:pt>
                <c:pt idx="66">
                  <c:v>66.523129921868644</c:v>
                </c:pt>
                <c:pt idx="67">
                  <c:v>73.521288347141322</c:v>
                </c:pt>
                <c:pt idx="68">
                  <c:v>82.349385754436298</c:v>
                </c:pt>
                <c:pt idx="69">
                  <c:v>92.983548060595723</c:v>
                </c:pt>
                <c:pt idx="70">
                  <c:v>105.18160459814102</c:v>
                </c:pt>
                <c:pt idx="71">
                  <c:v>118.43460482797252</c:v>
                </c:pt>
                <c:pt idx="72">
                  <c:v>131.86656928891566</c:v>
                </c:pt>
                <c:pt idx="73">
                  <c:v>143.8514243981322</c:v>
                </c:pt>
                <c:pt idx="74">
                  <c:v>151.14930576999646</c:v>
                </c:pt>
                <c:pt idx="75">
                  <c:v>148.6472941970865</c:v>
                </c:pt>
                <c:pt idx="76">
                  <c:v>132.47900994224995</c:v>
                </c:pt>
                <c:pt idx="77">
                  <c:v>105.74534279657074</c:v>
                </c:pt>
                <c:pt idx="78">
                  <c:v>78.707808362336408</c:v>
                </c:pt>
                <c:pt idx="79">
                  <c:v>60.294598450636165</c:v>
                </c:pt>
                <c:pt idx="80">
                  <c:v>51.616666425854035</c:v>
                </c:pt>
                <c:pt idx="81">
                  <c:v>48.721968478698081</c:v>
                </c:pt>
                <c:pt idx="82">
                  <c:v>47.980124470605766</c:v>
                </c:pt>
                <c:pt idx="83">
                  <c:v>47.766807990479471</c:v>
                </c:pt>
                <c:pt idx="84">
                  <c:v>47.63965348585662</c:v>
                </c:pt>
                <c:pt idx="85">
                  <c:v>47.520229945136776</c:v>
                </c:pt>
                <c:pt idx="86">
                  <c:v>47.399145955448354</c:v>
                </c:pt>
                <c:pt idx="87">
                  <c:v>47.275611796863252</c:v>
                </c:pt>
                <c:pt idx="88">
                  <c:v>47.149697918261666</c:v>
                </c:pt>
                <c:pt idx="89">
                  <c:v>47.021825256706549</c:v>
                </c:pt>
                <c:pt idx="90">
                  <c:v>46.893020415003768</c:v>
                </c:pt>
                <c:pt idx="91">
                  <c:v>46.765446219730713</c:v>
                </c:pt>
                <c:pt idx="92">
                  <c:v>46.643328181164456</c:v>
                </c:pt>
                <c:pt idx="93">
                  <c:v>46.534497487702403</c:v>
                </c:pt>
                <c:pt idx="94">
                  <c:v>46.452839446782029</c:v>
                </c:pt>
                <c:pt idx="95">
                  <c:v>46.421978514082888</c:v>
                </c:pt>
                <c:pt idx="96">
                  <c:v>46.480505910153681</c:v>
                </c:pt>
                <c:pt idx="97">
                  <c:v>46.68890437251823</c:v>
                </c:pt>
                <c:pt idx="98">
                  <c:v>47.137981556532097</c:v>
                </c:pt>
                <c:pt idx="99">
                  <c:v>47.958040031779433</c:v>
                </c:pt>
                <c:pt idx="100">
                  <c:v>49.327189469645766</c:v>
                </c:pt>
                <c:pt idx="101">
                  <c:v>51.476233686864184</c:v>
                </c:pt>
                <c:pt idx="102">
                  <c:v>54.686628461112704</c:v>
                </c:pt>
                <c:pt idx="103">
                  <c:v>59.277340814419468</c:v>
                </c:pt>
                <c:pt idx="104">
                  <c:v>65.576194545630884</c:v>
                </c:pt>
                <c:pt idx="105">
                  <c:v>73.87137394318006</c:v>
                </c:pt>
                <c:pt idx="106">
                  <c:v>84.339006357944257</c:v>
                </c:pt>
                <c:pt idx="107">
                  <c:v>96.943835638754138</c:v>
                </c:pt>
                <c:pt idx="108">
                  <c:v>111.31518519686047</c:v>
                </c:pt>
                <c:pt idx="109">
                  <c:v>126.61608208455908</c:v>
                </c:pt>
                <c:pt idx="110">
                  <c:v>141.45429684133174</c:v>
                </c:pt>
                <c:pt idx="111">
                  <c:v>153.92096995372202</c:v>
                </c:pt>
                <c:pt idx="112">
                  <c:v>161.85177240141979</c:v>
                </c:pt>
                <c:pt idx="113">
                  <c:v>163.3416122298016</c:v>
                </c:pt>
                <c:pt idx="114">
                  <c:v>157.39635547188678</c:v>
                </c:pt>
                <c:pt idx="115">
                  <c:v>144.44690658040952</c:v>
                </c:pt>
                <c:pt idx="116">
                  <c:v>126.41856626365156</c:v>
                </c:pt>
                <c:pt idx="117">
                  <c:v>106.22800371861358</c:v>
                </c:pt>
                <c:pt idx="118">
                  <c:v>86.8929438249546</c:v>
                </c:pt>
                <c:pt idx="119">
                  <c:v>70.668347773348444</c:v>
                </c:pt>
                <c:pt idx="120">
                  <c:v>58.591427122291037</c:v>
                </c:pt>
                <c:pt idx="121">
                  <c:v>50.555193916043713</c:v>
                </c:pt>
                <c:pt idx="122">
                  <c:v>45.741510578392244</c:v>
                </c:pt>
                <c:pt idx="123">
                  <c:v>43.1219839843031</c:v>
                </c:pt>
                <c:pt idx="124">
                  <c:v>41.808482120129618</c:v>
                </c:pt>
                <c:pt idx="125">
                  <c:v>41.193153828770598</c:v>
                </c:pt>
                <c:pt idx="126">
                  <c:v>40.936047240342148</c:v>
                </c:pt>
                <c:pt idx="127">
                  <c:v>40.890568934740934</c:v>
                </c:pt>
                <c:pt idx="128">
                  <c:v>41.030342586882334</c:v>
                </c:pt>
                <c:pt idx="129">
                  <c:v>41.401697597759949</c:v>
                </c:pt>
                <c:pt idx="130">
                  <c:v>42.100453636382042</c:v>
                </c:pt>
                <c:pt idx="131">
                  <c:v>43.262719288898708</c:v>
                </c:pt>
                <c:pt idx="132">
                  <c:v>45.059719447471572</c:v>
                </c:pt>
                <c:pt idx="133">
                  <c:v>47.689557705641278</c:v>
                </c:pt>
                <c:pt idx="134">
                  <c:v>51.3615094910148</c:v>
                </c:pt>
                <c:pt idx="135">
                  <c:v>56.270685249806796</c:v>
                </c:pt>
                <c:pt idx="136">
                  <c:v>62.563055933888279</c:v>
                </c:pt>
                <c:pt idx="137">
                  <c:v>70.292411482756208</c:v>
                </c:pt>
                <c:pt idx="138">
                  <c:v>79.369279650860292</c:v>
                </c:pt>
                <c:pt idx="139">
                  <c:v>89.492749115432417</c:v>
                </c:pt>
                <c:pt idx="140">
                  <c:v>100.04128605843562</c:v>
                </c:pt>
                <c:pt idx="141">
                  <c:v>109.90747904614697</c:v>
                </c:pt>
                <c:pt idx="142">
                  <c:v>117.35651356861567</c:v>
                </c:pt>
                <c:pt idx="143">
                  <c:v>120.1717186580029</c:v>
                </c:pt>
                <c:pt idx="144">
                  <c:v>116.39994600771706</c:v>
                </c:pt>
                <c:pt idx="145">
                  <c:v>105.58404779835466</c:v>
                </c:pt>
                <c:pt idx="146">
                  <c:v>89.622343606386636</c:v>
                </c:pt>
                <c:pt idx="147">
                  <c:v>72.257821581228967</c:v>
                </c:pt>
                <c:pt idx="148">
                  <c:v>57.272622053774668</c:v>
                </c:pt>
                <c:pt idx="149">
                  <c:v>46.743894388628526</c:v>
                </c:pt>
                <c:pt idx="150">
                  <c:v>40.63448226186712</c:v>
                </c:pt>
                <c:pt idx="151">
                  <c:v>37.657110315035155</c:v>
                </c:pt>
                <c:pt idx="152">
                  <c:v>36.388924392273189</c:v>
                </c:pt>
                <c:pt idx="153">
                  <c:v>35.860910887995267</c:v>
                </c:pt>
                <c:pt idx="154">
                  <c:v>35.591180763117407</c:v>
                </c:pt>
                <c:pt idx="155">
                  <c:v>35.394756188787873</c:v>
                </c:pt>
                <c:pt idx="156">
                  <c:v>35.215403388031319</c:v>
                </c:pt>
                <c:pt idx="157">
                  <c:v>35.039387801373152</c:v>
                </c:pt>
                <c:pt idx="158">
                  <c:v>34.863986844863824</c:v>
                </c:pt>
                <c:pt idx="159">
                  <c:v>34.688755527304394</c:v>
                </c:pt>
                <c:pt idx="160">
                  <c:v>34.513629010349646</c:v>
                </c:pt>
                <c:pt idx="161">
                  <c:v>34.338594294462141</c:v>
                </c:pt>
                <c:pt idx="162">
                  <c:v>34.163644479785333</c:v>
                </c:pt>
                <c:pt idx="163">
                  <c:v>33.988773584266362</c:v>
                </c:pt>
                <c:pt idx="164">
                  <c:v>33.813976047861864</c:v>
                </c:pt>
                <c:pt idx="165">
                  <c:v>33.63924667598193</c:v>
                </c:pt>
                <c:pt idx="166">
                  <c:v>33.46458061699299</c:v>
                </c:pt>
                <c:pt idx="167">
                  <c:v>33.289973342483059</c:v>
                </c:pt>
                <c:pt idx="168">
                  <c:v>33.115420628360745</c:v>
                </c:pt>
                <c:pt idx="169">
                  <c:v>32.94091853672041</c:v>
                </c:pt>
                <c:pt idx="170">
                  <c:v>32.766463398489954</c:v>
                </c:pt>
                <c:pt idx="171">
                  <c:v>32.592051796871331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6D-4255-9A4E-18E36E5AD44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53.511281451514606</c:v>
                </c:pt>
                <c:pt idx="27">
                  <c:v>53.410245579126709</c:v>
                </c:pt>
                <c:pt idx="28">
                  <c:v>53.309247196977829</c:v>
                </c:pt>
                <c:pt idx="29">
                  <c:v>53.208288763513039</c:v>
                </c:pt>
                <c:pt idx="30">
                  <c:v>53.107372860712772</c:v>
                </c:pt>
                <c:pt idx="31">
                  <c:v>53.006502194764863</c:v>
                </c:pt>
                <c:pt idx="32">
                  <c:v>52.905679595679125</c:v>
                </c:pt>
                <c:pt idx="33">
                  <c:v>52.804908015631234</c:v>
                </c:pt>
                <c:pt idx="34">
                  <c:v>52.70419052579107</c:v>
                </c:pt>
                <c:pt idx="35">
                  <c:v>52.603530311355485</c:v>
                </c:pt>
                <c:pt idx="36">
                  <c:v>52.502930664466575</c:v>
                </c:pt>
                <c:pt idx="37">
                  <c:v>52.402394974652495</c:v>
                </c:pt>
                <c:pt idx="38">
                  <c:v>52.301926716378929</c:v>
                </c:pt>
                <c:pt idx="39">
                  <c:v>52.201529433245597</c:v>
                </c:pt>
                <c:pt idx="40">
                  <c:v>52.101206718301484</c:v>
                </c:pt>
                <c:pt idx="41">
                  <c:v>52.000962189887268</c:v>
                </c:pt>
                <c:pt idx="42">
                  <c:v>51.900799462340231</c:v>
                </c:pt>
                <c:pt idx="43">
                  <c:v>51.800722110818242</c:v>
                </c:pt>
                <c:pt idx="44">
                  <c:v>51.700733629413435</c:v>
                </c:pt>
                <c:pt idx="45">
                  <c:v>51.600837381633433</c:v>
                </c:pt>
                <c:pt idx="46">
                  <c:v>51.501036542229571</c:v>
                </c:pt>
                <c:pt idx="47">
                  <c:v>51.401334029245739</c:v>
                </c:pt>
                <c:pt idx="48">
                  <c:v>51.301732425052592</c:v>
                </c:pt>
                <c:pt idx="49">
                  <c:v>51.202233885017669</c:v>
                </c:pt>
                <c:pt idx="50">
                  <c:v>51.102840032347324</c:v>
                </c:pt>
                <c:pt idx="51">
                  <c:v>51.003551837522068</c:v>
                </c:pt>
                <c:pt idx="52">
                  <c:v>50.904369480638039</c:v>
                </c:pt>
                <c:pt idx="53">
                  <c:v>50.805292194867043</c:v>
                </c:pt>
                <c:pt idx="54">
                  <c:v>50.70631808916383</c:v>
                </c:pt>
                <c:pt idx="55">
                  <c:v>50.607443948287809</c:v>
                </c:pt>
                <c:pt idx="56">
                  <c:v>50.508665008177879</c:v>
                </c:pt>
                <c:pt idx="57">
                  <c:v>50.409974704735269</c:v>
                </c:pt>
                <c:pt idx="58">
                  <c:v>50.311364394142522</c:v>
                </c:pt>
                <c:pt idx="59">
                  <c:v>50.212823042996483</c:v>
                </c:pt>
                <c:pt idx="60">
                  <c:v>50.114336886775192</c:v>
                </c:pt>
                <c:pt idx="61">
                  <c:v>50.015889055520034</c:v>
                </c:pt>
                <c:pt idx="62">
                  <c:v>49.917459166114959</c:v>
                </c:pt>
                <c:pt idx="63">
                  <c:v>49.819022881218125</c:v>
                </c:pt>
                <c:pt idx="64">
                  <c:v>49.72055143577262</c:v>
                </c:pt>
                <c:pt idx="65">
                  <c:v>49.622011133127238</c:v>
                </c:pt>
                <c:pt idx="66">
                  <c:v>49.523362814162937</c:v>
                </c:pt>
                <c:pt idx="67">
                  <c:v>49.424561304477017</c:v>
                </c:pt>
                <c:pt idx="68">
                  <c:v>49.325554846644323</c:v>
                </c:pt>
                <c:pt idx="69">
                  <c:v>49.226284526868611</c:v>
                </c:pt>
                <c:pt idx="70">
                  <c:v>49.126683707955067</c:v>
                </c:pt>
                <c:pt idx="71">
                  <c:v>49.026677483454705</c:v>
                </c:pt>
                <c:pt idx="72">
                  <c:v>48.926182171005934</c:v>
                </c:pt>
                <c:pt idx="73">
                  <c:v>48.825104866242931</c:v>
                </c:pt>
                <c:pt idx="74">
                  <c:v>48.723343082031619</c:v>
                </c:pt>
                <c:pt idx="75">
                  <c:v>48.620784501056519</c:v>
                </c:pt>
                <c:pt idx="76">
                  <c:v>48.51730687268941</c:v>
                </c:pt>
                <c:pt idx="77">
                  <c:v>48.412778087340556</c:v>
                </c:pt>
                <c:pt idx="78">
                  <c:v>48.307056462789575</c:v>
                </c:pt>
                <c:pt idx="79">
                  <c:v>48.199991276940167</c:v>
                </c:pt>
                <c:pt idx="80">
                  <c:v>48.091423579640441</c:v>
                </c:pt>
                <c:pt idx="81">
                  <c:v>47.981187312265305</c:v>
                </c:pt>
                <c:pt idx="82">
                  <c:v>47.869110757323384</c:v>
                </c:pt>
                <c:pt idx="83">
                  <c:v>47.755018331178192</c:v>
                </c:pt>
                <c:pt idx="84">
                  <c:v>47.638732720966821</c:v>
                </c:pt>
                <c:pt idx="85">
                  <c:v>47.520077352078481</c:v>
                </c:pt>
                <c:pt idx="86">
                  <c:v>47.398879155505334</c:v>
                </c:pt>
                <c:pt idx="87">
                  <c:v>47.2749715856934</c:v>
                </c:pt>
                <c:pt idx="88">
                  <c:v>47.148197820208289</c:v>
                </c:pt>
                <c:pt idx="89">
                  <c:v>47.018414053893025</c:v>
                </c:pt>
                <c:pt idx="90">
                  <c:v>46.885492783750806</c:v>
                </c:pt>
                <c:pt idx="91">
                  <c:v>46.749325968159113</c:v>
                </c:pt>
                <c:pt idx="92">
                  <c:v>46.609827936777762</c:v>
                </c:pt>
                <c:pt idx="93">
                  <c:v>46.466937926973095</c:v>
                </c:pt>
                <c:pt idx="94">
                  <c:v>46.320622129629712</c:v>
                </c:pt>
                <c:pt idx="95">
                  <c:v>46.170875142143103</c:v>
                </c:pt>
                <c:pt idx="96">
                  <c:v>46.017720748752453</c:v>
                </c:pt>
                <c:pt idx="97">
                  <c:v>45.86121197701101</c:v>
                </c:pt>
                <c:pt idx="98">
                  <c:v>45.701430412252563</c:v>
                </c:pt>
                <c:pt idx="99">
                  <c:v>45.5384847870329</c:v>
                </c:pt>
                <c:pt idx="100">
                  <c:v>45.372508897067021</c:v>
                </c:pt>
                <c:pt idx="101">
                  <c:v>45.203658926519012</c:v>
                </c:pt>
                <c:pt idx="102">
                  <c:v>45.032110291307546</c:v>
                </c:pt>
                <c:pt idx="103">
                  <c:v>44.858054127594258</c:v>
                </c:pt>
                <c:pt idx="104">
                  <c:v>44.681693562776928</c:v>
                </c:pt>
                <c:pt idx="105">
                  <c:v>44.503239907869187</c:v>
                </c:pt>
                <c:pt idx="106">
                  <c:v>44.322908903636488</c:v>
                </c:pt>
                <c:pt idx="107">
                  <c:v>44.14091713944805</c:v>
                </c:pt>
                <c:pt idx="108">
                  <c:v>43.957478745130075</c:v>
                </c:pt>
                <c:pt idx="109">
                  <c:v>43.772802434047087</c:v>
                </c:pt>
                <c:pt idx="110">
                  <c:v>43.587088952097943</c:v>
                </c:pt>
                <c:pt idx="111">
                  <c:v>43.400528964038578</c:v>
                </c:pt>
                <c:pt idx="112">
                  <c:v>43.213301386980035</c:v>
                </c:pt>
                <c:pt idx="113">
                  <c:v>43.025572162130551</c:v>
                </c:pt>
                <c:pt idx="114">
                  <c:v>42.837493440521229</c:v>
                </c:pt>
                <c:pt idx="115">
                  <c:v>42.649203146867933</c:v>
                </c:pt>
                <c:pt idx="116">
                  <c:v>42.460824877841432</c:v>
                </c:pt>
                <c:pt idx="117">
                  <c:v>42.272468086561581</c:v>
                </c:pt>
                <c:pt idx="118">
                  <c:v>42.084228503645221</c:v>
                </c:pt>
                <c:pt idx="119">
                  <c:v>41.896188746077556</c:v>
                </c:pt>
                <c:pt idx="120">
                  <c:v>41.708419067966766</c:v>
                </c:pt>
                <c:pt idx="121">
                  <c:v>41.520978211331084</c:v>
                </c:pt>
                <c:pt idx="122">
                  <c:v>41.333914319957827</c:v>
                </c:pt>
                <c:pt idx="123">
                  <c:v>41.147265884646359</c:v>
                </c:pt>
                <c:pt idx="124">
                  <c:v>40.96106269346464</c:v>
                </c:pt>
                <c:pt idx="125">
                  <c:v>40.775326765759829</c:v>
                </c:pt>
                <c:pt idx="126">
                  <c:v>40.590073253392525</c:v>
                </c:pt>
                <c:pt idx="127">
                  <c:v>40.405311296901424</c:v>
                </c:pt>
                <c:pt idx="128">
                  <c:v>40.221044827995499</c:v>
                </c:pt>
                <c:pt idx="129">
                  <c:v>40.03727331290137</c:v>
                </c:pt>
                <c:pt idx="130">
                  <c:v>39.85399243367992</c:v>
                </c:pt>
                <c:pt idx="131">
                  <c:v>39.671194706707844</c:v>
                </c:pt>
                <c:pt idx="132">
                  <c:v>39.488870039145084</c:v>
                </c:pt>
                <c:pt idx="133">
                  <c:v>39.307006225436517</c:v>
                </c:pt>
                <c:pt idx="134">
                  <c:v>39.125589386781868</c:v>
                </c:pt>
                <c:pt idx="135">
                  <c:v>38.944604357109569</c:v>
                </c:pt>
                <c:pt idx="136">
                  <c:v>38.764035019459143</c:v>
                </c:pt>
                <c:pt idx="137">
                  <c:v>38.583864596860423</c:v>
                </c:pt>
                <c:pt idx="138">
                  <c:v>38.404075901837281</c:v>
                </c:pt>
                <c:pt idx="139">
                  <c:v>38.224651548593883</c:v>
                </c:pt>
                <c:pt idx="140">
                  <c:v>38.045574131792023</c:v>
                </c:pt>
                <c:pt idx="141">
                  <c:v>37.866826375623567</c:v>
                </c:pt>
                <c:pt idx="142">
                  <c:v>37.688391256641452</c:v>
                </c:pt>
                <c:pt idx="143">
                  <c:v>37.510252103551636</c:v>
                </c:pt>
                <c:pt idx="144">
                  <c:v>37.332392676898642</c:v>
                </c:pt>
                <c:pt idx="145">
                  <c:v>37.154797231308706</c:v>
                </c:pt>
                <c:pt idx="146">
                  <c:v>36.977450562691729</c:v>
                </c:pt>
                <c:pt idx="147">
                  <c:v>36.800338042553243</c:v>
                </c:pt>
                <c:pt idx="148">
                  <c:v>36.623445641331408</c:v>
                </c:pt>
                <c:pt idx="149">
                  <c:v>36.446759942454911</c:v>
                </c:pt>
                <c:pt idx="150">
                  <c:v>36.270268148615486</c:v>
                </c:pt>
                <c:pt idx="151">
                  <c:v>36.093958081564772</c:v>
                </c:pt>
                <c:pt idx="152">
                  <c:v>35.917818176578166</c:v>
                </c:pt>
                <c:pt idx="153">
                  <c:v>35.741837472578126</c:v>
                </c:pt>
                <c:pt idx="154">
                  <c:v>35.566005598775071</c:v>
                </c:pt>
                <c:pt idx="155">
                  <c:v>35.39031275856432</c:v>
                </c:pt>
                <c:pt idx="156">
                  <c:v>35.214749711311711</c:v>
                </c:pt>
                <c:pt idx="157">
                  <c:v>35.039307752566799</c:v>
                </c:pt>
                <c:pt idx="158">
                  <c:v>34.863978693160668</c:v>
                </c:pt>
                <c:pt idx="159">
                  <c:v>34.688754837573406</c:v>
                </c:pt>
                <c:pt idx="160">
                  <c:v>34.513628961893481</c:v>
                </c:pt>
                <c:pt idx="161">
                  <c:v>34.338594291637214</c:v>
                </c:pt>
                <c:pt idx="162">
                  <c:v>34.163644479648738</c:v>
                </c:pt>
                <c:pt idx="163">
                  <c:v>33.988773584260883</c:v>
                </c:pt>
                <c:pt idx="164">
                  <c:v>33.813976047861679</c:v>
                </c:pt>
                <c:pt idx="165">
                  <c:v>33.639246675981923</c:v>
                </c:pt>
                <c:pt idx="166">
                  <c:v>33.46458061699299</c:v>
                </c:pt>
                <c:pt idx="167">
                  <c:v>33.289973342483059</c:v>
                </c:pt>
                <c:pt idx="168">
                  <c:v>33.115420628360745</c:v>
                </c:pt>
                <c:pt idx="169">
                  <c:v>32.94091853672041</c:v>
                </c:pt>
                <c:pt idx="170">
                  <c:v>32.766463398489954</c:v>
                </c:pt>
                <c:pt idx="171">
                  <c:v>32.592051796871331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6D-4255-9A4E-18E36E5AD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44.258000000000003</c:v>
                </c:pt>
                <c:pt idx="1">
                  <c:v>43.613</c:v>
                </c:pt>
                <c:pt idx="2">
                  <c:v>43.548000000000002</c:v>
                </c:pt>
                <c:pt idx="3">
                  <c:v>44.581000000000003</c:v>
                </c:pt>
                <c:pt idx="4">
                  <c:v>44.71</c:v>
                </c:pt>
                <c:pt idx="5">
                  <c:v>44.871000000000002</c:v>
                </c:pt>
                <c:pt idx="6">
                  <c:v>44.902999999999999</c:v>
                </c:pt>
                <c:pt idx="7">
                  <c:v>45.225999999999999</c:v>
                </c:pt>
                <c:pt idx="8">
                  <c:v>42.645000000000003</c:v>
                </c:pt>
                <c:pt idx="9">
                  <c:v>44.128999999999998</c:v>
                </c:pt>
                <c:pt idx="10">
                  <c:v>44.323</c:v>
                </c:pt>
                <c:pt idx="11">
                  <c:v>42.194000000000003</c:v>
                </c:pt>
                <c:pt idx="12">
                  <c:v>43.805999999999997</c:v>
                </c:pt>
                <c:pt idx="13">
                  <c:v>43.418999999999997</c:v>
                </c:pt>
                <c:pt idx="14">
                  <c:v>44.871000000000002</c:v>
                </c:pt>
                <c:pt idx="15">
                  <c:v>44.031999999999996</c:v>
                </c:pt>
                <c:pt idx="16">
                  <c:v>45.29</c:v>
                </c:pt>
                <c:pt idx="17">
                  <c:v>44.677</c:v>
                </c:pt>
                <c:pt idx="18">
                  <c:v>43.194000000000003</c:v>
                </c:pt>
                <c:pt idx="19">
                  <c:v>46.194000000000003</c:v>
                </c:pt>
                <c:pt idx="20">
                  <c:v>46.29</c:v>
                </c:pt>
                <c:pt idx="21">
                  <c:v>45.805999999999997</c:v>
                </c:pt>
                <c:pt idx="22">
                  <c:v>46.031999999999996</c:v>
                </c:pt>
                <c:pt idx="23">
                  <c:v>49.161000000000001</c:v>
                </c:pt>
                <c:pt idx="24">
                  <c:v>49.225999999999999</c:v>
                </c:pt>
                <c:pt idx="25">
                  <c:v>49.064999999999998</c:v>
                </c:pt>
                <c:pt idx="26">
                  <c:v>49.128999999999998</c:v>
                </c:pt>
                <c:pt idx="27">
                  <c:v>50.451999999999998</c:v>
                </c:pt>
                <c:pt idx="28">
                  <c:v>51.128999999999998</c:v>
                </c:pt>
                <c:pt idx="29">
                  <c:v>50.774000000000001</c:v>
                </c:pt>
                <c:pt idx="30">
                  <c:v>53.031999999999996</c:v>
                </c:pt>
                <c:pt idx="31">
                  <c:v>51.871000000000002</c:v>
                </c:pt>
                <c:pt idx="32">
                  <c:v>54.225999999999999</c:v>
                </c:pt>
                <c:pt idx="33">
                  <c:v>56.387</c:v>
                </c:pt>
                <c:pt idx="34">
                  <c:v>58.968000000000004</c:v>
                </c:pt>
                <c:pt idx="35">
                  <c:v>60.323</c:v>
                </c:pt>
                <c:pt idx="36">
                  <c:v>63.774000000000001</c:v>
                </c:pt>
                <c:pt idx="37">
                  <c:v>70.129000000000005</c:v>
                </c:pt>
                <c:pt idx="38">
                  <c:v>74.968000000000004</c:v>
                </c:pt>
                <c:pt idx="39">
                  <c:v>87.194000000000003</c:v>
                </c:pt>
                <c:pt idx="40">
                  <c:v>98</c:v>
                </c:pt>
                <c:pt idx="41">
                  <c:v>112.581</c:v>
                </c:pt>
                <c:pt idx="42">
                  <c:v>131.80600000000001</c:v>
                </c:pt>
                <c:pt idx="43">
                  <c:v>148.48400000000001</c:v>
                </c:pt>
                <c:pt idx="44">
                  <c:v>167.065</c:v>
                </c:pt>
                <c:pt idx="45">
                  <c:v>181.90299999999999</c:v>
                </c:pt>
                <c:pt idx="46">
                  <c:v>197.065</c:v>
                </c:pt>
                <c:pt idx="47">
                  <c:v>207</c:v>
                </c:pt>
                <c:pt idx="48">
                  <c:v>215.96799999999999</c:v>
                </c:pt>
                <c:pt idx="49">
                  <c:v>220.25800000000001</c:v>
                </c:pt>
                <c:pt idx="50">
                  <c:v>224</c:v>
                </c:pt>
                <c:pt idx="51">
                  <c:v>221.839</c:v>
                </c:pt>
                <c:pt idx="52">
                  <c:v>215.387</c:v>
                </c:pt>
                <c:pt idx="53">
                  <c:v>201.71</c:v>
                </c:pt>
                <c:pt idx="54">
                  <c:v>181.71</c:v>
                </c:pt>
                <c:pt idx="55">
                  <c:v>156.452</c:v>
                </c:pt>
                <c:pt idx="56">
                  <c:v>126.29</c:v>
                </c:pt>
                <c:pt idx="57">
                  <c:v>98.742000000000004</c:v>
                </c:pt>
                <c:pt idx="58">
                  <c:v>73.257999999999996</c:v>
                </c:pt>
                <c:pt idx="59">
                  <c:v>57.29</c:v>
                </c:pt>
                <c:pt idx="60">
                  <c:v>49.968000000000004</c:v>
                </c:pt>
                <c:pt idx="61">
                  <c:v>48.968000000000004</c:v>
                </c:pt>
                <c:pt idx="62">
                  <c:v>54.581000000000003</c:v>
                </c:pt>
                <c:pt idx="63">
                  <c:v>60.71</c:v>
                </c:pt>
                <c:pt idx="64">
                  <c:v>69.838999999999999</c:v>
                </c:pt>
                <c:pt idx="65">
                  <c:v>80.968000000000004</c:v>
                </c:pt>
                <c:pt idx="66">
                  <c:v>92.581000000000003</c:v>
                </c:pt>
                <c:pt idx="67">
                  <c:v>105.871</c:v>
                </c:pt>
                <c:pt idx="68">
                  <c:v>120.355</c:v>
                </c:pt>
                <c:pt idx="69">
                  <c:v>134.387</c:v>
                </c:pt>
                <c:pt idx="70">
                  <c:v>145.48400000000001</c:v>
                </c:pt>
                <c:pt idx="71">
                  <c:v>155.32300000000001</c:v>
                </c:pt>
                <c:pt idx="72">
                  <c:v>161.90299999999999</c:v>
                </c:pt>
                <c:pt idx="73">
                  <c:v>166</c:v>
                </c:pt>
                <c:pt idx="74">
                  <c:v>167.03200000000001</c:v>
                </c:pt>
                <c:pt idx="75">
                  <c:v>163</c:v>
                </c:pt>
                <c:pt idx="76">
                  <c:v>154.74199999999999</c:v>
                </c:pt>
                <c:pt idx="77">
                  <c:v>139.64500000000001</c:v>
                </c:pt>
                <c:pt idx="78">
                  <c:v>118.839</c:v>
                </c:pt>
                <c:pt idx="79">
                  <c:v>96.483999999999995</c:v>
                </c:pt>
                <c:pt idx="80">
                  <c:v>75.129000000000005</c:v>
                </c:pt>
                <c:pt idx="81">
                  <c:v>58.418999999999997</c:v>
                </c:pt>
                <c:pt idx="82">
                  <c:v>43.548000000000002</c:v>
                </c:pt>
                <c:pt idx="83">
                  <c:v>35.548000000000002</c:v>
                </c:pt>
                <c:pt idx="84">
                  <c:v>34.128999999999998</c:v>
                </c:pt>
                <c:pt idx="85">
                  <c:v>33.871000000000002</c:v>
                </c:pt>
                <c:pt idx="86">
                  <c:v>32.677</c:v>
                </c:pt>
                <c:pt idx="87">
                  <c:v>33.418999999999997</c:v>
                </c:pt>
                <c:pt idx="88">
                  <c:v>34</c:v>
                </c:pt>
                <c:pt idx="89">
                  <c:v>33.29</c:v>
                </c:pt>
                <c:pt idx="90">
                  <c:v>33.387</c:v>
                </c:pt>
                <c:pt idx="91">
                  <c:v>33.902999999999999</c:v>
                </c:pt>
                <c:pt idx="92">
                  <c:v>33.451999999999998</c:v>
                </c:pt>
                <c:pt idx="93">
                  <c:v>32.645000000000003</c:v>
                </c:pt>
                <c:pt idx="94">
                  <c:v>34.968000000000004</c:v>
                </c:pt>
                <c:pt idx="95">
                  <c:v>34.838999999999999</c:v>
                </c:pt>
                <c:pt idx="96">
                  <c:v>33.613</c:v>
                </c:pt>
                <c:pt idx="97">
                  <c:v>33.484000000000002</c:v>
                </c:pt>
                <c:pt idx="98">
                  <c:v>33.225999999999999</c:v>
                </c:pt>
                <c:pt idx="99">
                  <c:v>32.451999999999998</c:v>
                </c:pt>
                <c:pt idx="100">
                  <c:v>33.387</c:v>
                </c:pt>
                <c:pt idx="101">
                  <c:v>32.258000000000003</c:v>
                </c:pt>
                <c:pt idx="102">
                  <c:v>34.871000000000002</c:v>
                </c:pt>
                <c:pt idx="103">
                  <c:v>33.451999999999998</c:v>
                </c:pt>
                <c:pt idx="104">
                  <c:v>33.064999999999998</c:v>
                </c:pt>
                <c:pt idx="105">
                  <c:v>31.097000000000001</c:v>
                </c:pt>
                <c:pt idx="106">
                  <c:v>32.194000000000003</c:v>
                </c:pt>
                <c:pt idx="107">
                  <c:v>31.806000000000001</c:v>
                </c:pt>
                <c:pt idx="108">
                  <c:v>32.064999999999998</c:v>
                </c:pt>
                <c:pt idx="109">
                  <c:v>31.838999999999999</c:v>
                </c:pt>
                <c:pt idx="110">
                  <c:v>31.193999999999999</c:v>
                </c:pt>
                <c:pt idx="111">
                  <c:v>31.225999999999999</c:v>
                </c:pt>
                <c:pt idx="112">
                  <c:v>30.838999999999999</c:v>
                </c:pt>
                <c:pt idx="113">
                  <c:v>31.29</c:v>
                </c:pt>
                <c:pt idx="114">
                  <c:v>30.581</c:v>
                </c:pt>
                <c:pt idx="115">
                  <c:v>30.677</c:v>
                </c:pt>
                <c:pt idx="116">
                  <c:v>30.870999999999999</c:v>
                </c:pt>
                <c:pt idx="117">
                  <c:v>29.838999999999999</c:v>
                </c:pt>
                <c:pt idx="118">
                  <c:v>28.806000000000001</c:v>
                </c:pt>
                <c:pt idx="119">
                  <c:v>28.902999999999999</c:v>
                </c:pt>
                <c:pt idx="120">
                  <c:v>28.968</c:v>
                </c:pt>
                <c:pt idx="121">
                  <c:v>29.161000000000001</c:v>
                </c:pt>
                <c:pt idx="122">
                  <c:v>29.677</c:v>
                </c:pt>
                <c:pt idx="123">
                  <c:v>28.613</c:v>
                </c:pt>
                <c:pt idx="124">
                  <c:v>27.355</c:v>
                </c:pt>
                <c:pt idx="125">
                  <c:v>29.032</c:v>
                </c:pt>
                <c:pt idx="126">
                  <c:v>27.902999999999999</c:v>
                </c:pt>
                <c:pt idx="127">
                  <c:v>27.581</c:v>
                </c:pt>
                <c:pt idx="128">
                  <c:v>28.032</c:v>
                </c:pt>
                <c:pt idx="129">
                  <c:v>27.547999999999998</c:v>
                </c:pt>
                <c:pt idx="130">
                  <c:v>29.613</c:v>
                </c:pt>
                <c:pt idx="131">
                  <c:v>27.129000000000001</c:v>
                </c:pt>
                <c:pt idx="132">
                  <c:v>28.065000000000001</c:v>
                </c:pt>
                <c:pt idx="133">
                  <c:v>28.419</c:v>
                </c:pt>
                <c:pt idx="134">
                  <c:v>27.129000000000001</c:v>
                </c:pt>
                <c:pt idx="135">
                  <c:v>27.225999999999999</c:v>
                </c:pt>
                <c:pt idx="136">
                  <c:v>28.032</c:v>
                </c:pt>
                <c:pt idx="137">
                  <c:v>28.870999999999999</c:v>
                </c:pt>
                <c:pt idx="138">
                  <c:v>27.484000000000002</c:v>
                </c:pt>
                <c:pt idx="139">
                  <c:v>28.613</c:v>
                </c:pt>
                <c:pt idx="140">
                  <c:v>26.581</c:v>
                </c:pt>
                <c:pt idx="141">
                  <c:v>27.71</c:v>
                </c:pt>
                <c:pt idx="142">
                  <c:v>26.452000000000002</c:v>
                </c:pt>
                <c:pt idx="143">
                  <c:v>27.161000000000001</c:v>
                </c:pt>
                <c:pt idx="144">
                  <c:v>28.515999999999998</c:v>
                </c:pt>
                <c:pt idx="145">
                  <c:v>25.870999999999999</c:v>
                </c:pt>
                <c:pt idx="146">
                  <c:v>25.581</c:v>
                </c:pt>
                <c:pt idx="147">
                  <c:v>26.065000000000001</c:v>
                </c:pt>
                <c:pt idx="148">
                  <c:v>26.645</c:v>
                </c:pt>
                <c:pt idx="149">
                  <c:v>27.225999999999999</c:v>
                </c:pt>
                <c:pt idx="150">
                  <c:v>26.581</c:v>
                </c:pt>
                <c:pt idx="151">
                  <c:v>25.806000000000001</c:v>
                </c:pt>
                <c:pt idx="152">
                  <c:v>26.257999999999999</c:v>
                </c:pt>
                <c:pt idx="153">
                  <c:v>25.484000000000002</c:v>
                </c:pt>
                <c:pt idx="154">
                  <c:v>26.547999999999998</c:v>
                </c:pt>
                <c:pt idx="155">
                  <c:v>24.934999999999999</c:v>
                </c:pt>
                <c:pt idx="156">
                  <c:v>25.452000000000002</c:v>
                </c:pt>
                <c:pt idx="157">
                  <c:v>25.934999999999999</c:v>
                </c:pt>
                <c:pt idx="158">
                  <c:v>25.71</c:v>
                </c:pt>
                <c:pt idx="159">
                  <c:v>26.257999999999999</c:v>
                </c:pt>
                <c:pt idx="160">
                  <c:v>24.484000000000002</c:v>
                </c:pt>
                <c:pt idx="161">
                  <c:v>26.129000000000001</c:v>
                </c:pt>
                <c:pt idx="162">
                  <c:v>25.547999999999998</c:v>
                </c:pt>
                <c:pt idx="163">
                  <c:v>24.355</c:v>
                </c:pt>
                <c:pt idx="164">
                  <c:v>25.581</c:v>
                </c:pt>
                <c:pt idx="165">
                  <c:v>24.774000000000001</c:v>
                </c:pt>
                <c:pt idx="166">
                  <c:v>24.677</c:v>
                </c:pt>
                <c:pt idx="167">
                  <c:v>23.29</c:v>
                </c:pt>
                <c:pt idx="168">
                  <c:v>25.581</c:v>
                </c:pt>
                <c:pt idx="169">
                  <c:v>24.032</c:v>
                </c:pt>
                <c:pt idx="170">
                  <c:v>23.484000000000002</c:v>
                </c:pt>
                <c:pt idx="171">
                  <c:v>24.257999999999999</c:v>
                </c:pt>
                <c:pt idx="172">
                  <c:v>23.934999999999999</c:v>
                </c:pt>
                <c:pt idx="173">
                  <c:v>23.129000000000001</c:v>
                </c:pt>
                <c:pt idx="174">
                  <c:v>22.902999999999999</c:v>
                </c:pt>
                <c:pt idx="175">
                  <c:v>24.870999999999999</c:v>
                </c:pt>
                <c:pt idx="176">
                  <c:v>23.838999999999999</c:v>
                </c:pt>
                <c:pt idx="177">
                  <c:v>25.547999999999998</c:v>
                </c:pt>
                <c:pt idx="178">
                  <c:v>23.29</c:v>
                </c:pt>
                <c:pt idx="179">
                  <c:v>23.870999999999999</c:v>
                </c:pt>
                <c:pt idx="180">
                  <c:v>23.870999999999999</c:v>
                </c:pt>
                <c:pt idx="181">
                  <c:v>24</c:v>
                </c:pt>
                <c:pt idx="182">
                  <c:v>23.870999999999999</c:v>
                </c:pt>
                <c:pt idx="183">
                  <c:v>23.387</c:v>
                </c:pt>
                <c:pt idx="184">
                  <c:v>23.065000000000001</c:v>
                </c:pt>
                <c:pt idx="185">
                  <c:v>23.257999999999999</c:v>
                </c:pt>
                <c:pt idx="186">
                  <c:v>25.225999999999999</c:v>
                </c:pt>
                <c:pt idx="187">
                  <c:v>22.645</c:v>
                </c:pt>
                <c:pt idx="188">
                  <c:v>25.870999999999999</c:v>
                </c:pt>
                <c:pt idx="189">
                  <c:v>23.419</c:v>
                </c:pt>
                <c:pt idx="190">
                  <c:v>25.484000000000002</c:v>
                </c:pt>
                <c:pt idx="191">
                  <c:v>25.065000000000001</c:v>
                </c:pt>
                <c:pt idx="192">
                  <c:v>24.774000000000001</c:v>
                </c:pt>
                <c:pt idx="193">
                  <c:v>22.065000000000001</c:v>
                </c:pt>
                <c:pt idx="194">
                  <c:v>23.677</c:v>
                </c:pt>
                <c:pt idx="195">
                  <c:v>24.161000000000001</c:v>
                </c:pt>
                <c:pt idx="196">
                  <c:v>22.387</c:v>
                </c:pt>
                <c:pt idx="197">
                  <c:v>22.225999999999999</c:v>
                </c:pt>
                <c:pt idx="198">
                  <c:v>23.838999999999999</c:v>
                </c:pt>
                <c:pt idx="199">
                  <c:v>24.097000000000001</c:v>
                </c:pt>
                <c:pt idx="200">
                  <c:v>24.452000000000002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C1-407A-B6BD-264DFEDF574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49.463508332350308</c:v>
                </c:pt>
                <c:pt idx="17">
                  <c:v>49.267170468840121</c:v>
                </c:pt>
                <c:pt idx="18">
                  <c:v>49.076214936265842</c:v>
                </c:pt>
                <c:pt idx="19">
                  <c:v>48.893507060728879</c:v>
                </c:pt>
                <c:pt idx="20">
                  <c:v>48.723245366538556</c:v>
                </c:pt>
                <c:pt idx="21">
                  <c:v>48.57148109261923</c:v>
                </c:pt>
                <c:pt idx="22">
                  <c:v>48.446790473360934</c:v>
                </c:pt>
                <c:pt idx="23">
                  <c:v>48.361121952623158</c:v>
                </c:pt>
                <c:pt idx="24">
                  <c:v>48.330833181576224</c:v>
                </c:pt>
                <c:pt idx="25">
                  <c:v>48.377919371083287</c:v>
                </c:pt>
                <c:pt idx="26">
                  <c:v>48.531414004705681</c:v>
                </c:pt>
                <c:pt idx="27">
                  <c:v>48.828914201711093</c:v>
                </c:pt>
                <c:pt idx="28">
                  <c:v>49.318146126820807</c:v>
                </c:pt>
                <c:pt idx="29">
                  <c:v>50.058442022253196</c:v>
                </c:pt>
                <c:pt idx="30">
                  <c:v>51.121952606367458</c:v>
                </c:pt>
                <c:pt idx="31">
                  <c:v>52.594371609282348</c:v>
                </c:pt>
                <c:pt idx="32">
                  <c:v>54.574909959548513</c:v>
                </c:pt>
                <c:pt idx="33">
                  <c:v>57.175234148135644</c:v>
                </c:pt>
                <c:pt idx="34">
                  <c:v>60.517086081983791</c:v>
                </c:pt>
                <c:pt idx="35">
                  <c:v>64.728339556741631</c:v>
                </c:pt>
                <c:pt idx="36">
                  <c:v>69.937328716309537</c:v>
                </c:pt>
                <c:pt idx="37">
                  <c:v>76.265410127957011</c:v>
                </c:pt>
                <c:pt idx="38">
                  <c:v>83.817890032444353</c:v>
                </c:pt>
                <c:pt idx="39">
                  <c:v>92.6736504938591</c:v>
                </c:pt>
                <c:pt idx="40">
                  <c:v>102.87401423244332</c:v>
                </c:pt>
                <c:pt idx="41">
                  <c:v>114.41152783660038</c:v>
                </c:pt>
                <c:pt idx="42">
                  <c:v>127.21923664894155</c:v>
                </c:pt>
                <c:pt idx="43">
                  <c:v>141.160246448479</c:v>
                </c:pt>
                <c:pt idx="44">
                  <c:v>156.01513266155618</c:v>
                </c:pt>
                <c:pt idx="45">
                  <c:v>171.46027218925605</c:v>
                </c:pt>
                <c:pt idx="46">
                  <c:v>187.02432764576278</c:v>
                </c:pt>
                <c:pt idx="47">
                  <c:v>202.00886069296976</c:v>
                </c:pt>
                <c:pt idx="48">
                  <c:v>215.37539764192235</c:v>
                </c:pt>
                <c:pt idx="49">
                  <c:v>225.64772777225031</c:v>
                </c:pt>
                <c:pt idx="50">
                  <c:v>230.94395183595591</c:v>
                </c:pt>
                <c:pt idx="51">
                  <c:v>229.28117209951199</c:v>
                </c:pt>
                <c:pt idx="52">
                  <c:v>219.20507609099749</c:v>
                </c:pt>
                <c:pt idx="53">
                  <c:v>200.56864718173179</c:v>
                </c:pt>
                <c:pt idx="54">
                  <c:v>175.05150363897519</c:v>
                </c:pt>
                <c:pt idx="55">
                  <c:v>146.0062483107647</c:v>
                </c:pt>
                <c:pt idx="56">
                  <c:v>117.55137968106446</c:v>
                </c:pt>
                <c:pt idx="57">
                  <c:v>93.30878395247565</c:v>
                </c:pt>
                <c:pt idx="58">
                  <c:v>75.427201019401394</c:v>
                </c:pt>
                <c:pt idx="59">
                  <c:v>64.33132205176021</c:v>
                </c:pt>
                <c:pt idx="60">
                  <c:v>59.164374267775919</c:v>
                </c:pt>
                <c:pt idx="61">
                  <c:v>58.530744615266542</c:v>
                </c:pt>
                <c:pt idx="62">
                  <c:v>61.117393533167444</c:v>
                </c:pt>
                <c:pt idx="63">
                  <c:v>65.99354181291838</c:v>
                </c:pt>
                <c:pt idx="64">
                  <c:v>72.625531929782653</c:v>
                </c:pt>
                <c:pt idx="65">
                  <c:v>80.749529565455688</c:v>
                </c:pt>
                <c:pt idx="66">
                  <c:v>90.224714577957826</c:v>
                </c:pt>
                <c:pt idx="67">
                  <c:v>100.92370432392303</c:v>
                </c:pt>
                <c:pt idx="68">
                  <c:v>112.66546159616681</c:v>
                </c:pt>
                <c:pt idx="69">
                  <c:v>125.17168497609521</c:v>
                </c:pt>
                <c:pt idx="70">
                  <c:v>138.017555738894</c:v>
                </c:pt>
                <c:pt idx="71">
                  <c:v>150.54303306100633</c:v>
                </c:pt>
                <c:pt idx="72">
                  <c:v>161.70721024960775</c:v>
                </c:pt>
                <c:pt idx="73">
                  <c:v>169.94055249256976</c:v>
                </c:pt>
                <c:pt idx="74">
                  <c:v>173.17816134136464</c:v>
                </c:pt>
                <c:pt idx="75">
                  <c:v>169.32467300140686</c:v>
                </c:pt>
                <c:pt idx="76">
                  <c:v>157.2060933283754</c:v>
                </c:pt>
                <c:pt idx="77">
                  <c:v>137.58330330295129</c:v>
                </c:pt>
                <c:pt idx="78">
                  <c:v>113.44038051597225</c:v>
                </c:pt>
                <c:pt idx="79">
                  <c:v>89.061942242395233</c:v>
                </c:pt>
                <c:pt idx="80">
                  <c:v>68.321772420821418</c:v>
                </c:pt>
                <c:pt idx="81">
                  <c:v>53.280209187126587</c:v>
                </c:pt>
                <c:pt idx="82">
                  <c:v>43.911520950559826</c:v>
                </c:pt>
                <c:pt idx="83">
                  <c:v>38.855496717514079</c:v>
                </c:pt>
                <c:pt idx="84">
                  <c:v>36.446720456456468</c:v>
                </c:pt>
                <c:pt idx="85">
                  <c:v>35.382724106074704</c:v>
                </c:pt>
                <c:pt idx="86">
                  <c:v>34.891957972692474</c:v>
                </c:pt>
                <c:pt idx="87">
                  <c:v>34.608587482895011</c:v>
                </c:pt>
                <c:pt idx="88">
                  <c:v>34.390251931581645</c:v>
                </c:pt>
                <c:pt idx="89">
                  <c:v>34.190926783975243</c:v>
                </c:pt>
                <c:pt idx="90">
                  <c:v>33.998243286331004</c:v>
                </c:pt>
                <c:pt idx="91">
                  <c:v>33.809543576792024</c:v>
                </c:pt>
                <c:pt idx="92">
                  <c:v>33.624521022011621</c:v>
                </c:pt>
                <c:pt idx="93">
                  <c:v>33.443372446230519</c:v>
                </c:pt>
                <c:pt idx="94">
                  <c:v>33.26642914849095</c:v>
                </c:pt>
                <c:pt idx="95">
                  <c:v>33.094118810717369</c:v>
                </c:pt>
                <c:pt idx="96">
                  <c:v>32.926993394055394</c:v>
                </c:pt>
                <c:pt idx="97">
                  <c:v>32.765769525405581</c:v>
                </c:pt>
                <c:pt idx="98">
                  <c:v>32.611366283271082</c:v>
                </c:pt>
                <c:pt idx="99">
                  <c:v>32.464927962933267</c:v>
                </c:pt>
                <c:pt idx="100">
                  <c:v>32.327816539978343</c:v>
                </c:pt>
                <c:pt idx="101">
                  <c:v>32.201556384390393</c:v>
                </c:pt>
                <c:pt idx="102">
                  <c:v>32.087713903631624</c:v>
                </c:pt>
                <c:pt idx="103">
                  <c:v>31.987696849976</c:v>
                </c:pt>
                <c:pt idx="104">
                  <c:v>31.902459386781267</c:v>
                </c:pt>
                <c:pt idx="105">
                  <c:v>31.832096547532807</c:v>
                </c:pt>
                <c:pt idx="106">
                  <c:v>31.775309847860044</c:v>
                </c:pt>
                <c:pt idx="107">
                  <c:v>31.728750303292117</c:v>
                </c:pt>
                <c:pt idx="108">
                  <c:v>31.686346400167857</c:v>
                </c:pt>
                <c:pt idx="109">
                  <c:v>31.638936581066961</c:v>
                </c:pt>
                <c:pt idx="110">
                  <c:v>31.574768693817699</c:v>
                </c:pt>
                <c:pt idx="111">
                  <c:v>31.481440082986538</c:v>
                </c:pt>
                <c:pt idx="112">
                  <c:v>31.349319180760602</c:v>
                </c:pt>
                <c:pt idx="113">
                  <c:v>31.175433403875143</c:v>
                </c:pt>
                <c:pt idx="114">
                  <c:v>30.965881450481394</c:v>
                </c:pt>
                <c:pt idx="115">
                  <c:v>30.734994104221396</c:v>
                </c:pt>
                <c:pt idx="116">
                  <c:v>30.501058935741611</c:v>
                </c:pt>
                <c:pt idx="117">
                  <c:v>30.280500966865272</c:v>
                </c:pt>
                <c:pt idx="118">
                  <c:v>30.083371186934727</c:v>
                </c:pt>
                <c:pt idx="119">
                  <c:v>29.912050481995045</c:v>
                </c:pt>
                <c:pt idx="120">
                  <c:v>29.763035066267669</c:v>
                </c:pt>
                <c:pt idx="121">
                  <c:v>29.630124430081853</c:v>
                </c:pt>
                <c:pt idx="122">
                  <c:v>29.507193392371597</c:v>
                </c:pt>
                <c:pt idx="123">
                  <c:v>29.389642265187188</c:v>
                </c:pt>
                <c:pt idx="124">
                  <c:v>29.274626781315121</c:v>
                </c:pt>
                <c:pt idx="125">
                  <c:v>29.160644702971183</c:v>
                </c:pt>
                <c:pt idx="126">
                  <c:v>29.047000278058324</c:v>
                </c:pt>
                <c:pt idx="127">
                  <c:v>28.933402022417397</c:v>
                </c:pt>
                <c:pt idx="128">
                  <c:v>28.819734060539258</c:v>
                </c:pt>
                <c:pt idx="129">
                  <c:v>28.70595007500793</c:v>
                </c:pt>
                <c:pt idx="130">
                  <c:v>28.592031617877982</c:v>
                </c:pt>
                <c:pt idx="131">
                  <c:v>28.477973452051192</c:v>
                </c:pt>
                <c:pt idx="132">
                  <c:v>28.363777922099317</c:v>
                </c:pt>
                <c:pt idx="133">
                  <c:v>28.249451186504665</c:v>
                </c:pt>
                <c:pt idx="134">
                  <c:v>28.134998773549956</c:v>
                </c:pt>
                <c:pt idx="135">
                  <c:v>28.020419635853063</c:v>
                </c:pt>
                <c:pt idx="136">
                  <c:v>27.90569874070804</c:v>
                </c:pt>
                <c:pt idx="137">
                  <c:v>27.790799325293211</c:v>
                </c:pt>
                <c:pt idx="138">
                  <c:v>27.675657665047709</c:v>
                </c:pt>
                <c:pt idx="139">
                  <c:v>27.560184988388812</c:v>
                </c:pt>
                <c:pt idx="140">
                  <c:v>27.444281208547636</c:v>
                </c:pt>
                <c:pt idx="141">
                  <c:v>27.327861270194759</c:v>
                </c:pt>
                <c:pt idx="142">
                  <c:v>27.210887126928341</c:v>
                </c:pt>
                <c:pt idx="143">
                  <c:v>27.093390973221783</c:v>
                </c:pt>
                <c:pt idx="144">
                  <c:v>26.975475197791017</c:v>
                </c:pt>
                <c:pt idx="145">
                  <c:v>26.857284872886297</c:v>
                </c:pt>
                <c:pt idx="146">
                  <c:v>26.738964096443802</c:v>
                </c:pt>
                <c:pt idx="147">
                  <c:v>26.620616980640154</c:v>
                </c:pt>
                <c:pt idx="148">
                  <c:v>26.502290185235893</c:v>
                </c:pt>
                <c:pt idx="149">
                  <c:v>26.383980041140244</c:v>
                </c:pt>
                <c:pt idx="150">
                  <c:v>26.265654289021725</c:v>
                </c:pt>
                <c:pt idx="151">
                  <c:v>26.147274534783818</c:v>
                </c:pt>
                <c:pt idx="152">
                  <c:v>26.028810433845429</c:v>
                </c:pt>
                <c:pt idx="153">
                  <c:v>25.910244216392321</c:v>
                </c:pt>
                <c:pt idx="154">
                  <c:v>25.791568970920061</c:v>
                </c:pt>
                <c:pt idx="155">
                  <c:v>25.672784820845635</c:v>
                </c:pt>
                <c:pt idx="156">
                  <c:v>25.553895545939916</c:v>
                </c:pt>
                <c:pt idx="157">
                  <c:v>25.434906439194528</c:v>
                </c:pt>
                <c:pt idx="158">
                  <c:v>25.315823216551657</c:v>
                </c:pt>
                <c:pt idx="159">
                  <c:v>25.196651553402109</c:v>
                </c:pt>
                <c:pt idx="160">
                  <c:v>25.077396917677746</c:v>
                </c:pt>
                <c:pt idx="161">
                  <c:v>24.958064520327611</c:v>
                </c:pt>
                <c:pt idx="162">
                  <c:v>24.838659305967408</c:v>
                </c:pt>
                <c:pt idx="163">
                  <c:v>24.719185955947967</c:v>
                </c:pt>
                <c:pt idx="164">
                  <c:v>24.599648895234715</c:v>
                </c:pt>
                <c:pt idx="165">
                  <c:v>24.480052300677876</c:v>
                </c:pt>
                <c:pt idx="166">
                  <c:v>24.360400109972332</c:v>
                </c:pt>
                <c:pt idx="167">
                  <c:v>24.240696031034748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C1-407A-B6BD-264DFEDF574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49.449203919579048</c:v>
                </c:pt>
                <c:pt idx="17">
                  <c:v>49.243669691913247</c:v>
                </c:pt>
                <c:pt idx="18">
                  <c:v>49.038105906324411</c:v>
                </c:pt>
                <c:pt idx="19">
                  <c:v>48.832510260209851</c:v>
                </c:pt>
                <c:pt idx="20">
                  <c:v>48.626880282515955</c:v>
                </c:pt>
                <c:pt idx="21">
                  <c:v>48.421213322795005</c:v>
                </c:pt>
                <c:pt idx="22">
                  <c:v>48.215506539740346</c:v>
                </c:pt>
                <c:pt idx="23">
                  <c:v>48.009756889204716</c:v>
                </c:pt>
                <c:pt idx="24">
                  <c:v>47.803961111713093</c:v>
                </c:pt>
                <c:pt idx="25">
                  <c:v>47.598115719488774</c:v>
                </c:pt>
                <c:pt idx="26">
                  <c:v>47.392216983020681</c:v>
                </c:pt>
                <c:pt idx="27">
                  <c:v>47.186260917210625</c:v>
                </c:pt>
                <c:pt idx="28">
                  <c:v>46.980243267151891</c:v>
                </c:pt>
                <c:pt idx="29">
                  <c:v>46.774159493605325</c:v>
                </c:pt>
                <c:pt idx="30">
                  <c:v>46.568004758256947</c:v>
                </c:pt>
                <c:pt idx="31">
                  <c:v>46.361773908860705</c:v>
                </c:pt>
                <c:pt idx="32">
                  <c:v>46.155461464394257</c:v>
                </c:pt>
                <c:pt idx="33">
                  <c:v>45.949061600382485</c:v>
                </c:pt>
                <c:pt idx="34">
                  <c:v>45.742568134575215</c:v>
                </c:pt>
                <c:pt idx="35">
                  <c:v>45.535974513201701</c:v>
                </c:pt>
                <c:pt idx="36">
                  <c:v>45.329273798066062</c:v>
                </c:pt>
                <c:pt idx="37">
                  <c:v>45.122458654795622</c:v>
                </c:pt>
                <c:pt idx="38">
                  <c:v>44.915521342607974</c:v>
                </c:pt>
                <c:pt idx="39">
                  <c:v>44.708453706025104</c:v>
                </c:pt>
                <c:pt idx="40">
                  <c:v>44.501247169031977</c:v>
                </c:pt>
                <c:pt idx="41">
                  <c:v>44.293892732257028</c:v>
                </c:pt>
                <c:pt idx="42">
                  <c:v>44.086380973840726</c:v>
                </c:pt>
                <c:pt idx="43">
                  <c:v>43.878702054758477</c:v>
                </c:pt>
                <c:pt idx="44">
                  <c:v>43.670845729475801</c:v>
                </c:pt>
                <c:pt idx="45">
                  <c:v>43.462801362938457</c:v>
                </c:pt>
                <c:pt idx="46">
                  <c:v>43.254557955037178</c:v>
                </c:pt>
                <c:pt idx="47">
                  <c:v>43.046104173838266</c:v>
                </c:pt>
                <c:pt idx="48">
                  <c:v>42.837428399036874</c:v>
                </c:pt>
                <c:pt idx="49">
                  <c:v>42.628518777268418</c:v>
                </c:pt>
                <c:pt idx="50">
                  <c:v>42.419363291106784</c:v>
                </c:pt>
                <c:pt idx="51">
                  <c:v>42.209949843782496</c:v>
                </c:pt>
                <c:pt idx="52">
                  <c:v>42.000266361868341</c:v>
                </c:pt>
                <c:pt idx="53">
                  <c:v>41.790300918401854</c:v>
                </c:pt>
                <c:pt idx="54">
                  <c:v>41.580041879137184</c:v>
                </c:pt>
                <c:pt idx="55">
                  <c:v>41.369478074838398</c:v>
                </c:pt>
                <c:pt idx="56">
                  <c:v>41.15859900273248</c:v>
                </c:pt>
                <c:pt idx="57">
                  <c:v>40.947395060423474</c:v>
                </c:pt>
                <c:pt idx="58">
                  <c:v>40.735857815713743</c:v>
                </c:pt>
                <c:pt idx="59">
                  <c:v>40.523980315867583</c:v>
                </c:pt>
                <c:pt idx="60">
                  <c:v>40.311757439864834</c:v>
                </c:pt>
                <c:pt idx="61">
                  <c:v>40.099186297100204</c:v>
                </c:pt>
                <c:pt idx="62">
                  <c:v>39.886266675757895</c:v>
                </c:pt>
                <c:pt idx="63">
                  <c:v>39.673001543693928</c:v>
                </c:pt>
                <c:pt idx="64">
                  <c:v>39.459397604048178</c:v>
                </c:pt>
                <c:pt idx="65">
                  <c:v>39.245465906939835</c:v>
                </c:pt>
                <c:pt idx="66">
                  <c:v>39.031222517422243</c:v>
                </c:pt>
                <c:pt idx="67">
                  <c:v>38.816689238335272</c:v>
                </c:pt>
                <c:pt idx="68">
                  <c:v>38.601894384743488</c:v>
                </c:pt>
                <c:pt idx="69">
                  <c:v>38.386873604240314</c:v>
                </c:pt>
                <c:pt idx="70">
                  <c:v>38.171670734494448</c:v>
                </c:pt>
                <c:pt idx="71">
                  <c:v>37.956338685995348</c:v>
                </c:pt>
                <c:pt idx="72">
                  <c:v>37.740940334023385</c:v>
                </c:pt>
                <c:pt idx="73">
                  <c:v>37.52554939946701</c:v>
                </c:pt>
                <c:pt idx="74">
                  <c:v>37.310251293318757</c:v>
                </c:pt>
                <c:pt idx="75">
                  <c:v>37.095143894646448</c:v>
                </c:pt>
                <c:pt idx="76">
                  <c:v>36.880338226767719</c:v>
                </c:pt>
                <c:pt idx="77">
                  <c:v>36.665958991540521</c:v>
                </c:pt>
                <c:pt idx="78">
                  <c:v>36.452144917491864</c:v>
                </c:pt>
                <c:pt idx="79">
                  <c:v>36.239048874388651</c:v>
                </c:pt>
                <c:pt idx="80">
                  <c:v>36.026837705323381</c:v>
                </c:pt>
                <c:pt idx="81">
                  <c:v>35.815691728003685</c:v>
                </c:pt>
                <c:pt idx="82">
                  <c:v>35.605803860257339</c:v>
                </c:pt>
                <c:pt idx="83">
                  <c:v>35.397378331305056</c:v>
                </c:pt>
                <c:pt idx="84">
                  <c:v>35.190628950503694</c:v>
                </c:pt>
                <c:pt idx="85">
                  <c:v>34.985776919215155</c:v>
                </c:pt>
                <c:pt idx="86">
                  <c:v>34.783048189127598</c:v>
                </c:pt>
                <c:pt idx="87">
                  <c:v>34.582670391311524</c:v>
                </c:pt>
                <c:pt idx="88">
                  <c:v>34.384869383699559</c:v>
                </c:pt>
                <c:pt idx="89">
                  <c:v>34.189865489289133</c:v>
                </c:pt>
                <c:pt idx="90">
                  <c:v>33.997869521559366</c:v>
                </c:pt>
                <c:pt idx="91">
                  <c:v>33.809078715466534</c:v>
                </c:pt>
                <c:pt idx="92">
                  <c:v>33.623672699909378</c:v>
                </c:pt>
                <c:pt idx="93">
                  <c:v>33.441809658791477</c:v>
                </c:pt>
                <c:pt idx="94">
                  <c:v>33.26362283112087</c:v>
                </c:pt>
                <c:pt idx="95">
                  <c:v>33.089217494888793</c:v>
                </c:pt>
                <c:pt idx="96">
                  <c:v>32.918668564410268</c:v>
                </c:pt>
                <c:pt idx="97">
                  <c:v>32.752018906891465</c:v>
                </c:pt>
                <c:pt idx="98">
                  <c:v>32.589278452584459</c:v>
                </c:pt>
                <c:pt idx="99">
                  <c:v>32.430424136142328</c:v>
                </c:pt>
                <c:pt idx="100">
                  <c:v>32.275400667400177</c:v>
                </c:pt>
                <c:pt idx="101">
                  <c:v>32.124122090762583</c:v>
                </c:pt>
                <c:pt idx="102">
                  <c:v>31.976474056600697</c:v>
                </c:pt>
                <c:pt idx="103">
                  <c:v>31.83231669811115</c:v>
                </c:pt>
                <c:pt idx="104">
                  <c:v>31.69148798488601</c:v>
                </c:pt>
                <c:pt idx="105">
                  <c:v>31.553807411112871</c:v>
                </c:pt>
                <c:pt idx="106">
                  <c:v>31.419079872127426</c:v>
                </c:pt>
                <c:pt idx="107">
                  <c:v>31.287099587433797</c:v>
                </c:pt>
                <c:pt idx="108">
                  <c:v>31.157653940079232</c:v>
                </c:pt>
                <c:pt idx="109">
                  <c:v>31.030527119747028</c:v>
                </c:pt>
                <c:pt idx="110">
                  <c:v>30.9055034782061</c:v>
                </c:pt>
                <c:pt idx="111">
                  <c:v>30.78237052890406</c:v>
                </c:pt>
                <c:pt idx="112">
                  <c:v>30.66092154575156</c:v>
                </c:pt>
                <c:pt idx="113">
                  <c:v>30.540957738056946</c:v>
                </c:pt>
                <c:pt idx="114">
                  <c:v>30.422289998036543</c:v>
                </c:pt>
                <c:pt idx="115">
                  <c:v>30.304740233641009</c:v>
                </c:pt>
                <c:pt idx="116">
                  <c:v>30.188142312263896</c:v>
                </c:pt>
                <c:pt idx="117">
                  <c:v>30.072342650204536</c:v>
                </c:pt>
                <c:pt idx="118">
                  <c:v>29.957200488759643</c:v>
                </c:pt>
                <c:pt idx="119">
                  <c:v>29.842587900895445</c:v>
                </c:pt>
                <c:pt idx="120">
                  <c:v>29.728389573083632</c:v>
                </c:pt>
                <c:pt idx="121">
                  <c:v>29.614502405582922</c:v>
                </c:pt>
                <c:pt idx="122">
                  <c:v>29.500834971718682</c:v>
                </c:pt>
                <c:pt idx="123">
                  <c:v>29.387306873017202</c:v>
                </c:pt>
                <c:pt idx="124">
                  <c:v>29.273848022788229</c:v>
                </c:pt>
                <c:pt idx="125">
                  <c:v>29.160397886247445</c:v>
                </c:pt>
                <c:pt idx="126">
                  <c:v>29.046904700783912</c:v>
                </c:pt>
                <c:pt idx="127">
                  <c:v>28.933324695694154</c:v>
                </c:pt>
                <c:pt idx="128">
                  <c:v>28.819621326750315</c:v>
                </c:pt>
                <c:pt idx="129">
                  <c:v>28.705764537422489</c:v>
                </c:pt>
                <c:pt idx="130">
                  <c:v>28.591730055470624</c:v>
                </c:pt>
                <c:pt idx="131">
                  <c:v>28.477498730966385</c:v>
                </c:pt>
                <c:pt idx="132">
                  <c:v>28.36305591958368</c:v>
                </c:pt>
                <c:pt idx="133">
                  <c:v>28.248390913178469</c:v>
                </c:pt>
                <c:pt idx="134">
                  <c:v>28.133496418224929</c:v>
                </c:pt>
                <c:pt idx="135">
                  <c:v>28.018368081542068</c:v>
                </c:pt>
                <c:pt idx="136">
                  <c:v>27.903004061889298</c:v>
                </c:pt>
                <c:pt idx="137">
                  <c:v>27.787404645387593</c:v>
                </c:pt>
                <c:pt idx="138">
                  <c:v>27.671571902295064</c:v>
                </c:pt>
                <c:pt idx="139">
                  <c:v>27.555509382396043</c:v>
                </c:pt>
                <c:pt idx="140">
                  <c:v>27.439221846119199</c:v>
                </c:pt>
                <c:pt idx="141">
                  <c:v>27.322715028455075</c:v>
                </c:pt>
                <c:pt idx="142">
                  <c:v>27.205995432773637</c:v>
                </c:pt>
                <c:pt idx="143">
                  <c:v>27.089070151728308</c:v>
                </c:pt>
                <c:pt idx="144">
                  <c:v>26.971946712558363</c:v>
                </c:pt>
                <c:pt idx="145">
                  <c:v>26.854632944253819</c:v>
                </c:pt>
                <c:pt idx="146">
                  <c:v>26.737136864215508</c:v>
                </c:pt>
                <c:pt idx="147">
                  <c:v>26.619466582220053</c:v>
                </c:pt>
                <c:pt idx="148">
                  <c:v>26.501630219678439</c:v>
                </c:pt>
                <c:pt idx="149">
                  <c:v>26.383635842353808</c:v>
                </c:pt>
                <c:pt idx="150">
                  <c:v>26.265491404874858</c:v>
                </c:pt>
                <c:pt idx="151">
                  <c:v>26.147204705544411</c:v>
                </c:pt>
                <c:pt idx="152">
                  <c:v>26.028783350095793</c:v>
                </c:pt>
                <c:pt idx="153">
                  <c:v>25.910234723192733</c:v>
                </c:pt>
                <c:pt idx="154">
                  <c:v>25.791565966600388</c:v>
                </c:pt>
                <c:pt idx="155">
                  <c:v>25.67278396307622</c:v>
                </c:pt>
                <c:pt idx="156">
                  <c:v>25.553895325139788</c:v>
                </c:pt>
                <c:pt idx="157">
                  <c:v>25.434906387980508</c:v>
                </c:pt>
                <c:pt idx="158">
                  <c:v>25.315823205852954</c:v>
                </c:pt>
                <c:pt idx="159">
                  <c:v>25.196651551390019</c:v>
                </c:pt>
                <c:pt idx="160">
                  <c:v>25.077396917337193</c:v>
                </c:pt>
                <c:pt idx="161">
                  <c:v>24.958064520275755</c:v>
                </c:pt>
                <c:pt idx="162">
                  <c:v>24.838659305960306</c:v>
                </c:pt>
                <c:pt idx="163">
                  <c:v>24.719185955947093</c:v>
                </c:pt>
                <c:pt idx="164">
                  <c:v>24.599648895234619</c:v>
                </c:pt>
                <c:pt idx="165">
                  <c:v>24.480052300677865</c:v>
                </c:pt>
                <c:pt idx="166">
                  <c:v>24.360400109972332</c:v>
                </c:pt>
                <c:pt idx="167">
                  <c:v>24.240696031034748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C1-407A-B6BD-264DFEDF5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45.41</c:v>
                </c:pt>
                <c:pt idx="1">
                  <c:v>44.622999999999998</c:v>
                </c:pt>
                <c:pt idx="2">
                  <c:v>45.082000000000001</c:v>
                </c:pt>
                <c:pt idx="3">
                  <c:v>45.82</c:v>
                </c:pt>
                <c:pt idx="4">
                  <c:v>45.459000000000003</c:v>
                </c:pt>
                <c:pt idx="5">
                  <c:v>45.851999999999997</c:v>
                </c:pt>
                <c:pt idx="6">
                  <c:v>44.426000000000002</c:v>
                </c:pt>
                <c:pt idx="7">
                  <c:v>45.197000000000003</c:v>
                </c:pt>
                <c:pt idx="8">
                  <c:v>45.393000000000001</c:v>
                </c:pt>
                <c:pt idx="9">
                  <c:v>45.426000000000002</c:v>
                </c:pt>
                <c:pt idx="10">
                  <c:v>44.802999999999997</c:v>
                </c:pt>
                <c:pt idx="11">
                  <c:v>44.917999999999999</c:v>
                </c:pt>
                <c:pt idx="12">
                  <c:v>46.164000000000001</c:v>
                </c:pt>
                <c:pt idx="13">
                  <c:v>46.164000000000001</c:v>
                </c:pt>
                <c:pt idx="14">
                  <c:v>47.786999999999999</c:v>
                </c:pt>
                <c:pt idx="15">
                  <c:v>46.115000000000002</c:v>
                </c:pt>
                <c:pt idx="16">
                  <c:v>47.033000000000001</c:v>
                </c:pt>
                <c:pt idx="17">
                  <c:v>47.148000000000003</c:v>
                </c:pt>
                <c:pt idx="18">
                  <c:v>47.720999999999997</c:v>
                </c:pt>
                <c:pt idx="19">
                  <c:v>48.508000000000003</c:v>
                </c:pt>
                <c:pt idx="20">
                  <c:v>48.573999999999998</c:v>
                </c:pt>
                <c:pt idx="21">
                  <c:v>48.720999999999997</c:v>
                </c:pt>
                <c:pt idx="22">
                  <c:v>50.148000000000003</c:v>
                </c:pt>
                <c:pt idx="23">
                  <c:v>50.295000000000002</c:v>
                </c:pt>
                <c:pt idx="24">
                  <c:v>50.033000000000001</c:v>
                </c:pt>
                <c:pt idx="25">
                  <c:v>52.015999999999998</c:v>
                </c:pt>
                <c:pt idx="26">
                  <c:v>52.606999999999999</c:v>
                </c:pt>
                <c:pt idx="27">
                  <c:v>51.82</c:v>
                </c:pt>
                <c:pt idx="28">
                  <c:v>54</c:v>
                </c:pt>
                <c:pt idx="29">
                  <c:v>54.835999999999999</c:v>
                </c:pt>
                <c:pt idx="30">
                  <c:v>55.115000000000002</c:v>
                </c:pt>
                <c:pt idx="31">
                  <c:v>56.213000000000001</c:v>
                </c:pt>
                <c:pt idx="32">
                  <c:v>57.344000000000001</c:v>
                </c:pt>
                <c:pt idx="33">
                  <c:v>58.197000000000003</c:v>
                </c:pt>
                <c:pt idx="34">
                  <c:v>62</c:v>
                </c:pt>
                <c:pt idx="35">
                  <c:v>64.180000000000007</c:v>
                </c:pt>
                <c:pt idx="36">
                  <c:v>67.212999999999994</c:v>
                </c:pt>
                <c:pt idx="37">
                  <c:v>73.557000000000002</c:v>
                </c:pt>
                <c:pt idx="38">
                  <c:v>79.361000000000004</c:v>
                </c:pt>
                <c:pt idx="39">
                  <c:v>90.459000000000003</c:v>
                </c:pt>
                <c:pt idx="40">
                  <c:v>104.04900000000001</c:v>
                </c:pt>
                <c:pt idx="41">
                  <c:v>119.574</c:v>
                </c:pt>
                <c:pt idx="42">
                  <c:v>137.52500000000001</c:v>
                </c:pt>
                <c:pt idx="43">
                  <c:v>155.68899999999999</c:v>
                </c:pt>
                <c:pt idx="44">
                  <c:v>173.869</c:v>
                </c:pt>
                <c:pt idx="45">
                  <c:v>190.41</c:v>
                </c:pt>
                <c:pt idx="46">
                  <c:v>204.70500000000001</c:v>
                </c:pt>
                <c:pt idx="47">
                  <c:v>215.70500000000001</c:v>
                </c:pt>
                <c:pt idx="48">
                  <c:v>223.393</c:v>
                </c:pt>
                <c:pt idx="49">
                  <c:v>227.44300000000001</c:v>
                </c:pt>
                <c:pt idx="50">
                  <c:v>229.459</c:v>
                </c:pt>
                <c:pt idx="51">
                  <c:v>228.95099999999999</c:v>
                </c:pt>
                <c:pt idx="52">
                  <c:v>223.88499999999999</c:v>
                </c:pt>
                <c:pt idx="53">
                  <c:v>215.03299999999999</c:v>
                </c:pt>
                <c:pt idx="54">
                  <c:v>198.262</c:v>
                </c:pt>
                <c:pt idx="55">
                  <c:v>174.721</c:v>
                </c:pt>
                <c:pt idx="56">
                  <c:v>143.16399999999999</c:v>
                </c:pt>
                <c:pt idx="57">
                  <c:v>108.738</c:v>
                </c:pt>
                <c:pt idx="58">
                  <c:v>75.442999999999998</c:v>
                </c:pt>
                <c:pt idx="59">
                  <c:v>56.18</c:v>
                </c:pt>
                <c:pt idx="60">
                  <c:v>50.884999999999998</c:v>
                </c:pt>
                <c:pt idx="61">
                  <c:v>51.835999999999999</c:v>
                </c:pt>
                <c:pt idx="62">
                  <c:v>55.753999999999998</c:v>
                </c:pt>
                <c:pt idx="63">
                  <c:v>63.097999999999999</c:v>
                </c:pt>
                <c:pt idx="64">
                  <c:v>71.295000000000002</c:v>
                </c:pt>
                <c:pt idx="65">
                  <c:v>82.852000000000004</c:v>
                </c:pt>
                <c:pt idx="66">
                  <c:v>97.474999999999994</c:v>
                </c:pt>
                <c:pt idx="67">
                  <c:v>111.852</c:v>
                </c:pt>
                <c:pt idx="68">
                  <c:v>127.246</c:v>
                </c:pt>
                <c:pt idx="69">
                  <c:v>141.68899999999999</c:v>
                </c:pt>
                <c:pt idx="70">
                  <c:v>153.42599999999999</c:v>
                </c:pt>
                <c:pt idx="71">
                  <c:v>162.88499999999999</c:v>
                </c:pt>
                <c:pt idx="72">
                  <c:v>169.98400000000001</c:v>
                </c:pt>
                <c:pt idx="73">
                  <c:v>174.37700000000001</c:v>
                </c:pt>
                <c:pt idx="74">
                  <c:v>176.55699999999999</c:v>
                </c:pt>
                <c:pt idx="75">
                  <c:v>173.852</c:v>
                </c:pt>
                <c:pt idx="76">
                  <c:v>166.95099999999999</c:v>
                </c:pt>
                <c:pt idx="77">
                  <c:v>153.65600000000001</c:v>
                </c:pt>
                <c:pt idx="78">
                  <c:v>133.42599999999999</c:v>
                </c:pt>
                <c:pt idx="79">
                  <c:v>107.541</c:v>
                </c:pt>
                <c:pt idx="80">
                  <c:v>77.983999999999995</c:v>
                </c:pt>
                <c:pt idx="81">
                  <c:v>51.933999999999997</c:v>
                </c:pt>
                <c:pt idx="82">
                  <c:v>38.966999999999999</c:v>
                </c:pt>
                <c:pt idx="83">
                  <c:v>33.409999999999997</c:v>
                </c:pt>
                <c:pt idx="84">
                  <c:v>33.802999999999997</c:v>
                </c:pt>
                <c:pt idx="85">
                  <c:v>33.738</c:v>
                </c:pt>
                <c:pt idx="86">
                  <c:v>32.573999999999998</c:v>
                </c:pt>
                <c:pt idx="87">
                  <c:v>33.851999999999997</c:v>
                </c:pt>
                <c:pt idx="88">
                  <c:v>33.048999999999999</c:v>
                </c:pt>
                <c:pt idx="89">
                  <c:v>34.606999999999999</c:v>
                </c:pt>
                <c:pt idx="90">
                  <c:v>33.148000000000003</c:v>
                </c:pt>
                <c:pt idx="91">
                  <c:v>34.082000000000001</c:v>
                </c:pt>
                <c:pt idx="92">
                  <c:v>34.328000000000003</c:v>
                </c:pt>
                <c:pt idx="93">
                  <c:v>35.409999999999997</c:v>
                </c:pt>
                <c:pt idx="94">
                  <c:v>35.639000000000003</c:v>
                </c:pt>
                <c:pt idx="95">
                  <c:v>35.393000000000001</c:v>
                </c:pt>
                <c:pt idx="96">
                  <c:v>34.082000000000001</c:v>
                </c:pt>
                <c:pt idx="97">
                  <c:v>34.015999999999998</c:v>
                </c:pt>
                <c:pt idx="98">
                  <c:v>34.360999999999997</c:v>
                </c:pt>
                <c:pt idx="99">
                  <c:v>32.82</c:v>
                </c:pt>
                <c:pt idx="100">
                  <c:v>33.295000000000002</c:v>
                </c:pt>
                <c:pt idx="101">
                  <c:v>33.131</c:v>
                </c:pt>
                <c:pt idx="102">
                  <c:v>33.048999999999999</c:v>
                </c:pt>
                <c:pt idx="103">
                  <c:v>33.311</c:v>
                </c:pt>
                <c:pt idx="104">
                  <c:v>34.491999999999997</c:v>
                </c:pt>
                <c:pt idx="105">
                  <c:v>34.738</c:v>
                </c:pt>
                <c:pt idx="106">
                  <c:v>36.689</c:v>
                </c:pt>
                <c:pt idx="107">
                  <c:v>35.689</c:v>
                </c:pt>
                <c:pt idx="108">
                  <c:v>37.18</c:v>
                </c:pt>
                <c:pt idx="109">
                  <c:v>36.328000000000003</c:v>
                </c:pt>
                <c:pt idx="110">
                  <c:v>35.393000000000001</c:v>
                </c:pt>
                <c:pt idx="111">
                  <c:v>34.18</c:v>
                </c:pt>
                <c:pt idx="112">
                  <c:v>34.115000000000002</c:v>
                </c:pt>
                <c:pt idx="113">
                  <c:v>32.540999999999997</c:v>
                </c:pt>
                <c:pt idx="114">
                  <c:v>30.721</c:v>
                </c:pt>
                <c:pt idx="115">
                  <c:v>30.148</c:v>
                </c:pt>
                <c:pt idx="116">
                  <c:v>29.704999999999998</c:v>
                </c:pt>
                <c:pt idx="117">
                  <c:v>29.917999999999999</c:v>
                </c:pt>
                <c:pt idx="118">
                  <c:v>27.951000000000001</c:v>
                </c:pt>
                <c:pt idx="119">
                  <c:v>28.443000000000001</c:v>
                </c:pt>
                <c:pt idx="120">
                  <c:v>28.065999999999999</c:v>
                </c:pt>
                <c:pt idx="121">
                  <c:v>27.754000000000001</c:v>
                </c:pt>
                <c:pt idx="122">
                  <c:v>28.295000000000002</c:v>
                </c:pt>
                <c:pt idx="123">
                  <c:v>28.475000000000001</c:v>
                </c:pt>
                <c:pt idx="124">
                  <c:v>28.361000000000001</c:v>
                </c:pt>
                <c:pt idx="125">
                  <c:v>27.655999999999999</c:v>
                </c:pt>
                <c:pt idx="126">
                  <c:v>28.311</c:v>
                </c:pt>
                <c:pt idx="127">
                  <c:v>28.295000000000002</c:v>
                </c:pt>
                <c:pt idx="128">
                  <c:v>27.196999999999999</c:v>
                </c:pt>
                <c:pt idx="129">
                  <c:v>27.015999999999998</c:v>
                </c:pt>
                <c:pt idx="130">
                  <c:v>28.77</c:v>
                </c:pt>
                <c:pt idx="131">
                  <c:v>26.852</c:v>
                </c:pt>
                <c:pt idx="132">
                  <c:v>27.048999999999999</c:v>
                </c:pt>
                <c:pt idx="133">
                  <c:v>28.279</c:v>
                </c:pt>
                <c:pt idx="134">
                  <c:v>28.475000000000001</c:v>
                </c:pt>
                <c:pt idx="135">
                  <c:v>29.41</c:v>
                </c:pt>
                <c:pt idx="136">
                  <c:v>29.015999999999998</c:v>
                </c:pt>
                <c:pt idx="137">
                  <c:v>30.917999999999999</c:v>
                </c:pt>
                <c:pt idx="138">
                  <c:v>29.738</c:v>
                </c:pt>
                <c:pt idx="139">
                  <c:v>29.966999999999999</c:v>
                </c:pt>
                <c:pt idx="140">
                  <c:v>29.376999999999999</c:v>
                </c:pt>
                <c:pt idx="141">
                  <c:v>28.213000000000001</c:v>
                </c:pt>
                <c:pt idx="142">
                  <c:v>26.033000000000001</c:v>
                </c:pt>
                <c:pt idx="143">
                  <c:v>26.835999999999999</c:v>
                </c:pt>
                <c:pt idx="144">
                  <c:v>26.376999999999999</c:v>
                </c:pt>
                <c:pt idx="145">
                  <c:v>25.902000000000001</c:v>
                </c:pt>
                <c:pt idx="146">
                  <c:v>25.869</c:v>
                </c:pt>
                <c:pt idx="147">
                  <c:v>26.213000000000001</c:v>
                </c:pt>
                <c:pt idx="148">
                  <c:v>25.295000000000002</c:v>
                </c:pt>
                <c:pt idx="149">
                  <c:v>25.131</c:v>
                </c:pt>
                <c:pt idx="150">
                  <c:v>25.835999999999999</c:v>
                </c:pt>
                <c:pt idx="151">
                  <c:v>24.803000000000001</c:v>
                </c:pt>
                <c:pt idx="152">
                  <c:v>25.097999999999999</c:v>
                </c:pt>
                <c:pt idx="153">
                  <c:v>24.984000000000002</c:v>
                </c:pt>
                <c:pt idx="154">
                  <c:v>25.311</c:v>
                </c:pt>
                <c:pt idx="155">
                  <c:v>24.803000000000001</c:v>
                </c:pt>
                <c:pt idx="156">
                  <c:v>25.311</c:v>
                </c:pt>
                <c:pt idx="157">
                  <c:v>25.638999999999999</c:v>
                </c:pt>
                <c:pt idx="158">
                  <c:v>23.41</c:v>
                </c:pt>
                <c:pt idx="159">
                  <c:v>24.344000000000001</c:v>
                </c:pt>
                <c:pt idx="160">
                  <c:v>24.196999999999999</c:v>
                </c:pt>
                <c:pt idx="161">
                  <c:v>25.262</c:v>
                </c:pt>
                <c:pt idx="162">
                  <c:v>25.114999999999998</c:v>
                </c:pt>
                <c:pt idx="163">
                  <c:v>24.556999999999999</c:v>
                </c:pt>
                <c:pt idx="164">
                  <c:v>24.507999999999999</c:v>
                </c:pt>
                <c:pt idx="165">
                  <c:v>23.425999999999998</c:v>
                </c:pt>
                <c:pt idx="166">
                  <c:v>24.196999999999999</c:v>
                </c:pt>
                <c:pt idx="167">
                  <c:v>23.327999999999999</c:v>
                </c:pt>
                <c:pt idx="168">
                  <c:v>22.885000000000002</c:v>
                </c:pt>
                <c:pt idx="169">
                  <c:v>22.492000000000001</c:v>
                </c:pt>
                <c:pt idx="170">
                  <c:v>22.704999999999998</c:v>
                </c:pt>
                <c:pt idx="171">
                  <c:v>23.082000000000001</c:v>
                </c:pt>
                <c:pt idx="172">
                  <c:v>23.131</c:v>
                </c:pt>
                <c:pt idx="173">
                  <c:v>23.966999999999999</c:v>
                </c:pt>
                <c:pt idx="174">
                  <c:v>22.902000000000001</c:v>
                </c:pt>
                <c:pt idx="175">
                  <c:v>22.852</c:v>
                </c:pt>
                <c:pt idx="176">
                  <c:v>22.672000000000001</c:v>
                </c:pt>
                <c:pt idx="177">
                  <c:v>22.672000000000001</c:v>
                </c:pt>
                <c:pt idx="178">
                  <c:v>21.966999999999999</c:v>
                </c:pt>
                <c:pt idx="179">
                  <c:v>22.295000000000002</c:v>
                </c:pt>
                <c:pt idx="180">
                  <c:v>22.984000000000002</c:v>
                </c:pt>
                <c:pt idx="181">
                  <c:v>22.638999999999999</c:v>
                </c:pt>
                <c:pt idx="182">
                  <c:v>22.475000000000001</c:v>
                </c:pt>
                <c:pt idx="183">
                  <c:v>21.672000000000001</c:v>
                </c:pt>
                <c:pt idx="184">
                  <c:v>20.77</c:v>
                </c:pt>
                <c:pt idx="185">
                  <c:v>20.524999999999999</c:v>
                </c:pt>
                <c:pt idx="186">
                  <c:v>20.164000000000001</c:v>
                </c:pt>
                <c:pt idx="187">
                  <c:v>22.311</c:v>
                </c:pt>
                <c:pt idx="188">
                  <c:v>20.77</c:v>
                </c:pt>
                <c:pt idx="189">
                  <c:v>21.59</c:v>
                </c:pt>
                <c:pt idx="190">
                  <c:v>21.885000000000002</c:v>
                </c:pt>
                <c:pt idx="191">
                  <c:v>21.541</c:v>
                </c:pt>
                <c:pt idx="192">
                  <c:v>20.672000000000001</c:v>
                </c:pt>
                <c:pt idx="193">
                  <c:v>19.984000000000002</c:v>
                </c:pt>
                <c:pt idx="194">
                  <c:v>21.475000000000001</c:v>
                </c:pt>
                <c:pt idx="195">
                  <c:v>20.279</c:v>
                </c:pt>
                <c:pt idx="196">
                  <c:v>20.344000000000001</c:v>
                </c:pt>
                <c:pt idx="197">
                  <c:v>19.852</c:v>
                </c:pt>
                <c:pt idx="198">
                  <c:v>20.131</c:v>
                </c:pt>
                <c:pt idx="199">
                  <c:v>20.507999999999999</c:v>
                </c:pt>
                <c:pt idx="200">
                  <c:v>19.672000000000001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1A-490B-832B-E4C7EFB5A97F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52.11970706096627</c:v>
                </c:pt>
                <c:pt idx="16">
                  <c:v>51.89780908912806</c:v>
                </c:pt>
                <c:pt idx="17">
                  <c:v>51.680209496321943</c:v>
                </c:pt>
                <c:pt idx="18">
                  <c:v>51.4691995917631</c:v>
                </c:pt>
                <c:pt idx="19">
                  <c:v>51.268143261532067</c:v>
                </c:pt>
                <c:pt idx="20">
                  <c:v>51.081901692021312</c:v>
                </c:pt>
                <c:pt idx="21">
                  <c:v>50.917388169600294</c:v>
                </c:pt>
                <c:pt idx="22">
                  <c:v>50.784275365427149</c:v>
                </c:pt>
                <c:pt idx="23">
                  <c:v>50.695873484363027</c:v>
                </c:pt>
                <c:pt idx="24">
                  <c:v>50.670189118259437</c:v>
                </c:pt>
                <c:pt idx="25">
                  <c:v>50.731160336010568</c:v>
                </c:pt>
                <c:pt idx="26">
                  <c:v>50.910042419282263</c:v>
                </c:pt>
                <c:pt idx="27">
                  <c:v>51.246890168774392</c:v>
                </c:pt>
                <c:pt idx="28">
                  <c:v>51.792047160956812</c:v>
                </c:pt>
                <c:pt idx="29">
                  <c:v>52.607511233773273</c:v>
                </c:pt>
                <c:pt idx="30">
                  <c:v>53.768001845393812</c:v>
                </c:pt>
                <c:pt idx="31">
                  <c:v>55.361513512921618</c:v>
                </c:pt>
                <c:pt idx="32">
                  <c:v>57.489106702298969</c:v>
                </c:pt>
                <c:pt idx="33">
                  <c:v>60.263671044239771</c:v>
                </c:pt>
                <c:pt idx="34">
                  <c:v>63.807403954308903</c:v>
                </c:pt>
                <c:pt idx="35">
                  <c:v>68.247788528076356</c:v>
                </c:pt>
                <c:pt idx="36">
                  <c:v>73.711933961813045</c:v>
                </c:pt>
                <c:pt idx="37">
                  <c:v>80.319262174212668</c:v>
                </c:pt>
                <c:pt idx="38">
                  <c:v>88.172682827560038</c:v>
                </c:pt>
                <c:pt idx="39">
                  <c:v>97.34858437302313</c:v>
                </c:pt>
                <c:pt idx="40">
                  <c:v>107.88615423383298</c:v>
                </c:pt>
                <c:pt idx="41">
                  <c:v>119.77666123884327</c:v>
                </c:pt>
                <c:pt idx="42">
                  <c:v>132.95322196432949</c:v>
                </c:pt>
                <c:pt idx="43">
                  <c:v>147.28084539563929</c:v>
                </c:pt>
                <c:pt idx="44">
                  <c:v>162.54451007851446</c:v>
                </c:pt>
                <c:pt idx="45">
                  <c:v>178.42896798936351</c:v>
                </c:pt>
                <c:pt idx="46">
                  <c:v>194.47861415981069</c:v>
                </c:pt>
                <c:pt idx="47">
                  <c:v>210.02413872901147</c:v>
                </c:pt>
                <c:pt idx="48">
                  <c:v>224.07600870318061</c:v>
                </c:pt>
                <c:pt idx="49">
                  <c:v>235.22476769349879</c:v>
                </c:pt>
                <c:pt idx="50">
                  <c:v>241.64804569518091</c:v>
                </c:pt>
                <c:pt idx="51">
                  <c:v>241.35841784322545</c:v>
                </c:pt>
                <c:pt idx="52">
                  <c:v>232.76207829064168</c:v>
                </c:pt>
                <c:pt idx="53">
                  <c:v>215.4054324732476</c:v>
                </c:pt>
                <c:pt idx="54">
                  <c:v>190.55994146638852</c:v>
                </c:pt>
                <c:pt idx="55">
                  <c:v>161.23632161721724</c:v>
                </c:pt>
                <c:pt idx="56">
                  <c:v>131.46391198382088</c:v>
                </c:pt>
                <c:pt idx="57">
                  <c:v>105.10730910827607</c:v>
                </c:pt>
                <c:pt idx="58">
                  <c:v>84.796464349184632</c:v>
                </c:pt>
                <c:pt idx="59">
                  <c:v>71.466816140055556</c:v>
                </c:pt>
                <c:pt idx="60">
                  <c:v>64.610132835025937</c:v>
                </c:pt>
                <c:pt idx="61">
                  <c:v>62.943507852825405</c:v>
                </c:pt>
                <c:pt idx="62">
                  <c:v>65.079415502150567</c:v>
                </c:pt>
                <c:pt idx="63">
                  <c:v>69.92861251755636</c:v>
                </c:pt>
                <c:pt idx="64">
                  <c:v>76.801983275333285</c:v>
                </c:pt>
                <c:pt idx="65">
                  <c:v>85.324013541608437</c:v>
                </c:pt>
                <c:pt idx="66">
                  <c:v>95.288754152158873</c:v>
                </c:pt>
                <c:pt idx="67">
                  <c:v>106.53641978917956</c:v>
                </c:pt>
                <c:pt idx="68">
                  <c:v>118.87168263534022</c:v>
                </c:pt>
                <c:pt idx="69">
                  <c:v>132.01081290685883</c:v>
                </c:pt>
                <c:pt idx="70">
                  <c:v>145.52926120769607</c:v>
                </c:pt>
                <c:pt idx="71">
                  <c:v>158.77529307544921</c:v>
                </c:pt>
                <c:pt idx="72">
                  <c:v>170.7294754309527</c:v>
                </c:pt>
                <c:pt idx="73">
                  <c:v>179.8541305881748</c:v>
                </c:pt>
                <c:pt idx="74">
                  <c:v>184.09559673390208</c:v>
                </c:pt>
                <c:pt idx="75">
                  <c:v>181.27966832586299</c:v>
                </c:pt>
                <c:pt idx="76">
                  <c:v>169.99363154468458</c:v>
                </c:pt>
                <c:pt idx="77">
                  <c:v>150.62061442556958</c:v>
                </c:pt>
                <c:pt idx="78">
                  <c:v>125.79973110636601</c:v>
                </c:pt>
                <c:pt idx="79">
                  <c:v>99.744787766139936</c:v>
                </c:pt>
                <c:pt idx="80">
                  <c:v>76.644638817502553</c:v>
                </c:pt>
                <c:pt idx="81">
                  <c:v>59.119600836297771</c:v>
                </c:pt>
                <c:pt idx="82">
                  <c:v>47.655958363019913</c:v>
                </c:pt>
                <c:pt idx="83">
                  <c:v>41.140533176283114</c:v>
                </c:pt>
                <c:pt idx="84">
                  <c:v>37.876608787256906</c:v>
                </c:pt>
                <c:pt idx="85">
                  <c:v>36.382891854162729</c:v>
                </c:pt>
                <c:pt idx="86">
                  <c:v>35.699975669147989</c:v>
                </c:pt>
                <c:pt idx="87">
                  <c:v>35.332917923571571</c:v>
                </c:pt>
                <c:pt idx="88">
                  <c:v>35.072111463937055</c:v>
                </c:pt>
                <c:pt idx="89">
                  <c:v>34.843617398944545</c:v>
                </c:pt>
                <c:pt idx="90">
                  <c:v>34.625677933702008</c:v>
                </c:pt>
                <c:pt idx="91">
                  <c:v>34.4131870336671</c:v>
                </c:pt>
                <c:pt idx="92">
                  <c:v>34.205605997307103</c:v>
                </c:pt>
                <c:pt idx="93">
                  <c:v>34.003649989908077</c:v>
                </c:pt>
                <c:pt idx="94">
                  <c:v>33.808623299935249</c:v>
                </c:pt>
                <c:pt idx="95">
                  <c:v>33.62243212746548</c:v>
                </c:pt>
                <c:pt idx="96">
                  <c:v>33.447756971393275</c:v>
                </c:pt>
                <c:pt idx="97">
                  <c:v>33.288255197786754</c:v>
                </c:pt>
                <c:pt idx="98">
                  <c:v>33.148736474705167</c:v>
                </c:pt>
                <c:pt idx="99">
                  <c:v>33.035251313226006</c:v>
                </c:pt>
                <c:pt idx="100">
                  <c:v>32.955019208293351</c:v>
                </c:pt>
                <c:pt idx="101">
                  <c:v>32.916114647544902</c:v>
                </c:pt>
                <c:pt idx="102">
                  <c:v>32.926831734146951</c:v>
                </c:pt>
                <c:pt idx="103">
                  <c:v>32.994658321566028</c:v>
                </c:pt>
                <c:pt idx="104">
                  <c:v>33.124795503728329</c:v>
                </c:pt>
                <c:pt idx="105">
                  <c:v>33.318145144755846</c:v>
                </c:pt>
                <c:pt idx="106">
                  <c:v>33.568681810718751</c:v>
                </c:pt>
                <c:pt idx="107">
                  <c:v>33.860248910021127</c:v>
                </c:pt>
                <c:pt idx="108">
                  <c:v>34.163300211164675</c:v>
                </c:pt>
                <c:pt idx="109">
                  <c:v>34.433091141880709</c:v>
                </c:pt>
                <c:pt idx="110">
                  <c:v>34.611944333135746</c:v>
                </c:pt>
                <c:pt idx="111">
                  <c:v>34.638302664799554</c:v>
                </c:pt>
                <c:pt idx="112">
                  <c:v>34.462935415578279</c:v>
                </c:pt>
                <c:pt idx="113">
                  <c:v>34.067878381618677</c:v>
                </c:pt>
                <c:pt idx="114">
                  <c:v>33.479226310385975</c:v>
                </c:pt>
                <c:pt idx="115">
                  <c:v>32.765078292716829</c:v>
                </c:pt>
                <c:pt idx="116">
                  <c:v>32.016676803039822</c:v>
                </c:pt>
                <c:pt idx="117">
                  <c:v>31.320470382109509</c:v>
                </c:pt>
                <c:pt idx="118">
                  <c:v>30.734346041307752</c:v>
                </c:pt>
                <c:pt idx="119">
                  <c:v>30.278238773026573</c:v>
                </c:pt>
                <c:pt idx="120">
                  <c:v>29.940283579913352</c:v>
                </c:pt>
                <c:pt idx="121">
                  <c:v>29.691620234747248</c:v>
                </c:pt>
                <c:pt idx="122">
                  <c:v>29.500924892985108</c:v>
                </c:pt>
                <c:pt idx="123">
                  <c:v>29.34321747163796</c:v>
                </c:pt>
                <c:pt idx="124">
                  <c:v>29.202406773975017</c:v>
                </c:pt>
                <c:pt idx="125">
                  <c:v>29.069969656660778</c:v>
                </c:pt>
                <c:pt idx="126">
                  <c:v>28.942456104110224</c:v>
                </c:pt>
                <c:pt idx="127">
                  <c:v>28.819406519072345</c:v>
                </c:pt>
                <c:pt idx="128">
                  <c:v>28.702117150319836</c:v>
                </c:pt>
                <c:pt idx="129">
                  <c:v>28.593071333710292</c:v>
                </c:pt>
                <c:pt idx="130">
                  <c:v>28.495700577959962</c:v>
                </c:pt>
                <c:pt idx="131">
                  <c:v>28.414193872405232</c:v>
                </c:pt>
                <c:pt idx="132">
                  <c:v>28.353159954909479</c:v>
                </c:pt>
                <c:pt idx="133">
                  <c:v>28.317006555105362</c:v>
                </c:pt>
                <c:pt idx="134">
                  <c:v>28.308937592219866</c:v>
                </c:pt>
                <c:pt idx="135">
                  <c:v>28.32951570088202</c:v>
                </c:pt>
                <c:pt idx="136">
                  <c:v>28.374850014202877</c:v>
                </c:pt>
                <c:pt idx="137">
                  <c:v>28.434723789999573</c:v>
                </c:pt>
                <c:pt idx="138">
                  <c:v>28.491399581239243</c:v>
                </c:pt>
                <c:pt idx="139">
                  <c:v>28.520265242894897</c:v>
                </c:pt>
                <c:pt idx="140">
                  <c:v>28.493467871513463</c:v>
                </c:pt>
                <c:pt idx="141">
                  <c:v>28.386718527954777</c:v>
                </c:pt>
                <c:pt idx="142">
                  <c:v>28.187551843186533</c:v>
                </c:pt>
                <c:pt idx="143">
                  <c:v>27.901505581931406</c:v>
                </c:pt>
                <c:pt idx="144">
                  <c:v>27.552564162967254</c:v>
                </c:pt>
                <c:pt idx="145">
                  <c:v>27.176616623098841</c:v>
                </c:pt>
                <c:pt idx="146">
                  <c:v>26.81045873161063</c:v>
                </c:pt>
                <c:pt idx="147">
                  <c:v>26.481408574498687</c:v>
                </c:pt>
                <c:pt idx="148">
                  <c:v>26.201998711091907</c:v>
                </c:pt>
                <c:pt idx="149">
                  <c:v>25.970994022412739</c:v>
                </c:pt>
                <c:pt idx="150">
                  <c:v>25.778619965163998</c:v>
                </c:pt>
                <c:pt idx="151">
                  <c:v>25.612534244211883</c:v>
                </c:pt>
                <c:pt idx="152">
                  <c:v>25.461989864192258</c:v>
                </c:pt>
                <c:pt idx="153">
                  <c:v>25.319495839170571</c:v>
                </c:pt>
                <c:pt idx="154">
                  <c:v>25.180657397633222</c:v>
                </c:pt>
                <c:pt idx="155">
                  <c:v>25.043253889324859</c:v>
                </c:pt>
                <c:pt idx="156">
                  <c:v>24.906307568006991</c:v>
                </c:pt>
                <c:pt idx="157">
                  <c:v>24.769441904916434</c:v>
                </c:pt>
                <c:pt idx="158">
                  <c:v>24.632531266418468</c:v>
                </c:pt>
                <c:pt idx="159">
                  <c:v>24.495541313931856</c:v>
                </c:pt>
                <c:pt idx="160">
                  <c:v>24.358466795877646</c:v>
                </c:pt>
                <c:pt idx="161">
                  <c:v>24.221310507647985</c:v>
                </c:pt>
                <c:pt idx="162">
                  <c:v>24.084077063147994</c:v>
                </c:pt>
                <c:pt idx="163">
                  <c:v>23.946771274078117</c:v>
                </c:pt>
                <c:pt idx="164">
                  <c:v>23.809397781309379</c:v>
                </c:pt>
                <c:pt idx="165">
                  <c:v>23.671960985792069</c:v>
                </c:pt>
                <c:pt idx="166">
                  <c:v>23.534465043134549</c:v>
                </c:pt>
                <c:pt idx="167">
                  <c:v>23.396913870472243</c:v>
                </c:pt>
                <c:pt idx="168">
                  <c:v>23.25931115565151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1A-490B-832B-E4C7EFB5A97F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52.108157094960085</c:v>
                </c:pt>
                <c:pt idx="16">
                  <c:v>51.878879438681309</c:v>
                </c:pt>
                <c:pt idx="17">
                  <c:v>51.649572519096829</c:v>
                </c:pt>
                <c:pt idx="18">
                  <c:v>51.4202340387194</c:v>
                </c:pt>
                <c:pt idx="19">
                  <c:v>51.190861529779724</c:v>
                </c:pt>
                <c:pt idx="20">
                  <c:v>50.961452342869542</c:v>
                </c:pt>
                <c:pt idx="21">
                  <c:v>50.732003634998442</c:v>
                </c:pt>
                <c:pt idx="22">
                  <c:v>50.502512357060056</c:v>
                </c:pt>
                <c:pt idx="23">
                  <c:v>50.272975240708895</c:v>
                </c:pt>
                <c:pt idx="24">
                  <c:v>50.043388784655285</c:v>
                </c:pt>
                <c:pt idx="25">
                  <c:v>49.813749240393399</c:v>
                </c:pt>
                <c:pt idx="26">
                  <c:v>49.584052597386638</c:v>
                </c:pt>
                <c:pt idx="27">
                  <c:v>49.354294567745484</c:v>
                </c:pt>
                <c:pt idx="28">
                  <c:v>49.124470570445638</c:v>
                </c:pt>
                <c:pt idx="29">
                  <c:v>48.894575715149593</c:v>
                </c:pt>
                <c:pt idx="30">
                  <c:v>48.664604785712463</c:v>
                </c:pt>
                <c:pt idx="31">
                  <c:v>48.434552223473602</c:v>
                </c:pt>
                <c:pt idx="32">
                  <c:v>48.204412110459799</c:v>
                </c:pt>
                <c:pt idx="33">
                  <c:v>47.974178152653749</c:v>
                </c:pt>
                <c:pt idx="34">
                  <c:v>47.74384366351417</c:v>
                </c:pt>
                <c:pt idx="35">
                  <c:v>47.513401547971007</c:v>
                </c:pt>
                <c:pt idx="36">
                  <c:v>47.282844287162476</c:v>
                </c:pt>
                <c:pt idx="37">
                  <c:v>47.052163924230008</c:v>
                </c:pt>
                <c:pt idx="38">
                  <c:v>46.821352051543279</c:v>
                </c:pt>
                <c:pt idx="39">
                  <c:v>46.590399799792266</c:v>
                </c:pt>
                <c:pt idx="40">
                  <c:v>46.359297829455826</c:v>
                </c:pt>
                <c:pt idx="41">
                  <c:v>46.128036325239492</c:v>
                </c:pt>
                <c:pt idx="42">
                  <c:v>45.896604994168229</c:v>
                </c:pt>
                <c:pt idx="43">
                  <c:v>45.664993068125064</c:v>
                </c:pt>
                <c:pt idx="44">
                  <c:v>45.433189311744165</c:v>
                </c:pt>
                <c:pt idx="45">
                  <c:v>45.201182036698015</c:v>
                </c:pt>
                <c:pt idx="46">
                  <c:v>44.968959123563778</c:v>
                </c:pt>
                <c:pt idx="47">
                  <c:v>44.736508052614695</c:v>
                </c:pt>
                <c:pt idx="48">
                  <c:v>44.503815945058115</c:v>
                </c:pt>
                <c:pt idx="49">
                  <c:v>44.270869616433266</c:v>
                </c:pt>
                <c:pt idx="50">
                  <c:v>44.037655644088872</c:v>
                </c:pt>
                <c:pt idx="51">
                  <c:v>43.804160450880865</c:v>
                </c:pt>
                <c:pt idx="52">
                  <c:v>43.570370407463741</c:v>
                </c:pt>
                <c:pt idx="53">
                  <c:v>43.336271955790707</c:v>
                </c:pt>
                <c:pt idx="54">
                  <c:v>43.101851756684219</c:v>
                </c:pt>
                <c:pt idx="55">
                  <c:v>42.867096864583601</c:v>
                </c:pt>
                <c:pt idx="56">
                  <c:v>42.631994932810741</c:v>
                </c:pt>
                <c:pt idx="57">
                  <c:v>42.396534452908789</c:v>
                </c:pt>
                <c:pt idx="58">
                  <c:v>42.160705031786627</c:v>
                </c:pt>
                <c:pt idx="59">
                  <c:v>41.924497710526815</c:v>
                </c:pt>
                <c:pt idx="60">
                  <c:v>41.687905328763271</c:v>
                </c:pt>
                <c:pt idx="61">
                  <c:v>41.450922938482059</c:v>
                </c:pt>
                <c:pt idx="62">
                  <c:v>41.21354827090876</c:v>
                </c:pt>
                <c:pt idx="63">
                  <c:v>40.975782259784587</c:v>
                </c:pt>
                <c:pt idx="64">
                  <c:v>40.737629623754408</c:v>
                </c:pt>
                <c:pt idx="65">
                  <c:v>40.49909950974471</c:v>
                </c:pt>
                <c:pt idx="66">
                  <c:v>40.260206198046191</c:v>
                </c:pt>
                <c:pt idx="67">
                  <c:v>40.020969868274946</c:v>
                </c:pt>
                <c:pt idx="68">
                  <c:v>39.781417423414908</c:v>
                </c:pt>
                <c:pt idx="69">
                  <c:v>39.541583366685032</c:v>
                </c:pt>
                <c:pt idx="70">
                  <c:v>39.301510722988048</c:v>
                </c:pt>
                <c:pt idx="71">
                  <c:v>39.061251993149668</c:v>
                </c:pt>
                <c:pt idx="72">
                  <c:v>38.820870125047541</c:v>
                </c:pt>
                <c:pt idx="73">
                  <c:v>38.580439481086195</c:v>
                </c:pt>
                <c:pt idx="74">
                  <c:v>38.340046776373818</c:v>
                </c:pt>
                <c:pt idx="75">
                  <c:v>38.099791956537317</c:v>
                </c:pt>
                <c:pt idx="76">
                  <c:v>37.859788978576695</c:v>
                </c:pt>
                <c:pt idx="77">
                  <c:v>37.620166452800838</c:v>
                </c:pt>
                <c:pt idx="78">
                  <c:v>37.381068099077794</c:v>
                </c:pt>
                <c:pt idx="79">
                  <c:v>37.142652966839442</c:v>
                </c:pt>
                <c:pt idx="80">
                  <c:v>36.905095366044321</c:v>
                </c:pt>
                <c:pt idx="81">
                  <c:v>36.668584456219236</c:v>
                </c:pt>
                <c:pt idx="82">
                  <c:v>36.433323443384204</c:v>
                </c:pt>
                <c:pt idx="83">
                  <c:v>36.19952834069035</c:v>
                </c:pt>
                <c:pt idx="84">
                  <c:v>35.967426258434458</c:v>
                </c:pt>
                <c:pt idx="85">
                  <c:v>35.737253203031166</c:v>
                </c:pt>
                <c:pt idx="86">
                  <c:v>35.509251382523615</c:v>
                </c:pt>
                <c:pt idx="87">
                  <c:v>35.283666037930644</c:v>
                </c:pt>
                <c:pt idx="88">
                  <c:v>35.060741844381731</c:v>
                </c:pt>
                <c:pt idx="89">
                  <c:v>34.840718952346741</c:v>
                </c:pt>
                <c:pt idx="90">
                  <c:v>34.623828765675917</c:v>
                </c:pt>
                <c:pt idx="91">
                  <c:v>34.410289577639759</c:v>
                </c:pt>
                <c:pt idx="92">
                  <c:v>34.200302206529727</c:v>
                </c:pt>
                <c:pt idx="93">
                  <c:v>33.994045786509588</c:v>
                </c:pt>
                <c:pt idx="94">
                  <c:v>33.791673875424877</c:v>
                </c:pt>
                <c:pt idx="95">
                  <c:v>33.593311037844117</c:v>
                </c:pt>
                <c:pt idx="96">
                  <c:v>33.39905004812519</c:v>
                </c:pt>
                <c:pt idx="97">
                  <c:v>33.20894983507462</c:v>
                </c:pt>
                <c:pt idx="98">
                  <c:v>33.023034258038493</c:v>
                </c:pt>
                <c:pt idx="99">
                  <c:v>32.841291766136152</c:v>
                </c:pt>
                <c:pt idx="100">
                  <c:v>32.663675950596918</c:v>
                </c:pt>
                <c:pt idx="101">
                  <c:v>32.490106957935744</c:v>
                </c:pt>
                <c:pt idx="102">
                  <c:v>32.320473692189196</c:v>
                </c:pt>
                <c:pt idx="103">
                  <c:v>32.154636700493853</c:v>
                </c:pt>
                <c:pt idx="104">
                  <c:v>31.9924316101758</c:v>
                </c:pt>
                <c:pt idx="105">
                  <c:v>31.833672968660316</c:v>
                </c:pt>
                <c:pt idx="106">
                  <c:v>31.678158330417673</c:v>
                </c:pt>
                <c:pt idx="107">
                  <c:v>31.525672437461836</c:v>
                </c:pt>
                <c:pt idx="108">
                  <c:v>31.375991350484657</c:v>
                </c:pt>
                <c:pt idx="109">
                  <c:v>31.228886404859317</c:v>
                </c:pt>
                <c:pt idx="110">
                  <c:v>31.084127887492187</c:v>
                </c:pt>
                <c:pt idx="111">
                  <c:v>30.941488354776872</c:v>
                </c:pt>
                <c:pt idx="112">
                  <c:v>30.800745536774322</c:v>
                </c:pt>
                <c:pt idx="113">
                  <c:v>30.661684796560309</c:v>
                </c:pt>
                <c:pt idx="114">
                  <c:v>30.524101135176089</c:v>
                </c:pt>
                <c:pt idx="115">
                  <c:v>30.387800750932158</c:v>
                </c:pt>
                <c:pt idx="116">
                  <c:v>30.252602176489251</c:v>
                </c:pt>
                <c:pt idx="117">
                  <c:v>30.118337028064342</c:v>
                </c:pt>
                <c:pt idx="118">
                  <c:v>29.984850408446974</c:v>
                </c:pt>
                <c:pt idx="119">
                  <c:v>29.852001009626722</c:v>
                </c:pt>
                <c:pt idx="120">
                  <c:v>29.719660962209428</c:v>
                </c:pt>
                <c:pt idx="121">
                  <c:v>29.587715477977216</c:v>
                </c:pt>
                <c:pt idx="122">
                  <c:v>29.456062329465055</c:v>
                </c:pt>
                <c:pt idx="123">
                  <c:v>29.324611206788003</c:v>
                </c:pt>
                <c:pt idx="124">
                  <c:v>29.193282987599648</c:v>
                </c:pt>
                <c:pt idx="125">
                  <c:v>29.062008951361999</c:v>
                </c:pt>
                <c:pt idx="126">
                  <c:v>28.930729964350103</c:v>
                </c:pt>
                <c:pt idx="127">
                  <c:v>28.799395657219151</c:v>
                </c:pt>
                <c:pt idx="128">
                  <c:v>28.667963612677788</c:v>
                </c:pt>
                <c:pt idx="129">
                  <c:v>28.536398576935344</c:v>
                </c:pt>
                <c:pt idx="130">
                  <c:v>28.404671705171825</c:v>
                </c:pt>
                <c:pt idx="131">
                  <c:v>28.272759848333838</c:v>
                </c:pt>
                <c:pt idx="132">
                  <c:v>28.140644886076206</c:v>
                </c:pt>
                <c:pt idx="133">
                  <c:v>28.008313108620928</c:v>
                </c:pt>
                <c:pt idx="134">
                  <c:v>27.875754648652904</c:v>
                </c:pt>
                <c:pt idx="135">
                  <c:v>27.742962963071836</c:v>
                </c:pt>
                <c:pt idx="136">
                  <c:v>27.609934363425069</c:v>
                </c:pt>
                <c:pt idx="137">
                  <c:v>27.476667593111507</c:v>
                </c:pt>
                <c:pt idx="138">
                  <c:v>27.343163448929374</c:v>
                </c:pt>
                <c:pt idx="139">
                  <c:v>27.209424444200828</c:v>
                </c:pt>
                <c:pt idx="140">
                  <c:v>27.075454510510298</c:v>
                </c:pt>
                <c:pt idx="141">
                  <c:v>26.941258735009651</c:v>
                </c:pt>
                <c:pt idx="142">
                  <c:v>26.806843130246726</c:v>
                </c:pt>
                <c:pt idx="143">
                  <c:v>26.672214433542432</c:v>
                </c:pt>
                <c:pt idx="144">
                  <c:v>26.537379933057256</c:v>
                </c:pt>
                <c:pt idx="145">
                  <c:v>26.402347317836643</c:v>
                </c:pt>
                <c:pt idx="146">
                  <c:v>26.267124549294074</c:v>
                </c:pt>
                <c:pt idx="147">
                  <c:v>26.131719751771687</c:v>
                </c:pt>
                <c:pt idx="148">
                  <c:v>25.996141120004285</c:v>
                </c:pt>
                <c:pt idx="149">
                  <c:v>25.860396841497465</c:v>
                </c:pt>
                <c:pt idx="150">
                  <c:v>25.724495032011014</c:v>
                </c:pt>
                <c:pt idx="151">
                  <c:v>25.58844368251177</c:v>
                </c:pt>
                <c:pt idx="152">
                  <c:v>25.452250616123482</c:v>
                </c:pt>
                <c:pt idx="153">
                  <c:v>25.315923453754543</c:v>
                </c:pt>
                <c:pt idx="154">
                  <c:v>25.179469587226151</c:v>
                </c:pt>
                <c:pt idx="155">
                  <c:v>25.042896158854198</c:v>
                </c:pt>
                <c:pt idx="156">
                  <c:v>24.906210046557614</c:v>
                </c:pt>
                <c:pt idx="157">
                  <c:v>24.769417853674327</c:v>
                </c:pt>
                <c:pt idx="158">
                  <c:v>24.632525902764307</c:v>
                </c:pt>
                <c:pt idx="159">
                  <c:v>24.495540232767496</c:v>
                </c:pt>
                <c:pt idx="160">
                  <c:v>24.358466598963734</c:v>
                </c:pt>
                <c:pt idx="161">
                  <c:v>24.22131047525275</c:v>
                </c:pt>
                <c:pt idx="162">
                  <c:v>24.084077058335289</c:v>
                </c:pt>
                <c:pt idx="163">
                  <c:v>23.946771273432613</c:v>
                </c:pt>
                <c:pt idx="164">
                  <c:v>23.80939778123123</c:v>
                </c:pt>
                <c:pt idx="165">
                  <c:v>23.671960985783532</c:v>
                </c:pt>
                <c:pt idx="166">
                  <c:v>23.534465043133707</c:v>
                </c:pt>
                <c:pt idx="167">
                  <c:v>23.396913870472169</c:v>
                </c:pt>
                <c:pt idx="168">
                  <c:v>23.259311155651503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1A-490B-832B-E4C7EFB5A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46.728999999999999</c:v>
                </c:pt>
                <c:pt idx="1">
                  <c:v>47.253999999999998</c:v>
                </c:pt>
                <c:pt idx="2">
                  <c:v>46.322000000000003</c:v>
                </c:pt>
                <c:pt idx="3">
                  <c:v>46.593000000000004</c:v>
                </c:pt>
                <c:pt idx="4">
                  <c:v>47.898000000000003</c:v>
                </c:pt>
                <c:pt idx="5">
                  <c:v>46.847000000000001</c:v>
                </c:pt>
                <c:pt idx="6">
                  <c:v>47.406999999999996</c:v>
                </c:pt>
                <c:pt idx="7">
                  <c:v>47.712000000000003</c:v>
                </c:pt>
                <c:pt idx="8">
                  <c:v>47.914999999999999</c:v>
                </c:pt>
                <c:pt idx="9">
                  <c:v>47.136000000000003</c:v>
                </c:pt>
                <c:pt idx="10">
                  <c:v>47.101999999999997</c:v>
                </c:pt>
                <c:pt idx="11">
                  <c:v>47.914999999999999</c:v>
                </c:pt>
                <c:pt idx="12">
                  <c:v>47.695</c:v>
                </c:pt>
                <c:pt idx="13">
                  <c:v>48.746000000000002</c:v>
                </c:pt>
                <c:pt idx="14">
                  <c:v>47.524999999999999</c:v>
                </c:pt>
                <c:pt idx="15">
                  <c:v>49.051000000000002</c:v>
                </c:pt>
                <c:pt idx="16">
                  <c:v>48.61</c:v>
                </c:pt>
                <c:pt idx="17">
                  <c:v>49.372999999999998</c:v>
                </c:pt>
                <c:pt idx="18">
                  <c:v>50.372999999999998</c:v>
                </c:pt>
                <c:pt idx="19">
                  <c:v>49.847000000000001</c:v>
                </c:pt>
                <c:pt idx="20">
                  <c:v>49.831000000000003</c:v>
                </c:pt>
                <c:pt idx="21">
                  <c:v>52</c:v>
                </c:pt>
                <c:pt idx="22">
                  <c:v>52.136000000000003</c:v>
                </c:pt>
                <c:pt idx="23">
                  <c:v>53.22</c:v>
                </c:pt>
                <c:pt idx="24">
                  <c:v>53.119</c:v>
                </c:pt>
                <c:pt idx="25">
                  <c:v>53.39</c:v>
                </c:pt>
                <c:pt idx="26">
                  <c:v>55.168999999999997</c:v>
                </c:pt>
                <c:pt idx="27">
                  <c:v>55.661000000000001</c:v>
                </c:pt>
                <c:pt idx="28">
                  <c:v>55.661000000000001</c:v>
                </c:pt>
                <c:pt idx="29">
                  <c:v>55.203000000000003</c:v>
                </c:pt>
                <c:pt idx="30">
                  <c:v>57.475000000000001</c:v>
                </c:pt>
                <c:pt idx="31">
                  <c:v>58.61</c:v>
                </c:pt>
                <c:pt idx="32">
                  <c:v>61.203000000000003</c:v>
                </c:pt>
                <c:pt idx="33">
                  <c:v>61.847000000000001</c:v>
                </c:pt>
                <c:pt idx="34">
                  <c:v>64.796999999999997</c:v>
                </c:pt>
                <c:pt idx="35">
                  <c:v>68.22</c:v>
                </c:pt>
                <c:pt idx="36">
                  <c:v>70.897999999999996</c:v>
                </c:pt>
                <c:pt idx="37">
                  <c:v>73.542000000000002</c:v>
                </c:pt>
                <c:pt idx="38">
                  <c:v>78.831000000000003</c:v>
                </c:pt>
                <c:pt idx="39">
                  <c:v>84.236999999999995</c:v>
                </c:pt>
                <c:pt idx="40">
                  <c:v>93.287999999999997</c:v>
                </c:pt>
                <c:pt idx="41">
                  <c:v>104.18600000000001</c:v>
                </c:pt>
                <c:pt idx="42">
                  <c:v>119.84699999999999</c:v>
                </c:pt>
                <c:pt idx="43">
                  <c:v>136.71199999999999</c:v>
                </c:pt>
                <c:pt idx="44">
                  <c:v>156.06800000000001</c:v>
                </c:pt>
                <c:pt idx="45">
                  <c:v>174.22</c:v>
                </c:pt>
                <c:pt idx="46">
                  <c:v>190.898</c:v>
                </c:pt>
                <c:pt idx="47">
                  <c:v>204.559</c:v>
                </c:pt>
                <c:pt idx="48">
                  <c:v>216.339</c:v>
                </c:pt>
                <c:pt idx="49">
                  <c:v>224.96600000000001</c:v>
                </c:pt>
                <c:pt idx="50">
                  <c:v>228.84700000000001</c:v>
                </c:pt>
                <c:pt idx="51">
                  <c:v>230.76300000000001</c:v>
                </c:pt>
                <c:pt idx="52">
                  <c:v>228.23699999999999</c:v>
                </c:pt>
                <c:pt idx="53">
                  <c:v>221.84700000000001</c:v>
                </c:pt>
                <c:pt idx="54">
                  <c:v>208.81399999999999</c:v>
                </c:pt>
                <c:pt idx="55">
                  <c:v>186.62700000000001</c:v>
                </c:pt>
                <c:pt idx="56">
                  <c:v>157.38999999999999</c:v>
                </c:pt>
                <c:pt idx="57">
                  <c:v>124.593</c:v>
                </c:pt>
                <c:pt idx="58">
                  <c:v>86.948999999999998</c:v>
                </c:pt>
                <c:pt idx="59">
                  <c:v>60.186</c:v>
                </c:pt>
                <c:pt idx="60">
                  <c:v>52.136000000000003</c:v>
                </c:pt>
                <c:pt idx="61">
                  <c:v>53.406999999999996</c:v>
                </c:pt>
                <c:pt idx="62">
                  <c:v>57.085000000000001</c:v>
                </c:pt>
                <c:pt idx="63">
                  <c:v>60.847000000000001</c:v>
                </c:pt>
                <c:pt idx="64">
                  <c:v>66</c:v>
                </c:pt>
                <c:pt idx="65">
                  <c:v>75.016999999999996</c:v>
                </c:pt>
                <c:pt idx="66">
                  <c:v>87.22</c:v>
                </c:pt>
                <c:pt idx="67">
                  <c:v>101.017</c:v>
                </c:pt>
                <c:pt idx="68">
                  <c:v>116.76300000000001</c:v>
                </c:pt>
                <c:pt idx="69">
                  <c:v>132.64400000000001</c:v>
                </c:pt>
                <c:pt idx="70">
                  <c:v>145.71199999999999</c:v>
                </c:pt>
                <c:pt idx="71">
                  <c:v>158.559</c:v>
                </c:pt>
                <c:pt idx="72">
                  <c:v>168.18600000000001</c:v>
                </c:pt>
                <c:pt idx="73">
                  <c:v>174.797</c:v>
                </c:pt>
                <c:pt idx="74">
                  <c:v>177.119</c:v>
                </c:pt>
                <c:pt idx="75">
                  <c:v>176.18600000000001</c:v>
                </c:pt>
                <c:pt idx="76">
                  <c:v>169.30500000000001</c:v>
                </c:pt>
                <c:pt idx="77">
                  <c:v>154.91499999999999</c:v>
                </c:pt>
                <c:pt idx="78">
                  <c:v>133.16900000000001</c:v>
                </c:pt>
                <c:pt idx="79">
                  <c:v>105.39</c:v>
                </c:pt>
                <c:pt idx="80">
                  <c:v>75.287999999999997</c:v>
                </c:pt>
                <c:pt idx="81">
                  <c:v>47.372999999999998</c:v>
                </c:pt>
                <c:pt idx="82">
                  <c:v>34.982999999999997</c:v>
                </c:pt>
                <c:pt idx="83">
                  <c:v>33.067999999999998</c:v>
                </c:pt>
                <c:pt idx="84">
                  <c:v>34.457999999999998</c:v>
                </c:pt>
                <c:pt idx="85">
                  <c:v>33.643999999999998</c:v>
                </c:pt>
                <c:pt idx="86">
                  <c:v>33.051000000000002</c:v>
                </c:pt>
                <c:pt idx="87">
                  <c:v>34.695</c:v>
                </c:pt>
                <c:pt idx="88">
                  <c:v>35.508000000000003</c:v>
                </c:pt>
                <c:pt idx="89">
                  <c:v>34.253999999999998</c:v>
                </c:pt>
                <c:pt idx="90">
                  <c:v>33.186</c:v>
                </c:pt>
                <c:pt idx="91">
                  <c:v>34.22</c:v>
                </c:pt>
                <c:pt idx="92">
                  <c:v>34.593000000000004</c:v>
                </c:pt>
                <c:pt idx="93">
                  <c:v>34.762999999999998</c:v>
                </c:pt>
                <c:pt idx="94">
                  <c:v>34.305</c:v>
                </c:pt>
                <c:pt idx="95">
                  <c:v>35.796999999999997</c:v>
                </c:pt>
                <c:pt idx="96">
                  <c:v>36.051000000000002</c:v>
                </c:pt>
                <c:pt idx="97">
                  <c:v>34.576000000000001</c:v>
                </c:pt>
                <c:pt idx="98">
                  <c:v>35.677999999999997</c:v>
                </c:pt>
                <c:pt idx="99">
                  <c:v>33.762999999999998</c:v>
                </c:pt>
                <c:pt idx="100">
                  <c:v>33.728999999999999</c:v>
                </c:pt>
                <c:pt idx="101">
                  <c:v>34.033999999999999</c:v>
                </c:pt>
                <c:pt idx="102">
                  <c:v>35.051000000000002</c:v>
                </c:pt>
                <c:pt idx="103">
                  <c:v>34.39</c:v>
                </c:pt>
                <c:pt idx="104">
                  <c:v>36.22</c:v>
                </c:pt>
                <c:pt idx="105">
                  <c:v>38</c:v>
                </c:pt>
                <c:pt idx="106">
                  <c:v>40.898000000000003</c:v>
                </c:pt>
                <c:pt idx="107">
                  <c:v>43.152999999999999</c:v>
                </c:pt>
                <c:pt idx="108">
                  <c:v>41.898000000000003</c:v>
                </c:pt>
                <c:pt idx="109">
                  <c:v>43.932000000000002</c:v>
                </c:pt>
                <c:pt idx="110">
                  <c:v>42.948999999999998</c:v>
                </c:pt>
                <c:pt idx="111">
                  <c:v>40.423999999999999</c:v>
                </c:pt>
                <c:pt idx="112">
                  <c:v>37.457999999999998</c:v>
                </c:pt>
                <c:pt idx="113">
                  <c:v>34.152999999999999</c:v>
                </c:pt>
                <c:pt idx="114">
                  <c:v>32.051000000000002</c:v>
                </c:pt>
                <c:pt idx="115">
                  <c:v>30.236999999999998</c:v>
                </c:pt>
                <c:pt idx="116">
                  <c:v>29.016999999999999</c:v>
                </c:pt>
                <c:pt idx="117">
                  <c:v>29.22</c:v>
                </c:pt>
                <c:pt idx="118">
                  <c:v>30.728999999999999</c:v>
                </c:pt>
                <c:pt idx="119">
                  <c:v>29.321999999999999</c:v>
                </c:pt>
                <c:pt idx="120">
                  <c:v>29.338999999999999</c:v>
                </c:pt>
                <c:pt idx="121">
                  <c:v>27.457999999999998</c:v>
                </c:pt>
                <c:pt idx="122">
                  <c:v>29.338999999999999</c:v>
                </c:pt>
                <c:pt idx="123">
                  <c:v>29.22</c:v>
                </c:pt>
                <c:pt idx="124">
                  <c:v>28.102</c:v>
                </c:pt>
                <c:pt idx="125">
                  <c:v>28.492000000000001</c:v>
                </c:pt>
                <c:pt idx="126">
                  <c:v>28.440999999999999</c:v>
                </c:pt>
                <c:pt idx="127">
                  <c:v>28.576000000000001</c:v>
                </c:pt>
                <c:pt idx="128">
                  <c:v>26.864000000000001</c:v>
                </c:pt>
                <c:pt idx="129">
                  <c:v>27.542000000000002</c:v>
                </c:pt>
                <c:pt idx="130">
                  <c:v>27.39</c:v>
                </c:pt>
                <c:pt idx="131">
                  <c:v>27.864000000000001</c:v>
                </c:pt>
                <c:pt idx="132">
                  <c:v>27.728999999999999</c:v>
                </c:pt>
                <c:pt idx="133">
                  <c:v>28.763000000000002</c:v>
                </c:pt>
                <c:pt idx="134">
                  <c:v>29.22</c:v>
                </c:pt>
                <c:pt idx="135">
                  <c:v>32.322000000000003</c:v>
                </c:pt>
                <c:pt idx="136">
                  <c:v>32.441000000000003</c:v>
                </c:pt>
                <c:pt idx="137">
                  <c:v>32.914999999999999</c:v>
                </c:pt>
                <c:pt idx="138">
                  <c:v>33.253999999999998</c:v>
                </c:pt>
                <c:pt idx="139">
                  <c:v>32.542000000000002</c:v>
                </c:pt>
                <c:pt idx="140">
                  <c:v>31.068000000000001</c:v>
                </c:pt>
                <c:pt idx="141">
                  <c:v>29.763000000000002</c:v>
                </c:pt>
                <c:pt idx="142">
                  <c:v>26.881</c:v>
                </c:pt>
                <c:pt idx="143">
                  <c:v>26.559000000000001</c:v>
                </c:pt>
                <c:pt idx="144">
                  <c:v>25.898</c:v>
                </c:pt>
                <c:pt idx="145">
                  <c:v>26.169</c:v>
                </c:pt>
                <c:pt idx="146">
                  <c:v>25.338999999999999</c:v>
                </c:pt>
                <c:pt idx="147">
                  <c:v>25.288</c:v>
                </c:pt>
                <c:pt idx="148">
                  <c:v>25.202999999999999</c:v>
                </c:pt>
                <c:pt idx="149">
                  <c:v>24.407</c:v>
                </c:pt>
                <c:pt idx="150">
                  <c:v>25.254000000000001</c:v>
                </c:pt>
                <c:pt idx="151">
                  <c:v>25.678000000000001</c:v>
                </c:pt>
                <c:pt idx="152">
                  <c:v>24.559000000000001</c:v>
                </c:pt>
                <c:pt idx="153">
                  <c:v>24.914999999999999</c:v>
                </c:pt>
                <c:pt idx="154">
                  <c:v>24.559000000000001</c:v>
                </c:pt>
                <c:pt idx="155">
                  <c:v>24.542000000000002</c:v>
                </c:pt>
                <c:pt idx="156">
                  <c:v>24.847000000000001</c:v>
                </c:pt>
                <c:pt idx="157">
                  <c:v>24.814</c:v>
                </c:pt>
                <c:pt idx="158">
                  <c:v>24.864000000000001</c:v>
                </c:pt>
                <c:pt idx="159">
                  <c:v>25.524999999999999</c:v>
                </c:pt>
                <c:pt idx="160">
                  <c:v>24.542000000000002</c:v>
                </c:pt>
                <c:pt idx="161">
                  <c:v>24.186</c:v>
                </c:pt>
                <c:pt idx="162">
                  <c:v>24.695</c:v>
                </c:pt>
                <c:pt idx="163">
                  <c:v>24.407</c:v>
                </c:pt>
                <c:pt idx="164">
                  <c:v>24.186</c:v>
                </c:pt>
                <c:pt idx="165">
                  <c:v>24.524999999999999</c:v>
                </c:pt>
                <c:pt idx="166">
                  <c:v>25</c:v>
                </c:pt>
                <c:pt idx="167">
                  <c:v>24.864000000000001</c:v>
                </c:pt>
                <c:pt idx="168">
                  <c:v>24.356000000000002</c:v>
                </c:pt>
                <c:pt idx="169">
                  <c:v>24.033999999999999</c:v>
                </c:pt>
                <c:pt idx="170">
                  <c:v>25.373000000000001</c:v>
                </c:pt>
                <c:pt idx="171">
                  <c:v>24.914999999999999</c:v>
                </c:pt>
                <c:pt idx="172">
                  <c:v>25.356000000000002</c:v>
                </c:pt>
                <c:pt idx="173">
                  <c:v>24.949000000000002</c:v>
                </c:pt>
                <c:pt idx="174">
                  <c:v>25.695</c:v>
                </c:pt>
                <c:pt idx="175">
                  <c:v>25.271000000000001</c:v>
                </c:pt>
                <c:pt idx="176">
                  <c:v>25.119</c:v>
                </c:pt>
                <c:pt idx="177">
                  <c:v>25.763000000000002</c:v>
                </c:pt>
                <c:pt idx="178">
                  <c:v>24.78</c:v>
                </c:pt>
                <c:pt idx="179">
                  <c:v>26.119</c:v>
                </c:pt>
                <c:pt idx="180">
                  <c:v>25.271000000000001</c:v>
                </c:pt>
                <c:pt idx="181">
                  <c:v>25.373000000000001</c:v>
                </c:pt>
                <c:pt idx="182">
                  <c:v>24.797000000000001</c:v>
                </c:pt>
                <c:pt idx="183">
                  <c:v>24.423999999999999</c:v>
                </c:pt>
                <c:pt idx="184">
                  <c:v>24.068000000000001</c:v>
                </c:pt>
                <c:pt idx="185">
                  <c:v>24.440999999999999</c:v>
                </c:pt>
                <c:pt idx="186">
                  <c:v>23.492000000000001</c:v>
                </c:pt>
                <c:pt idx="187">
                  <c:v>25.22</c:v>
                </c:pt>
                <c:pt idx="188">
                  <c:v>22.745999999999999</c:v>
                </c:pt>
                <c:pt idx="189">
                  <c:v>23.864000000000001</c:v>
                </c:pt>
                <c:pt idx="190">
                  <c:v>24.39</c:v>
                </c:pt>
                <c:pt idx="191">
                  <c:v>23.39</c:v>
                </c:pt>
                <c:pt idx="192">
                  <c:v>24.135999999999999</c:v>
                </c:pt>
                <c:pt idx="193">
                  <c:v>24.050999999999998</c:v>
                </c:pt>
                <c:pt idx="194">
                  <c:v>24.236999999999998</c:v>
                </c:pt>
                <c:pt idx="195">
                  <c:v>24.236999999999998</c:v>
                </c:pt>
                <c:pt idx="196">
                  <c:v>23.712</c:v>
                </c:pt>
                <c:pt idx="197">
                  <c:v>23.745999999999999</c:v>
                </c:pt>
                <c:pt idx="198">
                  <c:v>22.712</c:v>
                </c:pt>
                <c:pt idx="199">
                  <c:v>24.033999999999999</c:v>
                </c:pt>
                <c:pt idx="200">
                  <c:v>22.678000000000001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CD-46CB-AF43-03661B50065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59.015156893056719</c:v>
                </c:pt>
                <c:pt idx="22">
                  <c:v>58.686933864893184</c:v>
                </c:pt>
                <c:pt idx="23">
                  <c:v>58.367279101396626</c:v>
                </c:pt>
                <c:pt idx="24">
                  <c:v>58.061374323022783</c:v>
                </c:pt>
                <c:pt idx="25">
                  <c:v>57.777097592508582</c:v>
                </c:pt>
                <c:pt idx="26">
                  <c:v>57.526176620034363</c:v>
                </c:pt>
                <c:pt idx="27">
                  <c:v>57.325698819051667</c:v>
                </c:pt>
                <c:pt idx="28">
                  <c:v>57.200019137637973</c:v>
                </c:pt>
                <c:pt idx="29">
                  <c:v>57.18307475504561</c:v>
                </c:pt>
                <c:pt idx="30">
                  <c:v>57.321062557570833</c:v>
                </c:pt>
                <c:pt idx="31">
                  <c:v>57.675357864445687</c:v>
                </c:pt>
                <c:pt idx="32">
                  <c:v>58.325451282831651</c:v>
                </c:pt>
                <c:pt idx="33">
                  <c:v>59.3715598849912</c:v>
                </c:pt>
                <c:pt idx="34">
                  <c:v>60.93644071453263</c:v>
                </c:pt>
                <c:pt idx="35">
                  <c:v>63.165817988011035</c:v>
                </c:pt>
                <c:pt idx="36">
                  <c:v>66.226756378957887</c:v>
                </c:pt>
                <c:pt idx="37">
                  <c:v>70.303302416444978</c:v>
                </c:pt>
                <c:pt idx="38">
                  <c:v>75.588805726702347</c:v>
                </c:pt>
                <c:pt idx="39">
                  <c:v>82.274547037020355</c:v>
                </c:pt>
                <c:pt idx="40">
                  <c:v>90.534651997469354</c:v>
                </c:pt>
                <c:pt idx="41">
                  <c:v>100.50774682259615</c:v>
                </c:pt>
                <c:pt idx="42">
                  <c:v>112.27636108496284</c:v>
                </c:pt>
                <c:pt idx="43">
                  <c:v>125.84555986657821</c:v>
                </c:pt>
                <c:pt idx="44">
                  <c:v>141.1222807854445</c:v>
                </c:pt>
                <c:pt idx="45">
                  <c:v>157.89525663666404</c:v>
                </c:pt>
                <c:pt idx="46">
                  <c:v>175.80993126865494</c:v>
                </c:pt>
                <c:pt idx="47">
                  <c:v>194.32103178296646</c:v>
                </c:pt>
                <c:pt idx="48">
                  <c:v>212.59143340669746</c:v>
                </c:pt>
                <c:pt idx="49">
                  <c:v>229.31272604978642</c:v>
                </c:pt>
                <c:pt idx="50">
                  <c:v>242.49419892936737</c:v>
                </c:pt>
                <c:pt idx="51">
                  <c:v>249.41912325396152</c:v>
                </c:pt>
                <c:pt idx="52">
                  <c:v>247.09247197468147</c:v>
                </c:pt>
                <c:pt idx="53">
                  <c:v>233.36028248395209</c:v>
                </c:pt>
                <c:pt idx="54">
                  <c:v>208.34314393868715</c:v>
                </c:pt>
                <c:pt idx="55">
                  <c:v>175.24478814883912</c:v>
                </c:pt>
                <c:pt idx="56">
                  <c:v>139.6727063789763</c:v>
                </c:pt>
                <c:pt idx="57">
                  <c:v>107.58598993058541</c:v>
                </c:pt>
                <c:pt idx="58">
                  <c:v>83.088643528380885</c:v>
                </c:pt>
                <c:pt idx="59">
                  <c:v>67.411986672528229</c:v>
                </c:pt>
                <c:pt idx="60">
                  <c:v>59.446021462784969</c:v>
                </c:pt>
                <c:pt idx="61">
                  <c:v>57.088794911926897</c:v>
                </c:pt>
                <c:pt idx="62">
                  <c:v>58.421115441920975</c:v>
                </c:pt>
                <c:pt idx="63">
                  <c:v>62.222625326454299</c:v>
                </c:pt>
                <c:pt idx="64">
                  <c:v>67.936525562528558</c:v>
                </c:pt>
                <c:pt idx="65">
                  <c:v>75.411571446485098</c:v>
                </c:pt>
                <c:pt idx="66">
                  <c:v>84.656153638519513</c:v>
                </c:pt>
                <c:pt idx="67">
                  <c:v>95.67843062029425</c:v>
                </c:pt>
                <c:pt idx="68">
                  <c:v>108.3977208781935</c:v>
                </c:pt>
                <c:pt idx="69">
                  <c:v>122.59394323133169</c:v>
                </c:pt>
                <c:pt idx="70">
                  <c:v>137.86464220037513</c:v>
                </c:pt>
                <c:pt idx="71">
                  <c:v>153.54876979376954</c:v>
                </c:pt>
                <c:pt idx="72">
                  <c:v>168.55649282251377</c:v>
                </c:pt>
                <c:pt idx="73">
                  <c:v>181.08226590213133</c:v>
                </c:pt>
                <c:pt idx="74">
                  <c:v>188.3846377443713</c:v>
                </c:pt>
                <c:pt idx="75">
                  <c:v>187.13829232446344</c:v>
                </c:pt>
                <c:pt idx="76">
                  <c:v>174.83147834372838</c:v>
                </c:pt>
                <c:pt idx="77">
                  <c:v>151.78094022659539</c:v>
                </c:pt>
                <c:pt idx="78">
                  <c:v>122.13287926460863</c:v>
                </c:pt>
                <c:pt idx="79">
                  <c:v>92.417044825921153</c:v>
                </c:pt>
                <c:pt idx="80">
                  <c:v>68.341945180390468</c:v>
                </c:pt>
                <c:pt idx="81">
                  <c:v>52.32727702967204</c:v>
                </c:pt>
                <c:pt idx="82">
                  <c:v>43.476668373107479</c:v>
                </c:pt>
                <c:pt idx="83">
                  <c:v>39.328942088502494</c:v>
                </c:pt>
                <c:pt idx="84">
                  <c:v>37.587065102421654</c:v>
                </c:pt>
                <c:pt idx="85">
                  <c:v>36.828607185536256</c:v>
                </c:pt>
                <c:pt idx="86">
                  <c:v>36.397444209783181</c:v>
                </c:pt>
                <c:pt idx="87">
                  <c:v>36.058336269106384</c:v>
                </c:pt>
                <c:pt idx="88">
                  <c:v>35.744532445948657</c:v>
                </c:pt>
                <c:pt idx="89">
                  <c:v>35.441125907341075</c:v>
                </c:pt>
                <c:pt idx="90">
                  <c:v>35.145823770416712</c:v>
                </c:pt>
                <c:pt idx="91">
                  <c:v>34.85888348590025</c:v>
                </c:pt>
                <c:pt idx="92">
                  <c:v>34.581184914827439</c:v>
                </c:pt>
                <c:pt idx="93">
                  <c:v>34.314122108296282</c:v>
                </c:pt>
                <c:pt idx="94">
                  <c:v>34.059927048051286</c:v>
                </c:pt>
                <c:pt idx="95">
                  <c:v>33.822222950373643</c:v>
                </c:pt>
                <c:pt idx="96">
                  <c:v>33.606807356132116</c:v>
                </c:pt>
                <c:pt idx="97">
                  <c:v>33.422654860729324</c:v>
                </c:pt>
                <c:pt idx="98">
                  <c:v>33.283053268677321</c:v>
                </c:pt>
                <c:pt idx="99">
                  <c:v>33.206666515277064</c:v>
                </c:pt>
                <c:pt idx="100">
                  <c:v>33.218169134332754</c:v>
                </c:pt>
                <c:pt idx="101">
                  <c:v>33.3479560336379</c:v>
                </c:pt>
                <c:pt idx="102">
                  <c:v>33.63034932185392</c:v>
                </c:pt>
                <c:pt idx="103">
                  <c:v>34.099737564750406</c:v>
                </c:pt>
                <c:pt idx="104">
                  <c:v>34.78415641942658</c:v>
                </c:pt>
                <c:pt idx="105">
                  <c:v>35.695821134484589</c:v>
                </c:pt>
                <c:pt idx="106">
                  <c:v>36.818021236212012</c:v>
                </c:pt>
                <c:pt idx="107">
                  <c:v>38.088263134986704</c:v>
                </c:pt>
                <c:pt idx="108">
                  <c:v>39.380504751118025</c:v>
                </c:pt>
                <c:pt idx="109">
                  <c:v>40.49652186930863</c:v>
                </c:pt>
                <c:pt idx="110">
                  <c:v>41.184809159608413</c:v>
                </c:pt>
                <c:pt idx="111">
                  <c:v>41.203398375575802</c:v>
                </c:pt>
                <c:pt idx="112">
                  <c:v>40.418439581829041</c:v>
                </c:pt>
                <c:pt idx="113">
                  <c:v>38.891281799795735</c:v>
                </c:pt>
                <c:pt idx="114">
                  <c:v>36.889462935023651</c:v>
                </c:pt>
                <c:pt idx="115">
                  <c:v>34.794360746521185</c:v>
                </c:pt>
                <c:pt idx="116">
                  <c:v>32.951702053371989</c:v>
                </c:pt>
                <c:pt idx="117">
                  <c:v>31.55485822113469</c:v>
                </c:pt>
                <c:pt idx="118">
                  <c:v>30.621588639447378</c:v>
                </c:pt>
                <c:pt idx="119">
                  <c:v>30.053032014967698</c:v>
                </c:pt>
                <c:pt idx="120">
                  <c:v>29.716756235656799</c:v>
                </c:pt>
                <c:pt idx="121">
                  <c:v>29.50372165581501</c:v>
                </c:pt>
                <c:pt idx="122">
                  <c:v>29.34610720300218</c:v>
                </c:pt>
                <c:pt idx="123">
                  <c:v>29.210171530886971</c:v>
                </c:pt>
                <c:pt idx="124">
                  <c:v>29.082517882209324</c:v>
                </c:pt>
                <c:pt idx="125">
                  <c:v>28.959713524083142</c:v>
                </c:pt>
                <c:pt idx="126">
                  <c:v>28.843063838028371</c:v>
                </c:pt>
                <c:pt idx="127">
                  <c:v>28.736927480161196</c:v>
                </c:pt>
                <c:pt idx="128">
                  <c:v>28.648754994116793</c:v>
                </c:pt>
                <c:pt idx="129">
                  <c:v>28.589693577396908</c:v>
                </c:pt>
                <c:pt idx="130">
                  <c:v>28.575042689139828</c:v>
                </c:pt>
                <c:pt idx="131">
                  <c:v>28.623954972248232</c:v>
                </c:pt>
                <c:pt idx="132">
                  <c:v>28.75773384608539</c:v>
                </c:pt>
                <c:pt idx="133">
                  <c:v>28.996036458938676</c:v>
                </c:pt>
                <c:pt idx="134">
                  <c:v>29.350356038708945</c:v>
                </c:pt>
                <c:pt idx="135">
                  <c:v>29.814561206509879</c:v>
                </c:pt>
                <c:pt idx="136">
                  <c:v>30.35358598686603</c:v>
                </c:pt>
                <c:pt idx="137">
                  <c:v>30.894272309784672</c:v>
                </c:pt>
                <c:pt idx="138">
                  <c:v>31.326259752764013</c:v>
                </c:pt>
                <c:pt idx="139">
                  <c:v>31.521989594939654</c:v>
                </c:pt>
                <c:pt idx="140">
                  <c:v>31.377754201769804</c:v>
                </c:pt>
                <c:pt idx="141">
                  <c:v>30.861665297350427</c:v>
                </c:pt>
                <c:pt idx="142">
                  <c:v>30.040496806660993</c:v>
                </c:pt>
                <c:pt idx="143">
                  <c:v>29.0623517539691</c:v>
                </c:pt>
                <c:pt idx="144">
                  <c:v>28.099248594493677</c:v>
                </c:pt>
                <c:pt idx="145">
                  <c:v>27.282432552870155</c:v>
                </c:pt>
                <c:pt idx="146">
                  <c:v>26.667090477653211</c:v>
                </c:pt>
                <c:pt idx="147">
                  <c:v>26.239041116321786</c:v>
                </c:pt>
                <c:pt idx="148">
                  <c:v>25.947372235321691</c:v>
                </c:pt>
                <c:pt idx="149">
                  <c:v>25.737348436969565</c:v>
                </c:pt>
                <c:pt idx="150">
                  <c:v>25.56835286031685</c:v>
                </c:pt>
                <c:pt idx="151">
                  <c:v>25.416798588212981</c:v>
                </c:pt>
                <c:pt idx="152">
                  <c:v>25.271473520041777</c:v>
                </c:pt>
                <c:pt idx="153">
                  <c:v>25.127923253975055</c:v>
                </c:pt>
                <c:pt idx="154">
                  <c:v>24.984655979828496</c:v>
                </c:pt>
                <c:pt idx="155">
                  <c:v>24.841253713779089</c:v>
                </c:pt>
                <c:pt idx="156">
                  <c:v>24.697625226402344</c:v>
                </c:pt>
                <c:pt idx="157">
                  <c:v>24.553763253399804</c:v>
                </c:pt>
                <c:pt idx="158">
                  <c:v>24.409678491914775</c:v>
                </c:pt>
                <c:pt idx="159">
                  <c:v>24.265384431856379</c:v>
                </c:pt>
                <c:pt idx="160">
                  <c:v>24.120894397533625</c:v>
                </c:pt>
                <c:pt idx="161">
                  <c:v>23.97622106815011</c:v>
                </c:pt>
                <c:pt idx="162">
                  <c:v>23.831376428090774</c:v>
                </c:pt>
                <c:pt idx="163">
                  <c:v>23.686371782212913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CD-46CB-AF43-03661B50065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58.997630575522116</c:v>
                </c:pt>
                <c:pt idx="22">
                  <c:v>58.656486040533615</c:v>
                </c:pt>
                <c:pt idx="23">
                  <c:v>58.315245678535788</c:v>
                </c:pt>
                <c:pt idx="24">
                  <c:v>57.973902321226539</c:v>
                </c:pt>
                <c:pt idx="25">
                  <c:v>57.632448312812215</c:v>
                </c:pt>
                <c:pt idx="26">
                  <c:v>57.290875483299303</c:v>
                </c:pt>
                <c:pt idx="27">
                  <c:v>56.949175121273782</c:v>
                </c:pt>
                <c:pt idx="28">
                  <c:v>56.607337946334091</c:v>
                </c:pt>
                <c:pt idx="29">
                  <c:v>56.265354081382</c:v>
                </c:pt>
                <c:pt idx="30">
                  <c:v>55.923213025021568</c:v>
                </c:pt>
                <c:pt idx="31">
                  <c:v>55.58090362436743</c:v>
                </c:pt>
                <c:pt idx="32">
                  <c:v>55.238414048624797</c:v>
                </c:pt>
                <c:pt idx="33">
                  <c:v>54.895731763871702</c:v>
                </c:pt>
                <c:pt idx="34">
                  <c:v>54.552843509553561</c:v>
                </c:pt>
                <c:pt idx="35">
                  <c:v>54.209735277290271</c:v>
                </c:pt>
                <c:pt idx="36">
                  <c:v>53.866392292699345</c:v>
                </c:pt>
                <c:pt idx="37">
                  <c:v>53.522799001055226</c:v>
                </c:pt>
                <c:pt idx="38">
                  <c:v>53.178939057738269</c:v>
                </c:pt>
                <c:pt idx="39">
                  <c:v>52.834795324576355</c:v>
                </c:pt>
                <c:pt idx="40">
                  <c:v>52.490349873351306</c:v>
                </c:pt>
                <c:pt idx="41">
                  <c:v>52.145583997931965</c:v>
                </c:pt>
                <c:pt idx="42">
                  <c:v>51.800478236707882</c:v>
                </c:pt>
                <c:pt idx="43">
                  <c:v>51.455012407233724</c:v>
                </c:pt>
                <c:pt idx="44">
                  <c:v>51.109165655256703</c:v>
                </c:pt>
                <c:pt idx="45">
                  <c:v>50.762916520587822</c:v>
                </c:pt>
                <c:pt idx="46">
                  <c:v>50.416243022594969</c:v>
                </c:pt>
                <c:pt idx="47">
                  <c:v>50.069122768440479</c:v>
                </c:pt>
                <c:pt idx="48">
                  <c:v>49.721533087558733</c:v>
                </c:pt>
                <c:pt idx="49">
                  <c:v>49.373451196268704</c:v>
                </c:pt>
                <c:pt idx="50">
                  <c:v>49.024854396838428</c:v>
                </c:pt>
                <c:pt idx="51">
                  <c:v>48.675720315760252</c:v>
                </c:pt>
                <c:pt idx="52">
                  <c:v>48.326027186448286</c:v>
                </c:pt>
                <c:pt idx="53">
                  <c:v>47.975754182024701</c:v>
                </c:pt>
                <c:pt idx="54">
                  <c:v>47.624881804304529</c:v>
                </c:pt>
                <c:pt idx="55">
                  <c:v>47.27339233550191</c:v>
                </c:pt>
                <c:pt idx="56">
                  <c:v>46.921270359541808</c:v>
                </c:pt>
                <c:pt idx="57">
                  <c:v>46.56850336013872</c:v>
                </c:pt>
                <c:pt idx="58">
                  <c:v>46.215082402963304</c:v>
                </c:pt>
                <c:pt idx="59">
                  <c:v>45.861002909211422</c:v>
                </c:pt>
                <c:pt idx="60">
                  <c:v>45.506265527665825</c:v>
                </c:pt>
                <c:pt idx="61">
                  <c:v>45.150877111830951</c:v>
                </c:pt>
                <c:pt idx="62">
                  <c:v>44.794851807852964</c:v>
                </c:pt>
                <c:pt idx="63">
                  <c:v>44.43821225762283</c:v>
                </c:pt>
                <c:pt idx="64">
                  <c:v>44.080990919603629</c:v>
                </c:pt>
                <c:pt idx="65">
                  <c:v>43.723231507421445</c:v>
                </c:pt>
                <c:pt idx="66">
                  <c:v>43.364990543002271</c:v>
                </c:pt>
                <c:pt idx="67">
                  <c:v>43.006339016918361</c:v>
                </c:pt>
                <c:pt idx="68">
                  <c:v>42.647364143526424</c:v>
                </c:pt>
                <c:pt idx="69">
                  <c:v>42.288171192356515</c:v>
                </c:pt>
                <c:pt idx="70">
                  <c:v>41.928885369996209</c:v>
                </c:pt>
                <c:pt idx="71">
                  <c:v>41.569653718412098</c:v>
                </c:pt>
                <c:pt idx="72">
                  <c:v>41.210646986330907</c:v>
                </c:pt>
                <c:pt idx="73">
                  <c:v>40.852061420131704</c:v>
                </c:pt>
                <c:pt idx="74">
                  <c:v>40.494120409961283</c:v>
                </c:pt>
                <c:pt idx="75">
                  <c:v>40.137075915902273</c:v>
                </c:pt>
                <c:pt idx="76">
                  <c:v>39.781209588584076</c:v>
                </c:pt>
                <c:pt idx="77">
                  <c:v>39.426833489391989</c:v>
                </c:pt>
                <c:pt idx="78">
                  <c:v>39.07429030833238</c:v>
                </c:pt>
                <c:pt idx="79">
                  <c:v>38.723952973739543</c:v>
                </c:pt>
                <c:pt idx="80">
                  <c:v>38.376223548554655</c:v>
                </c:pt>
                <c:pt idx="81">
                  <c:v>38.031531314095083</c:v>
                </c:pt>
                <c:pt idx="82">
                  <c:v>37.690329955210117</c:v>
                </c:pt>
                <c:pt idx="83">
                  <c:v>37.35309378141595</c:v>
                </c:pt>
                <c:pt idx="84">
                  <c:v>37.020312947564747</c:v>
                </c:pt>
                <c:pt idx="85">
                  <c:v>36.692487674814245</c:v>
                </c:pt>
                <c:pt idx="86">
                  <c:v>36.370121517385911</c:v>
                </c:pt>
                <c:pt idx="87">
                  <c:v>36.053713771236417</c:v>
                </c:pt>
                <c:pt idx="88">
                  <c:v>35.743751174815351</c:v>
                </c:pt>
                <c:pt idx="89">
                  <c:v>35.440699106171529</c:v>
                </c:pt>
                <c:pt idx="90">
                  <c:v>35.14499253073722</c:v>
                </c:pt>
                <c:pt idx="91">
                  <c:v>34.857026995704089</c:v>
                </c:pt>
                <c:pt idx="92">
                  <c:v>34.577149995579582</c:v>
                </c:pt>
                <c:pt idx="93">
                  <c:v>34.305653045383011</c:v>
                </c:pt>
                <c:pt idx="94">
                  <c:v>34.04276479017161</c:v>
                </c:pt>
                <c:pt idx="95">
                  <c:v>33.788645450869794</c:v>
                </c:pt>
                <c:pt idx="96">
                  <c:v>33.543382857253803</c:v>
                </c:pt>
                <c:pt idx="97">
                  <c:v>33.306990251931154</c:v>
                </c:pt>
                <c:pt idx="98">
                  <c:v>33.079405968596092</c:v>
                </c:pt>
                <c:pt idx="99">
                  <c:v>32.860494999526821</c:v>
                </c:pt>
                <c:pt idx="100">
                  <c:v>32.650052377855268</c:v>
                </c:pt>
                <c:pt idx="101">
                  <c:v>32.447808216341159</c:v>
                </c:pt>
                <c:pt idx="102">
                  <c:v>32.253434172360414</c:v>
                </c:pt>
                <c:pt idx="103">
                  <c:v>32.066551053441671</c:v>
                </c:pt>
                <c:pt idx="104">
                  <c:v>31.886737242092927</c:v>
                </c:pt>
                <c:pt idx="105">
                  <c:v>31.713537604038564</c:v>
                </c:pt>
                <c:pt idx="106">
                  <c:v>31.546472549606548</c:v>
                </c:pt>
                <c:pt idx="107">
                  <c:v>31.385046941486074</c:v>
                </c:pt>
                <c:pt idx="108">
                  <c:v>31.228758579817793</c:v>
                </c:pt>
                <c:pt idx="109">
                  <c:v>31.077106043274391</c:v>
                </c:pt>
                <c:pt idx="110">
                  <c:v>30.929595717945638</c:v>
                </c:pt>
                <c:pt idx="111">
                  <c:v>30.785747900230263</c:v>
                </c:pt>
                <c:pt idx="112">
                  <c:v>30.645101911940461</c:v>
                </c:pt>
                <c:pt idx="113">
                  <c:v>30.507220212649024</c:v>
                </c:pt>
                <c:pt idx="114">
                  <c:v>30.371691534065508</c:v>
                </c:pt>
                <c:pt idx="115">
                  <c:v>30.238133092908601</c:v>
                </c:pt>
                <c:pt idx="116">
                  <c:v>30.106191962110319</c:v>
                </c:pt>
                <c:pt idx="117">
                  <c:v>29.975545695623001</c:v>
                </c:pt>
                <c:pt idx="118">
                  <c:v>29.845902310422293</c:v>
                </c:pt>
                <c:pt idx="119">
                  <c:v>29.716999731597642</c:v>
                </c:pt>
                <c:pt idx="120">
                  <c:v>29.588604803905547</c:v>
                </c:pt>
                <c:pt idx="121">
                  <c:v>29.460511967041054</c:v>
                </c:pt>
                <c:pt idx="122">
                  <c:v>29.332541683284092</c:v>
                </c:pt>
                <c:pt idx="123">
                  <c:v>29.204538696084541</c:v>
                </c:pt>
                <c:pt idx="124">
                  <c:v>29.076370187380114</c:v>
                </c:pt>
                <c:pt idx="125">
                  <c:v>28.94792389063614</c:v>
                </c:pt>
                <c:pt idx="126">
                  <c:v>28.819106206231403</c:v>
                </c:pt>
                <c:pt idx="127">
                  <c:v>28.689840356216898</c:v>
                </c:pt>
                <c:pt idx="128">
                  <c:v>28.560064606845344</c:v>
                </c:pt>
                <c:pt idx="129">
                  <c:v>28.429730579709243</c:v>
                </c:pt>
                <c:pt idx="130">
                  <c:v>28.298801665857248</c:v>
                </c:pt>
                <c:pt idx="131">
                  <c:v>28.167251551849201</c:v>
                </c:pt>
                <c:pt idx="132">
                  <c:v>28.035062862288839</c:v>
                </c:pt>
                <c:pt idx="133">
                  <c:v>27.902225919845417</c:v>
                </c:pt>
                <c:pt idx="134">
                  <c:v>27.768737621036429</c:v>
                </c:pt>
                <c:pt idx="135">
                  <c:v>27.634600423983979</c:v>
                </c:pt>
                <c:pt idx="136">
                  <c:v>27.499821442871998</c:v>
                </c:pt>
                <c:pt idx="137">
                  <c:v>27.364411642821832</c:v>
                </c:pt>
                <c:pt idx="138">
                  <c:v>27.228385128280461</c:v>
                </c:pt>
                <c:pt idx="139">
                  <c:v>27.091758517699557</c:v>
                </c:pt>
                <c:pt idx="140">
                  <c:v>26.954550397207338</c:v>
                </c:pt>
                <c:pt idx="141">
                  <c:v>26.81678084608027</c:v>
                </c:pt>
                <c:pt idx="142">
                  <c:v>26.678471027060375</c:v>
                </c:pt>
                <c:pt idx="143">
                  <c:v>26.53964283489665</c:v>
                </c:pt>
                <c:pt idx="144">
                  <c:v>26.400318596883977</c:v>
                </c:pt>
                <c:pt idx="145">
                  <c:v>26.260520819604988</c:v>
                </c:pt>
                <c:pt idx="146">
                  <c:v>26.120271976529718</c:v>
                </c:pt>
                <c:pt idx="147">
                  <c:v>25.979594331580081</c:v>
                </c:pt>
                <c:pt idx="148">
                  <c:v>25.838509794209575</c:v>
                </c:pt>
                <c:pt idx="149">
                  <c:v>25.697039801975855</c:v>
                </c:pt>
                <c:pt idx="150">
                  <c:v>25.555205226989262</c:v>
                </c:pt>
                <c:pt idx="151">
                  <c:v>25.413026303000201</c:v>
                </c:pt>
                <c:pt idx="152">
                  <c:v>25.270522570241376</c:v>
                </c:pt>
                <c:pt idx="153">
                  <c:v>25.12771283546558</c:v>
                </c:pt>
                <c:pt idx="154">
                  <c:v>24.984615144916887</c:v>
                </c:pt>
                <c:pt idx="155">
                  <c:v>24.841246768242815</c:v>
                </c:pt>
                <c:pt idx="156">
                  <c:v>24.69762419159904</c:v>
                </c:pt>
                <c:pt idx="157">
                  <c:v>24.553763118417542</c:v>
                </c:pt>
                <c:pt idx="158">
                  <c:v>24.409678476505498</c:v>
                </c:pt>
                <c:pt idx="159">
                  <c:v>24.265384430317447</c:v>
                </c:pt>
                <c:pt idx="160">
                  <c:v>24.120894397399208</c:v>
                </c:pt>
                <c:pt idx="161">
                  <c:v>23.976221068139846</c:v>
                </c:pt>
                <c:pt idx="162">
                  <c:v>23.831376428090088</c:v>
                </c:pt>
                <c:pt idx="163">
                  <c:v>23.686371782212873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CD-46CB-AF43-03661B50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47.542000000000002</c:v>
                </c:pt>
                <c:pt idx="1">
                  <c:v>47.085000000000001</c:v>
                </c:pt>
                <c:pt idx="2">
                  <c:v>48.152999999999999</c:v>
                </c:pt>
                <c:pt idx="3">
                  <c:v>46.898000000000003</c:v>
                </c:pt>
                <c:pt idx="4">
                  <c:v>47.898000000000003</c:v>
                </c:pt>
                <c:pt idx="5">
                  <c:v>49.524999999999999</c:v>
                </c:pt>
                <c:pt idx="6">
                  <c:v>49.491999999999997</c:v>
                </c:pt>
                <c:pt idx="7">
                  <c:v>50.051000000000002</c:v>
                </c:pt>
                <c:pt idx="8">
                  <c:v>50.814</c:v>
                </c:pt>
                <c:pt idx="9">
                  <c:v>48.406999999999996</c:v>
                </c:pt>
                <c:pt idx="10">
                  <c:v>47.186</c:v>
                </c:pt>
                <c:pt idx="11">
                  <c:v>49.22</c:v>
                </c:pt>
                <c:pt idx="12">
                  <c:v>47.677999999999997</c:v>
                </c:pt>
                <c:pt idx="13">
                  <c:v>48.101999999999997</c:v>
                </c:pt>
                <c:pt idx="14">
                  <c:v>49.017000000000003</c:v>
                </c:pt>
                <c:pt idx="15">
                  <c:v>49.643999999999998</c:v>
                </c:pt>
                <c:pt idx="16">
                  <c:v>49.338999999999999</c:v>
                </c:pt>
                <c:pt idx="17">
                  <c:v>49.524999999999999</c:v>
                </c:pt>
                <c:pt idx="18">
                  <c:v>50.881</c:v>
                </c:pt>
                <c:pt idx="19">
                  <c:v>50.762999999999998</c:v>
                </c:pt>
                <c:pt idx="20">
                  <c:v>51.101999999999997</c:v>
                </c:pt>
                <c:pt idx="21">
                  <c:v>52.136000000000003</c:v>
                </c:pt>
                <c:pt idx="22">
                  <c:v>52.406999999999996</c:v>
                </c:pt>
                <c:pt idx="23">
                  <c:v>53.271000000000001</c:v>
                </c:pt>
                <c:pt idx="24">
                  <c:v>53.677999999999997</c:v>
                </c:pt>
                <c:pt idx="25">
                  <c:v>53.372999999999998</c:v>
                </c:pt>
                <c:pt idx="26">
                  <c:v>55.136000000000003</c:v>
                </c:pt>
                <c:pt idx="27">
                  <c:v>54.643999999999998</c:v>
                </c:pt>
                <c:pt idx="28">
                  <c:v>56.524999999999999</c:v>
                </c:pt>
                <c:pt idx="29">
                  <c:v>56.542000000000002</c:v>
                </c:pt>
                <c:pt idx="30">
                  <c:v>56.627000000000002</c:v>
                </c:pt>
                <c:pt idx="31">
                  <c:v>58.898000000000003</c:v>
                </c:pt>
                <c:pt idx="32">
                  <c:v>60.558999999999997</c:v>
                </c:pt>
                <c:pt idx="33">
                  <c:v>62.441000000000003</c:v>
                </c:pt>
                <c:pt idx="34">
                  <c:v>64.915000000000006</c:v>
                </c:pt>
                <c:pt idx="35">
                  <c:v>68.034000000000006</c:v>
                </c:pt>
                <c:pt idx="36">
                  <c:v>71.474999999999994</c:v>
                </c:pt>
                <c:pt idx="37">
                  <c:v>75.813999999999993</c:v>
                </c:pt>
                <c:pt idx="38">
                  <c:v>79.119</c:v>
                </c:pt>
                <c:pt idx="39">
                  <c:v>86.897999999999996</c:v>
                </c:pt>
                <c:pt idx="40">
                  <c:v>96.644000000000005</c:v>
                </c:pt>
                <c:pt idx="41">
                  <c:v>109.64400000000001</c:v>
                </c:pt>
                <c:pt idx="42">
                  <c:v>128.62700000000001</c:v>
                </c:pt>
                <c:pt idx="43">
                  <c:v>146.83099999999999</c:v>
                </c:pt>
                <c:pt idx="44">
                  <c:v>167.59299999999999</c:v>
                </c:pt>
                <c:pt idx="45">
                  <c:v>185.40700000000001</c:v>
                </c:pt>
                <c:pt idx="46">
                  <c:v>201.81399999999999</c:v>
                </c:pt>
                <c:pt idx="47">
                  <c:v>215.62700000000001</c:v>
                </c:pt>
                <c:pt idx="48">
                  <c:v>226.06800000000001</c:v>
                </c:pt>
                <c:pt idx="49">
                  <c:v>232.81399999999999</c:v>
                </c:pt>
                <c:pt idx="50">
                  <c:v>236.22</c:v>
                </c:pt>
                <c:pt idx="51">
                  <c:v>236.62700000000001</c:v>
                </c:pt>
                <c:pt idx="52">
                  <c:v>233.22</c:v>
                </c:pt>
                <c:pt idx="53">
                  <c:v>223.661</c:v>
                </c:pt>
                <c:pt idx="54">
                  <c:v>206.50800000000001</c:v>
                </c:pt>
                <c:pt idx="55">
                  <c:v>180.27099999999999</c:v>
                </c:pt>
                <c:pt idx="56">
                  <c:v>144.49199999999999</c:v>
                </c:pt>
                <c:pt idx="57">
                  <c:v>106.508</c:v>
                </c:pt>
                <c:pt idx="58">
                  <c:v>70.236999999999995</c:v>
                </c:pt>
                <c:pt idx="59">
                  <c:v>55.39</c:v>
                </c:pt>
                <c:pt idx="60">
                  <c:v>53.475000000000001</c:v>
                </c:pt>
                <c:pt idx="61">
                  <c:v>55.136000000000003</c:v>
                </c:pt>
                <c:pt idx="62">
                  <c:v>58.524999999999999</c:v>
                </c:pt>
                <c:pt idx="63">
                  <c:v>65.525000000000006</c:v>
                </c:pt>
                <c:pt idx="64">
                  <c:v>74.61</c:v>
                </c:pt>
                <c:pt idx="65">
                  <c:v>84.965999999999994</c:v>
                </c:pt>
                <c:pt idx="66">
                  <c:v>99.355999999999995</c:v>
                </c:pt>
                <c:pt idx="67">
                  <c:v>114.407</c:v>
                </c:pt>
                <c:pt idx="68">
                  <c:v>131.08500000000001</c:v>
                </c:pt>
                <c:pt idx="69">
                  <c:v>146.30500000000001</c:v>
                </c:pt>
                <c:pt idx="70">
                  <c:v>159.42400000000001</c:v>
                </c:pt>
                <c:pt idx="71">
                  <c:v>170.23699999999999</c:v>
                </c:pt>
                <c:pt idx="72">
                  <c:v>177.22</c:v>
                </c:pt>
                <c:pt idx="73">
                  <c:v>182.78</c:v>
                </c:pt>
                <c:pt idx="74">
                  <c:v>183.18600000000001</c:v>
                </c:pt>
                <c:pt idx="75">
                  <c:v>178.23699999999999</c:v>
                </c:pt>
                <c:pt idx="76">
                  <c:v>167.81399999999999</c:v>
                </c:pt>
                <c:pt idx="77">
                  <c:v>146.35599999999999</c:v>
                </c:pt>
                <c:pt idx="78">
                  <c:v>117.18600000000001</c:v>
                </c:pt>
                <c:pt idx="79">
                  <c:v>84.626999999999995</c:v>
                </c:pt>
                <c:pt idx="80">
                  <c:v>55.677999999999997</c:v>
                </c:pt>
                <c:pt idx="81">
                  <c:v>41.287999999999997</c:v>
                </c:pt>
                <c:pt idx="82">
                  <c:v>35.661000000000001</c:v>
                </c:pt>
                <c:pt idx="83">
                  <c:v>35.814</c:v>
                </c:pt>
                <c:pt idx="84">
                  <c:v>35.441000000000003</c:v>
                </c:pt>
                <c:pt idx="85">
                  <c:v>37.101999999999997</c:v>
                </c:pt>
                <c:pt idx="86">
                  <c:v>37.508000000000003</c:v>
                </c:pt>
                <c:pt idx="87">
                  <c:v>36.542000000000002</c:v>
                </c:pt>
                <c:pt idx="88">
                  <c:v>36.168999999999997</c:v>
                </c:pt>
                <c:pt idx="89">
                  <c:v>35.746000000000002</c:v>
                </c:pt>
                <c:pt idx="90">
                  <c:v>37.067999999999998</c:v>
                </c:pt>
                <c:pt idx="91">
                  <c:v>36.305</c:v>
                </c:pt>
                <c:pt idx="92">
                  <c:v>37</c:v>
                </c:pt>
                <c:pt idx="93">
                  <c:v>37</c:v>
                </c:pt>
                <c:pt idx="94">
                  <c:v>37.017000000000003</c:v>
                </c:pt>
                <c:pt idx="95">
                  <c:v>37.898000000000003</c:v>
                </c:pt>
                <c:pt idx="96">
                  <c:v>37.136000000000003</c:v>
                </c:pt>
                <c:pt idx="97">
                  <c:v>36.305</c:v>
                </c:pt>
                <c:pt idx="98">
                  <c:v>35.406999999999996</c:v>
                </c:pt>
                <c:pt idx="99">
                  <c:v>36.524999999999999</c:v>
                </c:pt>
                <c:pt idx="100">
                  <c:v>37.085000000000001</c:v>
                </c:pt>
                <c:pt idx="101">
                  <c:v>35.932000000000002</c:v>
                </c:pt>
                <c:pt idx="102">
                  <c:v>38.746000000000002</c:v>
                </c:pt>
                <c:pt idx="103">
                  <c:v>39.271000000000001</c:v>
                </c:pt>
                <c:pt idx="104">
                  <c:v>44.203000000000003</c:v>
                </c:pt>
                <c:pt idx="105">
                  <c:v>45.322000000000003</c:v>
                </c:pt>
                <c:pt idx="106">
                  <c:v>48.168999999999997</c:v>
                </c:pt>
                <c:pt idx="107">
                  <c:v>50.305</c:v>
                </c:pt>
                <c:pt idx="108">
                  <c:v>51.119</c:v>
                </c:pt>
                <c:pt idx="109">
                  <c:v>49.78</c:v>
                </c:pt>
                <c:pt idx="110">
                  <c:v>47.356000000000002</c:v>
                </c:pt>
                <c:pt idx="111">
                  <c:v>42.627000000000002</c:v>
                </c:pt>
                <c:pt idx="112">
                  <c:v>38.932000000000002</c:v>
                </c:pt>
                <c:pt idx="113">
                  <c:v>36.101999999999997</c:v>
                </c:pt>
                <c:pt idx="114">
                  <c:v>33.491999999999997</c:v>
                </c:pt>
                <c:pt idx="115">
                  <c:v>31.61</c:v>
                </c:pt>
                <c:pt idx="116">
                  <c:v>30.61</c:v>
                </c:pt>
                <c:pt idx="117">
                  <c:v>31.712</c:v>
                </c:pt>
                <c:pt idx="118">
                  <c:v>30.814</c:v>
                </c:pt>
                <c:pt idx="119">
                  <c:v>31.085000000000001</c:v>
                </c:pt>
                <c:pt idx="120">
                  <c:v>29.78</c:v>
                </c:pt>
                <c:pt idx="121">
                  <c:v>29.559000000000001</c:v>
                </c:pt>
                <c:pt idx="122">
                  <c:v>29.712</c:v>
                </c:pt>
                <c:pt idx="123">
                  <c:v>29.661000000000001</c:v>
                </c:pt>
                <c:pt idx="124">
                  <c:v>29.321999999999999</c:v>
                </c:pt>
                <c:pt idx="125">
                  <c:v>28.524999999999999</c:v>
                </c:pt>
                <c:pt idx="126">
                  <c:v>29.356000000000002</c:v>
                </c:pt>
                <c:pt idx="127">
                  <c:v>29.931999999999999</c:v>
                </c:pt>
                <c:pt idx="128">
                  <c:v>30.102</c:v>
                </c:pt>
                <c:pt idx="129">
                  <c:v>30.576000000000001</c:v>
                </c:pt>
                <c:pt idx="130">
                  <c:v>31.338999999999999</c:v>
                </c:pt>
                <c:pt idx="131">
                  <c:v>29.983000000000001</c:v>
                </c:pt>
                <c:pt idx="132">
                  <c:v>32.356000000000002</c:v>
                </c:pt>
                <c:pt idx="133">
                  <c:v>33.728999999999999</c:v>
                </c:pt>
                <c:pt idx="134">
                  <c:v>34.728999999999999</c:v>
                </c:pt>
                <c:pt idx="135">
                  <c:v>36.136000000000003</c:v>
                </c:pt>
                <c:pt idx="136">
                  <c:v>39.136000000000003</c:v>
                </c:pt>
                <c:pt idx="137">
                  <c:v>39.119</c:v>
                </c:pt>
                <c:pt idx="138">
                  <c:v>38.406999999999996</c:v>
                </c:pt>
                <c:pt idx="139">
                  <c:v>36.356000000000002</c:v>
                </c:pt>
                <c:pt idx="140">
                  <c:v>32.051000000000002</c:v>
                </c:pt>
                <c:pt idx="141">
                  <c:v>30.559000000000001</c:v>
                </c:pt>
                <c:pt idx="142">
                  <c:v>27.847000000000001</c:v>
                </c:pt>
                <c:pt idx="143">
                  <c:v>27.033999999999999</c:v>
                </c:pt>
                <c:pt idx="144">
                  <c:v>27.085000000000001</c:v>
                </c:pt>
                <c:pt idx="145">
                  <c:v>25.661000000000001</c:v>
                </c:pt>
                <c:pt idx="146">
                  <c:v>25.864000000000001</c:v>
                </c:pt>
                <c:pt idx="147">
                  <c:v>26.423999999999999</c:v>
                </c:pt>
                <c:pt idx="148">
                  <c:v>26.033999999999999</c:v>
                </c:pt>
                <c:pt idx="149">
                  <c:v>24.881</c:v>
                </c:pt>
                <c:pt idx="150">
                  <c:v>26.288</c:v>
                </c:pt>
                <c:pt idx="151">
                  <c:v>25.542000000000002</c:v>
                </c:pt>
                <c:pt idx="152">
                  <c:v>25.102</c:v>
                </c:pt>
                <c:pt idx="153">
                  <c:v>25.881</c:v>
                </c:pt>
                <c:pt idx="154">
                  <c:v>25.152999999999999</c:v>
                </c:pt>
                <c:pt idx="155">
                  <c:v>25.068000000000001</c:v>
                </c:pt>
                <c:pt idx="156">
                  <c:v>25</c:v>
                </c:pt>
                <c:pt idx="157">
                  <c:v>25.068000000000001</c:v>
                </c:pt>
                <c:pt idx="158">
                  <c:v>24.763000000000002</c:v>
                </c:pt>
                <c:pt idx="159">
                  <c:v>25.626999999999999</c:v>
                </c:pt>
                <c:pt idx="160">
                  <c:v>24.763000000000002</c:v>
                </c:pt>
                <c:pt idx="161">
                  <c:v>23.033999999999999</c:v>
                </c:pt>
                <c:pt idx="162">
                  <c:v>24.475000000000001</c:v>
                </c:pt>
                <c:pt idx="163">
                  <c:v>24.847000000000001</c:v>
                </c:pt>
                <c:pt idx="164">
                  <c:v>24.712</c:v>
                </c:pt>
                <c:pt idx="165">
                  <c:v>23.797000000000001</c:v>
                </c:pt>
                <c:pt idx="166">
                  <c:v>24.524999999999999</c:v>
                </c:pt>
                <c:pt idx="167">
                  <c:v>23.966000000000001</c:v>
                </c:pt>
                <c:pt idx="168">
                  <c:v>24.864000000000001</c:v>
                </c:pt>
                <c:pt idx="169">
                  <c:v>23.931999999999999</c:v>
                </c:pt>
                <c:pt idx="170">
                  <c:v>24.202999999999999</c:v>
                </c:pt>
                <c:pt idx="171">
                  <c:v>25.102</c:v>
                </c:pt>
                <c:pt idx="172">
                  <c:v>24.797000000000001</c:v>
                </c:pt>
                <c:pt idx="173">
                  <c:v>24.356000000000002</c:v>
                </c:pt>
                <c:pt idx="174">
                  <c:v>24.643999999999998</c:v>
                </c:pt>
                <c:pt idx="175">
                  <c:v>24.39</c:v>
                </c:pt>
                <c:pt idx="176">
                  <c:v>24.186</c:v>
                </c:pt>
                <c:pt idx="177">
                  <c:v>25.102</c:v>
                </c:pt>
                <c:pt idx="178">
                  <c:v>24.763000000000002</c:v>
                </c:pt>
                <c:pt idx="179">
                  <c:v>24.202999999999999</c:v>
                </c:pt>
                <c:pt idx="180">
                  <c:v>24.864000000000001</c:v>
                </c:pt>
                <c:pt idx="181">
                  <c:v>23.626999999999999</c:v>
                </c:pt>
                <c:pt idx="182">
                  <c:v>24.288</c:v>
                </c:pt>
                <c:pt idx="183">
                  <c:v>26.39</c:v>
                </c:pt>
                <c:pt idx="184">
                  <c:v>25.678000000000001</c:v>
                </c:pt>
                <c:pt idx="185">
                  <c:v>24.102</c:v>
                </c:pt>
                <c:pt idx="186">
                  <c:v>25.356000000000002</c:v>
                </c:pt>
                <c:pt idx="187">
                  <c:v>24.135999999999999</c:v>
                </c:pt>
                <c:pt idx="188">
                  <c:v>24.797000000000001</c:v>
                </c:pt>
                <c:pt idx="189">
                  <c:v>25.373000000000001</c:v>
                </c:pt>
                <c:pt idx="190">
                  <c:v>24.22</c:v>
                </c:pt>
                <c:pt idx="191">
                  <c:v>24.983000000000001</c:v>
                </c:pt>
                <c:pt idx="192">
                  <c:v>24.931999999999999</c:v>
                </c:pt>
                <c:pt idx="193">
                  <c:v>25.169</c:v>
                </c:pt>
                <c:pt idx="194">
                  <c:v>24.831</c:v>
                </c:pt>
                <c:pt idx="195">
                  <c:v>24.085000000000001</c:v>
                </c:pt>
                <c:pt idx="196">
                  <c:v>24.407</c:v>
                </c:pt>
                <c:pt idx="197">
                  <c:v>24.288</c:v>
                </c:pt>
                <c:pt idx="198">
                  <c:v>23.661000000000001</c:v>
                </c:pt>
                <c:pt idx="199">
                  <c:v>24.236999999999998</c:v>
                </c:pt>
                <c:pt idx="200">
                  <c:v>22.914999999999999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2E-4056-8DF8-0454E5674DDB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56.559682941724219</c:v>
                </c:pt>
                <c:pt idx="19">
                  <c:v>56.300395944660806</c:v>
                </c:pt>
                <c:pt idx="20">
                  <c:v>56.046563095546695</c:v>
                </c:pt>
                <c:pt idx="21">
                  <c:v>55.801361764063316</c:v>
                </c:pt>
                <c:pt idx="22">
                  <c:v>55.56958385945547</c:v>
                </c:pt>
                <c:pt idx="23">
                  <c:v>55.358323577092939</c:v>
                </c:pt>
                <c:pt idx="24">
                  <c:v>55.177887538401372</c:v>
                </c:pt>
                <c:pt idx="25">
                  <c:v>55.042964494717602</c:v>
                </c:pt>
                <c:pt idx="26">
                  <c:v>54.974080903205092</c:v>
                </c:pt>
                <c:pt idx="27">
                  <c:v>54.9993474522485</c:v>
                </c:pt>
                <c:pt idx="28">
                  <c:v>55.156467421782963</c:v>
                </c:pt>
                <c:pt idx="29">
                  <c:v>55.494928878506975</c:v>
                </c:pt>
                <c:pt idx="30">
                  <c:v>56.078239081743106</c:v>
                </c:pt>
                <c:pt idx="31">
                  <c:v>56.985983673609937</c:v>
                </c:pt>
                <c:pt idx="32">
                  <c:v>58.315411262221488</c:v>
                </c:pt>
                <c:pt idx="33">
                  <c:v>60.182165895755965</c:v>
                </c:pt>
                <c:pt idx="34">
                  <c:v>62.719729660978338</c:v>
                </c:pt>
                <c:pt idx="35">
                  <c:v>66.077112325608582</c:v>
                </c:pt>
                <c:pt idx="36">
                  <c:v>70.414352906323941</c:v>
                </c:pt>
                <c:pt idx="37">
                  <c:v>75.895495897486512</c:v>
                </c:pt>
                <c:pt idx="38">
                  <c:v>82.678883743075673</c:v>
                </c:pt>
                <c:pt idx="39">
                  <c:v>90.904868163943846</c:v>
                </c:pt>
                <c:pt idx="40">
                  <c:v>100.68137183795933</c:v>
                </c:pt>
                <c:pt idx="41">
                  <c:v>112.06808683477581</c:v>
                </c:pt>
                <c:pt idx="42">
                  <c:v>125.06036878494281</c:v>
                </c:pt>
                <c:pt idx="43">
                  <c:v>139.57378276727937</c:v>
                </c:pt>
                <c:pt idx="44">
                  <c:v>155.42904216233455</c:v>
                </c:pt>
                <c:pt idx="45">
                  <c:v>172.3333306741749</c:v>
                </c:pt>
                <c:pt idx="46">
                  <c:v>189.84629315068915</c:v>
                </c:pt>
                <c:pt idx="47">
                  <c:v>207.30951147242334</c:v>
                </c:pt>
                <c:pt idx="48">
                  <c:v>223.71980091623669</c:v>
                </c:pt>
                <c:pt idx="49">
                  <c:v>237.56472404300442</c:v>
                </c:pt>
                <c:pt idx="50">
                  <c:v>246.73007522266042</c:v>
                </c:pt>
                <c:pt idx="51">
                  <c:v>248.69025684945635</c:v>
                </c:pt>
                <c:pt idx="52">
                  <c:v>241.17207876523128</c:v>
                </c:pt>
                <c:pt idx="53">
                  <c:v>223.21583763061443</c:v>
                </c:pt>
                <c:pt idx="54">
                  <c:v>196.13309417057712</c:v>
                </c:pt>
                <c:pt idx="55">
                  <c:v>163.65257548594957</c:v>
                </c:pt>
                <c:pt idx="56">
                  <c:v>130.90407719279213</c:v>
                </c:pt>
                <c:pt idx="57">
                  <c:v>102.66984768850566</c:v>
                </c:pt>
                <c:pt idx="58">
                  <c:v>81.883828842206128</c:v>
                </c:pt>
                <c:pt idx="59">
                  <c:v>69.162776177573562</c:v>
                </c:pt>
                <c:pt idx="60">
                  <c:v>63.398532010457117</c:v>
                </c:pt>
                <c:pt idx="61">
                  <c:v>62.810084535820586</c:v>
                </c:pt>
                <c:pt idx="62">
                  <c:v>65.795867456676405</c:v>
                </c:pt>
                <c:pt idx="63">
                  <c:v>71.298609579760523</c:v>
                </c:pt>
                <c:pt idx="64">
                  <c:v>78.773509032785554</c:v>
                </c:pt>
                <c:pt idx="65">
                  <c:v>87.989083619484617</c:v>
                </c:pt>
                <c:pt idx="66">
                  <c:v>98.830460110514508</c:v>
                </c:pt>
                <c:pt idx="67">
                  <c:v>111.16648113530933</c:v>
                </c:pt>
                <c:pt idx="68">
                  <c:v>124.77363078217877</c:v>
                </c:pt>
                <c:pt idx="69">
                  <c:v>139.28473595997295</c:v>
                </c:pt>
                <c:pt idx="70">
                  <c:v>154.11949636068911</c:v>
                </c:pt>
                <c:pt idx="71">
                  <c:v>168.34688705613286</c:v>
                </c:pt>
                <c:pt idx="72">
                  <c:v>180.46405397460484</c:v>
                </c:pt>
                <c:pt idx="73">
                  <c:v>188.21790861850499</c:v>
                </c:pt>
                <c:pt idx="74">
                  <c:v>188.81213428718667</c:v>
                </c:pt>
                <c:pt idx="75">
                  <c:v>179.85763800910846</c:v>
                </c:pt>
                <c:pt idx="76">
                  <c:v>160.90070491828345</c:v>
                </c:pt>
                <c:pt idx="77">
                  <c:v>134.52138204447408</c:v>
                </c:pt>
                <c:pt idx="78">
                  <c:v>105.82078286323072</c:v>
                </c:pt>
                <c:pt idx="79">
                  <c:v>80.254396658765614</c:v>
                </c:pt>
                <c:pt idx="80">
                  <c:v>61.272903890176941</c:v>
                </c:pt>
                <c:pt idx="81">
                  <c:v>49.410920209901406</c:v>
                </c:pt>
                <c:pt idx="82">
                  <c:v>43.105212432363487</c:v>
                </c:pt>
                <c:pt idx="83">
                  <c:v>40.189699206084811</c:v>
                </c:pt>
                <c:pt idx="84">
                  <c:v>38.943899273620069</c:v>
                </c:pt>
                <c:pt idx="85">
                  <c:v>38.373169118548127</c:v>
                </c:pt>
                <c:pt idx="86">
                  <c:v>38.029523493763321</c:v>
                </c:pt>
                <c:pt idx="87">
                  <c:v>37.751165657136163</c:v>
                </c:pt>
                <c:pt idx="88">
                  <c:v>37.490735284224471</c:v>
                </c:pt>
                <c:pt idx="89">
                  <c:v>37.237318168535332</c:v>
                </c:pt>
                <c:pt idx="90">
                  <c:v>36.989688935388557</c:v>
                </c:pt>
                <c:pt idx="91">
                  <c:v>36.749269552543851</c:v>
                </c:pt>
                <c:pt idx="92">
                  <c:v>36.518975238778516</c:v>
                </c:pt>
                <c:pt idx="93">
                  <c:v>36.303589275079695</c:v>
                </c:pt>
                <c:pt idx="94">
                  <c:v>36.110617512064721</c:v>
                </c:pt>
                <c:pt idx="95">
                  <c:v>35.95139605495195</c:v>
                </c:pt>
                <c:pt idx="96">
                  <c:v>35.842322436998302</c:v>
                </c:pt>
                <c:pt idx="97">
                  <c:v>35.805994526433267</c:v>
                </c:pt>
                <c:pt idx="98">
                  <c:v>35.871907987398799</c:v>
                </c:pt>
                <c:pt idx="99">
                  <c:v>36.076234062636466</c:v>
                </c:pt>
                <c:pt idx="100">
                  <c:v>36.460120728399126</c:v>
                </c:pt>
                <c:pt idx="101">
                  <c:v>37.065965407309946</c:v>
                </c:pt>
                <c:pt idx="102">
                  <c:v>37.931176635570424</c:v>
                </c:pt>
                <c:pt idx="103">
                  <c:v>39.07897195140476</c:v>
                </c:pt>
                <c:pt idx="104">
                  <c:v>40.505661090605081</c:v>
                </c:pt>
                <c:pt idx="105">
                  <c:v>42.163951105173922</c:v>
                </c:pt>
                <c:pt idx="106">
                  <c:v>43.943341087023732</c:v>
                </c:pt>
                <c:pt idx="107">
                  <c:v>45.653555605092379</c:v>
                </c:pt>
                <c:pt idx="108">
                  <c:v>47.025145480614682</c:v>
                </c:pt>
                <c:pt idx="109">
                  <c:v>47.746732419065339</c:v>
                </c:pt>
                <c:pt idx="110">
                  <c:v>47.54905482885048</c:v>
                </c:pt>
                <c:pt idx="111">
                  <c:v>46.31588360157405</c:v>
                </c:pt>
                <c:pt idx="112">
                  <c:v>44.166602621464087</c:v>
                </c:pt>
                <c:pt idx="113">
                  <c:v>41.449526814712407</c:v>
                </c:pt>
                <c:pt idx="114">
                  <c:v>38.629832926286475</c:v>
                </c:pt>
                <c:pt idx="115">
                  <c:v>36.12548213208116</c:v>
                </c:pt>
                <c:pt idx="116">
                  <c:v>34.180545163307514</c:v>
                </c:pt>
                <c:pt idx="117">
                  <c:v>32.835299295136238</c:v>
                </c:pt>
                <c:pt idx="118">
                  <c:v>31.984734327906072</c:v>
                </c:pt>
                <c:pt idx="119">
                  <c:v>31.46978480073151</c:v>
                </c:pt>
                <c:pt idx="120">
                  <c:v>31.147796694806001</c:v>
                </c:pt>
                <c:pt idx="121">
                  <c:v>30.922106228771689</c:v>
                </c:pt>
                <c:pt idx="122">
                  <c:v>30.740405000818811</c:v>
                </c:pt>
                <c:pt idx="123">
                  <c:v>30.580876388907285</c:v>
                </c:pt>
                <c:pt idx="124">
                  <c:v>30.439302905290553</c:v>
                </c:pt>
                <c:pt idx="125">
                  <c:v>30.321554872631243</c:v>
                </c:pt>
                <c:pt idx="126">
                  <c:v>30.240679292918941</c:v>
                </c:pt>
                <c:pt idx="127">
                  <c:v>30.216399399187338</c:v>
                </c:pt>
                <c:pt idx="128">
                  <c:v>30.275127437944843</c:v>
                </c:pt>
                <c:pt idx="129">
                  <c:v>30.449099566689291</c:v>
                </c:pt>
                <c:pt idx="130">
                  <c:v>30.773519889672379</c:v>
                </c:pt>
                <c:pt idx="131">
                  <c:v>31.280720665725426</c:v>
                </c:pt>
                <c:pt idx="132">
                  <c:v>31.990500039747857</c:v>
                </c:pt>
                <c:pt idx="133">
                  <c:v>32.89632379493677</c:v>
                </c:pt>
                <c:pt idx="134">
                  <c:v>33.948667791951401</c:v>
                </c:pt>
                <c:pt idx="135">
                  <c:v>35.040269196764285</c:v>
                </c:pt>
                <c:pt idx="136">
                  <c:v>36.003044326132077</c:v>
                </c:pt>
                <c:pt idx="137">
                  <c:v>36.629242575931542</c:v>
                </c:pt>
                <c:pt idx="138">
                  <c:v>36.723502918338916</c:v>
                </c:pt>
                <c:pt idx="139">
                  <c:v>36.174595735658123</c:v>
                </c:pt>
                <c:pt idx="140">
                  <c:v>35.014258169984785</c:v>
                </c:pt>
                <c:pt idx="141">
                  <c:v>33.425003443567562</c:v>
                </c:pt>
                <c:pt idx="142">
                  <c:v>31.682244771320814</c:v>
                </c:pt>
                <c:pt idx="143">
                  <c:v>30.056709060475875</c:v>
                </c:pt>
                <c:pt idx="144">
                  <c:v>28.728965514560876</c:v>
                </c:pt>
                <c:pt idx="145">
                  <c:v>27.756841518471969</c:v>
                </c:pt>
                <c:pt idx="146">
                  <c:v>27.099180847508165</c:v>
                </c:pt>
                <c:pt idx="147">
                  <c:v>26.667632956348537</c:v>
                </c:pt>
                <c:pt idx="148">
                  <c:v>26.373080093747447</c:v>
                </c:pt>
                <c:pt idx="149">
                  <c:v>26.149672810503333</c:v>
                </c:pt>
                <c:pt idx="150">
                  <c:v>25.958220514129255</c:v>
                </c:pt>
                <c:pt idx="151">
                  <c:v>25.779223470421829</c:v>
                </c:pt>
                <c:pt idx="152">
                  <c:v>25.604418013280622</c:v>
                </c:pt>
                <c:pt idx="153">
                  <c:v>25.43079067709699</c:v>
                </c:pt>
                <c:pt idx="154">
                  <c:v>25.257391582394295</c:v>
                </c:pt>
                <c:pt idx="155">
                  <c:v>25.083963290917222</c:v>
                </c:pt>
                <c:pt idx="156">
                  <c:v>24.910448464976103</c:v>
                </c:pt>
                <c:pt idx="157">
                  <c:v>24.736839752994172</c:v>
                </c:pt>
                <c:pt idx="158">
                  <c:v>24.563140508143341</c:v>
                </c:pt>
                <c:pt idx="159">
                  <c:v>24.389355904612216</c:v>
                </c:pt>
                <c:pt idx="160">
                  <c:v>24.215491194422878</c:v>
                </c:pt>
                <c:pt idx="161">
                  <c:v>24.041551412475787</c:v>
                </c:pt>
                <c:pt idx="162">
                  <c:v>23.8675413372804</c:v>
                </c:pt>
                <c:pt idx="163">
                  <c:v>23.693465491773605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2E-4056-8DF8-0454E5674DD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56.547531897385653</c:v>
                </c:pt>
                <c:pt idx="19">
                  <c:v>56.279698966689594</c:v>
                </c:pt>
                <c:pt idx="20">
                  <c:v>56.01182384015317</c:v>
                </c:pt>
                <c:pt idx="21">
                  <c:v>55.743903260683396</c:v>
                </c:pt>
                <c:pt idx="22">
                  <c:v>55.475933736857961</c:v>
                </c:pt>
                <c:pt idx="23">
                  <c:v>55.207911528269612</c:v>
                </c:pt>
                <c:pt idx="24">
                  <c:v>54.939832630265045</c:v>
                </c:pt>
                <c:pt idx="25">
                  <c:v>54.671692758104541</c:v>
                </c:pt>
                <c:pt idx="26">
                  <c:v>54.403487330580518</c:v>
                </c:pt>
                <c:pt idx="27">
                  <c:v>54.135211453146738</c:v>
                </c:pt>
                <c:pt idx="28">
                  <c:v>53.866859900626572</c:v>
                </c:pt>
                <c:pt idx="29">
                  <c:v>53.598427099587823</c:v>
                </c:pt>
                <c:pt idx="30">
                  <c:v>53.329907110493792</c:v>
                </c:pt>
                <c:pt idx="31">
                  <c:v>53.061293609766921</c:v>
                </c:pt>
                <c:pt idx="32">
                  <c:v>52.792579871931075</c:v>
                </c:pt>
                <c:pt idx="33">
                  <c:v>52.523758752033977</c:v>
                </c:pt>
                <c:pt idx="34">
                  <c:v>52.254822668591579</c:v>
                </c:pt>
                <c:pt idx="35">
                  <c:v>51.985763587342838</c:v>
                </c:pt>
                <c:pt idx="36">
                  <c:v>51.716573006156572</c:v>
                </c:pt>
                <c:pt idx="37">
                  <c:v>51.447241941492884</c:v>
                </c:pt>
                <c:pt idx="38">
                  <c:v>51.177760916891692</c:v>
                </c:pt>
                <c:pt idx="39">
                  <c:v>50.908119954039073</c:v>
                </c:pt>
                <c:pt idx="40">
                  <c:v>50.638308567052128</c:v>
                </c:pt>
                <c:pt idx="41">
                  <c:v>50.368315760723775</c:v>
                </c:pt>
                <c:pt idx="42">
                  <c:v>50.098130033581775</c:v>
                </c:pt>
                <c:pt idx="43">
                  <c:v>49.827739386743851</c:v>
                </c:pt>
                <c:pt idx="44">
                  <c:v>49.557131339691473</c:v>
                </c:pt>
                <c:pt idx="45">
                  <c:v>49.286292954241738</c:v>
                </c:pt>
                <c:pt idx="46">
                  <c:v>49.015210868169241</c:v>
                </c:pt>
                <c:pt idx="47">
                  <c:v>48.743871340118794</c:v>
                </c:pt>
                <c:pt idx="48">
                  <c:v>48.472260307654686</c:v>
                </c:pt>
                <c:pt idx="49">
                  <c:v>48.200363460513344</c:v>
                </c:pt>
                <c:pt idx="50">
                  <c:v>47.928166331360707</c:v>
                </c:pt>
                <c:pt idx="51">
                  <c:v>47.655654406603276</c:v>
                </c:pt>
                <c:pt idx="52">
                  <c:v>47.382813260056444</c:v>
                </c:pt>
                <c:pt idx="53">
                  <c:v>47.109628712532505</c:v>
                </c:pt>
                <c:pt idx="54">
                  <c:v>46.836087020664912</c:v>
                </c:pt>
                <c:pt idx="55">
                  <c:v>46.562175098525799</c:v>
                </c:pt>
                <c:pt idx="56">
                  <c:v>46.287880775808063</c:v>
                </c:pt>
                <c:pt idx="57">
                  <c:v>46.013193096514925</c:v>
                </c:pt>
                <c:pt idx="58">
                  <c:v>45.738102662209052</c:v>
                </c:pt>
                <c:pt idx="59">
                  <c:v>45.462602023894661</c:v>
                </c:pt>
                <c:pt idx="60">
                  <c:v>45.186686126510082</c:v>
                </c:pt>
                <c:pt idx="61">
                  <c:v>44.910352809758614</c:v>
                </c:pt>
                <c:pt idx="62">
                  <c:v>44.633603368561197</c:v>
                </c:pt>
                <c:pt idx="63">
                  <c:v>44.356443175726923</c:v>
                </c:pt>
                <c:pt idx="64">
                  <c:v>44.078882368455155</c:v>
                </c:pt>
                <c:pt idx="65">
                  <c:v>43.80093659894775</c:v>
                </c:pt>
                <c:pt idx="66">
                  <c:v>43.522627847663614</c:v>
                </c:pt>
                <c:pt idx="67">
                  <c:v>43.243985295530713</c:v>
                </c:pt>
                <c:pt idx="68">
                  <c:v>42.9650462486929</c:v>
                </c:pt>
                <c:pt idx="69">
                  <c:v>42.685857106065484</c:v>
                </c:pt>
                <c:pt idx="70">
                  <c:v>42.406474356087145</c:v>
                </c:pt>
                <c:pt idx="71">
                  <c:v>42.126965584590259</c:v>
                </c:pt>
                <c:pt idx="72">
                  <c:v>41.847410470717435</c:v>
                </c:pt>
                <c:pt idx="73">
                  <c:v>41.567901742389395</c:v>
                </c:pt>
                <c:pt idx="74">
                  <c:v>41.288546057145467</c:v>
                </c:pt>
                <c:pt idx="75">
                  <c:v>41.009464768478935</c:v>
                </c:pt>
                <c:pt idx="76">
                  <c:v>40.730794532408808</c:v>
                </c:pt>
                <c:pt idx="77">
                  <c:v>40.452687704391813</c:v>
                </c:pt>
                <c:pt idx="78">
                  <c:v>40.175312473298021</c:v>
                </c:pt>
                <c:pt idx="79">
                  <c:v>39.898852677634125</c:v>
                </c:pt>
                <c:pt idx="80">
                  <c:v>39.623507250130189</c:v>
                </c:pt>
                <c:pt idx="81">
                  <c:v>39.349489240831574</c:v>
                </c:pt>
                <c:pt idx="82">
                  <c:v>39.077024376516846</c:v>
                </c:pt>
                <c:pt idx="83">
                  <c:v>38.806349126005969</c:v>
                </c:pt>
                <c:pt idx="84">
                  <c:v>38.537708256911237</c:v>
                </c:pt>
                <c:pt idx="85">
                  <c:v>38.271351889470878</c:v>
                </c:pt>
                <c:pt idx="86">
                  <c:v>38.007532076748866</c:v>
                </c:pt>
                <c:pt idx="87">
                  <c:v>37.746498966691185</c:v>
                </c:pt>
                <c:pt idx="88">
                  <c:v>37.488496628848303</c:v>
                </c:pt>
                <c:pt idx="89">
                  <c:v>37.233758655154688</c:v>
                </c:pt>
                <c:pt idx="90">
                  <c:v>36.982503667859604</c:v>
                </c:pt>
                <c:pt idx="91">
                  <c:v>36.734930886287366</c:v>
                </c:pt>
                <c:pt idx="92">
                  <c:v>36.49121591545876</c:v>
                </c:pt>
                <c:pt idx="93">
                  <c:v>36.251506922006875</c:v>
                </c:pt>
                <c:pt idx="94">
                  <c:v>36.015921355190763</c:v>
                </c:pt>
                <c:pt idx="95">
                  <c:v>35.784543352907036</c:v>
                </c:pt>
                <c:pt idx="96">
                  <c:v>35.55742194513423</c:v>
                </c:pt>
                <c:pt idx="97">
                  <c:v>35.334570131870038</c:v>
                </c:pt>
                <c:pt idx="98">
                  <c:v>35.115964871807378</c:v>
                </c:pt>
                <c:pt idx="99">
                  <c:v>34.90154797477372</c:v>
                </c:pt>
                <c:pt idx="100">
                  <c:v>34.691227848606879</c:v>
                </c:pt>
                <c:pt idx="101">
                  <c:v>34.484882012811532</c:v>
                </c:pt>
                <c:pt idx="102">
                  <c:v>34.282360259729586</c:v>
                </c:pt>
                <c:pt idx="103">
                  <c:v>34.083488321027581</c:v>
                </c:pt>
                <c:pt idx="104">
                  <c:v>33.888071884126575</c:v>
                </c:pt>
                <c:pt idx="105">
                  <c:v>33.695900799913218</c:v>
                </c:pt>
                <c:pt idx="106">
                  <c:v>33.506753328953003</c:v>
                </c:pt>
                <c:pt idx="107">
                  <c:v>33.320400287071784</c:v>
                </c:pt>
                <c:pt idx="108">
                  <c:v>33.136608970709261</c:v>
                </c:pt>
                <c:pt idx="109">
                  <c:v>32.955146765797593</c:v>
                </c:pt>
                <c:pt idx="110">
                  <c:v>32.775784369013749</c:v>
                </c:pt>
                <c:pt idx="111">
                  <c:v>32.598298575238275</c:v>
                </c:pt>
                <c:pt idx="112">
                  <c:v>32.422474608401686</c:v>
                </c:pt>
                <c:pt idx="113">
                  <c:v>32.24810799349558</c:v>
                </c:pt>
                <c:pt idx="114">
                  <c:v>32.07500598466828</c:v>
                </c:pt>
                <c:pt idx="115">
                  <c:v>31.902988577699055</c:v>
                </c:pt>
                <c:pt idx="116">
                  <c:v>31.731889144761968</c:v>
                </c:pt>
                <c:pt idx="117">
                  <c:v>31.561554735506128</c:v>
                </c:pt>
                <c:pt idx="118">
                  <c:v>31.391846091519568</c:v>
                </c:pt>
                <c:pt idx="119">
                  <c:v>31.222637421727228</c:v>
                </c:pt>
                <c:pt idx="120">
                  <c:v>31.053815984749811</c:v>
                </c:pt>
                <c:pt idx="121">
                  <c:v>30.885281521253841</c:v>
                </c:pt>
                <c:pt idx="122">
                  <c:v>30.71694557533921</c:v>
                </c:pt>
                <c:pt idx="123">
                  <c:v>30.548730739456602</c:v>
                </c:pt>
                <c:pt idx="124">
                  <c:v>30.380569852562964</c:v>
                </c:pt>
                <c:pt idx="125">
                  <c:v>30.21240517647302</c:v>
                </c:pt>
                <c:pt idx="126">
                  <c:v>30.04418757084024</c:v>
                </c:pt>
                <c:pt idx="127">
                  <c:v>29.875875683031371</c:v>
                </c:pt>
                <c:pt idx="128">
                  <c:v>29.707435165422012</c:v>
                </c:pt>
                <c:pt idx="129">
                  <c:v>29.5388379293728</c:v>
                </c:pt>
                <c:pt idx="130">
                  <c:v>29.370061442351432</c:v>
                </c:pt>
                <c:pt idx="131">
                  <c:v>29.201088072327309</c:v>
                </c:pt>
                <c:pt idx="132">
                  <c:v>29.031904481650599</c:v>
                </c:pt>
                <c:pt idx="133">
                  <c:v>28.862501071094556</c:v>
                </c:pt>
                <c:pt idx="134">
                  <c:v>28.692871473543743</c:v>
                </c:pt>
                <c:pt idx="135">
                  <c:v>28.523012095904345</c:v>
                </c:pt>
                <c:pt idx="136">
                  <c:v>28.352921707152145</c:v>
                </c:pt>
                <c:pt idx="137">
                  <c:v>28.182601069976212</c:v>
                </c:pt>
                <c:pt idx="138">
                  <c:v>28.012052613185226</c:v>
                </c:pt>
                <c:pt idx="139">
                  <c:v>27.841280141884454</c:v>
                </c:pt>
                <c:pt idx="140">
                  <c:v>27.670288582376777</c:v>
                </c:pt>
                <c:pt idx="141">
                  <c:v>27.499083758765803</c:v>
                </c:pt>
                <c:pt idx="142">
                  <c:v>27.32767219832277</c:v>
                </c:pt>
                <c:pt idx="143">
                  <c:v>27.15606096280511</c:v>
                </c:pt>
                <c:pt idx="144">
                  <c:v>26.984257503069266</c:v>
                </c:pt>
                <c:pt idx="145">
                  <c:v>26.812269534492867</c:v>
                </c:pt>
                <c:pt idx="146">
                  <c:v>26.640104930903714</c:v>
                </c:pt>
                <c:pt idx="147">
                  <c:v>26.467771634897733</c:v>
                </c:pt>
                <c:pt idx="148">
                  <c:v>26.295277582611298</c:v>
                </c:pt>
                <c:pt idx="149">
                  <c:v>26.122630641190728</c:v>
                </c:pt>
                <c:pt idx="150">
                  <c:v>25.949838557371343</c:v>
                </c:pt>
                <c:pt idx="151">
                  <c:v>25.776908915738389</c:v>
                </c:pt>
                <c:pt idx="152">
                  <c:v>25.603849105391209</c:v>
                </c:pt>
                <c:pt idx="153">
                  <c:v>25.430666293870427</c:v>
                </c:pt>
                <c:pt idx="154">
                  <c:v>25.257367407334531</c:v>
                </c:pt>
                <c:pt idx="155">
                  <c:v>25.083959116088398</c:v>
                </c:pt>
                <c:pt idx="156">
                  <c:v>24.910447824671362</c:v>
                </c:pt>
                <c:pt idx="157">
                  <c:v>24.736839665807576</c:v>
                </c:pt>
                <c:pt idx="158">
                  <c:v>24.563140497607051</c:v>
                </c:pt>
                <c:pt idx="159">
                  <c:v>24.389355903482475</c:v>
                </c:pt>
                <c:pt idx="160">
                  <c:v>24.215491194315426</c:v>
                </c:pt>
                <c:pt idx="161">
                  <c:v>24.041551412466724</c:v>
                </c:pt>
                <c:pt idx="162">
                  <c:v>23.867541337279722</c:v>
                </c:pt>
                <c:pt idx="163">
                  <c:v>23.693465491773559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2E-4056-8DF8-0454E5674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50.524999999999999</c:v>
                </c:pt>
                <c:pt idx="1">
                  <c:v>49.831000000000003</c:v>
                </c:pt>
                <c:pt idx="2">
                  <c:v>51.305</c:v>
                </c:pt>
                <c:pt idx="3">
                  <c:v>50.017000000000003</c:v>
                </c:pt>
                <c:pt idx="4">
                  <c:v>50.643999999999998</c:v>
                </c:pt>
                <c:pt idx="5">
                  <c:v>50.457999999999998</c:v>
                </c:pt>
                <c:pt idx="6">
                  <c:v>50.576000000000001</c:v>
                </c:pt>
                <c:pt idx="7">
                  <c:v>50.508000000000003</c:v>
                </c:pt>
                <c:pt idx="8">
                  <c:v>50.322000000000003</c:v>
                </c:pt>
                <c:pt idx="9">
                  <c:v>49.61</c:v>
                </c:pt>
                <c:pt idx="10">
                  <c:v>50.322000000000003</c:v>
                </c:pt>
                <c:pt idx="11">
                  <c:v>50.085000000000001</c:v>
                </c:pt>
                <c:pt idx="12">
                  <c:v>49.932000000000002</c:v>
                </c:pt>
                <c:pt idx="13">
                  <c:v>50.627000000000002</c:v>
                </c:pt>
                <c:pt idx="14">
                  <c:v>50.695</c:v>
                </c:pt>
                <c:pt idx="15">
                  <c:v>51.168999999999997</c:v>
                </c:pt>
                <c:pt idx="16">
                  <c:v>52.136000000000003</c:v>
                </c:pt>
                <c:pt idx="17">
                  <c:v>52.593000000000004</c:v>
                </c:pt>
                <c:pt idx="18">
                  <c:v>52.152999999999999</c:v>
                </c:pt>
                <c:pt idx="19">
                  <c:v>53.136000000000003</c:v>
                </c:pt>
                <c:pt idx="20">
                  <c:v>52.661000000000001</c:v>
                </c:pt>
                <c:pt idx="21">
                  <c:v>53.712000000000003</c:v>
                </c:pt>
                <c:pt idx="22">
                  <c:v>52.475000000000001</c:v>
                </c:pt>
                <c:pt idx="23">
                  <c:v>53.508000000000003</c:v>
                </c:pt>
                <c:pt idx="24">
                  <c:v>54.186</c:v>
                </c:pt>
                <c:pt idx="25">
                  <c:v>55.542000000000002</c:v>
                </c:pt>
                <c:pt idx="26">
                  <c:v>55.677999999999997</c:v>
                </c:pt>
                <c:pt idx="27">
                  <c:v>54.542000000000002</c:v>
                </c:pt>
                <c:pt idx="28">
                  <c:v>56.643999999999998</c:v>
                </c:pt>
                <c:pt idx="29">
                  <c:v>56.287999999999997</c:v>
                </c:pt>
                <c:pt idx="30">
                  <c:v>58.152999999999999</c:v>
                </c:pt>
                <c:pt idx="31">
                  <c:v>58.101999999999997</c:v>
                </c:pt>
                <c:pt idx="32">
                  <c:v>60.643999999999998</c:v>
                </c:pt>
                <c:pt idx="33">
                  <c:v>61.253999999999998</c:v>
                </c:pt>
                <c:pt idx="34">
                  <c:v>62.643999999999998</c:v>
                </c:pt>
                <c:pt idx="35">
                  <c:v>65.728999999999999</c:v>
                </c:pt>
                <c:pt idx="36">
                  <c:v>68.119</c:v>
                </c:pt>
                <c:pt idx="37">
                  <c:v>71.492000000000004</c:v>
                </c:pt>
                <c:pt idx="38">
                  <c:v>77.542000000000002</c:v>
                </c:pt>
                <c:pt idx="39">
                  <c:v>82.457999999999998</c:v>
                </c:pt>
                <c:pt idx="40">
                  <c:v>91.271000000000001</c:v>
                </c:pt>
                <c:pt idx="41">
                  <c:v>103.271</c:v>
                </c:pt>
                <c:pt idx="42">
                  <c:v>119.322</c:v>
                </c:pt>
                <c:pt idx="43">
                  <c:v>138.23699999999999</c:v>
                </c:pt>
                <c:pt idx="44">
                  <c:v>158.441</c:v>
                </c:pt>
                <c:pt idx="45">
                  <c:v>177.22</c:v>
                </c:pt>
                <c:pt idx="46">
                  <c:v>195.84700000000001</c:v>
                </c:pt>
                <c:pt idx="47">
                  <c:v>209.864</c:v>
                </c:pt>
                <c:pt idx="48">
                  <c:v>221.74600000000001</c:v>
                </c:pt>
                <c:pt idx="49">
                  <c:v>230.06800000000001</c:v>
                </c:pt>
                <c:pt idx="50">
                  <c:v>234.559</c:v>
                </c:pt>
                <c:pt idx="51">
                  <c:v>236.76300000000001</c:v>
                </c:pt>
                <c:pt idx="52">
                  <c:v>233.559</c:v>
                </c:pt>
                <c:pt idx="53">
                  <c:v>223.96600000000001</c:v>
                </c:pt>
                <c:pt idx="54">
                  <c:v>204.84700000000001</c:v>
                </c:pt>
                <c:pt idx="55">
                  <c:v>177.40700000000001</c:v>
                </c:pt>
                <c:pt idx="56">
                  <c:v>140.40700000000001</c:v>
                </c:pt>
                <c:pt idx="57">
                  <c:v>100.746</c:v>
                </c:pt>
                <c:pt idx="58">
                  <c:v>69.948999999999998</c:v>
                </c:pt>
                <c:pt idx="59">
                  <c:v>55.898000000000003</c:v>
                </c:pt>
                <c:pt idx="60">
                  <c:v>52.695</c:v>
                </c:pt>
                <c:pt idx="61">
                  <c:v>55.661000000000001</c:v>
                </c:pt>
                <c:pt idx="62">
                  <c:v>59.067999999999998</c:v>
                </c:pt>
                <c:pt idx="63">
                  <c:v>64.236999999999995</c:v>
                </c:pt>
                <c:pt idx="64">
                  <c:v>71.61</c:v>
                </c:pt>
                <c:pt idx="65">
                  <c:v>81.016999999999996</c:v>
                </c:pt>
                <c:pt idx="66">
                  <c:v>94.745999999999995</c:v>
                </c:pt>
                <c:pt idx="67">
                  <c:v>108.729</c:v>
                </c:pt>
                <c:pt idx="68">
                  <c:v>124.30500000000001</c:v>
                </c:pt>
                <c:pt idx="69">
                  <c:v>140.05099999999999</c:v>
                </c:pt>
                <c:pt idx="70">
                  <c:v>154.864</c:v>
                </c:pt>
                <c:pt idx="71">
                  <c:v>166.18600000000001</c:v>
                </c:pt>
                <c:pt idx="72">
                  <c:v>174.898</c:v>
                </c:pt>
                <c:pt idx="73">
                  <c:v>181.03399999999999</c:v>
                </c:pt>
                <c:pt idx="74">
                  <c:v>183.06800000000001</c:v>
                </c:pt>
                <c:pt idx="75">
                  <c:v>179.59299999999999</c:v>
                </c:pt>
                <c:pt idx="76">
                  <c:v>167.542</c:v>
                </c:pt>
                <c:pt idx="77">
                  <c:v>149.119</c:v>
                </c:pt>
                <c:pt idx="78">
                  <c:v>120.864</c:v>
                </c:pt>
                <c:pt idx="79">
                  <c:v>90.22</c:v>
                </c:pt>
                <c:pt idx="80">
                  <c:v>61.475000000000001</c:v>
                </c:pt>
                <c:pt idx="81">
                  <c:v>45.305</c:v>
                </c:pt>
                <c:pt idx="82">
                  <c:v>39.695</c:v>
                </c:pt>
                <c:pt idx="83">
                  <c:v>38.152999999999999</c:v>
                </c:pt>
                <c:pt idx="84">
                  <c:v>39.728999999999999</c:v>
                </c:pt>
                <c:pt idx="85">
                  <c:v>39.406999999999996</c:v>
                </c:pt>
                <c:pt idx="86">
                  <c:v>39.168999999999997</c:v>
                </c:pt>
                <c:pt idx="87">
                  <c:v>39.542000000000002</c:v>
                </c:pt>
                <c:pt idx="88">
                  <c:v>40.168999999999997</c:v>
                </c:pt>
                <c:pt idx="89">
                  <c:v>39.661000000000001</c:v>
                </c:pt>
                <c:pt idx="90">
                  <c:v>38.932000000000002</c:v>
                </c:pt>
                <c:pt idx="91">
                  <c:v>39.475000000000001</c:v>
                </c:pt>
                <c:pt idx="92">
                  <c:v>40.831000000000003</c:v>
                </c:pt>
                <c:pt idx="93">
                  <c:v>40.78</c:v>
                </c:pt>
                <c:pt idx="94">
                  <c:v>40.338999999999999</c:v>
                </c:pt>
                <c:pt idx="95">
                  <c:v>41.101999999999997</c:v>
                </c:pt>
                <c:pt idx="96">
                  <c:v>41.136000000000003</c:v>
                </c:pt>
                <c:pt idx="97">
                  <c:v>40.762999999999998</c:v>
                </c:pt>
                <c:pt idx="98">
                  <c:v>40.576000000000001</c:v>
                </c:pt>
                <c:pt idx="99">
                  <c:v>40.237000000000002</c:v>
                </c:pt>
                <c:pt idx="100">
                  <c:v>39.356000000000002</c:v>
                </c:pt>
                <c:pt idx="101">
                  <c:v>39.627000000000002</c:v>
                </c:pt>
                <c:pt idx="102">
                  <c:v>40.898000000000003</c:v>
                </c:pt>
                <c:pt idx="103">
                  <c:v>42.136000000000003</c:v>
                </c:pt>
                <c:pt idx="104">
                  <c:v>45.524999999999999</c:v>
                </c:pt>
                <c:pt idx="105">
                  <c:v>48.831000000000003</c:v>
                </c:pt>
                <c:pt idx="106">
                  <c:v>53.695</c:v>
                </c:pt>
                <c:pt idx="107">
                  <c:v>56.695</c:v>
                </c:pt>
                <c:pt idx="108">
                  <c:v>59.863999999999997</c:v>
                </c:pt>
                <c:pt idx="109">
                  <c:v>58.728999999999999</c:v>
                </c:pt>
                <c:pt idx="110">
                  <c:v>58.168999999999997</c:v>
                </c:pt>
                <c:pt idx="111">
                  <c:v>55.542000000000002</c:v>
                </c:pt>
                <c:pt idx="112">
                  <c:v>49.982999999999997</c:v>
                </c:pt>
                <c:pt idx="113">
                  <c:v>44.847000000000001</c:v>
                </c:pt>
                <c:pt idx="114">
                  <c:v>39.898000000000003</c:v>
                </c:pt>
                <c:pt idx="115">
                  <c:v>37.423999999999999</c:v>
                </c:pt>
                <c:pt idx="116">
                  <c:v>35.524999999999999</c:v>
                </c:pt>
                <c:pt idx="117">
                  <c:v>35.051000000000002</c:v>
                </c:pt>
                <c:pt idx="118">
                  <c:v>35.39</c:v>
                </c:pt>
                <c:pt idx="119">
                  <c:v>34.627000000000002</c:v>
                </c:pt>
                <c:pt idx="120">
                  <c:v>34.475000000000001</c:v>
                </c:pt>
                <c:pt idx="121">
                  <c:v>33.61</c:v>
                </c:pt>
                <c:pt idx="122">
                  <c:v>34.136000000000003</c:v>
                </c:pt>
                <c:pt idx="123">
                  <c:v>35.067999999999998</c:v>
                </c:pt>
                <c:pt idx="124">
                  <c:v>33.796999999999997</c:v>
                </c:pt>
                <c:pt idx="125">
                  <c:v>35.762999999999998</c:v>
                </c:pt>
                <c:pt idx="126">
                  <c:v>34.186</c:v>
                </c:pt>
                <c:pt idx="127">
                  <c:v>33.847000000000001</c:v>
                </c:pt>
                <c:pt idx="128">
                  <c:v>31.949000000000002</c:v>
                </c:pt>
                <c:pt idx="129">
                  <c:v>34.814</c:v>
                </c:pt>
                <c:pt idx="130">
                  <c:v>33.475000000000001</c:v>
                </c:pt>
                <c:pt idx="131">
                  <c:v>34.847000000000001</c:v>
                </c:pt>
                <c:pt idx="132">
                  <c:v>35.576000000000001</c:v>
                </c:pt>
                <c:pt idx="133">
                  <c:v>37.847000000000001</c:v>
                </c:pt>
                <c:pt idx="134">
                  <c:v>39.643999999999998</c:v>
                </c:pt>
                <c:pt idx="135">
                  <c:v>42.322000000000003</c:v>
                </c:pt>
                <c:pt idx="136">
                  <c:v>43.948999999999998</c:v>
                </c:pt>
                <c:pt idx="137">
                  <c:v>46.017000000000003</c:v>
                </c:pt>
                <c:pt idx="138">
                  <c:v>46.22</c:v>
                </c:pt>
                <c:pt idx="139">
                  <c:v>42.814</c:v>
                </c:pt>
                <c:pt idx="140">
                  <c:v>39.847000000000001</c:v>
                </c:pt>
                <c:pt idx="141">
                  <c:v>36.881</c:v>
                </c:pt>
                <c:pt idx="142">
                  <c:v>33.457999999999998</c:v>
                </c:pt>
                <c:pt idx="143">
                  <c:v>32.305</c:v>
                </c:pt>
                <c:pt idx="144">
                  <c:v>31.831</c:v>
                </c:pt>
                <c:pt idx="145">
                  <c:v>29.559000000000001</c:v>
                </c:pt>
                <c:pt idx="146">
                  <c:v>30.492000000000001</c:v>
                </c:pt>
                <c:pt idx="147">
                  <c:v>31.169</c:v>
                </c:pt>
                <c:pt idx="148">
                  <c:v>30.22</c:v>
                </c:pt>
                <c:pt idx="149">
                  <c:v>30.102</c:v>
                </c:pt>
                <c:pt idx="150">
                  <c:v>30</c:v>
                </c:pt>
                <c:pt idx="151">
                  <c:v>30.931999999999999</c:v>
                </c:pt>
                <c:pt idx="152">
                  <c:v>30.983000000000001</c:v>
                </c:pt>
                <c:pt idx="153">
                  <c:v>30.492000000000001</c:v>
                </c:pt>
                <c:pt idx="154">
                  <c:v>30.186</c:v>
                </c:pt>
                <c:pt idx="155">
                  <c:v>29.475000000000001</c:v>
                </c:pt>
                <c:pt idx="156">
                  <c:v>30.305</c:v>
                </c:pt>
                <c:pt idx="157">
                  <c:v>29.576000000000001</c:v>
                </c:pt>
                <c:pt idx="158">
                  <c:v>30.338999999999999</c:v>
                </c:pt>
                <c:pt idx="159">
                  <c:v>30.016999999999999</c:v>
                </c:pt>
                <c:pt idx="160">
                  <c:v>29.202999999999999</c:v>
                </c:pt>
                <c:pt idx="161">
                  <c:v>29.626999999999999</c:v>
                </c:pt>
                <c:pt idx="162">
                  <c:v>30.440999999999999</c:v>
                </c:pt>
                <c:pt idx="163">
                  <c:v>28.966000000000001</c:v>
                </c:pt>
                <c:pt idx="164">
                  <c:v>28.814</c:v>
                </c:pt>
                <c:pt idx="165">
                  <c:v>29.356000000000002</c:v>
                </c:pt>
                <c:pt idx="166">
                  <c:v>28.847000000000001</c:v>
                </c:pt>
                <c:pt idx="167">
                  <c:v>28.695</c:v>
                </c:pt>
                <c:pt idx="168">
                  <c:v>29.542000000000002</c:v>
                </c:pt>
                <c:pt idx="169">
                  <c:v>28.492000000000001</c:v>
                </c:pt>
                <c:pt idx="170">
                  <c:v>28.305</c:v>
                </c:pt>
                <c:pt idx="171">
                  <c:v>28.135999999999999</c:v>
                </c:pt>
                <c:pt idx="172">
                  <c:v>28.356000000000002</c:v>
                </c:pt>
                <c:pt idx="173">
                  <c:v>29.643999999999998</c:v>
                </c:pt>
                <c:pt idx="174">
                  <c:v>28.593</c:v>
                </c:pt>
                <c:pt idx="175">
                  <c:v>27.524999999999999</c:v>
                </c:pt>
                <c:pt idx="176">
                  <c:v>28.338999999999999</c:v>
                </c:pt>
                <c:pt idx="177">
                  <c:v>27.898</c:v>
                </c:pt>
                <c:pt idx="178">
                  <c:v>27.797000000000001</c:v>
                </c:pt>
                <c:pt idx="179">
                  <c:v>27.864000000000001</c:v>
                </c:pt>
                <c:pt idx="180">
                  <c:v>27.338999999999999</c:v>
                </c:pt>
                <c:pt idx="181">
                  <c:v>27.745999999999999</c:v>
                </c:pt>
                <c:pt idx="182">
                  <c:v>27.626999999999999</c:v>
                </c:pt>
                <c:pt idx="183">
                  <c:v>28.016999999999999</c:v>
                </c:pt>
                <c:pt idx="184">
                  <c:v>27.050999999999998</c:v>
                </c:pt>
                <c:pt idx="185">
                  <c:v>27.135999999999999</c:v>
                </c:pt>
                <c:pt idx="186">
                  <c:v>27.966000000000001</c:v>
                </c:pt>
                <c:pt idx="187">
                  <c:v>28.068000000000001</c:v>
                </c:pt>
                <c:pt idx="188">
                  <c:v>27.524999999999999</c:v>
                </c:pt>
                <c:pt idx="189">
                  <c:v>27.22</c:v>
                </c:pt>
                <c:pt idx="190">
                  <c:v>27.983000000000001</c:v>
                </c:pt>
                <c:pt idx="191">
                  <c:v>27.202999999999999</c:v>
                </c:pt>
                <c:pt idx="192">
                  <c:v>27.338999999999999</c:v>
                </c:pt>
                <c:pt idx="193">
                  <c:v>27.661000000000001</c:v>
                </c:pt>
                <c:pt idx="194">
                  <c:v>27.373000000000001</c:v>
                </c:pt>
                <c:pt idx="195">
                  <c:v>27.373000000000001</c:v>
                </c:pt>
                <c:pt idx="196">
                  <c:v>24.949000000000002</c:v>
                </c:pt>
                <c:pt idx="197">
                  <c:v>27.288</c:v>
                </c:pt>
                <c:pt idx="198">
                  <c:v>26.661000000000001</c:v>
                </c:pt>
                <c:pt idx="199">
                  <c:v>26.457999999999998</c:v>
                </c:pt>
                <c:pt idx="200">
                  <c:v>26.763000000000002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06-4B87-BBBE-B002D1A8250C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57.056617722905351</c:v>
                </c:pt>
                <c:pt idx="20">
                  <c:v>56.834987225415766</c:v>
                </c:pt>
                <c:pt idx="21">
                  <c:v>56.619528429534078</c:v>
                </c:pt>
                <c:pt idx="22">
                  <c:v>56.413881855029651</c:v>
                </c:pt>
                <c:pt idx="23">
                  <c:v>56.223557184196991</c:v>
                </c:pt>
                <c:pt idx="24">
                  <c:v>56.056733291339526</c:v>
                </c:pt>
                <c:pt idx="25">
                  <c:v>55.925314678571581</c:v>
                </c:pt>
                <c:pt idx="26">
                  <c:v>55.846283629340775</c:v>
                </c:pt>
                <c:pt idx="27">
                  <c:v>55.843371863837362</c:v>
                </c:pt>
                <c:pt idx="28">
                  <c:v>55.949046895510939</c:v>
                </c:pt>
                <c:pt idx="29">
                  <c:v>56.206763785706379</c:v>
                </c:pt>
                <c:pt idx="30">
                  <c:v>56.6733710586714</c:v>
                </c:pt>
                <c:pt idx="31">
                  <c:v>57.421481076537759</c:v>
                </c:pt>
                <c:pt idx="32">
                  <c:v>58.54152464024277</c:v>
                </c:pt>
                <c:pt idx="33">
                  <c:v>60.143115934352565</c:v>
                </c:pt>
                <c:pt idx="34">
                  <c:v>62.35527106859378</c:v>
                </c:pt>
                <c:pt idx="35">
                  <c:v>65.324969802947876</c:v>
                </c:pt>
                <c:pt idx="36">
                  <c:v>69.213546917998485</c:v>
                </c:pt>
                <c:pt idx="37">
                  <c:v>74.190468447657722</c:v>
                </c:pt>
                <c:pt idx="38">
                  <c:v>80.424205791849076</c:v>
                </c:pt>
                <c:pt idx="39">
                  <c:v>88.070175466373058</c:v>
                </c:pt>
                <c:pt idx="40">
                  <c:v>97.256056569388505</c:v>
                </c:pt>
                <c:pt idx="41">
                  <c:v>108.06519956611272</c:v>
                </c:pt>
                <c:pt idx="42">
                  <c:v>120.5192126930767</c:v>
                </c:pt>
                <c:pt idx="43">
                  <c:v>134.56092181259709</c:v>
                </c:pt>
                <c:pt idx="44">
                  <c:v>150.03811838938211</c:v>
                </c:pt>
                <c:pt idx="45">
                  <c:v>166.6854541554932</c:v>
                </c:pt>
                <c:pt idx="46">
                  <c:v>184.09460219501884</c:v>
                </c:pt>
                <c:pt idx="47">
                  <c:v>201.65187874773972</c:v>
                </c:pt>
                <c:pt idx="48">
                  <c:v>218.41831743989232</c:v>
                </c:pt>
                <c:pt idx="49">
                  <c:v>232.95633188278114</c:v>
                </c:pt>
                <c:pt idx="50">
                  <c:v>243.19657510339982</c:v>
                </c:pt>
                <c:pt idx="51">
                  <c:v>246.56040475110314</c:v>
                </c:pt>
                <c:pt idx="52">
                  <c:v>240.5737980164879</c:v>
                </c:pt>
                <c:pt idx="53">
                  <c:v>223.96238808306009</c:v>
                </c:pt>
                <c:pt idx="54">
                  <c:v>197.74468156943084</c:v>
                </c:pt>
                <c:pt idx="55">
                  <c:v>165.53475666906624</c:v>
                </c:pt>
                <c:pt idx="56">
                  <c:v>132.57855707614976</c:v>
                </c:pt>
                <c:pt idx="57">
                  <c:v>103.90593255576404</c:v>
                </c:pt>
                <c:pt idx="58">
                  <c:v>82.664677370523748</c:v>
                </c:pt>
                <c:pt idx="59">
                  <c:v>69.552075027600139</c:v>
                </c:pt>
                <c:pt idx="60">
                  <c:v>63.423866570703368</c:v>
                </c:pt>
                <c:pt idx="61">
                  <c:v>62.425760653325071</c:v>
                </c:pt>
                <c:pt idx="62">
                  <c:v>64.909765989242615</c:v>
                </c:pt>
                <c:pt idx="63">
                  <c:v>69.816495710311841</c:v>
                </c:pt>
                <c:pt idx="64">
                  <c:v>76.630507355890813</c:v>
                </c:pt>
                <c:pt idx="65">
                  <c:v>85.163924540585441</c:v>
                </c:pt>
                <c:pt idx="66">
                  <c:v>95.349801151847572</c:v>
                </c:pt>
                <c:pt idx="67">
                  <c:v>107.10570745575212</c:v>
                </c:pt>
                <c:pt idx="68">
                  <c:v>120.25744625936713</c:v>
                </c:pt>
                <c:pt idx="69">
                  <c:v>134.49197365326015</c:v>
                </c:pt>
                <c:pt idx="70">
                  <c:v>149.3017307426841</c:v>
                </c:pt>
                <c:pt idx="71">
                  <c:v>163.87076140998442</c:v>
                </c:pt>
                <c:pt idx="72">
                  <c:v>176.86411329151721</c:v>
                </c:pt>
                <c:pt idx="73">
                  <c:v>186.19244597474713</c:v>
                </c:pt>
                <c:pt idx="74">
                  <c:v>189.05885830315839</c:v>
                </c:pt>
                <c:pt idx="75">
                  <c:v>182.73065596812575</c:v>
                </c:pt>
                <c:pt idx="76">
                  <c:v>166.08316676657788</c:v>
                </c:pt>
                <c:pt idx="77">
                  <c:v>141.02868672842581</c:v>
                </c:pt>
                <c:pt idx="78">
                  <c:v>112.43593108791154</c:v>
                </c:pt>
                <c:pt idx="79">
                  <c:v>86.096592367252001</c:v>
                </c:pt>
                <c:pt idx="80">
                  <c:v>66.073799564141041</c:v>
                </c:pt>
                <c:pt idx="81">
                  <c:v>53.375730883454928</c:v>
                </c:pt>
                <c:pt idx="82">
                  <c:v>46.591966430258616</c:v>
                </c:pt>
                <c:pt idx="83">
                  <c:v>43.481415678651381</c:v>
                </c:pt>
                <c:pt idx="84">
                  <c:v>42.192143111904414</c:v>
                </c:pt>
                <c:pt idx="85">
                  <c:v>41.637371350017446</c:v>
                </c:pt>
                <c:pt idx="86">
                  <c:v>41.326805317181787</c:v>
                </c:pt>
                <c:pt idx="87">
                  <c:v>41.084765504148464</c:v>
                </c:pt>
                <c:pt idx="88">
                  <c:v>40.860583904563669</c:v>
                </c:pt>
                <c:pt idx="89">
                  <c:v>40.642732124462121</c:v>
                </c:pt>
                <c:pt idx="90">
                  <c:v>40.429779516572921</c:v>
                </c:pt>
                <c:pt idx="91">
                  <c:v>40.222918046347047</c:v>
                </c:pt>
                <c:pt idx="92">
                  <c:v>40.024785071966903</c:v>
                </c:pt>
                <c:pt idx="93">
                  <c:v>39.839908268762862</c:v>
                </c:pt>
                <c:pt idx="94">
                  <c:v>39.675716995226132</c:v>
                </c:pt>
                <c:pt idx="95">
                  <c:v>39.543942593253782</c:v>
                </c:pt>
                <c:pt idx="96">
                  <c:v>39.462327326242765</c:v>
                </c:pt>
                <c:pt idx="97">
                  <c:v>39.456451667657845</c:v>
                </c:pt>
                <c:pt idx="98">
                  <c:v>39.561301750267582</c:v>
                </c:pt>
                <c:pt idx="99">
                  <c:v>39.821981573675082</c:v>
                </c:pt>
                <c:pt idx="100">
                  <c:v>40.29278720802418</c:v>
                </c:pt>
                <c:pt idx="101">
                  <c:v>41.033773377013304</c:v>
                </c:pt>
                <c:pt idx="102">
                  <c:v>42.103991813569507</c:v>
                </c:pt>
                <c:pt idx="103">
                  <c:v>43.550689577468823</c:v>
                </c:pt>
                <c:pt idx="104">
                  <c:v>45.393730339019918</c:v>
                </c:pt>
                <c:pt idx="105">
                  <c:v>47.604347353891697</c:v>
                </c:pt>
                <c:pt idx="106">
                  <c:v>50.078084771509886</c:v>
                </c:pt>
                <c:pt idx="107">
                  <c:v>52.606116805794649</c:v>
                </c:pt>
                <c:pt idx="108">
                  <c:v>54.859496842370099</c:v>
                </c:pt>
                <c:pt idx="109">
                  <c:v>56.413426957610326</c:v>
                </c:pt>
                <c:pt idx="110">
                  <c:v>56.838110722377962</c:v>
                </c:pt>
                <c:pt idx="111">
                  <c:v>55.851327174144174</c:v>
                </c:pt>
                <c:pt idx="112">
                  <c:v>53.4712520529255</c:v>
                </c:pt>
                <c:pt idx="113">
                  <c:v>50.071410661478374</c:v>
                </c:pt>
                <c:pt idx="114">
                  <c:v>46.275141489945057</c:v>
                </c:pt>
                <c:pt idx="115">
                  <c:v>42.728665483093707</c:v>
                </c:pt>
                <c:pt idx="116">
                  <c:v>39.879064724387447</c:v>
                </c:pt>
                <c:pt idx="117">
                  <c:v>37.875875327172984</c:v>
                </c:pt>
                <c:pt idx="118">
                  <c:v>36.62093836293662</c:v>
                </c:pt>
                <c:pt idx="119">
                  <c:v>35.897793284791277</c:v>
                </c:pt>
                <c:pt idx="120">
                  <c:v>35.490236221177334</c:v>
                </c:pt>
                <c:pt idx="121">
                  <c:v>35.242490002514963</c:v>
                </c:pt>
                <c:pt idx="122">
                  <c:v>35.065826870625642</c:v>
                </c:pt>
                <c:pt idx="123">
                  <c:v>34.919870922268807</c:v>
                </c:pt>
                <c:pt idx="124">
                  <c:v>34.791942299580597</c:v>
                </c:pt>
                <c:pt idx="125">
                  <c:v>34.683916335036102</c:v>
                </c:pt>
                <c:pt idx="126">
                  <c:v>34.606582784656148</c:v>
                </c:pt>
                <c:pt idx="127">
                  <c:v>34.578455023970783</c:v>
                </c:pt>
                <c:pt idx="128">
                  <c:v>34.62625426245895</c:v>
                </c:pt>
                <c:pt idx="129">
                  <c:v>34.785144602704015</c:v>
                </c:pt>
                <c:pt idx="130">
                  <c:v>35.097260914543348</c:v>
                </c:pt>
                <c:pt idx="131">
                  <c:v>35.60719947365034</c:v>
                </c:pt>
                <c:pt idx="132">
                  <c:v>36.353193038264209</c:v>
                </c:pt>
                <c:pt idx="133">
                  <c:v>37.352940226117468</c:v>
                </c:pt>
                <c:pt idx="134">
                  <c:v>38.584055880564193</c:v>
                </c:pt>
                <c:pt idx="135">
                  <c:v>39.961969896835207</c:v>
                </c:pt>
                <c:pt idx="136">
                  <c:v>41.323788375591448</c:v>
                </c:pt>
                <c:pt idx="137">
                  <c:v>42.433391702985958</c:v>
                </c:pt>
                <c:pt idx="138">
                  <c:v>43.023882093115219</c:v>
                </c:pt>
                <c:pt idx="139">
                  <c:v>42.879261356878516</c:v>
                </c:pt>
                <c:pt idx="140">
                  <c:v>41.928193885495716</c:v>
                </c:pt>
                <c:pt idx="141">
                  <c:v>40.298344472725162</c:v>
                </c:pt>
                <c:pt idx="142">
                  <c:v>38.2880854705936</c:v>
                </c:pt>
                <c:pt idx="143">
                  <c:v>36.259369673271635</c:v>
                </c:pt>
                <c:pt idx="144">
                  <c:v>34.508375023823994</c:v>
                </c:pt>
                <c:pt idx="145">
                  <c:v>33.183713129482399</c:v>
                </c:pt>
                <c:pt idx="146">
                  <c:v>32.284451524036356</c:v>
                </c:pt>
                <c:pt idx="147">
                  <c:v>31.716893586764407</c:v>
                </c:pt>
                <c:pt idx="148">
                  <c:v>31.363095996622334</c:v>
                </c:pt>
                <c:pt idx="149">
                  <c:v>31.12596506816389</c:v>
                </c:pt>
                <c:pt idx="150">
                  <c:v>30.943442489836308</c:v>
                </c:pt>
                <c:pt idx="151">
                  <c:v>30.782981162441473</c:v>
                </c:pt>
                <c:pt idx="152">
                  <c:v>30.630216454350595</c:v>
                </c:pt>
                <c:pt idx="153">
                  <c:v>30.479740316233215</c:v>
                </c:pt>
                <c:pt idx="154">
                  <c:v>30.329803172989241</c:v>
                </c:pt>
                <c:pt idx="155">
                  <c:v>30.179918249839702</c:v>
                </c:pt>
                <c:pt idx="156">
                  <c:v>30.029971190687739</c:v>
                </c:pt>
                <c:pt idx="157">
                  <c:v>29.879942056099477</c:v>
                </c:pt>
                <c:pt idx="158">
                  <c:v>29.729831460434379</c:v>
                </c:pt>
                <c:pt idx="159">
                  <c:v>29.579643733922566</c:v>
                </c:pt>
                <c:pt idx="160">
                  <c:v>29.429383612690501</c:v>
                </c:pt>
                <c:pt idx="161">
                  <c:v>29.279055678547877</c:v>
                </c:pt>
                <c:pt idx="162">
                  <c:v>29.128664281178985</c:v>
                </c:pt>
                <c:pt idx="163">
                  <c:v>28.97821353421914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06-4B87-BBBE-B002D1A8250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57.043350451220007</c:v>
                </c:pt>
                <c:pt idx="20">
                  <c:v>56.812220525839749</c:v>
                </c:pt>
                <c:pt idx="21">
                  <c:v>56.581053138856916</c:v>
                </c:pt>
                <c:pt idx="22">
                  <c:v>56.34984542371155</c:v>
                </c:pt>
                <c:pt idx="23">
                  <c:v>56.118594310719025</c:v>
                </c:pt>
                <c:pt idx="24">
                  <c:v>55.88729651478419</c:v>
                </c:pt>
                <c:pt idx="25">
                  <c:v>55.655948522673441</c:v>
                </c:pt>
                <c:pt idx="26">
                  <c:v>55.424546579880214</c:v>
                </c:pt>
                <c:pt idx="27">
                  <c:v>55.193086677130722</c:v>
                </c:pt>
                <c:pt idx="28">
                  <c:v>54.96156453659097</c:v>
                </c:pt>
                <c:pt idx="29">
                  <c:v>54.729975597852061</c:v>
                </c:pt>
                <c:pt idx="30">
                  <c:v>54.498315003789884</c:v>
                </c:pt>
                <c:pt idx="31">
                  <c:v>54.266577586417213</c:v>
                </c:pt>
                <c:pt idx="32">
                  <c:v>54.034757852871806</c:v>
                </c:pt>
                <c:pt idx="33">
                  <c:v>53.80284997171325</c:v>
                </c:pt>
                <c:pt idx="34">
                  <c:v>53.570847759735621</c:v>
                </c:pt>
                <c:pt idx="35">
                  <c:v>53.338744669541356</c:v>
                </c:pt>
                <c:pt idx="36">
                  <c:v>53.106533778166828</c:v>
                </c:pt>
                <c:pt idx="37">
                  <c:v>52.874207777100452</c:v>
                </c:pt>
                <c:pt idx="38">
                  <c:v>52.64175896409219</c:v>
                </c:pt>
                <c:pt idx="39">
                  <c:v>52.409179237219</c:v>
                </c:pt>
                <c:pt idx="40">
                  <c:v>52.176460091744723</c:v>
                </c:pt>
                <c:pt idx="41">
                  <c:v>51.943592620396679</c:v>
                </c:pt>
                <c:pt idx="42">
                  <c:v>51.71056751777494</c:v>
                </c:pt>
                <c:pt idx="43">
                  <c:v>51.47737508971516</c:v>
                </c:pt>
                <c:pt idx="44">
                  <c:v>51.244005268542594</c:v>
                </c:pt>
                <c:pt idx="45">
                  <c:v>51.010447635283931</c:v>
                </c:pt>
                <c:pt idx="46">
                  <c:v>50.776691450046002</c:v>
                </c:pt>
                <c:pt idx="47">
                  <c:v>50.542725691925646</c:v>
                </c:pt>
                <c:pt idx="48">
                  <c:v>50.308539109983812</c:v>
                </c:pt>
                <c:pt idx="49">
                  <c:v>50.074120286998244</c:v>
                </c:pt>
                <c:pt idx="50">
                  <c:v>49.839457717902064</c:v>
                </c:pt>
                <c:pt idx="51">
                  <c:v>49.604539905017766</c:v>
                </c:pt>
                <c:pt idx="52">
                  <c:v>49.369355472405694</c:v>
                </c:pt>
                <c:pt idx="53">
                  <c:v>49.133893301857007</c:v>
                </c:pt>
                <c:pt idx="54">
                  <c:v>48.898142693269065</c:v>
                </c:pt>
                <c:pt idx="55">
                  <c:v>48.662093552337751</c:v>
                </c:pt>
                <c:pt idx="56">
                  <c:v>48.425736608675223</c:v>
                </c:pt>
                <c:pt idx="57">
                  <c:v>48.189063667601673</c:v>
                </c:pt>
                <c:pt idx="58">
                  <c:v>47.952067898947121</c:v>
                </c:pt>
                <c:pt idx="59">
                  <c:v>47.714744166215844</c:v>
                </c:pt>
                <c:pt idx="60">
                  <c:v>47.477089399385775</c:v>
                </c:pt>
                <c:pt idx="61">
                  <c:v>47.239103014408926</c:v>
                </c:pt>
                <c:pt idx="62">
                  <c:v>47.000787382113813</c:v>
                </c:pt>
                <c:pt idx="63">
                  <c:v>46.762148348645752</c:v>
                </c:pt>
                <c:pt idx="64">
                  <c:v>46.52319580877473</c:v>
                </c:pt>
                <c:pt idx="65">
                  <c:v>46.283944332304657</c:v>
                </c:pt>
                <c:pt idx="66">
                  <c:v>46.044413842383769</c:v>
                </c:pt>
                <c:pt idx="67">
                  <c:v>45.804630342696107</c:v>
                </c:pt>
                <c:pt idx="68">
                  <c:v>45.564626688262557</c:v>
                </c:pt>
                <c:pt idx="69">
                  <c:v>45.324443391863127</c:v>
                </c:pt>
                <c:pt idx="70">
                  <c:v>45.084129454889037</c:v>
                </c:pt>
                <c:pt idx="71">
                  <c:v>44.843743207747465</c:v>
                </c:pt>
                <c:pt idx="72">
                  <c:v>44.603353140809162</c:v>
                </c:pt>
                <c:pt idx="73">
                  <c:v>44.363038702388039</c:v>
                </c:pt>
                <c:pt idx="74">
                  <c:v>44.122891035504921</c:v>
                </c:pt>
                <c:pt idx="75">
                  <c:v>43.883013620411553</c:v>
                </c:pt>
                <c:pt idx="76">
                  <c:v>43.643522785304441</c:v>
                </c:pt>
                <c:pt idx="77">
                  <c:v>43.404548043686916</c:v>
                </c:pt>
                <c:pt idx="78">
                  <c:v>43.166232213862848</c:v>
                </c:pt>
                <c:pt idx="79">
                  <c:v>42.928731274549826</c:v>
                </c:pt>
                <c:pt idx="80">
                  <c:v>42.69221391110797</c:v>
                </c:pt>
                <c:pt idx="81">
                  <c:v>42.456860709921571</c:v>
                </c:pt>
                <c:pt idx="82">
                  <c:v>42.222862964527032</c:v>
                </c:pt>
                <c:pt idx="83">
                  <c:v>41.990421066521378</c:v>
                </c:pt>
                <c:pt idx="84">
                  <c:v>41.75974246730177</c:v>
                </c:pt>
                <c:pt idx="85">
                  <c:v>41.531039213201289</c:v>
                </c:pt>
                <c:pt idx="86">
                  <c:v>41.304525076203511</c:v>
                </c:pt>
                <c:pt idx="87">
                  <c:v>41.080412324359827</c:v>
                </c:pt>
                <c:pt idx="88">
                  <c:v>40.858908199138185</c:v>
                </c:pt>
                <c:pt idx="89">
                  <c:v>40.64021118968185</c:v>
                </c:pt>
                <c:pt idx="90">
                  <c:v>40.424507214570639</c:v>
                </c:pt>
                <c:pt idx="91">
                  <c:v>40.211965838253683</c:v>
                </c:pt>
                <c:pt idx="92">
                  <c:v>40.002736660031125</c:v>
                </c:pt>
                <c:pt idx="93">
                  <c:v>39.796946016763542</c:v>
                </c:pt>
                <c:pt idx="94">
                  <c:v>39.594694135350011</c:v>
                </c:pt>
                <c:pt idx="95">
                  <c:v>39.396052857094631</c:v>
                </c:pt>
                <c:pt idx="96">
                  <c:v>39.20106403383317</c:v>
                </c:pt>
                <c:pt idx="97">
                  <c:v>39.00973866638941</c:v>
                </c:pt>
                <c:pt idx="98">
                  <c:v>38.822056821569348</c:v>
                </c:pt>
                <c:pt idx="99">
                  <c:v>38.637968327011201</c:v>
                </c:pt>
                <c:pt idx="100">
                  <c:v>38.457394206580155</c:v>
                </c:pt>
                <c:pt idx="101">
                  <c:v>38.280228785375961</c:v>
                </c:pt>
                <c:pt idx="102">
                  <c:v>38.106342365214104</c:v>
                </c:pt>
                <c:pt idx="103">
                  <c:v>37.935584350461141</c:v>
                </c:pt>
                <c:pt idx="104">
                  <c:v>37.767786691419467</c:v>
                </c:pt>
                <c:pt idx="105">
                  <c:v>37.602767508326309</c:v>
                </c:pt>
                <c:pt idx="106">
                  <c:v>37.440334762960333</c:v>
                </c:pt>
                <c:pt idx="107">
                  <c:v>37.280289855713328</c:v>
                </c:pt>
                <c:pt idx="108">
                  <c:v>37.122431042225195</c:v>
                </c:pt>
                <c:pt idx="109">
                  <c:v>36.966556583516009</c:v>
                </c:pt>
                <c:pt idx="110">
                  <c:v>36.812467565174941</c:v>
                </c:pt>
                <c:pt idx="111">
                  <c:v>36.659970342934571</c:v>
                </c:pt>
                <c:pt idx="112">
                  <c:v>36.508878592493183</c:v>
                </c:pt>
                <c:pt idx="113">
                  <c:v>36.359014959716099</c:v>
                </c:pt>
                <c:pt idx="114">
                  <c:v>36.21021232268378</c:v>
                </c:pt>
                <c:pt idx="115">
                  <c:v>36.062314689132485</c:v>
                </c:pt>
                <c:pt idx="116">
                  <c:v>35.915177761622054</c:v>
                </c:pt>
                <c:pt idx="117">
                  <c:v>35.768669208459144</c:v>
                </c:pt>
                <c:pt idx="118">
                  <c:v>35.622668681356451</c:v>
                </c:pt>
                <c:pt idx="119">
                  <c:v>35.477067621462353</c:v>
                </c:pt>
                <c:pt idx="120">
                  <c:v>35.331768894231978</c:v>
                </c:pt>
                <c:pt idx="121">
                  <c:v>35.186686291100486</c:v>
                </c:pt>
                <c:pt idx="122">
                  <c:v>35.04174393249496</c:v>
                </c:pt>
                <c:pt idx="123">
                  <c:v>34.89687560275776</c:v>
                </c:pt>
                <c:pt idx="124">
                  <c:v>34.752024043357693</c:v>
                </c:pt>
                <c:pt idx="125">
                  <c:v>34.607140226577933</c:v>
                </c:pt>
                <c:pt idx="126">
                  <c:v>34.462182627865431</c:v>
                </c:pt>
                <c:pt idx="127">
                  <c:v>34.31711651132683</c:v>
                </c:pt>
                <c:pt idx="128">
                  <c:v>34.171913239532962</c:v>
                </c:pt>
                <c:pt idx="129">
                  <c:v>34.02654961588317</c:v>
                </c:pt>
                <c:pt idx="130">
                  <c:v>33.881007265289384</c:v>
                </c:pt>
                <c:pt idx="131">
                  <c:v>33.735272056852196</c:v>
                </c:pt>
                <c:pt idx="132">
                  <c:v>33.589333570491924</c:v>
                </c:pt>
                <c:pt idx="133">
                  <c:v>33.443184608128426</c:v>
                </c:pt>
                <c:pt idx="134">
                  <c:v>33.29682074893541</c:v>
                </c:pt>
                <c:pt idx="135">
                  <c:v>33.150239947386204</c:v>
                </c:pt>
                <c:pt idx="136">
                  <c:v>33.003442172218804</c:v>
                </c:pt>
                <c:pt idx="137">
                  <c:v>32.85642908404165</c:v>
                </c:pt>
                <c:pt idx="138">
                  <c:v>32.709203749042508</c:v>
                </c:pt>
                <c:pt idx="139">
                  <c:v>32.561770386124152</c:v>
                </c:pt>
                <c:pt idx="140">
                  <c:v>32.414134144743244</c:v>
                </c:pt>
                <c:pt idx="141">
                  <c:v>32.266300910753493</c:v>
                </c:pt>
                <c:pt idx="142">
                  <c:v>32.118277137631246</c:v>
                </c:pt>
                <c:pt idx="143">
                  <c:v>31.970069700575838</c:v>
                </c:pt>
                <c:pt idx="144">
                  <c:v>31.821685771118005</c:v>
                </c:pt>
                <c:pt idx="145">
                  <c:v>31.673132710024429</c:v>
                </c:pt>
                <c:pt idx="146">
                  <c:v>31.524417976451435</c:v>
                </c:pt>
                <c:pt idx="147">
                  <c:v>31.37554905146667</c:v>
                </c:pt>
                <c:pt idx="148">
                  <c:v>31.226533374222143</c:v>
                </c:pt>
                <c:pt idx="149">
                  <c:v>31.077378289221219</c:v>
                </c:pt>
                <c:pt idx="150">
                  <c:v>30.928091003273998</c:v>
                </c:pt>
                <c:pt idx="151">
                  <c:v>30.778678550878478</c:v>
                </c:pt>
                <c:pt idx="152">
                  <c:v>30.629147766898484</c:v>
                </c:pt>
                <c:pt idx="153">
                  <c:v>30.479505265532321</c:v>
                </c:pt>
                <c:pt idx="154">
                  <c:v>30.329757424679535</c:v>
                </c:pt>
                <c:pt idx="155">
                  <c:v>30.179910374916304</c:v>
                </c:pt>
                <c:pt idx="156">
                  <c:v>30.029969992383478</c:v>
                </c:pt>
                <c:pt idx="157">
                  <c:v>29.879941894975893</c:v>
                </c:pt>
                <c:pt idx="158">
                  <c:v>29.729831441297591</c:v>
                </c:pt>
                <c:pt idx="159">
                  <c:v>29.579643731915489</c:v>
                </c:pt>
                <c:pt idx="160">
                  <c:v>29.429383612504665</c:v>
                </c:pt>
                <c:pt idx="161">
                  <c:v>29.279055678532689</c:v>
                </c:pt>
                <c:pt idx="162">
                  <c:v>29.12866428117789</c:v>
                </c:pt>
                <c:pt idx="163">
                  <c:v>28.978213534219069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06-4B87-BBBE-B002D1A82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48.237000000000002</c:v>
                </c:pt>
                <c:pt idx="1">
                  <c:v>47.847000000000001</c:v>
                </c:pt>
                <c:pt idx="2">
                  <c:v>49.237000000000002</c:v>
                </c:pt>
                <c:pt idx="3">
                  <c:v>47.085000000000001</c:v>
                </c:pt>
                <c:pt idx="4">
                  <c:v>48.136000000000003</c:v>
                </c:pt>
                <c:pt idx="5">
                  <c:v>49.051000000000002</c:v>
                </c:pt>
                <c:pt idx="6">
                  <c:v>47.982999999999997</c:v>
                </c:pt>
                <c:pt idx="7">
                  <c:v>49.356000000000002</c:v>
                </c:pt>
                <c:pt idx="8">
                  <c:v>48.22</c:v>
                </c:pt>
                <c:pt idx="9">
                  <c:v>49.101999999999997</c:v>
                </c:pt>
                <c:pt idx="10">
                  <c:v>48.982999999999997</c:v>
                </c:pt>
                <c:pt idx="11">
                  <c:v>48.322000000000003</c:v>
                </c:pt>
                <c:pt idx="12">
                  <c:v>48.695</c:v>
                </c:pt>
                <c:pt idx="13">
                  <c:v>49.101999999999997</c:v>
                </c:pt>
                <c:pt idx="14">
                  <c:v>48.593000000000004</c:v>
                </c:pt>
                <c:pt idx="15">
                  <c:v>49.305</c:v>
                </c:pt>
                <c:pt idx="16">
                  <c:v>50.322000000000003</c:v>
                </c:pt>
                <c:pt idx="17">
                  <c:v>50.085000000000001</c:v>
                </c:pt>
                <c:pt idx="18">
                  <c:v>50.932000000000002</c:v>
                </c:pt>
                <c:pt idx="19">
                  <c:v>51.051000000000002</c:v>
                </c:pt>
                <c:pt idx="20">
                  <c:v>52.136000000000003</c:v>
                </c:pt>
                <c:pt idx="21">
                  <c:v>50.203000000000003</c:v>
                </c:pt>
                <c:pt idx="22">
                  <c:v>51.356000000000002</c:v>
                </c:pt>
                <c:pt idx="23">
                  <c:v>52.524999999999999</c:v>
                </c:pt>
                <c:pt idx="24">
                  <c:v>53.457999999999998</c:v>
                </c:pt>
                <c:pt idx="25">
                  <c:v>53.898000000000003</c:v>
                </c:pt>
                <c:pt idx="26">
                  <c:v>54.22</c:v>
                </c:pt>
                <c:pt idx="27">
                  <c:v>54.22</c:v>
                </c:pt>
                <c:pt idx="28">
                  <c:v>53.796999999999997</c:v>
                </c:pt>
                <c:pt idx="29">
                  <c:v>53.524999999999999</c:v>
                </c:pt>
                <c:pt idx="30">
                  <c:v>56.881</c:v>
                </c:pt>
                <c:pt idx="31">
                  <c:v>55.863999999999997</c:v>
                </c:pt>
                <c:pt idx="32">
                  <c:v>56.22</c:v>
                </c:pt>
                <c:pt idx="33">
                  <c:v>59.136000000000003</c:v>
                </c:pt>
                <c:pt idx="34">
                  <c:v>61.136000000000003</c:v>
                </c:pt>
                <c:pt idx="35">
                  <c:v>63.322000000000003</c:v>
                </c:pt>
                <c:pt idx="36">
                  <c:v>65.694999999999993</c:v>
                </c:pt>
                <c:pt idx="37">
                  <c:v>69.813999999999993</c:v>
                </c:pt>
                <c:pt idx="38">
                  <c:v>73.084999999999994</c:v>
                </c:pt>
                <c:pt idx="39">
                  <c:v>81.881</c:v>
                </c:pt>
                <c:pt idx="40">
                  <c:v>92.492000000000004</c:v>
                </c:pt>
                <c:pt idx="41">
                  <c:v>108.322</c:v>
                </c:pt>
                <c:pt idx="42">
                  <c:v>128.203</c:v>
                </c:pt>
                <c:pt idx="43">
                  <c:v>150.05099999999999</c:v>
                </c:pt>
                <c:pt idx="44">
                  <c:v>171.18600000000001</c:v>
                </c:pt>
                <c:pt idx="45">
                  <c:v>191.881</c:v>
                </c:pt>
                <c:pt idx="46">
                  <c:v>206.864</c:v>
                </c:pt>
                <c:pt idx="47">
                  <c:v>220.136</c:v>
                </c:pt>
                <c:pt idx="48">
                  <c:v>229.18600000000001</c:v>
                </c:pt>
                <c:pt idx="49">
                  <c:v>235.661</c:v>
                </c:pt>
                <c:pt idx="50">
                  <c:v>238.16900000000001</c:v>
                </c:pt>
                <c:pt idx="51">
                  <c:v>236.08500000000001</c:v>
                </c:pt>
                <c:pt idx="52">
                  <c:v>228.102</c:v>
                </c:pt>
                <c:pt idx="53">
                  <c:v>210.05099999999999</c:v>
                </c:pt>
                <c:pt idx="54">
                  <c:v>178.797</c:v>
                </c:pt>
                <c:pt idx="55">
                  <c:v>139.35599999999999</c:v>
                </c:pt>
                <c:pt idx="56">
                  <c:v>93.897999999999996</c:v>
                </c:pt>
                <c:pt idx="57">
                  <c:v>61</c:v>
                </c:pt>
                <c:pt idx="58">
                  <c:v>49.305</c:v>
                </c:pt>
                <c:pt idx="59">
                  <c:v>50.643999999999998</c:v>
                </c:pt>
                <c:pt idx="60">
                  <c:v>51.695</c:v>
                </c:pt>
                <c:pt idx="61">
                  <c:v>55.475000000000001</c:v>
                </c:pt>
                <c:pt idx="62">
                  <c:v>61.423999999999999</c:v>
                </c:pt>
                <c:pt idx="63">
                  <c:v>69.575999999999993</c:v>
                </c:pt>
                <c:pt idx="64">
                  <c:v>80.305000000000007</c:v>
                </c:pt>
                <c:pt idx="65">
                  <c:v>93.575999999999993</c:v>
                </c:pt>
                <c:pt idx="66">
                  <c:v>110.18600000000001</c:v>
                </c:pt>
                <c:pt idx="67">
                  <c:v>127.18600000000001</c:v>
                </c:pt>
                <c:pt idx="68">
                  <c:v>143.76300000000001</c:v>
                </c:pt>
                <c:pt idx="69">
                  <c:v>159.102</c:v>
                </c:pt>
                <c:pt idx="70">
                  <c:v>168.542</c:v>
                </c:pt>
                <c:pt idx="71">
                  <c:v>178.62700000000001</c:v>
                </c:pt>
                <c:pt idx="72">
                  <c:v>184.83099999999999</c:v>
                </c:pt>
                <c:pt idx="73">
                  <c:v>183.898</c:v>
                </c:pt>
                <c:pt idx="74">
                  <c:v>176.22</c:v>
                </c:pt>
                <c:pt idx="75">
                  <c:v>159.69499999999999</c:v>
                </c:pt>
                <c:pt idx="76">
                  <c:v>132.96600000000001</c:v>
                </c:pt>
                <c:pt idx="77">
                  <c:v>99.542000000000002</c:v>
                </c:pt>
                <c:pt idx="78">
                  <c:v>65.661000000000001</c:v>
                </c:pt>
                <c:pt idx="79">
                  <c:v>46.643999999999998</c:v>
                </c:pt>
                <c:pt idx="80">
                  <c:v>38.661000000000001</c:v>
                </c:pt>
                <c:pt idx="81">
                  <c:v>36.643999999999998</c:v>
                </c:pt>
                <c:pt idx="82">
                  <c:v>39.475000000000001</c:v>
                </c:pt>
                <c:pt idx="83">
                  <c:v>38.627000000000002</c:v>
                </c:pt>
                <c:pt idx="84">
                  <c:v>38.305</c:v>
                </c:pt>
                <c:pt idx="85">
                  <c:v>38.406999999999996</c:v>
                </c:pt>
                <c:pt idx="86">
                  <c:v>38.898000000000003</c:v>
                </c:pt>
                <c:pt idx="87">
                  <c:v>38.39</c:v>
                </c:pt>
                <c:pt idx="88">
                  <c:v>39.508000000000003</c:v>
                </c:pt>
                <c:pt idx="89">
                  <c:v>39.101999999999997</c:v>
                </c:pt>
                <c:pt idx="90">
                  <c:v>39.22</c:v>
                </c:pt>
                <c:pt idx="91">
                  <c:v>38.948999999999998</c:v>
                </c:pt>
                <c:pt idx="92">
                  <c:v>39.966000000000001</c:v>
                </c:pt>
                <c:pt idx="93">
                  <c:v>39.067999999999998</c:v>
                </c:pt>
                <c:pt idx="94">
                  <c:v>39.423999999999999</c:v>
                </c:pt>
                <c:pt idx="95">
                  <c:v>40.168999999999997</c:v>
                </c:pt>
                <c:pt idx="96">
                  <c:v>39.728999999999999</c:v>
                </c:pt>
                <c:pt idx="97">
                  <c:v>38.695</c:v>
                </c:pt>
                <c:pt idx="98">
                  <c:v>38.814</c:v>
                </c:pt>
                <c:pt idx="99">
                  <c:v>37.356000000000002</c:v>
                </c:pt>
                <c:pt idx="100">
                  <c:v>40.253999999999998</c:v>
                </c:pt>
                <c:pt idx="101">
                  <c:v>40.847000000000001</c:v>
                </c:pt>
                <c:pt idx="102">
                  <c:v>43.491999999999997</c:v>
                </c:pt>
                <c:pt idx="103">
                  <c:v>45.305</c:v>
                </c:pt>
                <c:pt idx="104">
                  <c:v>50.643999999999998</c:v>
                </c:pt>
                <c:pt idx="105">
                  <c:v>56.305</c:v>
                </c:pt>
                <c:pt idx="106">
                  <c:v>61.017000000000003</c:v>
                </c:pt>
                <c:pt idx="107">
                  <c:v>63.762999999999998</c:v>
                </c:pt>
                <c:pt idx="108">
                  <c:v>65.373000000000005</c:v>
                </c:pt>
                <c:pt idx="109">
                  <c:v>63.762999999999998</c:v>
                </c:pt>
                <c:pt idx="110">
                  <c:v>58</c:v>
                </c:pt>
                <c:pt idx="111">
                  <c:v>52.152999999999999</c:v>
                </c:pt>
                <c:pt idx="112">
                  <c:v>45.101999999999997</c:v>
                </c:pt>
                <c:pt idx="113">
                  <c:v>40.271000000000001</c:v>
                </c:pt>
                <c:pt idx="114">
                  <c:v>35.441000000000003</c:v>
                </c:pt>
                <c:pt idx="115">
                  <c:v>36.101999999999997</c:v>
                </c:pt>
                <c:pt idx="116">
                  <c:v>34.423999999999999</c:v>
                </c:pt>
                <c:pt idx="117">
                  <c:v>34.558999999999997</c:v>
                </c:pt>
                <c:pt idx="118">
                  <c:v>34.677999999999997</c:v>
                </c:pt>
                <c:pt idx="119">
                  <c:v>34.22</c:v>
                </c:pt>
                <c:pt idx="120">
                  <c:v>33.322000000000003</c:v>
                </c:pt>
                <c:pt idx="121">
                  <c:v>33.966000000000001</c:v>
                </c:pt>
                <c:pt idx="122">
                  <c:v>33.661000000000001</c:v>
                </c:pt>
                <c:pt idx="123">
                  <c:v>31.949000000000002</c:v>
                </c:pt>
                <c:pt idx="124">
                  <c:v>34</c:v>
                </c:pt>
                <c:pt idx="125">
                  <c:v>33.085000000000001</c:v>
                </c:pt>
                <c:pt idx="126">
                  <c:v>32.338999999999999</c:v>
                </c:pt>
                <c:pt idx="127">
                  <c:v>32.948999999999998</c:v>
                </c:pt>
                <c:pt idx="128">
                  <c:v>33.576000000000001</c:v>
                </c:pt>
                <c:pt idx="129">
                  <c:v>33.305</c:v>
                </c:pt>
                <c:pt idx="130">
                  <c:v>33.61</c:v>
                </c:pt>
                <c:pt idx="131">
                  <c:v>34.661000000000001</c:v>
                </c:pt>
                <c:pt idx="132">
                  <c:v>38.119</c:v>
                </c:pt>
                <c:pt idx="133">
                  <c:v>41.017000000000003</c:v>
                </c:pt>
                <c:pt idx="134">
                  <c:v>44.168999999999997</c:v>
                </c:pt>
                <c:pt idx="135">
                  <c:v>48.441000000000003</c:v>
                </c:pt>
                <c:pt idx="136">
                  <c:v>49.61</c:v>
                </c:pt>
                <c:pt idx="137">
                  <c:v>49.914999999999999</c:v>
                </c:pt>
                <c:pt idx="138">
                  <c:v>46.168999999999997</c:v>
                </c:pt>
                <c:pt idx="139">
                  <c:v>42.61</c:v>
                </c:pt>
                <c:pt idx="140">
                  <c:v>36.61</c:v>
                </c:pt>
                <c:pt idx="141">
                  <c:v>33.338999999999999</c:v>
                </c:pt>
                <c:pt idx="142">
                  <c:v>31.745999999999999</c:v>
                </c:pt>
                <c:pt idx="143">
                  <c:v>29.457999999999998</c:v>
                </c:pt>
                <c:pt idx="144">
                  <c:v>30.864000000000001</c:v>
                </c:pt>
                <c:pt idx="145">
                  <c:v>29.949000000000002</c:v>
                </c:pt>
                <c:pt idx="146">
                  <c:v>31.152999999999999</c:v>
                </c:pt>
                <c:pt idx="147">
                  <c:v>30.39</c:v>
                </c:pt>
                <c:pt idx="148">
                  <c:v>30.695</c:v>
                </c:pt>
                <c:pt idx="149">
                  <c:v>30.831</c:v>
                </c:pt>
                <c:pt idx="150">
                  <c:v>29.22</c:v>
                </c:pt>
                <c:pt idx="151">
                  <c:v>30.831</c:v>
                </c:pt>
                <c:pt idx="152">
                  <c:v>30</c:v>
                </c:pt>
                <c:pt idx="153">
                  <c:v>29.847000000000001</c:v>
                </c:pt>
                <c:pt idx="154">
                  <c:v>29.492000000000001</c:v>
                </c:pt>
                <c:pt idx="155">
                  <c:v>29.507999999999999</c:v>
                </c:pt>
                <c:pt idx="156">
                  <c:v>29.271000000000001</c:v>
                </c:pt>
                <c:pt idx="157">
                  <c:v>28</c:v>
                </c:pt>
                <c:pt idx="158">
                  <c:v>28.695</c:v>
                </c:pt>
                <c:pt idx="159">
                  <c:v>28.39</c:v>
                </c:pt>
                <c:pt idx="160">
                  <c:v>29.423999999999999</c:v>
                </c:pt>
                <c:pt idx="161">
                  <c:v>29.236999999999998</c:v>
                </c:pt>
                <c:pt idx="162">
                  <c:v>29.728999999999999</c:v>
                </c:pt>
                <c:pt idx="163">
                  <c:v>29.254000000000001</c:v>
                </c:pt>
                <c:pt idx="164">
                  <c:v>28.321999999999999</c:v>
                </c:pt>
                <c:pt idx="165">
                  <c:v>27.542000000000002</c:v>
                </c:pt>
                <c:pt idx="166">
                  <c:v>28.202999999999999</c:v>
                </c:pt>
                <c:pt idx="167">
                  <c:v>28.966000000000001</c:v>
                </c:pt>
                <c:pt idx="168">
                  <c:v>28.814</c:v>
                </c:pt>
                <c:pt idx="169">
                  <c:v>28.457999999999998</c:v>
                </c:pt>
                <c:pt idx="170">
                  <c:v>29.169</c:v>
                </c:pt>
                <c:pt idx="171">
                  <c:v>28.356000000000002</c:v>
                </c:pt>
                <c:pt idx="172">
                  <c:v>28.949000000000002</c:v>
                </c:pt>
                <c:pt idx="173">
                  <c:v>26.356000000000002</c:v>
                </c:pt>
                <c:pt idx="174">
                  <c:v>27.864000000000001</c:v>
                </c:pt>
                <c:pt idx="175">
                  <c:v>27.068000000000001</c:v>
                </c:pt>
                <c:pt idx="176">
                  <c:v>27.898</c:v>
                </c:pt>
                <c:pt idx="177">
                  <c:v>28</c:v>
                </c:pt>
                <c:pt idx="178">
                  <c:v>27.728999999999999</c:v>
                </c:pt>
                <c:pt idx="179">
                  <c:v>27.033999999999999</c:v>
                </c:pt>
                <c:pt idx="180">
                  <c:v>27.678000000000001</c:v>
                </c:pt>
                <c:pt idx="181">
                  <c:v>27.626999999999999</c:v>
                </c:pt>
                <c:pt idx="182">
                  <c:v>27.475000000000001</c:v>
                </c:pt>
                <c:pt idx="183">
                  <c:v>28.016999999999999</c:v>
                </c:pt>
                <c:pt idx="184">
                  <c:v>27.593</c:v>
                </c:pt>
                <c:pt idx="185">
                  <c:v>26.202999999999999</c:v>
                </c:pt>
                <c:pt idx="186">
                  <c:v>27.831</c:v>
                </c:pt>
                <c:pt idx="187">
                  <c:v>27.847000000000001</c:v>
                </c:pt>
                <c:pt idx="188">
                  <c:v>26.643999999999998</c:v>
                </c:pt>
                <c:pt idx="189">
                  <c:v>27.492000000000001</c:v>
                </c:pt>
                <c:pt idx="190">
                  <c:v>25.949000000000002</c:v>
                </c:pt>
                <c:pt idx="191">
                  <c:v>28.016999999999999</c:v>
                </c:pt>
                <c:pt idx="192">
                  <c:v>28.407</c:v>
                </c:pt>
                <c:pt idx="193">
                  <c:v>26.831</c:v>
                </c:pt>
                <c:pt idx="194">
                  <c:v>26.931999999999999</c:v>
                </c:pt>
                <c:pt idx="195">
                  <c:v>26.931999999999999</c:v>
                </c:pt>
                <c:pt idx="196">
                  <c:v>27.135999999999999</c:v>
                </c:pt>
                <c:pt idx="197">
                  <c:v>26.407</c:v>
                </c:pt>
                <c:pt idx="198">
                  <c:v>26.356000000000002</c:v>
                </c:pt>
                <c:pt idx="199">
                  <c:v>27.643999999999998</c:v>
                </c:pt>
                <c:pt idx="200">
                  <c:v>25.728999999999999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5-430F-8585-1CB779D6AF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55.878957694728186</c:v>
                </c:pt>
                <c:pt idx="21">
                  <c:v>55.65194293898297</c:v>
                </c:pt>
                <c:pt idx="22">
                  <c:v>55.431941261534469</c:v>
                </c:pt>
                <c:pt idx="23">
                  <c:v>55.223443301230951</c:v>
                </c:pt>
                <c:pt idx="24">
                  <c:v>55.033430793960505</c:v>
                </c:pt>
                <c:pt idx="25">
                  <c:v>54.872522625287701</c:v>
                </c:pt>
                <c:pt idx="26">
                  <c:v>54.756511931694881</c:v>
                </c:pt>
                <c:pt idx="27">
                  <c:v>54.708355177839699</c:v>
                </c:pt>
                <c:pt idx="28">
                  <c:v>54.760644646988204</c:v>
                </c:pt>
                <c:pt idx="29">
                  <c:v>54.958541540914709</c:v>
                </c:pt>
                <c:pt idx="30">
                  <c:v>55.363062794725074</c:v>
                </c:pt>
                <c:pt idx="31">
                  <c:v>56.054498966515958</c:v>
                </c:pt>
                <c:pt idx="32">
                  <c:v>57.13559707600745</c:v>
                </c:pt>
                <c:pt idx="33">
                  <c:v>58.733983070473592</c:v>
                </c:pt>
                <c:pt idx="34">
                  <c:v>61.003145529679053</c:v>
                </c:pt>
                <c:pt idx="35">
                  <c:v>64.12118707432451</c:v>
                </c:pt>
                <c:pt idx="36">
                  <c:v>68.286512194999844</c:v>
                </c:pt>
                <c:pt idx="37">
                  <c:v>73.709701782986329</c:v>
                </c:pt>
                <c:pt idx="38">
                  <c:v>80.601061562481419</c:v>
                </c:pt>
                <c:pt idx="39">
                  <c:v>89.153743335309372</c:v>
                </c:pt>
                <c:pt idx="40">
                  <c:v>99.522914420480575</c:v>
                </c:pt>
                <c:pt idx="41">
                  <c:v>111.8021314403648</c:v>
                </c:pt>
                <c:pt idx="42">
                  <c:v>125.99868520065742</c:v>
                </c:pt>
                <c:pt idx="43">
                  <c:v>142.00971611487589</c:v>
                </c:pt>
                <c:pt idx="44">
                  <c:v>159.59895330484608</c:v>
                </c:pt>
                <c:pt idx="45">
                  <c:v>178.36704802947273</c:v>
                </c:pt>
                <c:pt idx="46">
                  <c:v>197.69366310792446</c:v>
                </c:pt>
                <c:pt idx="47">
                  <c:v>216.61280159753466</c:v>
                </c:pt>
                <c:pt idx="48">
                  <c:v>233.5965499376417</c:v>
                </c:pt>
                <c:pt idx="49">
                  <c:v>246.32330972408857</c:v>
                </c:pt>
                <c:pt idx="50">
                  <c:v>251.70203463584315</c:v>
                </c:pt>
                <c:pt idx="51">
                  <c:v>246.54312233595994</c:v>
                </c:pt>
                <c:pt idx="52">
                  <c:v>228.99136781580185</c:v>
                </c:pt>
                <c:pt idx="53">
                  <c:v>200.10171261368671</c:v>
                </c:pt>
                <c:pt idx="54">
                  <c:v>164.34706895112103</c:v>
                </c:pt>
                <c:pt idx="55">
                  <c:v>128.2667602443922</c:v>
                </c:pt>
                <c:pt idx="56">
                  <c:v>97.860821762498219</c:v>
                </c:pt>
                <c:pt idx="57">
                  <c:v>76.417582111718502</c:v>
                </c:pt>
                <c:pt idx="58">
                  <c:v>64.069228879611245</c:v>
                </c:pt>
                <c:pt idx="59">
                  <c:v>58.93381453696955</c:v>
                </c:pt>
                <c:pt idx="60">
                  <c:v>58.691042598836084</c:v>
                </c:pt>
                <c:pt idx="61">
                  <c:v>61.597764157591641</c:v>
                </c:pt>
                <c:pt idx="62">
                  <c:v>66.726342762283764</c:v>
                </c:pt>
                <c:pt idx="63">
                  <c:v>73.74716814812966</c:v>
                </c:pt>
                <c:pt idx="64">
                  <c:v>82.620158217631143</c:v>
                </c:pt>
                <c:pt idx="65">
                  <c:v>93.367750651535658</c:v>
                </c:pt>
                <c:pt idx="66">
                  <c:v>105.94502496508954</c:v>
                </c:pt>
                <c:pt idx="67">
                  <c:v>120.1695655051099</c:v>
                </c:pt>
                <c:pt idx="68">
                  <c:v>135.67309748314463</c:v>
                </c:pt>
                <c:pt idx="69">
                  <c:v>151.83212087430104</c:v>
                </c:pt>
                <c:pt idx="70">
                  <c:v>167.61038871558367</c:v>
                </c:pt>
                <c:pt idx="71">
                  <c:v>181.2604076959212</c:v>
                </c:pt>
                <c:pt idx="72">
                  <c:v>190.02216250251715</c:v>
                </c:pt>
                <c:pt idx="73">
                  <c:v>190.34472659577361</c:v>
                </c:pt>
                <c:pt idx="74">
                  <c:v>179.2647937277884</c:v>
                </c:pt>
                <c:pt idx="75">
                  <c:v>156.67287933663002</c:v>
                </c:pt>
                <c:pt idx="76">
                  <c:v>126.68377276530288</c:v>
                </c:pt>
                <c:pt idx="77">
                  <c:v>96.261291258384418</c:v>
                </c:pt>
                <c:pt idx="78">
                  <c:v>71.649796337465645</c:v>
                </c:pt>
                <c:pt idx="79">
                  <c:v>55.503659826734513</c:v>
                </c:pt>
                <c:pt idx="80">
                  <c:v>46.818675251571612</c:v>
                </c:pt>
                <c:pt idx="81">
                  <c:v>42.921395419978232</c:v>
                </c:pt>
                <c:pt idx="82">
                  <c:v>41.389609119226819</c:v>
                </c:pt>
                <c:pt idx="83">
                  <c:v>40.780570860484737</c:v>
                </c:pt>
                <c:pt idx="84">
                  <c:v>40.460371473537307</c:v>
                </c:pt>
                <c:pt idx="85">
                  <c:v>40.214599660363433</c:v>
                </c:pt>
                <c:pt idx="86">
                  <c:v>39.986395644667198</c:v>
                </c:pt>
                <c:pt idx="87">
                  <c:v>39.764068268827089</c:v>
                </c:pt>
                <c:pt idx="88">
                  <c:v>39.546236869774567</c:v>
                </c:pt>
                <c:pt idx="89">
                  <c:v>39.333799546297563</c:v>
                </c:pt>
                <c:pt idx="90">
                  <c:v>39.128863778213734</c:v>
                </c:pt>
                <c:pt idx="91">
                  <c:v>38.935309576678769</c:v>
                </c:pt>
                <c:pt idx="92">
                  <c:v>38.760021895820572</c:v>
                </c:pt>
                <c:pt idx="93">
                  <c:v>38.614760581942313</c:v>
                </c:pt>
                <c:pt idx="94">
                  <c:v>38.518720535926597</c:v>
                </c:pt>
                <c:pt idx="95">
                  <c:v>38.50168206937375</c:v>
                </c:pt>
                <c:pt idx="96">
                  <c:v>38.607348625438789</c:v>
                </c:pt>
                <c:pt idx="97">
                  <c:v>38.896040319794714</c:v>
                </c:pt>
                <c:pt idx="98">
                  <c:v>39.445433362300989</c:v>
                </c:pt>
                <c:pt idx="99">
                  <c:v>40.347655471327656</c:v>
                </c:pt>
                <c:pt idx="100">
                  <c:v>41.700931761970367</c:v>
                </c:pt>
                <c:pt idx="101">
                  <c:v>43.594149060826325</c:v>
                </c:pt>
                <c:pt idx="102">
                  <c:v>46.082866594221649</c:v>
                </c:pt>
                <c:pt idx="103">
                  <c:v>49.155056898490308</c:v>
                </c:pt>
                <c:pt idx="104">
                  <c:v>52.685221817335311</c:v>
                </c:pt>
                <c:pt idx="105">
                  <c:v>56.381272352078</c:v>
                </c:pt>
                <c:pt idx="106">
                  <c:v>59.746777017143131</c:v>
                </c:pt>
                <c:pt idx="107">
                  <c:v>62.10885478157423</c:v>
                </c:pt>
                <c:pt idx="108">
                  <c:v>62.769130737185762</c:v>
                </c:pt>
                <c:pt idx="109">
                  <c:v>61.277035866015154</c:v>
                </c:pt>
                <c:pt idx="110">
                  <c:v>57.705178436307015</c:v>
                </c:pt>
                <c:pt idx="111">
                  <c:v>52.727930010472228</c:v>
                </c:pt>
                <c:pt idx="112">
                  <c:v>47.39007912778554</c:v>
                </c:pt>
                <c:pt idx="113">
                  <c:v>42.676732706939404</c:v>
                </c:pt>
                <c:pt idx="114">
                  <c:v>39.155080321655042</c:v>
                </c:pt>
                <c:pt idx="115">
                  <c:v>36.889095206740613</c:v>
                </c:pt>
                <c:pt idx="116">
                  <c:v>35.605986253301161</c:v>
                </c:pt>
                <c:pt idx="117">
                  <c:v>34.938652922539688</c:v>
                </c:pt>
                <c:pt idx="118">
                  <c:v>34.58988066610997</c:v>
                </c:pt>
                <c:pt idx="119">
                  <c:v>34.380066278657672</c:v>
                </c:pt>
                <c:pt idx="120">
                  <c:v>34.223639225445602</c:v>
                </c:pt>
                <c:pt idx="121">
                  <c:v>34.089362234034965</c:v>
                </c:pt>
                <c:pt idx="122">
                  <c:v>33.972288896169751</c:v>
                </c:pt>
                <c:pt idx="123">
                  <c:v>33.880968979284596</c:v>
                </c:pt>
                <c:pt idx="124">
                  <c:v>33.834483103136826</c:v>
                </c:pt>
                <c:pt idx="125">
                  <c:v>33.863966327129361</c:v>
                </c:pt>
                <c:pt idx="126">
                  <c:v>34.015213880153361</c:v>
                </c:pt>
                <c:pt idx="127">
                  <c:v>34.349928934829229</c:v>
                </c:pt>
                <c:pt idx="128">
                  <c:v>34.943171318338422</c:v>
                </c:pt>
                <c:pt idx="129">
                  <c:v>35.874264583743553</c:v>
                </c:pt>
                <c:pt idx="130">
                  <c:v>37.20831486675565</c:v>
                </c:pt>
                <c:pt idx="131">
                  <c:v>38.966111972675058</c:v>
                </c:pt>
                <c:pt idx="132">
                  <c:v>41.083011800316498</c:v>
                </c:pt>
                <c:pt idx="133">
                  <c:v>43.365492280112328</c:v>
                </c:pt>
                <c:pt idx="134">
                  <c:v>45.469077394679701</c:v>
                </c:pt>
                <c:pt idx="135">
                  <c:v>46.93516717841721</c:v>
                </c:pt>
                <c:pt idx="136">
                  <c:v>47.314697646122994</c:v>
                </c:pt>
                <c:pt idx="137">
                  <c:v>46.354860343270715</c:v>
                </c:pt>
                <c:pt idx="138">
                  <c:v>44.153801667872827</c:v>
                </c:pt>
                <c:pt idx="139">
                  <c:v>41.167533979424114</c:v>
                </c:pt>
                <c:pt idx="140">
                  <c:v>38.034020905314669</c:v>
                </c:pt>
                <c:pt idx="141">
                  <c:v>35.311987888192476</c:v>
                </c:pt>
                <c:pt idx="142">
                  <c:v>33.294461796834348</c:v>
                </c:pt>
                <c:pt idx="143">
                  <c:v>31.988499029610292</c:v>
                </c:pt>
                <c:pt idx="144">
                  <c:v>31.225275529812745</c:v>
                </c:pt>
                <c:pt idx="145">
                  <c:v>30.796335486752586</c:v>
                </c:pt>
                <c:pt idx="146">
                  <c:v>30.538360606230153</c:v>
                </c:pt>
                <c:pt idx="147">
                  <c:v>30.354010871136726</c:v>
                </c:pt>
                <c:pt idx="148">
                  <c:v>30.196541650134265</c:v>
                </c:pt>
                <c:pt idx="149">
                  <c:v>30.047389174051776</c:v>
                </c:pt>
                <c:pt idx="150">
                  <c:v>29.900371572192995</c:v>
                </c:pt>
                <c:pt idx="151">
                  <c:v>29.753750431111435</c:v>
                </c:pt>
                <c:pt idx="152">
                  <c:v>29.607113796315218</c:v>
                </c:pt>
                <c:pt idx="153">
                  <c:v>29.460382618242885</c:v>
                </c:pt>
                <c:pt idx="154">
                  <c:v>29.313548446184356</c:v>
                </c:pt>
                <c:pt idx="155">
                  <c:v>29.16661537536012</c:v>
                </c:pt>
                <c:pt idx="156">
                  <c:v>29.01958919168278</c:v>
                </c:pt>
                <c:pt idx="157">
                  <c:v>28.872475649301339</c:v>
                </c:pt>
                <c:pt idx="158">
                  <c:v>28.725280240950283</c:v>
                </c:pt>
                <c:pt idx="159">
                  <c:v>28.57800817655988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5-430F-8585-1CB779D6AF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55.866230530631299</c:v>
                </c:pt>
                <c:pt idx="21">
                  <c:v>55.62927899805991</c:v>
                </c:pt>
                <c:pt idx="22">
                  <c:v>55.392276659671424</c:v>
                </c:pt>
                <c:pt idx="23">
                  <c:v>55.155219697923016</c:v>
                </c:pt>
                <c:pt idx="24">
                  <c:v>54.918104033810792</c:v>
                </c:pt>
                <c:pt idx="25">
                  <c:v>54.680925312338793</c:v>
                </c:pt>
                <c:pt idx="26">
                  <c:v>54.443678887680953</c:v>
                </c:pt>
                <c:pt idx="27">
                  <c:v>54.206359808122265</c:v>
                </c:pt>
                <c:pt idx="28">
                  <c:v>53.968962800885642</c:v>
                </c:pt>
                <c:pt idx="29">
                  <c:v>53.73148225697512</c:v>
                </c:pt>
                <c:pt idx="30">
                  <c:v>53.493912216194062</c:v>
                </c:pt>
                <c:pt idx="31">
                  <c:v>53.256246352529324</c:v>
                </c:pt>
                <c:pt idx="32">
                  <c:v>53.018477960129147</c:v>
                </c:pt>
                <c:pt idx="33">
                  <c:v>52.780599940145159</c:v>
                </c:pt>
                <c:pt idx="34">
                  <c:v>52.542604788757799</c:v>
                </c:pt>
                <c:pt idx="35">
                  <c:v>52.304484586759486</c:v>
                </c:pt>
                <c:pt idx="36">
                  <c:v>52.066230991133267</c:v>
                </c:pt>
                <c:pt idx="37">
                  <c:v>51.827835229136483</c:v>
                </c:pt>
                <c:pt idx="38">
                  <c:v>51.589288095479354</c:v>
                </c:pt>
                <c:pt idx="39">
                  <c:v>51.350579953280018</c:v>
                </c:pt>
                <c:pt idx="40">
                  <c:v>51.111700739579604</c:v>
                </c:pt>
                <c:pt idx="41">
                  <c:v>50.872639976315071</c:v>
                </c:pt>
                <c:pt idx="42">
                  <c:v>50.633386787774981</c:v>
                </c:pt>
                <c:pt idx="43">
                  <c:v>50.393929925703574</c:v>
                </c:pt>
                <c:pt idx="44">
                  <c:v>50.154257803373739</c:v>
                </c:pt>
                <c:pt idx="45">
                  <c:v>49.914358540118208</c:v>
                </c:pt>
                <c:pt idx="46">
                  <c:v>49.674220017992262</c:v>
                </c:pt>
                <c:pt idx="47">
                  <c:v>49.433829952437897</c:v>
                </c:pt>
                <c:pt idx="48">
                  <c:v>49.193175979029753</c:v>
                </c:pt>
                <c:pt idx="49">
                  <c:v>48.95224575860292</c:v>
                </c:pt>
                <c:pt idx="50">
                  <c:v>48.711027103290206</c:v>
                </c:pt>
                <c:pt idx="51">
                  <c:v>48.469508126226231</c:v>
                </c:pt>
                <c:pt idx="52">
                  <c:v>48.22767741790215</c:v>
                </c:pt>
                <c:pt idx="53">
                  <c:v>47.985524252367703</c:v>
                </c:pt>
                <c:pt idx="54">
                  <c:v>47.743038826668013</c:v>
                </c:pt>
                <c:pt idx="55">
                  <c:v>47.500212537054416</c:v>
                </c:pt>
                <c:pt idx="56">
                  <c:v>47.257038295604985</c:v>
                </c:pt>
                <c:pt idx="57">
                  <c:v>47.013510890909515</c:v>
                </c:pt>
                <c:pt idx="58">
                  <c:v>46.769627396387691</c:v>
                </c:pt>
                <c:pt idx="59">
                  <c:v>46.525387629587883</c:v>
                </c:pt>
                <c:pt idx="60">
                  <c:v>46.28079466541886</c:v>
                </c:pt>
                <c:pt idx="61">
                  <c:v>46.035855405656754</c:v>
                </c:pt>
                <c:pt idx="62">
                  <c:v>45.790581206196769</c:v>
                </c:pt>
                <c:pt idx="63">
                  <c:v>45.544988562332662</c:v>
                </c:pt>
                <c:pt idx="64">
                  <c:v>45.299099850793212</c:v>
                </c:pt>
                <c:pt idx="65">
                  <c:v>45.052944125291553</c:v>
                </c:pt>
                <c:pt idx="66">
                  <c:v>44.806557959900012</c:v>
                </c:pt>
                <c:pt idx="67">
                  <c:v>44.559986331612521</c:v>
                </c:pt>
                <c:pt idx="68">
                  <c:v>44.313283529974598</c:v>
                </c:pt>
                <c:pt idx="69">
                  <c:v>44.06651407764857</c:v>
                </c:pt>
                <c:pt idx="70">
                  <c:v>43.819753641278268</c:v>
                </c:pt>
                <c:pt idx="71">
                  <c:v>43.573089907101476</c:v>
                </c:pt>
                <c:pt idx="72">
                  <c:v>43.326623390575818</c:v>
                </c:pt>
                <c:pt idx="73">
                  <c:v>43.080468144040196</c:v>
                </c:pt>
                <c:pt idx="74">
                  <c:v>42.834752321422428</c:v>
                </c:pt>
                <c:pt idx="75">
                  <c:v>42.58961855459517</c:v>
                </c:pt>
                <c:pt idx="76">
                  <c:v>42.345224092634027</c:v>
                </c:pt>
                <c:pt idx="77">
                  <c:v>42.101740653468781</c:v>
                </c:pt>
                <c:pt idx="78">
                  <c:v>41.859353937817353</c:v>
                </c:pt>
                <c:pt idx="79">
                  <c:v>41.618262758431925</c:v>
                </c:pt>
                <c:pt idx="80">
                  <c:v>41.378677744105516</c:v>
                </c:pt>
                <c:pt idx="81">
                  <c:v>41.140819588006678</c:v>
                </c:pt>
                <c:pt idx="82">
                  <c:v>40.904916823952334</c:v>
                </c:pt>
                <c:pt idx="83">
                  <c:v>40.67120313214523</c:v>
                </c:pt>
                <c:pt idx="84">
                  <c:v>40.439914197279933</c:v>
                </c:pt>
                <c:pt idx="85">
                  <c:v>40.211284165945266</c:v>
                </c:pt>
                <c:pt idx="86">
                  <c:v>39.985541775673795</c:v>
                </c:pt>
                <c:pt idx="87">
                  <c:v>39.762906253169319</c:v>
                </c:pt>
                <c:pt idx="88">
                  <c:v>39.543583102236376</c:v>
                </c:pt>
                <c:pt idx="89">
                  <c:v>39.327759920647921</c:v>
                </c:pt>
                <c:pt idx="90">
                  <c:v>39.115602397582734</c:v>
                </c:pt>
                <c:pt idx="91">
                  <c:v>38.907250647605039</c:v>
                </c:pt>
                <c:pt idx="92">
                  <c:v>38.702816032247576</c:v>
                </c:pt>
                <c:pt idx="93">
                  <c:v>38.502378605642491</c:v>
                </c:pt>
                <c:pt idx="94">
                  <c:v>38.305985296744751</c:v>
                </c:pt>
                <c:pt idx="95">
                  <c:v>38.11364890883867</c:v>
                </c:pt>
                <c:pt idx="96">
                  <c:v>37.925347979354321</c:v>
                </c:pt>
                <c:pt idx="97">
                  <c:v>37.741027502300902</c:v>
                </c:pt>
                <c:pt idx="98">
                  <c:v>37.560600474927902</c:v>
                </c:pt>
                <c:pt idx="99">
                  <c:v>37.38395019261101</c:v>
                </c:pt>
                <c:pt idx="100">
                  <c:v>37.210933184136721</c:v>
                </c:pt>
                <c:pt idx="101">
                  <c:v>37.041382655608182</c:v>
                </c:pt>
                <c:pt idx="102">
                  <c:v>36.8751122963725</c:v>
                </c:pt>
                <c:pt idx="103">
                  <c:v>36.711920295047307</c:v>
                </c:pt>
                <c:pt idx="104">
                  <c:v>36.551593417418367</c:v>
                </c:pt>
                <c:pt idx="105">
                  <c:v>36.393911009498922</c:v>
                </c:pt>
                <c:pt idx="106">
                  <c:v>36.238648806687124</c:v>
                </c:pt>
                <c:pt idx="107">
                  <c:v>36.085582451762342</c:v>
                </c:pt>
                <c:pt idx="108">
                  <c:v>35.934490648416229</c:v>
                </c:pt>
                <c:pt idx="109">
                  <c:v>35.785157901264334</c:v>
                </c:pt>
                <c:pt idx="110">
                  <c:v>35.637376816270802</c:v>
                </c:pt>
                <c:pt idx="111">
                  <c:v>35.490949956060376</c:v>
                </c:pt>
                <c:pt idx="112">
                  <c:v>35.345691261913302</c:v>
                </c:pt>
                <c:pt idx="113">
                  <c:v>35.20142706794816</c:v>
                </c:pt>
                <c:pt idx="114">
                  <c:v>35.057996743036064</c:v>
                </c:pt>
                <c:pt idx="115">
                  <c:v>34.915253002556049</c:v>
                </c:pt>
                <c:pt idx="116">
                  <c:v>34.773061935578646</c:v>
                </c:pt>
                <c:pt idx="117">
                  <c:v>34.631302793942936</c:v>
                </c:pt>
                <c:pt idx="118">
                  <c:v>34.48986758850387</c:v>
                </c:pt>
                <c:pt idx="119">
                  <c:v>34.348660535101736</c:v>
                </c:pt>
                <c:pt idx="120">
                  <c:v>34.207597389029317</c:v>
                </c:pt>
                <c:pt idx="121">
                  <c:v>34.066604702368458</c:v>
                </c:pt>
                <c:pt idx="122">
                  <c:v>33.925619033885376</c:v>
                </c:pt>
                <c:pt idx="123">
                  <c:v>33.784586136485991</c:v>
                </c:pt>
                <c:pt idx="124">
                  <c:v>33.64346014274102</c:v>
                </c:pt>
                <c:pt idx="125">
                  <c:v>33.502202764832226</c:v>
                </c:pt>
                <c:pt idx="126">
                  <c:v>33.360782521532265</c:v>
                </c:pt>
                <c:pt idx="127">
                  <c:v>33.219174001551046</c:v>
                </c:pt>
                <c:pt idx="128">
                  <c:v>33.077357169771886</c:v>
                </c:pt>
                <c:pt idx="129">
                  <c:v>32.935316720545487</c:v>
                </c:pt>
                <c:pt idx="130">
                  <c:v>32.793041480279143</c:v>
                </c:pt>
                <c:pt idx="131">
                  <c:v>32.650523860011646</c:v>
                </c:pt>
                <c:pt idx="132">
                  <c:v>32.507759357456983</c:v>
                </c:pt>
                <c:pt idx="133">
                  <c:v>32.36474610708558</c:v>
                </c:pt>
                <c:pt idx="134">
                  <c:v>32.221484476144646</c:v>
                </c:pt>
                <c:pt idx="135">
                  <c:v>32.077976704059317</c:v>
                </c:pt>
                <c:pt idx="136">
                  <c:v>31.934226582363038</c:v>
                </c:pt>
                <c:pt idx="137">
                  <c:v>31.790239172147537</c:v>
                </c:pt>
                <c:pt idx="138">
                  <c:v>31.646020555969145</c:v>
                </c:pt>
                <c:pt idx="139">
                  <c:v>31.501577621175372</c:v>
                </c:pt>
                <c:pt idx="140">
                  <c:v>31.356917871702056</c:v>
                </c:pt>
                <c:pt idx="141">
                  <c:v>31.212049265520459</c:v>
                </c:pt>
                <c:pt idx="142">
                  <c:v>31.066980075071722</c:v>
                </c:pt>
                <c:pt idx="143">
                  <c:v>30.921718768201572</c:v>
                </c:pt>
                <c:pt idx="144">
                  <c:v>30.776273907293195</c:v>
                </c:pt>
                <c:pt idx="145">
                  <c:v>30.630654064483725</c:v>
                </c:pt>
                <c:pt idx="146">
                  <c:v>30.484867751035097</c:v>
                </c:pt>
                <c:pt idx="147">
                  <c:v>30.338923359109465</c:v>
                </c:pt>
                <c:pt idx="148">
                  <c:v>30.192829114370522</c:v>
                </c:pt>
                <c:pt idx="149">
                  <c:v>30.046593037993194</c:v>
                </c:pt>
                <c:pt idx="150">
                  <c:v>29.900222916814545</c:v>
                </c:pt>
                <c:pt idx="151">
                  <c:v>29.753726280497325</c:v>
                </c:pt>
                <c:pt idx="152">
                  <c:v>29.607110384705294</c:v>
                </c:pt>
                <c:pt idx="153">
                  <c:v>29.460382199405323</c:v>
                </c:pt>
                <c:pt idx="154">
                  <c:v>29.313548401516762</c:v>
                </c:pt>
                <c:pt idx="155">
                  <c:v>29.16661537122361</c:v>
                </c:pt>
                <c:pt idx="156">
                  <c:v>29.019589191350253</c:v>
                </c:pt>
                <c:pt idx="157">
                  <c:v>28.87247564927814</c:v>
                </c:pt>
                <c:pt idx="158">
                  <c:v>28.72528024094888</c:v>
                </c:pt>
                <c:pt idx="159">
                  <c:v>28.578008176559806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5-430F-8585-1CB779D6A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47.287999999999997</c:v>
                </c:pt>
                <c:pt idx="1">
                  <c:v>47.406999999999996</c:v>
                </c:pt>
                <c:pt idx="2">
                  <c:v>47.542000000000002</c:v>
                </c:pt>
                <c:pt idx="3">
                  <c:v>46.831000000000003</c:v>
                </c:pt>
                <c:pt idx="4">
                  <c:v>47.762999999999998</c:v>
                </c:pt>
                <c:pt idx="5">
                  <c:v>46.423999999999999</c:v>
                </c:pt>
                <c:pt idx="6">
                  <c:v>47.406999999999996</c:v>
                </c:pt>
                <c:pt idx="7">
                  <c:v>47.746000000000002</c:v>
                </c:pt>
                <c:pt idx="8">
                  <c:v>47.271000000000001</c:v>
                </c:pt>
                <c:pt idx="9">
                  <c:v>47.966000000000001</c:v>
                </c:pt>
                <c:pt idx="10">
                  <c:v>47.627000000000002</c:v>
                </c:pt>
                <c:pt idx="11">
                  <c:v>47.372999999999998</c:v>
                </c:pt>
                <c:pt idx="12">
                  <c:v>47.712000000000003</c:v>
                </c:pt>
                <c:pt idx="13">
                  <c:v>47.728999999999999</c:v>
                </c:pt>
                <c:pt idx="14">
                  <c:v>47.372999999999998</c:v>
                </c:pt>
                <c:pt idx="15">
                  <c:v>49</c:v>
                </c:pt>
                <c:pt idx="16">
                  <c:v>47.661000000000001</c:v>
                </c:pt>
                <c:pt idx="17">
                  <c:v>47.847000000000001</c:v>
                </c:pt>
                <c:pt idx="18">
                  <c:v>47.372999999999998</c:v>
                </c:pt>
                <c:pt idx="19">
                  <c:v>47.39</c:v>
                </c:pt>
                <c:pt idx="20">
                  <c:v>48.22</c:v>
                </c:pt>
                <c:pt idx="21">
                  <c:v>48.593000000000004</c:v>
                </c:pt>
                <c:pt idx="22">
                  <c:v>47.898000000000003</c:v>
                </c:pt>
                <c:pt idx="23">
                  <c:v>48.78</c:v>
                </c:pt>
                <c:pt idx="24">
                  <c:v>49.932000000000002</c:v>
                </c:pt>
                <c:pt idx="25">
                  <c:v>50.085000000000001</c:v>
                </c:pt>
                <c:pt idx="26">
                  <c:v>49.576000000000001</c:v>
                </c:pt>
                <c:pt idx="27">
                  <c:v>51.136000000000003</c:v>
                </c:pt>
                <c:pt idx="28">
                  <c:v>50.457999999999998</c:v>
                </c:pt>
                <c:pt idx="29">
                  <c:v>49.796999999999997</c:v>
                </c:pt>
                <c:pt idx="30">
                  <c:v>51.051000000000002</c:v>
                </c:pt>
                <c:pt idx="31">
                  <c:v>53.728999999999999</c:v>
                </c:pt>
                <c:pt idx="32">
                  <c:v>53.677999999999997</c:v>
                </c:pt>
                <c:pt idx="33">
                  <c:v>55.881</c:v>
                </c:pt>
                <c:pt idx="34">
                  <c:v>56.831000000000003</c:v>
                </c:pt>
                <c:pt idx="35">
                  <c:v>56.762999999999998</c:v>
                </c:pt>
                <c:pt idx="36">
                  <c:v>56.558999999999997</c:v>
                </c:pt>
                <c:pt idx="37">
                  <c:v>57.982999999999997</c:v>
                </c:pt>
                <c:pt idx="38">
                  <c:v>59.441000000000003</c:v>
                </c:pt>
                <c:pt idx="39">
                  <c:v>63.914999999999999</c:v>
                </c:pt>
                <c:pt idx="40">
                  <c:v>70.203000000000003</c:v>
                </c:pt>
                <c:pt idx="41">
                  <c:v>81.948999999999998</c:v>
                </c:pt>
                <c:pt idx="42">
                  <c:v>98.254000000000005</c:v>
                </c:pt>
                <c:pt idx="43">
                  <c:v>119.169</c:v>
                </c:pt>
                <c:pt idx="44">
                  <c:v>141.78</c:v>
                </c:pt>
                <c:pt idx="45">
                  <c:v>160.61000000000001</c:v>
                </c:pt>
                <c:pt idx="46">
                  <c:v>179.69499999999999</c:v>
                </c:pt>
                <c:pt idx="47">
                  <c:v>193.72900000000001</c:v>
                </c:pt>
                <c:pt idx="48">
                  <c:v>204.322</c:v>
                </c:pt>
                <c:pt idx="49">
                  <c:v>210.52500000000001</c:v>
                </c:pt>
                <c:pt idx="50">
                  <c:v>214.18600000000001</c:v>
                </c:pt>
                <c:pt idx="51">
                  <c:v>213.93199999999999</c:v>
                </c:pt>
                <c:pt idx="52">
                  <c:v>207.61</c:v>
                </c:pt>
                <c:pt idx="53">
                  <c:v>193.797</c:v>
                </c:pt>
                <c:pt idx="54">
                  <c:v>167.91499999999999</c:v>
                </c:pt>
                <c:pt idx="55">
                  <c:v>125.458</c:v>
                </c:pt>
                <c:pt idx="56">
                  <c:v>82.694999999999993</c:v>
                </c:pt>
                <c:pt idx="57">
                  <c:v>55.728999999999999</c:v>
                </c:pt>
                <c:pt idx="58">
                  <c:v>47.695</c:v>
                </c:pt>
                <c:pt idx="59">
                  <c:v>45.203000000000003</c:v>
                </c:pt>
                <c:pt idx="60">
                  <c:v>46.982999999999997</c:v>
                </c:pt>
                <c:pt idx="61">
                  <c:v>48.423999999999999</c:v>
                </c:pt>
                <c:pt idx="62">
                  <c:v>47.542000000000002</c:v>
                </c:pt>
                <c:pt idx="63">
                  <c:v>50.948999999999998</c:v>
                </c:pt>
                <c:pt idx="64">
                  <c:v>54.831000000000003</c:v>
                </c:pt>
                <c:pt idx="65">
                  <c:v>62.305</c:v>
                </c:pt>
                <c:pt idx="66">
                  <c:v>71.881</c:v>
                </c:pt>
                <c:pt idx="67">
                  <c:v>87.763000000000005</c:v>
                </c:pt>
                <c:pt idx="68">
                  <c:v>103.407</c:v>
                </c:pt>
                <c:pt idx="69">
                  <c:v>117.729</c:v>
                </c:pt>
                <c:pt idx="70">
                  <c:v>133.559</c:v>
                </c:pt>
                <c:pt idx="71">
                  <c:v>145.52500000000001</c:v>
                </c:pt>
                <c:pt idx="72">
                  <c:v>153.96600000000001</c:v>
                </c:pt>
                <c:pt idx="73">
                  <c:v>160.441</c:v>
                </c:pt>
                <c:pt idx="74">
                  <c:v>163.50800000000001</c:v>
                </c:pt>
                <c:pt idx="75">
                  <c:v>161.15299999999999</c:v>
                </c:pt>
                <c:pt idx="76">
                  <c:v>153.69499999999999</c:v>
                </c:pt>
                <c:pt idx="77">
                  <c:v>133.28800000000001</c:v>
                </c:pt>
                <c:pt idx="78">
                  <c:v>101.508</c:v>
                </c:pt>
                <c:pt idx="79">
                  <c:v>67.575999999999993</c:v>
                </c:pt>
                <c:pt idx="80">
                  <c:v>48.677999999999997</c:v>
                </c:pt>
                <c:pt idx="81">
                  <c:v>39.661000000000001</c:v>
                </c:pt>
                <c:pt idx="82">
                  <c:v>38.017000000000003</c:v>
                </c:pt>
                <c:pt idx="83">
                  <c:v>38.78</c:v>
                </c:pt>
                <c:pt idx="84">
                  <c:v>37.441000000000003</c:v>
                </c:pt>
                <c:pt idx="85">
                  <c:v>38.966000000000001</c:v>
                </c:pt>
                <c:pt idx="86">
                  <c:v>38.712000000000003</c:v>
                </c:pt>
                <c:pt idx="87">
                  <c:v>39.475000000000001</c:v>
                </c:pt>
                <c:pt idx="88">
                  <c:v>40.136000000000003</c:v>
                </c:pt>
                <c:pt idx="89">
                  <c:v>39.982999999999997</c:v>
                </c:pt>
                <c:pt idx="90">
                  <c:v>39.168999999999997</c:v>
                </c:pt>
                <c:pt idx="91">
                  <c:v>38.558999999999997</c:v>
                </c:pt>
                <c:pt idx="92">
                  <c:v>38.322000000000003</c:v>
                </c:pt>
                <c:pt idx="93">
                  <c:v>40.136000000000003</c:v>
                </c:pt>
                <c:pt idx="94">
                  <c:v>40.203000000000003</c:v>
                </c:pt>
                <c:pt idx="95">
                  <c:v>39.542000000000002</c:v>
                </c:pt>
                <c:pt idx="96">
                  <c:v>39.746000000000002</c:v>
                </c:pt>
                <c:pt idx="97">
                  <c:v>40.524999999999999</c:v>
                </c:pt>
                <c:pt idx="98">
                  <c:v>40.627000000000002</c:v>
                </c:pt>
                <c:pt idx="99">
                  <c:v>39.067999999999998</c:v>
                </c:pt>
                <c:pt idx="100">
                  <c:v>40.863999999999997</c:v>
                </c:pt>
                <c:pt idx="101">
                  <c:v>40.881</c:v>
                </c:pt>
                <c:pt idx="102">
                  <c:v>40.762999999999998</c:v>
                </c:pt>
                <c:pt idx="103">
                  <c:v>43.746000000000002</c:v>
                </c:pt>
                <c:pt idx="104">
                  <c:v>46.033999999999999</c:v>
                </c:pt>
                <c:pt idx="105">
                  <c:v>52.152999999999999</c:v>
                </c:pt>
                <c:pt idx="106">
                  <c:v>59.22</c:v>
                </c:pt>
                <c:pt idx="107">
                  <c:v>70.287999999999997</c:v>
                </c:pt>
                <c:pt idx="108">
                  <c:v>82.507999999999996</c:v>
                </c:pt>
                <c:pt idx="109">
                  <c:v>93.373000000000005</c:v>
                </c:pt>
                <c:pt idx="110">
                  <c:v>101.678</c:v>
                </c:pt>
                <c:pt idx="111">
                  <c:v>107.068</c:v>
                </c:pt>
                <c:pt idx="112">
                  <c:v>107.322</c:v>
                </c:pt>
                <c:pt idx="113">
                  <c:v>103.712</c:v>
                </c:pt>
                <c:pt idx="114">
                  <c:v>93.694999999999993</c:v>
                </c:pt>
                <c:pt idx="115">
                  <c:v>80.575999999999993</c:v>
                </c:pt>
                <c:pt idx="116">
                  <c:v>64.322000000000003</c:v>
                </c:pt>
                <c:pt idx="117">
                  <c:v>50.508000000000003</c:v>
                </c:pt>
                <c:pt idx="118">
                  <c:v>39</c:v>
                </c:pt>
                <c:pt idx="119">
                  <c:v>36.017000000000003</c:v>
                </c:pt>
                <c:pt idx="120">
                  <c:v>33.542000000000002</c:v>
                </c:pt>
                <c:pt idx="121">
                  <c:v>33.101999999999997</c:v>
                </c:pt>
                <c:pt idx="122">
                  <c:v>33.253999999999998</c:v>
                </c:pt>
                <c:pt idx="123">
                  <c:v>34.863999999999997</c:v>
                </c:pt>
                <c:pt idx="124">
                  <c:v>33.186</c:v>
                </c:pt>
                <c:pt idx="125">
                  <c:v>34.338999999999999</c:v>
                </c:pt>
                <c:pt idx="126">
                  <c:v>33.475000000000001</c:v>
                </c:pt>
                <c:pt idx="127">
                  <c:v>33.966000000000001</c:v>
                </c:pt>
                <c:pt idx="128">
                  <c:v>34.61</c:v>
                </c:pt>
                <c:pt idx="129">
                  <c:v>32.441000000000003</c:v>
                </c:pt>
                <c:pt idx="130">
                  <c:v>34.356000000000002</c:v>
                </c:pt>
                <c:pt idx="131">
                  <c:v>34.085000000000001</c:v>
                </c:pt>
                <c:pt idx="132">
                  <c:v>34.305</c:v>
                </c:pt>
                <c:pt idx="133">
                  <c:v>35.746000000000002</c:v>
                </c:pt>
                <c:pt idx="134">
                  <c:v>37.966000000000001</c:v>
                </c:pt>
                <c:pt idx="135">
                  <c:v>41.948999999999998</c:v>
                </c:pt>
                <c:pt idx="136">
                  <c:v>45.576000000000001</c:v>
                </c:pt>
                <c:pt idx="137">
                  <c:v>53.593000000000004</c:v>
                </c:pt>
                <c:pt idx="138">
                  <c:v>59.558999999999997</c:v>
                </c:pt>
                <c:pt idx="139">
                  <c:v>68.763000000000005</c:v>
                </c:pt>
                <c:pt idx="140">
                  <c:v>73.051000000000002</c:v>
                </c:pt>
                <c:pt idx="141">
                  <c:v>76.492000000000004</c:v>
                </c:pt>
                <c:pt idx="142">
                  <c:v>76.796999999999997</c:v>
                </c:pt>
                <c:pt idx="143">
                  <c:v>72.22</c:v>
                </c:pt>
                <c:pt idx="144">
                  <c:v>64.983000000000004</c:v>
                </c:pt>
                <c:pt idx="145">
                  <c:v>54.457999999999998</c:v>
                </c:pt>
                <c:pt idx="146">
                  <c:v>45.712000000000003</c:v>
                </c:pt>
                <c:pt idx="147">
                  <c:v>38.203000000000003</c:v>
                </c:pt>
                <c:pt idx="148">
                  <c:v>33.136000000000003</c:v>
                </c:pt>
                <c:pt idx="149">
                  <c:v>31.797000000000001</c:v>
                </c:pt>
                <c:pt idx="150">
                  <c:v>29.305</c:v>
                </c:pt>
                <c:pt idx="151">
                  <c:v>30.169</c:v>
                </c:pt>
                <c:pt idx="152">
                  <c:v>31.356000000000002</c:v>
                </c:pt>
                <c:pt idx="153">
                  <c:v>29.983000000000001</c:v>
                </c:pt>
                <c:pt idx="154">
                  <c:v>29.745999999999999</c:v>
                </c:pt>
                <c:pt idx="155">
                  <c:v>30.288</c:v>
                </c:pt>
                <c:pt idx="156">
                  <c:v>29.407</c:v>
                </c:pt>
                <c:pt idx="157">
                  <c:v>29.202999999999999</c:v>
                </c:pt>
                <c:pt idx="158">
                  <c:v>29.033999999999999</c:v>
                </c:pt>
                <c:pt idx="159">
                  <c:v>29.254000000000001</c:v>
                </c:pt>
                <c:pt idx="160">
                  <c:v>29.39</c:v>
                </c:pt>
                <c:pt idx="161">
                  <c:v>29.847000000000001</c:v>
                </c:pt>
                <c:pt idx="162">
                  <c:v>29.661000000000001</c:v>
                </c:pt>
                <c:pt idx="163">
                  <c:v>29.576000000000001</c:v>
                </c:pt>
                <c:pt idx="164">
                  <c:v>30.202999999999999</c:v>
                </c:pt>
                <c:pt idx="165">
                  <c:v>30.356000000000002</c:v>
                </c:pt>
                <c:pt idx="166">
                  <c:v>28.78</c:v>
                </c:pt>
                <c:pt idx="167">
                  <c:v>29.576000000000001</c:v>
                </c:pt>
                <c:pt idx="168">
                  <c:v>28.338999999999999</c:v>
                </c:pt>
                <c:pt idx="169">
                  <c:v>28.643999999999998</c:v>
                </c:pt>
                <c:pt idx="170">
                  <c:v>29.254000000000001</c:v>
                </c:pt>
                <c:pt idx="171">
                  <c:v>29.356000000000002</c:v>
                </c:pt>
                <c:pt idx="172">
                  <c:v>28.22</c:v>
                </c:pt>
                <c:pt idx="173">
                  <c:v>29.271000000000001</c:v>
                </c:pt>
                <c:pt idx="174">
                  <c:v>28.524999999999999</c:v>
                </c:pt>
                <c:pt idx="175">
                  <c:v>30.593</c:v>
                </c:pt>
                <c:pt idx="176">
                  <c:v>28.050999999999998</c:v>
                </c:pt>
                <c:pt idx="177">
                  <c:v>28.22</c:v>
                </c:pt>
                <c:pt idx="178">
                  <c:v>27.288</c:v>
                </c:pt>
                <c:pt idx="179">
                  <c:v>27.39</c:v>
                </c:pt>
                <c:pt idx="180">
                  <c:v>27.745999999999999</c:v>
                </c:pt>
                <c:pt idx="181">
                  <c:v>25.695</c:v>
                </c:pt>
                <c:pt idx="182">
                  <c:v>29.305</c:v>
                </c:pt>
                <c:pt idx="183">
                  <c:v>27</c:v>
                </c:pt>
                <c:pt idx="184">
                  <c:v>27.814</c:v>
                </c:pt>
                <c:pt idx="185">
                  <c:v>26.898</c:v>
                </c:pt>
                <c:pt idx="186">
                  <c:v>27.661000000000001</c:v>
                </c:pt>
                <c:pt idx="187">
                  <c:v>26.254000000000001</c:v>
                </c:pt>
                <c:pt idx="188">
                  <c:v>27.559000000000001</c:v>
                </c:pt>
                <c:pt idx="189">
                  <c:v>26.745999999999999</c:v>
                </c:pt>
                <c:pt idx="190">
                  <c:v>26.202999999999999</c:v>
                </c:pt>
                <c:pt idx="191">
                  <c:v>25.728999999999999</c:v>
                </c:pt>
                <c:pt idx="192">
                  <c:v>26.22</c:v>
                </c:pt>
                <c:pt idx="193">
                  <c:v>25.983000000000001</c:v>
                </c:pt>
                <c:pt idx="194">
                  <c:v>24.966000000000001</c:v>
                </c:pt>
                <c:pt idx="195">
                  <c:v>26.475000000000001</c:v>
                </c:pt>
                <c:pt idx="196">
                  <c:v>26.542000000000002</c:v>
                </c:pt>
                <c:pt idx="197">
                  <c:v>25.507999999999999</c:v>
                </c:pt>
                <c:pt idx="198">
                  <c:v>25.507999999999999</c:v>
                </c:pt>
                <c:pt idx="199">
                  <c:v>25.475000000000001</c:v>
                </c:pt>
                <c:pt idx="200">
                  <c:v>25.475000000000001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0D-4F3A-8C24-55467FC6D38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52.613497471468129</c:v>
                </c:pt>
                <c:pt idx="23">
                  <c:v>52.438385044042732</c:v>
                </c:pt>
                <c:pt idx="24">
                  <c:v>52.269314558073354</c:v>
                </c:pt>
                <c:pt idx="25">
                  <c:v>52.110561038539984</c:v>
                </c:pt>
                <c:pt idx="26">
                  <c:v>51.969022357354717</c:v>
                </c:pt>
                <c:pt idx="27">
                  <c:v>51.855553143682968</c:v>
                </c:pt>
                <c:pt idx="28">
                  <c:v>51.786803126326554</c:v>
                </c:pt>
                <c:pt idx="29">
                  <c:v>51.787650131529858</c:v>
                </c:pt>
                <c:pt idx="30">
                  <c:v>51.894276163662404</c:v>
                </c:pt>
                <c:pt idx="31">
                  <c:v>52.157853451766442</c:v>
                </c:pt>
                <c:pt idx="32">
                  <c:v>52.648677095277932</c:v>
                </c:pt>
                <c:pt idx="33">
                  <c:v>53.46039924291388</c:v>
                </c:pt>
                <c:pt idx="34">
                  <c:v>54.713794906546248</c:v>
                </c:pt>
                <c:pt idx="35">
                  <c:v>56.559245599650509</c:v>
                </c:pt>
                <c:pt idx="36">
                  <c:v>59.176906687510431</c:v>
                </c:pt>
                <c:pt idx="37">
                  <c:v>62.773388130628362</c:v>
                </c:pt>
                <c:pt idx="38">
                  <c:v>67.573798053996171</c:v>
                </c:pt>
                <c:pt idx="39">
                  <c:v>73.808244507785702</c:v>
                </c:pt>
                <c:pt idx="40">
                  <c:v>81.692412382363003</c:v>
                </c:pt>
                <c:pt idx="41">
                  <c:v>91.402634534300489</c:v>
                </c:pt>
                <c:pt idx="42">
                  <c:v>103.04688429637716</c:v>
                </c:pt>
                <c:pt idx="43">
                  <c:v>116.63408086960285</c:v>
                </c:pt>
                <c:pt idx="44">
                  <c:v>132.04424017248624</c:v>
                </c:pt>
                <c:pt idx="45">
                  <c:v>148.99902805125075</c:v>
                </c:pt>
                <c:pt idx="46">
                  <c:v>167.02120181096916</c:v>
                </c:pt>
                <c:pt idx="47">
                  <c:v>185.3480793786978</c:v>
                </c:pt>
                <c:pt idx="48">
                  <c:v>202.74426326881803</c:v>
                </c:pt>
                <c:pt idx="49">
                  <c:v>217.20816732514351</c:v>
                </c:pt>
                <c:pt idx="50">
                  <c:v>225.77242556293911</c:v>
                </c:pt>
                <c:pt idx="51">
                  <c:v>224.88380112498254</c:v>
                </c:pt>
                <c:pt idx="52">
                  <c:v>211.79193044064959</c:v>
                </c:pt>
                <c:pt idx="53">
                  <c:v>186.55852353163905</c:v>
                </c:pt>
                <c:pt idx="54">
                  <c:v>153.20212785142056</c:v>
                </c:pt>
                <c:pt idx="55">
                  <c:v>118.55320394941164</c:v>
                </c:pt>
                <c:pt idx="56">
                  <c:v>89.189722893428566</c:v>
                </c:pt>
                <c:pt idx="57">
                  <c:v>68.65289719970508</c:v>
                </c:pt>
                <c:pt idx="58">
                  <c:v>56.853628271186111</c:v>
                </c:pt>
                <c:pt idx="59">
                  <c:v>51.527562582462494</c:v>
                </c:pt>
                <c:pt idx="60">
                  <c:v>50.136475196783422</c:v>
                </c:pt>
                <c:pt idx="61">
                  <c:v>50.947025506357669</c:v>
                </c:pt>
                <c:pt idx="62">
                  <c:v>53.159393474555856</c:v>
                </c:pt>
                <c:pt idx="63">
                  <c:v>56.592929674892822</c:v>
                </c:pt>
                <c:pt idx="64">
                  <c:v>61.359670946300909</c:v>
                </c:pt>
                <c:pt idx="65">
                  <c:v>67.662994873066594</c:v>
                </c:pt>
                <c:pt idx="66">
                  <c:v>75.692140790029356</c:v>
                </c:pt>
                <c:pt idx="67">
                  <c:v>85.55895822375129</c:v>
                </c:pt>
                <c:pt idx="68">
                  <c:v>97.248485017048665</c:v>
                </c:pt>
                <c:pt idx="69">
                  <c:v>110.57509780607424</c:v>
                </c:pt>
                <c:pt idx="70">
                  <c:v>125.13573999850774</c:v>
                </c:pt>
                <c:pt idx="71">
                  <c:v>140.22291019327852</c:v>
                </c:pt>
                <c:pt idx="72">
                  <c:v>154.61197917856239</c:v>
                </c:pt>
                <c:pt idx="73">
                  <c:v>166.1767595720342</c:v>
                </c:pt>
                <c:pt idx="74">
                  <c:v>171.62802426264355</c:v>
                </c:pt>
                <c:pt idx="75">
                  <c:v>167.20801825280569</c:v>
                </c:pt>
                <c:pt idx="76">
                  <c:v>150.92748319658617</c:v>
                </c:pt>
                <c:pt idx="77">
                  <c:v>125.09061076120598</c:v>
                </c:pt>
                <c:pt idx="78">
                  <c:v>96.26676667879201</c:v>
                </c:pt>
                <c:pt idx="79">
                  <c:v>71.728766837684773</c:v>
                </c:pt>
                <c:pt idx="80">
                  <c:v>55.365429435295859</c:v>
                </c:pt>
                <c:pt idx="81">
                  <c:v>46.701946812762444</c:v>
                </c:pt>
                <c:pt idx="82">
                  <c:v>42.996367415565132</c:v>
                </c:pt>
                <c:pt idx="83">
                  <c:v>41.649854007387994</c:v>
                </c:pt>
                <c:pt idx="84">
                  <c:v>41.159116740981645</c:v>
                </c:pt>
                <c:pt idx="85">
                  <c:v>40.909033653690742</c:v>
                </c:pt>
                <c:pt idx="86">
                  <c:v>40.712288311992815</c:v>
                </c:pt>
                <c:pt idx="87">
                  <c:v>40.525451989850033</c:v>
                </c:pt>
                <c:pt idx="88">
                  <c:v>40.340829151686734</c:v>
                </c:pt>
                <c:pt idx="89">
                  <c:v>40.157469427104644</c:v>
                </c:pt>
                <c:pt idx="90">
                  <c:v>39.975450334237358</c:v>
                </c:pt>
                <c:pt idx="91">
                  <c:v>39.795094838464045</c:v>
                </c:pt>
                <c:pt idx="92">
                  <c:v>39.617060612700698</c:v>
                </c:pt>
                <c:pt idx="93">
                  <c:v>39.442741001528475</c:v>
                </c:pt>
                <c:pt idx="94">
                  <c:v>39.275099165241244</c:v>
                </c:pt>
                <c:pt idx="95">
                  <c:v>39.120263312474961</c:v>
                </c:pt>
                <c:pt idx="96">
                  <c:v>38.990377551315163</c:v>
                </c:pt>
                <c:pt idx="97">
                  <c:v>38.908338937450679</c:v>
                </c:pt>
                <c:pt idx="98">
                  <c:v>38.915050985363933</c:v>
                </c:pt>
                <c:pt idx="99">
                  <c:v>39.079508917309681</c:v>
                </c:pt>
                <c:pt idx="100">
                  <c:v>39.511190382076329</c:v>
                </c:pt>
                <c:pt idx="101">
                  <c:v>40.372711696889446</c:v>
                </c:pt>
                <c:pt idx="102">
                  <c:v>41.888609292013427</c:v>
                </c:pt>
                <c:pt idx="103">
                  <c:v>44.343898990189395</c:v>
                </c:pt>
                <c:pt idx="104">
                  <c:v>48.064607389275508</c:v>
                </c:pt>
                <c:pt idx="105">
                  <c:v>53.372483627082936</c:v>
                </c:pt>
                <c:pt idx="106">
                  <c:v>60.507066618035296</c:v>
                </c:pt>
                <c:pt idx="107">
                  <c:v>69.508074292446636</c:v>
                </c:pt>
                <c:pt idx="108">
                  <c:v>80.050793115549709</c:v>
                </c:pt>
                <c:pt idx="109">
                  <c:v>91.243968502919614</c:v>
                </c:pt>
                <c:pt idx="110">
                  <c:v>101.46958422723513</c:v>
                </c:pt>
                <c:pt idx="111">
                  <c:v>108.46817613166429</c:v>
                </c:pt>
                <c:pt idx="112">
                  <c:v>109.91898791026456</c:v>
                </c:pt>
                <c:pt idx="113">
                  <c:v>104.50319751041262</c:v>
                </c:pt>
                <c:pt idx="114">
                  <c:v>92.891163252433529</c:v>
                </c:pt>
                <c:pt idx="115">
                  <c:v>77.805211269896603</c:v>
                </c:pt>
                <c:pt idx="116">
                  <c:v>62.851246751505947</c:v>
                </c:pt>
                <c:pt idx="117">
                  <c:v>50.856395666572624</c:v>
                </c:pt>
                <c:pt idx="118">
                  <c:v>42.884950336805119</c:v>
                </c:pt>
                <c:pt idx="119">
                  <c:v>38.430926697907772</c:v>
                </c:pt>
                <c:pt idx="120">
                  <c:v>36.298581296349383</c:v>
                </c:pt>
                <c:pt idx="121">
                  <c:v>35.383989441196249</c:v>
                </c:pt>
                <c:pt idx="122">
                  <c:v>34.988817490369193</c:v>
                </c:pt>
                <c:pt idx="123">
                  <c:v>34.776297417235405</c:v>
                </c:pt>
                <c:pt idx="124">
                  <c:v>34.617830995161228</c:v>
                </c:pt>
                <c:pt idx="125">
                  <c:v>34.474743201106513</c:v>
                </c:pt>
                <c:pt idx="126">
                  <c:v>34.34030738079921</c:v>
                </c:pt>
                <c:pt idx="127">
                  <c:v>34.2201848775222</c:v>
                </c:pt>
                <c:pt idx="128">
                  <c:v>34.130283207429798</c:v>
                </c:pt>
                <c:pt idx="129">
                  <c:v>34.102223063031268</c:v>
                </c:pt>
                <c:pt idx="130">
                  <c:v>34.19338115247416</c:v>
                </c:pt>
                <c:pt idx="131">
                  <c:v>34.500177861340688</c:v>
                </c:pt>
                <c:pt idx="132">
                  <c:v>35.171944059486243</c:v>
                </c:pt>
                <c:pt idx="133">
                  <c:v>36.419694343152628</c:v>
                </c:pt>
                <c:pt idx="134">
                  <c:v>38.510514216432163</c:v>
                </c:pt>
                <c:pt idx="135">
                  <c:v>41.735234475646564</c:v>
                </c:pt>
                <c:pt idx="136">
                  <c:v>46.335774348476207</c:v>
                </c:pt>
                <c:pt idx="137">
                  <c:v>52.381036523650934</c:v>
                </c:pt>
                <c:pt idx="138">
                  <c:v>59.594125020691891</c:v>
                </c:pt>
                <c:pt idx="139">
                  <c:v>67.175616997549767</c:v>
                </c:pt>
                <c:pt idx="140">
                  <c:v>73.744652630873802</c:v>
                </c:pt>
                <c:pt idx="141">
                  <c:v>77.577065744851268</c:v>
                </c:pt>
                <c:pt idx="142">
                  <c:v>77.226237461419501</c:v>
                </c:pt>
                <c:pt idx="143">
                  <c:v>72.302898180068226</c:v>
                </c:pt>
                <c:pt idx="144">
                  <c:v>63.884558929761951</c:v>
                </c:pt>
                <c:pt idx="145">
                  <c:v>54.131757811869306</c:v>
                </c:pt>
                <c:pt idx="146">
                  <c:v>45.277283992790274</c:v>
                </c:pt>
                <c:pt idx="147">
                  <c:v>38.684767488592186</c:v>
                </c:pt>
                <c:pt idx="148">
                  <c:v>34.569707987800832</c:v>
                </c:pt>
                <c:pt idx="149">
                  <c:v>32.373620298012796</c:v>
                </c:pt>
                <c:pt idx="150">
                  <c:v>31.335530988737631</c:v>
                </c:pt>
                <c:pt idx="151">
                  <c:v>30.862066311042252</c:v>
                </c:pt>
                <c:pt idx="152">
                  <c:v>30.615004647399477</c:v>
                </c:pt>
                <c:pt idx="153">
                  <c:v>30.443328787497094</c:v>
                </c:pt>
                <c:pt idx="154">
                  <c:v>30.292608230769737</c:v>
                </c:pt>
                <c:pt idx="155">
                  <c:v>30.146752780822354</c:v>
                </c:pt>
                <c:pt idx="156">
                  <c:v>30.001824748103935</c:v>
                </c:pt>
                <c:pt idx="157">
                  <c:v>29.857022353226505</c:v>
                </c:pt>
                <c:pt idx="158">
                  <c:v>29.712210229603407</c:v>
                </c:pt>
                <c:pt idx="159">
                  <c:v>29.567370481365327</c:v>
                </c:pt>
                <c:pt idx="160">
                  <c:v>29.422502438183702</c:v>
                </c:pt>
                <c:pt idx="161">
                  <c:v>29.277607494871443</c:v>
                </c:pt>
                <c:pt idx="162">
                  <c:v>29.132687200924956</c:v>
                </c:pt>
                <c:pt idx="163">
                  <c:v>28.987743058353352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0D-4F3A-8C24-55467FC6D38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52.6046492923617</c:v>
                </c:pt>
                <c:pt idx="23">
                  <c:v>52.421851700385396</c:v>
                </c:pt>
                <c:pt idx="24">
                  <c:v>52.23903035279406</c:v>
                </c:pt>
                <c:pt idx="25">
                  <c:v>52.056183396648237</c:v>
                </c:pt>
                <c:pt idx="26">
                  <c:v>51.873308843637695</c:v>
                </c:pt>
                <c:pt idx="27">
                  <c:v>51.690404561392569</c:v>
                </c:pt>
                <c:pt idx="28">
                  <c:v>51.507468264409397</c:v>
                </c:pt>
                <c:pt idx="29">
                  <c:v>51.324497504604174</c:v>
                </c:pt>
                <c:pt idx="30">
                  <c:v>51.141489661510676</c:v>
                </c:pt>
                <c:pt idx="31">
                  <c:v>50.958441932150556</c:v>
                </c:pt>
                <c:pt idx="32">
                  <c:v>50.775351320611108</c:v>
                </c:pt>
                <c:pt idx="33">
                  <c:v>50.59221462737753</c:v>
                </c:pt>
                <c:pt idx="34">
                  <c:v>50.409028438479879</c:v>
                </c:pt>
                <c:pt idx="35">
                  <c:v>50.225789114530038</c:v>
                </c:pt>
                <c:pt idx="36">
                  <c:v>50.042492779741842</c:v>
                </c:pt>
                <c:pt idx="37">
                  <c:v>49.859135311048348</c:v>
                </c:pt>
                <c:pt idx="38">
                  <c:v>49.675712327454356</c:v>
                </c:pt>
                <c:pt idx="39">
                  <c:v>49.492219179789515</c:v>
                </c:pt>
                <c:pt idx="40">
                  <c:v>49.308650941059902</c:v>
                </c:pt>
                <c:pt idx="41">
                  <c:v>49.12500239763191</c:v>
                </c:pt>
                <c:pt idx="42">
                  <c:v>48.941268041524069</c:v>
                </c:pt>
                <c:pt idx="43">
                  <c:v>48.757442064130046</c:v>
                </c:pt>
                <c:pt idx="44">
                  <c:v>48.573518351749499</c:v>
                </c:pt>
                <c:pt idx="45">
                  <c:v>48.389490483364064</c:v>
                </c:pt>
                <c:pt idx="46">
                  <c:v>48.205351731163823</c:v>
                </c:pt>
                <c:pt idx="47">
                  <c:v>48.021095064405472</c:v>
                </c:pt>
                <c:pt idx="48">
                  <c:v>47.836713157267631</c:v>
                </c:pt>
                <c:pt idx="49">
                  <c:v>47.65219840146186</c:v>
                </c:pt>
                <c:pt idx="50">
                  <c:v>47.467542924459678</c:v>
                </c:pt>
                <c:pt idx="51">
                  <c:v>47.282738614306581</c:v>
                </c:pt>
                <c:pt idx="52">
                  <c:v>47.097777152112492</c:v>
                </c:pt>
                <c:pt idx="53">
                  <c:v>46.912650053434461</c:v>
                </c:pt>
                <c:pt idx="54">
                  <c:v>46.727348719899034</c:v>
                </c:pt>
                <c:pt idx="55">
                  <c:v>46.541864502546616</c:v>
                </c:pt>
                <c:pt idx="56">
                  <c:v>46.356188778515588</c:v>
                </c:pt>
                <c:pt idx="57">
                  <c:v>46.170313042814314</c:v>
                </c:pt>
                <c:pt idx="58">
                  <c:v>45.984229017049181</c:v>
                </c:pt>
                <c:pt idx="59">
                  <c:v>45.797928777078603</c:v>
                </c:pt>
                <c:pt idx="60">
                  <c:v>45.611404901636384</c:v>
                </c:pt>
                <c:pt idx="61">
                  <c:v>45.424650644000664</c:v>
                </c:pt>
                <c:pt idx="62">
                  <c:v>45.237660128762691</c:v>
                </c:pt>
                <c:pt idx="63">
                  <c:v>45.050428575654259</c:v>
                </c:pt>
                <c:pt idx="64">
                  <c:v>44.862952552203396</c:v>
                </c:pt>
                <c:pt idx="65">
                  <c:v>44.675230256681616</c:v>
                </c:pt>
                <c:pt idx="66">
                  <c:v>44.487261832355493</c:v>
                </c:pt>
                <c:pt idx="67">
                  <c:v>44.29904971343305</c:v>
                </c:pt>
                <c:pt idx="68">
                  <c:v>44.110599002271364</c:v>
                </c:pt>
                <c:pt idx="69">
                  <c:v>43.921917876358222</c:v>
                </c:pt>
                <c:pt idx="70">
                  <c:v>43.733018022271665</c:v>
                </c:pt>
                <c:pt idx="71">
                  <c:v>43.543915092237171</c:v>
                </c:pt>
                <c:pt idx="72">
                  <c:v>43.354629177036642</c:v>
                </c:pt>
                <c:pt idx="73">
                  <c:v>43.165185286879009</c:v>
                </c:pt>
                <c:pt idx="74">
                  <c:v>42.975613829450928</c:v>
                </c:pt>
                <c:pt idx="75">
                  <c:v>42.785951071779088</c:v>
                </c:pt>
                <c:pt idx="76">
                  <c:v>42.596239569843533</c:v>
                </c:pt>
                <c:pt idx="77">
                  <c:v>42.406528547208836</c:v>
                </c:pt>
                <c:pt idx="78">
                  <c:v>42.216874201458602</c:v>
                </c:pt>
                <c:pt idx="79">
                  <c:v>42.027339915137652</c:v>
                </c:pt>
                <c:pt idx="80">
                  <c:v>41.837996346479024</c:v>
                </c:pt>
                <c:pt idx="81">
                  <c:v>41.648921374697174</c:v>
                </c:pt>
                <c:pt idx="82">
                  <c:v>41.460199875357382</c:v>
                </c:pt>
                <c:pt idx="83">
                  <c:v>41.271923303561671</c:v>
                </c:pt>
                <c:pt idx="84">
                  <c:v>41.08418906665613</c:v>
                </c:pt>
                <c:pt idx="85">
                  <c:v>40.897099674011507</c:v>
                </c:pt>
                <c:pt idx="86">
                  <c:v>40.710761659180413</c:v>
                </c:pt>
                <c:pt idx="87">
                  <c:v>40.525284279250911</c:v>
                </c:pt>
                <c:pt idx="88">
                  <c:v>40.340778007164417</c:v>
                </c:pt>
                <c:pt idx="89">
                  <c:v>40.15735284460925</c:v>
                </c:pt>
                <c:pt idx="90">
                  <c:v>39.975116495108736</c:v>
                </c:pt>
                <c:pt idx="91">
                  <c:v>39.79417244821169</c:v>
                </c:pt>
                <c:pt idx="92">
                  <c:v>39.614618035291748</c:v>
                </c:pt>
                <c:pt idx="93">
                  <c:v>39.436542524410839</c:v>
                </c:pt>
                <c:pt idx="94">
                  <c:v>39.260025325157116</c:v>
                </c:pt>
                <c:pt idx="95">
                  <c:v>39.085134373718219</c:v>
                </c:pt>
                <c:pt idx="96">
                  <c:v>38.911924763411307</c:v>
                </c:pt>
                <c:pt idx="97">
                  <c:v>38.740437676569805</c:v>
                </c:pt>
                <c:pt idx="98">
                  <c:v>38.570699660600013</c:v>
                </c:pt>
                <c:pt idx="99">
                  <c:v>38.402722275059396</c:v>
                </c:pt>
                <c:pt idx="100">
                  <c:v>38.236502118952998</c:v>
                </c:pt>
                <c:pt idx="101">
                  <c:v>38.072021229435251</c:v>
                </c:pt>
                <c:pt idx="102">
                  <c:v>37.909247826097115</c:v>
                </c:pt>
                <c:pt idx="103">
                  <c:v>37.748137360233734</c:v>
                </c:pt>
                <c:pt idx="104">
                  <c:v>37.588633816888766</c:v>
                </c:pt>
                <c:pt idx="105">
                  <c:v>37.430671209675836</c:v>
                </c:pt>
                <c:pt idx="106">
                  <c:v>37.27417520462312</c:v>
                </c:pt>
                <c:pt idx="107">
                  <c:v>37.119064809443827</c:v>
                </c:pt>
                <c:pt idx="108">
                  <c:v>36.965254068259448</c:v>
                </c:pt>
                <c:pt idx="109">
                  <c:v>36.812653708223635</c:v>
                </c:pt>
                <c:pt idx="110">
                  <c:v>36.661172692909844</c:v>
                </c:pt>
                <c:pt idx="111">
                  <c:v>36.510719646900554</c:v>
                </c:pt>
                <c:pt idx="112">
                  <c:v>36.361204125962999</c:v>
                </c:pt>
                <c:pt idx="113">
                  <c:v>36.212537716840906</c:v>
                </c:pt>
                <c:pt idx="114">
                  <c:v>36.064634959507657</c:v>
                </c:pt>
                <c:pt idx="115">
                  <c:v>35.917414092350029</c:v>
                </c:pt>
                <c:pt idx="116">
                  <c:v>35.770797626978627</c:v>
                </c:pt>
                <c:pt idx="117">
                  <c:v>35.624712764125924</c:v>
                </c:pt>
                <c:pt idx="118">
                  <c:v>35.479091665440151</c:v>
                </c:pt>
                <c:pt idx="119">
                  <c:v>35.333871598041718</c:v>
                </c:pt>
                <c:pt idx="120">
                  <c:v>35.188994969654239</c:v>
                </c:pt>
                <c:pt idx="121">
                  <c:v>35.044409272159527</c:v>
                </c:pt>
                <c:pt idx="122">
                  <c:v>34.900066950759992</c:v>
                </c:pt>
                <c:pt idx="123">
                  <c:v>34.755925214760062</c:v>
                </c:pt>
                <c:pt idx="124">
                  <c:v>34.611945804472938</c:v>
                </c:pt>
                <c:pt idx="125">
                  <c:v>34.468094727068348</c:v>
                </c:pt>
                <c:pt idx="126">
                  <c:v>34.324341972418765</c:v>
                </c:pt>
                <c:pt idx="127">
                  <c:v>34.180661218266877</c:v>
                </c:pt>
                <c:pt idx="128">
                  <c:v>34.037029532390029</c:v>
                </c:pt>
                <c:pt idx="129">
                  <c:v>33.893427077923</c:v>
                </c:pt>
                <c:pt idx="130">
                  <c:v>33.749836826642344</c:v>
                </c:pt>
                <c:pt idx="131">
                  <c:v>33.606244283826214</c:v>
                </c:pt>
                <c:pt idx="132">
                  <c:v>33.462637227283764</c:v>
                </c:pt>
                <c:pt idx="133">
                  <c:v>33.319005462289944</c:v>
                </c:pt>
                <c:pt idx="134">
                  <c:v>33.175340593455338</c:v>
                </c:pt>
                <c:pt idx="135">
                  <c:v>33.031635813989141</c:v>
                </c:pt>
                <c:pt idx="136">
                  <c:v>32.887885712363151</c:v>
                </c:pt>
                <c:pt idx="137">
                  <c:v>32.744086096037762</c:v>
                </c:pt>
                <c:pt idx="138">
                  <c:v>32.600233831652481</c:v>
                </c:pt>
                <c:pt idx="139">
                  <c:v>32.456326700898678</c:v>
                </c:pt>
                <c:pt idx="140">
                  <c:v>32.312363271168245</c:v>
                </c:pt>
                <c:pt idx="141">
                  <c:v>32.168342779996131</c:v>
                </c:pt>
                <c:pt idx="142">
                  <c:v>32.024265032278549</c:v>
                </c:pt>
                <c:pt idx="143">
                  <c:v>31.880130309241476</c:v>
                </c:pt>
                <c:pt idx="144">
                  <c:v>31.735939288150906</c:v>
                </c:pt>
                <c:pt idx="145">
                  <c:v>31.591692971788831</c:v>
                </c:pt>
                <c:pt idx="146">
                  <c:v>31.447392626764088</c:v>
                </c:pt>
                <c:pt idx="147">
                  <c:v>31.30303972977984</c:v>
                </c:pt>
                <c:pt idx="148">
                  <c:v>31.158635921037071</c:v>
                </c:pt>
                <c:pt idx="149">
                  <c:v>31.014182964013393</c:v>
                </c:pt>
                <c:pt idx="150">
                  <c:v>30.869682710916617</c:v>
                </c:pt>
                <c:pt idx="151">
                  <c:v>30.72513707317216</c:v>
                </c:pt>
                <c:pt idx="152">
                  <c:v>30.580547996360561</c:v>
                </c:pt>
                <c:pt idx="153">
                  <c:v>30.435917439076366</c:v>
                </c:pt>
                <c:pt idx="154">
                  <c:v>30.291247355230954</c:v>
                </c:pt>
                <c:pt idx="155">
                  <c:v>30.146539679370512</c:v>
                </c:pt>
                <c:pt idx="156">
                  <c:v>30.001796314624681</c:v>
                </c:pt>
                <c:pt idx="157">
                  <c:v>29.857019122942756</c:v>
                </c:pt>
                <c:pt idx="158">
                  <c:v>29.712209917312002</c:v>
                </c:pt>
                <c:pt idx="159">
                  <c:v>29.567370455686799</c:v>
                </c:pt>
                <c:pt idx="160">
                  <c:v>29.422502436388616</c:v>
                </c:pt>
                <c:pt idx="161">
                  <c:v>29.277607494764798</c:v>
                </c:pt>
                <c:pt idx="162">
                  <c:v>29.132687200919573</c:v>
                </c:pt>
                <c:pt idx="163">
                  <c:v>28.987743058353121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0D-4F3A-8C24-55467FC6D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49.475000000000001</c:v>
                </c:pt>
                <c:pt idx="1">
                  <c:v>48.677999999999997</c:v>
                </c:pt>
                <c:pt idx="2">
                  <c:v>48.932000000000002</c:v>
                </c:pt>
                <c:pt idx="3">
                  <c:v>49.186</c:v>
                </c:pt>
                <c:pt idx="4">
                  <c:v>49.831000000000003</c:v>
                </c:pt>
                <c:pt idx="5">
                  <c:v>50.101999999999997</c:v>
                </c:pt>
                <c:pt idx="6">
                  <c:v>50.406999999999996</c:v>
                </c:pt>
                <c:pt idx="7">
                  <c:v>49.457999999999998</c:v>
                </c:pt>
                <c:pt idx="8">
                  <c:v>50.406999999999996</c:v>
                </c:pt>
                <c:pt idx="9">
                  <c:v>50.457999999999998</c:v>
                </c:pt>
                <c:pt idx="10">
                  <c:v>49.847000000000001</c:v>
                </c:pt>
                <c:pt idx="11">
                  <c:v>50.017000000000003</c:v>
                </c:pt>
                <c:pt idx="12">
                  <c:v>49.712000000000003</c:v>
                </c:pt>
                <c:pt idx="13">
                  <c:v>50.712000000000003</c:v>
                </c:pt>
                <c:pt idx="14">
                  <c:v>49.372999999999998</c:v>
                </c:pt>
                <c:pt idx="15">
                  <c:v>51.441000000000003</c:v>
                </c:pt>
                <c:pt idx="16">
                  <c:v>50.475000000000001</c:v>
                </c:pt>
                <c:pt idx="17">
                  <c:v>50.898000000000003</c:v>
                </c:pt>
                <c:pt idx="18">
                  <c:v>51.61</c:v>
                </c:pt>
                <c:pt idx="19">
                  <c:v>51.661000000000001</c:v>
                </c:pt>
                <c:pt idx="20">
                  <c:v>50.508000000000003</c:v>
                </c:pt>
                <c:pt idx="21">
                  <c:v>51.406999999999996</c:v>
                </c:pt>
                <c:pt idx="22">
                  <c:v>52.067999999999998</c:v>
                </c:pt>
                <c:pt idx="23">
                  <c:v>52.441000000000003</c:v>
                </c:pt>
                <c:pt idx="24">
                  <c:v>52.746000000000002</c:v>
                </c:pt>
                <c:pt idx="25">
                  <c:v>53.712000000000003</c:v>
                </c:pt>
                <c:pt idx="26">
                  <c:v>53</c:v>
                </c:pt>
                <c:pt idx="27">
                  <c:v>54.796999999999997</c:v>
                </c:pt>
                <c:pt idx="28">
                  <c:v>55.119</c:v>
                </c:pt>
                <c:pt idx="29">
                  <c:v>55.542000000000002</c:v>
                </c:pt>
                <c:pt idx="30">
                  <c:v>55.677999999999997</c:v>
                </c:pt>
                <c:pt idx="31">
                  <c:v>56.524999999999999</c:v>
                </c:pt>
                <c:pt idx="32">
                  <c:v>57.253999999999998</c:v>
                </c:pt>
                <c:pt idx="33">
                  <c:v>57.643999999999998</c:v>
                </c:pt>
                <c:pt idx="34">
                  <c:v>60.085000000000001</c:v>
                </c:pt>
                <c:pt idx="35">
                  <c:v>63.033999999999999</c:v>
                </c:pt>
                <c:pt idx="36">
                  <c:v>64.22</c:v>
                </c:pt>
                <c:pt idx="37">
                  <c:v>69.305000000000007</c:v>
                </c:pt>
                <c:pt idx="38">
                  <c:v>74</c:v>
                </c:pt>
                <c:pt idx="39">
                  <c:v>81.796999999999997</c:v>
                </c:pt>
                <c:pt idx="40">
                  <c:v>91.457999999999998</c:v>
                </c:pt>
                <c:pt idx="41">
                  <c:v>107.017</c:v>
                </c:pt>
                <c:pt idx="42">
                  <c:v>126.373</c:v>
                </c:pt>
                <c:pt idx="43">
                  <c:v>147.23699999999999</c:v>
                </c:pt>
                <c:pt idx="44">
                  <c:v>168.30500000000001</c:v>
                </c:pt>
                <c:pt idx="45">
                  <c:v>188.59299999999999</c:v>
                </c:pt>
                <c:pt idx="46">
                  <c:v>204.69499999999999</c:v>
                </c:pt>
                <c:pt idx="47">
                  <c:v>216.28800000000001</c:v>
                </c:pt>
                <c:pt idx="48">
                  <c:v>225.39</c:v>
                </c:pt>
                <c:pt idx="49">
                  <c:v>232.441</c:v>
                </c:pt>
                <c:pt idx="50">
                  <c:v>233.64400000000001</c:v>
                </c:pt>
                <c:pt idx="51">
                  <c:v>232.28800000000001</c:v>
                </c:pt>
                <c:pt idx="52">
                  <c:v>223.898</c:v>
                </c:pt>
                <c:pt idx="53">
                  <c:v>207.83099999999999</c:v>
                </c:pt>
                <c:pt idx="54">
                  <c:v>181.05099999999999</c:v>
                </c:pt>
                <c:pt idx="55">
                  <c:v>143.64400000000001</c:v>
                </c:pt>
                <c:pt idx="56">
                  <c:v>102.35599999999999</c:v>
                </c:pt>
                <c:pt idx="57">
                  <c:v>71.203000000000003</c:v>
                </c:pt>
                <c:pt idx="58">
                  <c:v>55.524999999999999</c:v>
                </c:pt>
                <c:pt idx="59">
                  <c:v>51.524999999999999</c:v>
                </c:pt>
                <c:pt idx="60">
                  <c:v>53.203000000000003</c:v>
                </c:pt>
                <c:pt idx="61">
                  <c:v>56.677999999999997</c:v>
                </c:pt>
                <c:pt idx="62">
                  <c:v>62.441000000000003</c:v>
                </c:pt>
                <c:pt idx="63">
                  <c:v>71.305000000000007</c:v>
                </c:pt>
                <c:pt idx="64">
                  <c:v>81.593000000000004</c:v>
                </c:pt>
                <c:pt idx="65">
                  <c:v>95.728999999999999</c:v>
                </c:pt>
                <c:pt idx="66">
                  <c:v>111.339</c:v>
                </c:pt>
                <c:pt idx="67">
                  <c:v>129.678</c:v>
                </c:pt>
                <c:pt idx="68">
                  <c:v>144.339</c:v>
                </c:pt>
                <c:pt idx="69">
                  <c:v>158.18600000000001</c:v>
                </c:pt>
                <c:pt idx="70">
                  <c:v>168.39</c:v>
                </c:pt>
                <c:pt idx="71">
                  <c:v>176.136</c:v>
                </c:pt>
                <c:pt idx="72">
                  <c:v>180.203</c:v>
                </c:pt>
                <c:pt idx="73">
                  <c:v>179.35599999999999</c:v>
                </c:pt>
                <c:pt idx="74">
                  <c:v>170.91499999999999</c:v>
                </c:pt>
                <c:pt idx="75">
                  <c:v>153.94900000000001</c:v>
                </c:pt>
                <c:pt idx="76">
                  <c:v>127.42400000000001</c:v>
                </c:pt>
                <c:pt idx="77">
                  <c:v>95.948999999999998</c:v>
                </c:pt>
                <c:pt idx="78">
                  <c:v>66.763000000000005</c:v>
                </c:pt>
                <c:pt idx="79">
                  <c:v>49.271000000000001</c:v>
                </c:pt>
                <c:pt idx="80">
                  <c:v>40.78</c:v>
                </c:pt>
                <c:pt idx="81">
                  <c:v>39.982999999999997</c:v>
                </c:pt>
                <c:pt idx="82">
                  <c:v>38.305</c:v>
                </c:pt>
                <c:pt idx="83">
                  <c:v>38.542000000000002</c:v>
                </c:pt>
                <c:pt idx="84">
                  <c:v>39.898000000000003</c:v>
                </c:pt>
                <c:pt idx="85">
                  <c:v>38.475000000000001</c:v>
                </c:pt>
                <c:pt idx="86">
                  <c:v>39.508000000000003</c:v>
                </c:pt>
                <c:pt idx="87">
                  <c:v>38.948999999999998</c:v>
                </c:pt>
                <c:pt idx="88">
                  <c:v>40.406999999999996</c:v>
                </c:pt>
                <c:pt idx="89">
                  <c:v>39.627000000000002</c:v>
                </c:pt>
                <c:pt idx="90">
                  <c:v>40.237000000000002</c:v>
                </c:pt>
                <c:pt idx="91">
                  <c:v>39.338999999999999</c:v>
                </c:pt>
                <c:pt idx="92">
                  <c:v>39.966000000000001</c:v>
                </c:pt>
                <c:pt idx="93">
                  <c:v>39.136000000000003</c:v>
                </c:pt>
                <c:pt idx="94">
                  <c:v>40.271000000000001</c:v>
                </c:pt>
                <c:pt idx="95">
                  <c:v>39.61</c:v>
                </c:pt>
                <c:pt idx="96">
                  <c:v>40.338999999999999</c:v>
                </c:pt>
                <c:pt idx="97">
                  <c:v>39.051000000000002</c:v>
                </c:pt>
                <c:pt idx="98">
                  <c:v>39.881</c:v>
                </c:pt>
                <c:pt idx="99">
                  <c:v>39.085000000000001</c:v>
                </c:pt>
                <c:pt idx="100">
                  <c:v>40.796999999999997</c:v>
                </c:pt>
                <c:pt idx="101">
                  <c:v>41.914999999999999</c:v>
                </c:pt>
                <c:pt idx="102">
                  <c:v>45.186</c:v>
                </c:pt>
                <c:pt idx="103">
                  <c:v>49.948999999999998</c:v>
                </c:pt>
                <c:pt idx="104">
                  <c:v>57.119</c:v>
                </c:pt>
                <c:pt idx="105">
                  <c:v>63.033999999999999</c:v>
                </c:pt>
                <c:pt idx="106">
                  <c:v>67.78</c:v>
                </c:pt>
                <c:pt idx="107">
                  <c:v>69.965999999999994</c:v>
                </c:pt>
                <c:pt idx="108">
                  <c:v>69</c:v>
                </c:pt>
                <c:pt idx="109">
                  <c:v>65.575999999999993</c:v>
                </c:pt>
                <c:pt idx="110">
                  <c:v>57.22</c:v>
                </c:pt>
                <c:pt idx="111">
                  <c:v>51.271000000000001</c:v>
                </c:pt>
                <c:pt idx="112">
                  <c:v>42.932000000000002</c:v>
                </c:pt>
                <c:pt idx="113">
                  <c:v>37.796999999999997</c:v>
                </c:pt>
                <c:pt idx="114">
                  <c:v>35.491999999999997</c:v>
                </c:pt>
                <c:pt idx="115">
                  <c:v>34.677999999999997</c:v>
                </c:pt>
                <c:pt idx="116">
                  <c:v>34.948999999999998</c:v>
                </c:pt>
                <c:pt idx="117">
                  <c:v>35.643999999999998</c:v>
                </c:pt>
                <c:pt idx="118">
                  <c:v>34.728999999999999</c:v>
                </c:pt>
                <c:pt idx="119">
                  <c:v>34.017000000000003</c:v>
                </c:pt>
                <c:pt idx="120">
                  <c:v>32.287999999999997</c:v>
                </c:pt>
                <c:pt idx="121">
                  <c:v>33.898000000000003</c:v>
                </c:pt>
                <c:pt idx="122">
                  <c:v>34</c:v>
                </c:pt>
                <c:pt idx="123">
                  <c:v>34.033999999999999</c:v>
                </c:pt>
                <c:pt idx="124">
                  <c:v>33.271000000000001</c:v>
                </c:pt>
                <c:pt idx="125">
                  <c:v>33.593000000000004</c:v>
                </c:pt>
                <c:pt idx="126">
                  <c:v>33.948999999999998</c:v>
                </c:pt>
                <c:pt idx="127">
                  <c:v>34.338999999999999</c:v>
                </c:pt>
                <c:pt idx="128">
                  <c:v>34.593000000000004</c:v>
                </c:pt>
                <c:pt idx="129">
                  <c:v>34.677999999999997</c:v>
                </c:pt>
                <c:pt idx="130">
                  <c:v>36.305</c:v>
                </c:pt>
                <c:pt idx="131">
                  <c:v>41.441000000000003</c:v>
                </c:pt>
                <c:pt idx="132">
                  <c:v>43.033999999999999</c:v>
                </c:pt>
                <c:pt idx="133">
                  <c:v>46.914999999999999</c:v>
                </c:pt>
                <c:pt idx="134">
                  <c:v>50.491999999999997</c:v>
                </c:pt>
                <c:pt idx="135">
                  <c:v>51.305</c:v>
                </c:pt>
                <c:pt idx="136">
                  <c:v>51.406999999999996</c:v>
                </c:pt>
                <c:pt idx="137">
                  <c:v>46.898000000000003</c:v>
                </c:pt>
                <c:pt idx="138">
                  <c:v>41.712000000000003</c:v>
                </c:pt>
                <c:pt idx="139">
                  <c:v>37.627000000000002</c:v>
                </c:pt>
                <c:pt idx="140">
                  <c:v>33.203000000000003</c:v>
                </c:pt>
                <c:pt idx="141">
                  <c:v>31.321999999999999</c:v>
                </c:pt>
                <c:pt idx="142">
                  <c:v>30.202999999999999</c:v>
                </c:pt>
                <c:pt idx="143">
                  <c:v>30.559000000000001</c:v>
                </c:pt>
                <c:pt idx="144">
                  <c:v>30.898</c:v>
                </c:pt>
                <c:pt idx="145">
                  <c:v>30.373000000000001</c:v>
                </c:pt>
                <c:pt idx="146">
                  <c:v>30.22</c:v>
                </c:pt>
                <c:pt idx="147">
                  <c:v>30.593</c:v>
                </c:pt>
                <c:pt idx="148">
                  <c:v>30.39</c:v>
                </c:pt>
                <c:pt idx="149">
                  <c:v>30.321999999999999</c:v>
                </c:pt>
                <c:pt idx="150">
                  <c:v>31.338999999999999</c:v>
                </c:pt>
                <c:pt idx="151">
                  <c:v>30.119</c:v>
                </c:pt>
                <c:pt idx="152">
                  <c:v>29.626999999999999</c:v>
                </c:pt>
                <c:pt idx="153">
                  <c:v>30.254000000000001</c:v>
                </c:pt>
                <c:pt idx="154">
                  <c:v>30.423999999999999</c:v>
                </c:pt>
                <c:pt idx="155">
                  <c:v>29.356000000000002</c:v>
                </c:pt>
                <c:pt idx="156">
                  <c:v>29.78</c:v>
                </c:pt>
                <c:pt idx="157">
                  <c:v>30.78</c:v>
                </c:pt>
                <c:pt idx="158">
                  <c:v>29.695</c:v>
                </c:pt>
                <c:pt idx="159">
                  <c:v>29.593</c:v>
                </c:pt>
                <c:pt idx="160">
                  <c:v>30.22</c:v>
                </c:pt>
                <c:pt idx="161">
                  <c:v>28.847000000000001</c:v>
                </c:pt>
                <c:pt idx="162">
                  <c:v>29.085000000000001</c:v>
                </c:pt>
                <c:pt idx="163">
                  <c:v>28.559000000000001</c:v>
                </c:pt>
                <c:pt idx="164">
                  <c:v>28.373000000000001</c:v>
                </c:pt>
                <c:pt idx="165">
                  <c:v>28.695</c:v>
                </c:pt>
                <c:pt idx="166">
                  <c:v>29.050999999999998</c:v>
                </c:pt>
                <c:pt idx="167">
                  <c:v>29.728999999999999</c:v>
                </c:pt>
                <c:pt idx="168">
                  <c:v>28.423999999999999</c:v>
                </c:pt>
                <c:pt idx="169">
                  <c:v>27.61</c:v>
                </c:pt>
                <c:pt idx="170">
                  <c:v>28.678000000000001</c:v>
                </c:pt>
                <c:pt idx="171">
                  <c:v>28.119</c:v>
                </c:pt>
                <c:pt idx="172">
                  <c:v>28.457999999999998</c:v>
                </c:pt>
                <c:pt idx="173">
                  <c:v>28.593</c:v>
                </c:pt>
                <c:pt idx="174">
                  <c:v>27.254000000000001</c:v>
                </c:pt>
                <c:pt idx="175">
                  <c:v>27.678000000000001</c:v>
                </c:pt>
                <c:pt idx="176">
                  <c:v>27.338999999999999</c:v>
                </c:pt>
                <c:pt idx="177">
                  <c:v>29.152999999999999</c:v>
                </c:pt>
                <c:pt idx="178">
                  <c:v>27.524999999999999</c:v>
                </c:pt>
                <c:pt idx="179">
                  <c:v>28.321999999999999</c:v>
                </c:pt>
                <c:pt idx="180">
                  <c:v>28.373000000000001</c:v>
                </c:pt>
                <c:pt idx="181">
                  <c:v>27.847000000000001</c:v>
                </c:pt>
                <c:pt idx="182">
                  <c:v>27.288</c:v>
                </c:pt>
                <c:pt idx="183">
                  <c:v>27.949000000000002</c:v>
                </c:pt>
                <c:pt idx="184">
                  <c:v>27.202999999999999</c:v>
                </c:pt>
                <c:pt idx="185">
                  <c:v>28.254000000000001</c:v>
                </c:pt>
                <c:pt idx="186">
                  <c:v>28.068000000000001</c:v>
                </c:pt>
                <c:pt idx="187">
                  <c:v>27.271000000000001</c:v>
                </c:pt>
                <c:pt idx="188">
                  <c:v>28.712</c:v>
                </c:pt>
                <c:pt idx="189">
                  <c:v>26.745999999999999</c:v>
                </c:pt>
                <c:pt idx="190">
                  <c:v>27.102</c:v>
                </c:pt>
                <c:pt idx="191">
                  <c:v>27.626999999999999</c:v>
                </c:pt>
                <c:pt idx="192">
                  <c:v>27.186</c:v>
                </c:pt>
                <c:pt idx="193">
                  <c:v>26.931999999999999</c:v>
                </c:pt>
                <c:pt idx="194">
                  <c:v>27.542000000000002</c:v>
                </c:pt>
                <c:pt idx="195">
                  <c:v>26.457999999999998</c:v>
                </c:pt>
                <c:pt idx="196">
                  <c:v>24.881</c:v>
                </c:pt>
                <c:pt idx="197">
                  <c:v>25.254000000000001</c:v>
                </c:pt>
                <c:pt idx="198">
                  <c:v>26.966000000000001</c:v>
                </c:pt>
                <c:pt idx="199">
                  <c:v>26.643999999999998</c:v>
                </c:pt>
                <c:pt idx="200">
                  <c:v>26.763000000000002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12-4973-8D68-E908625A449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55.349740932649098</c:v>
                </c:pt>
                <c:pt idx="21">
                  <c:v>55.13594259692421</c:v>
                </c:pt>
                <c:pt idx="22">
                  <c:v>54.930418080856064</c:v>
                </c:pt>
                <c:pt idx="23">
                  <c:v>54.738217258401107</c:v>
                </c:pt>
                <c:pt idx="24">
                  <c:v>54.56705380743135</c:v>
                </c:pt>
                <c:pt idx="25">
                  <c:v>54.42846200644771</c:v>
                </c:pt>
                <c:pt idx="26">
                  <c:v>54.339318113919973</c:v>
                </c:pt>
                <c:pt idx="27">
                  <c:v>54.323770509571801</c:v>
                </c:pt>
                <c:pt idx="28">
                  <c:v>54.415590515165889</c:v>
                </c:pt>
                <c:pt idx="29">
                  <c:v>54.660901363266198</c:v>
                </c:pt>
                <c:pt idx="30">
                  <c:v>55.121162798568299</c:v>
                </c:pt>
                <c:pt idx="31">
                  <c:v>55.876183214371387</c:v>
                </c:pt>
                <c:pt idx="32">
                  <c:v>57.026805196164716</c:v>
                </c:pt>
                <c:pt idx="33">
                  <c:v>58.696775978935634</c:v>
                </c:pt>
                <c:pt idx="34">
                  <c:v>61.033191718060301</c:v>
                </c:pt>
                <c:pt idx="35">
                  <c:v>64.204821323359795</c:v>
                </c:pt>
                <c:pt idx="36">
                  <c:v>68.397604844100073</c:v>
                </c:pt>
                <c:pt idx="37">
                  <c:v>73.806716466679944</c:v>
                </c:pt>
                <c:pt idx="38">
                  <c:v>80.624810090994288</c:v>
                </c:pt>
                <c:pt idx="39">
                  <c:v>89.026438060208349</c:v>
                </c:pt>
                <c:pt idx="40">
                  <c:v>99.149137231213444</c:v>
                </c:pt>
                <c:pt idx="41">
                  <c:v>111.07225325825559</c:v>
                </c:pt>
                <c:pt idx="42">
                  <c:v>124.79506224993395</c:v>
                </c:pt>
                <c:pt idx="43">
                  <c:v>140.21568644041406</c:v>
                </c:pt>
                <c:pt idx="44">
                  <c:v>157.11044884435663</c:v>
                </c:pt>
                <c:pt idx="45">
                  <c:v>175.10716238798796</c:v>
                </c:pt>
                <c:pt idx="46">
                  <c:v>193.63305360628431</c:v>
                </c:pt>
                <c:pt idx="47">
                  <c:v>211.8039777660029</c:v>
                </c:pt>
                <c:pt idx="48">
                  <c:v>228.23314622614524</c:v>
                </c:pt>
                <c:pt idx="49">
                  <c:v>240.82154152377785</c:v>
                </c:pt>
                <c:pt idx="50">
                  <c:v>246.75669831207679</c:v>
                </c:pt>
                <c:pt idx="51">
                  <c:v>243.05789145354535</c:v>
                </c:pt>
                <c:pt idx="52">
                  <c:v>227.80286659333453</c:v>
                </c:pt>
                <c:pt idx="53">
                  <c:v>201.56971271673723</c:v>
                </c:pt>
                <c:pt idx="54">
                  <c:v>168.07371452399943</c:v>
                </c:pt>
                <c:pt idx="55">
                  <c:v>133.20686068249915</c:v>
                </c:pt>
                <c:pt idx="56">
                  <c:v>102.80626982693116</c:v>
                </c:pt>
                <c:pt idx="57">
                  <c:v>80.52774220137951</c:v>
                </c:pt>
                <c:pt idx="58">
                  <c:v>67.103003067660907</c:v>
                </c:pt>
                <c:pt idx="59">
                  <c:v>61.118688333952811</c:v>
                </c:pt>
                <c:pt idx="60">
                  <c:v>60.429032282634786</c:v>
                </c:pt>
                <c:pt idx="61">
                  <c:v>63.233184923720415</c:v>
                </c:pt>
                <c:pt idx="62">
                  <c:v>68.456424583341928</c:v>
                </c:pt>
                <c:pt idx="63">
                  <c:v>75.631771145570411</c:v>
                </c:pt>
                <c:pt idx="64">
                  <c:v>84.621203205482928</c:v>
                </c:pt>
                <c:pt idx="65">
                  <c:v>95.381347847432011</c:v>
                </c:pt>
                <c:pt idx="66">
                  <c:v>107.82111863736401</c:v>
                </c:pt>
                <c:pt idx="67">
                  <c:v>121.72507921991919</c:v>
                </c:pt>
                <c:pt idx="68">
                  <c:v>136.70136944320851</c:v>
                </c:pt>
                <c:pt idx="69">
                  <c:v>152.10442140036523</c:v>
                </c:pt>
                <c:pt idx="70">
                  <c:v>166.86667859063655</c:v>
                </c:pt>
                <c:pt idx="71">
                  <c:v>179.21220578773389</c:v>
                </c:pt>
                <c:pt idx="72">
                  <c:v>186.43313118950132</c:v>
                </c:pt>
                <c:pt idx="73">
                  <c:v>185.2398000514965</c:v>
                </c:pt>
                <c:pt idx="74">
                  <c:v>173.1661007759883</c:v>
                </c:pt>
                <c:pt idx="75">
                  <c:v>150.58911230493237</c:v>
                </c:pt>
                <c:pt idx="76">
                  <c:v>121.69674537055529</c:v>
                </c:pt>
                <c:pt idx="77">
                  <c:v>92.973528523380224</c:v>
                </c:pt>
                <c:pt idx="78">
                  <c:v>69.968321884583474</c:v>
                </c:pt>
                <c:pt idx="79">
                  <c:v>54.899334892989962</c:v>
                </c:pt>
                <c:pt idx="80">
                  <c:v>46.742649832805192</c:v>
                </c:pt>
                <c:pt idx="81">
                  <c:v>43.032653962597834</c:v>
                </c:pt>
                <c:pt idx="82">
                  <c:v>41.547408933808974</c:v>
                </c:pt>
                <c:pt idx="83">
                  <c:v>40.948545906836642</c:v>
                </c:pt>
                <c:pt idx="84">
                  <c:v>40.635286699154008</c:v>
                </c:pt>
                <c:pt idx="85">
                  <c:v>40.398277088265374</c:v>
                </c:pt>
                <c:pt idx="86">
                  <c:v>40.179950885896595</c:v>
                </c:pt>
                <c:pt idx="87">
                  <c:v>39.968132254521542</c:v>
                </c:pt>
                <c:pt idx="88">
                  <c:v>39.761729271084015</c:v>
                </c:pt>
                <c:pt idx="89">
                  <c:v>39.562602643204194</c:v>
                </c:pt>
                <c:pt idx="90">
                  <c:v>39.374672532914865</c:v>
                </c:pt>
                <c:pt idx="91">
                  <c:v>39.20490811177558</c:v>
                </c:pt>
                <c:pt idx="92">
                  <c:v>39.065154432388759</c:v>
                </c:pt>
                <c:pt idx="93">
                  <c:v>38.974682231862708</c:v>
                </c:pt>
                <c:pt idx="94">
                  <c:v>38.963364768360613</c:v>
                </c:pt>
                <c:pt idx="95">
                  <c:v>39.075130081046758</c:v>
                </c:pt>
                <c:pt idx="96">
                  <c:v>39.3709370773744</c:v>
                </c:pt>
                <c:pt idx="97">
                  <c:v>39.930057635878889</c:v>
                </c:pt>
                <c:pt idx="98">
                  <c:v>40.848045620590838</c:v>
                </c:pt>
                <c:pt idx="99">
                  <c:v>42.229599476523326</c:v>
                </c:pt>
                <c:pt idx="100">
                  <c:v>44.174647068593345</c:v>
                </c:pt>
                <c:pt idx="101">
                  <c:v>46.756190077067906</c:v>
                </c:pt>
                <c:pt idx="102">
                  <c:v>49.988309089228643</c:v>
                </c:pt>
                <c:pt idx="103">
                  <c:v>53.782602394270477</c:v>
                </c:pt>
                <c:pt idx="104">
                  <c:v>57.894530613618379</c:v>
                </c:pt>
                <c:pt idx="105">
                  <c:v>61.874435688013087</c:v>
                </c:pt>
                <c:pt idx="106">
                  <c:v>65.063761722337532</c:v>
                </c:pt>
                <c:pt idx="107">
                  <c:v>66.696655010034689</c:v>
                </c:pt>
                <c:pt idx="108">
                  <c:v>66.138480859735211</c:v>
                </c:pt>
                <c:pt idx="109">
                  <c:v>63.192748677488872</c:v>
                </c:pt>
                <c:pt idx="110">
                  <c:v>58.296592358435127</c:v>
                </c:pt>
                <c:pt idx="111">
                  <c:v>52.429967458939593</c:v>
                </c:pt>
                <c:pt idx="112">
                  <c:v>46.73973052140699</c:v>
                </c:pt>
                <c:pt idx="113">
                  <c:v>42.095901628717534</c:v>
                </c:pt>
                <c:pt idx="114">
                  <c:v>38.845672635844664</c:v>
                </c:pt>
                <c:pt idx="115">
                  <c:v>36.863695067881004</c:v>
                </c:pt>
                <c:pt idx="116">
                  <c:v>35.784869373109473</c:v>
                </c:pt>
                <c:pt idx="117">
                  <c:v>35.23325834339056</c:v>
                </c:pt>
                <c:pt idx="118">
                  <c:v>34.940183284184016</c:v>
                </c:pt>
                <c:pt idx="119">
                  <c:v>34.756876065325201</c:v>
                </c:pt>
                <c:pt idx="120">
                  <c:v>34.618608644289324</c:v>
                </c:pt>
                <c:pt idx="121">
                  <c:v>34.50673258780273</c:v>
                </c:pt>
                <c:pt idx="122">
                  <c:v>34.425940352228274</c:v>
                </c:pt>
                <c:pt idx="123">
                  <c:v>34.395498711361732</c:v>
                </c:pt>
                <c:pt idx="124">
                  <c:v>34.448216821455873</c:v>
                </c:pt>
                <c:pt idx="125">
                  <c:v>34.632016156341372</c:v>
                </c:pt>
                <c:pt idx="126">
                  <c:v>35.010623531609255</c:v>
                </c:pt>
                <c:pt idx="127">
                  <c:v>35.660587461194034</c:v>
                </c:pt>
                <c:pt idx="128">
                  <c:v>36.661880451677732</c:v>
                </c:pt>
                <c:pt idx="129">
                  <c:v>38.079393687677886</c:v>
                </c:pt>
                <c:pt idx="130">
                  <c:v>39.933281419476302</c:v>
                </c:pt>
                <c:pt idx="131">
                  <c:v>42.158820988181134</c:v>
                </c:pt>
                <c:pt idx="132">
                  <c:v>44.564009035619478</c:v>
                </c:pt>
                <c:pt idx="133">
                  <c:v>46.806986707509907</c:v>
                </c:pt>
                <c:pt idx="134">
                  <c:v>48.428474651456881</c:v>
                </c:pt>
                <c:pt idx="135">
                  <c:v>48.966906646065816</c:v>
                </c:pt>
                <c:pt idx="136">
                  <c:v>48.138252462628763</c:v>
                </c:pt>
                <c:pt idx="137">
                  <c:v>45.995743028308155</c:v>
                </c:pt>
                <c:pt idx="138">
                  <c:v>42.958027034504838</c:v>
                </c:pt>
                <c:pt idx="139">
                  <c:v>39.658981488977389</c:v>
                </c:pt>
                <c:pt idx="140">
                  <c:v>36.695344646043473</c:v>
                </c:pt>
                <c:pt idx="141">
                  <c:v>34.422258520485677</c:v>
                </c:pt>
                <c:pt idx="142">
                  <c:v>32.901509917901279</c:v>
                </c:pt>
                <c:pt idx="143">
                  <c:v>31.990119336994617</c:v>
                </c:pt>
                <c:pt idx="144">
                  <c:v>31.476379463128357</c:v>
                </c:pt>
                <c:pt idx="145">
                  <c:v>31.178498951871806</c:v>
                </c:pt>
                <c:pt idx="146">
                  <c:v>30.979634652550171</c:v>
                </c:pt>
                <c:pt idx="147">
                  <c:v>30.819467768037342</c:v>
                </c:pt>
                <c:pt idx="148">
                  <c:v>30.672219014915161</c:v>
                </c:pt>
                <c:pt idx="149">
                  <c:v>30.528621562136156</c:v>
                </c:pt>
                <c:pt idx="150">
                  <c:v>30.385849043255206</c:v>
                </c:pt>
                <c:pt idx="151">
                  <c:v>30.243168235147088</c:v>
                </c:pt>
                <c:pt idx="152">
                  <c:v>30.100419691861052</c:v>
                </c:pt>
                <c:pt idx="153">
                  <c:v>29.957577564088069</c:v>
                </c:pt>
                <c:pt idx="154">
                  <c:v>29.814642429532704</c:v>
                </c:pt>
                <c:pt idx="155">
                  <c:v>29.671619171574875</c:v>
                </c:pt>
                <c:pt idx="156">
                  <c:v>29.52851308500863</c:v>
                </c:pt>
                <c:pt idx="157">
                  <c:v>29.385329290336252</c:v>
                </c:pt>
                <c:pt idx="158">
                  <c:v>29.242072660914658</c:v>
                </c:pt>
                <c:pt idx="159">
                  <c:v>29.098747819210406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12-4973-8D68-E908625A4496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55.333359587727465</c:v>
                </c:pt>
                <c:pt idx="21">
                  <c:v>55.107317973246573</c:v>
                </c:pt>
                <c:pt idx="22">
                  <c:v>54.881227865795573</c:v>
                </c:pt>
                <c:pt idx="23">
                  <c:v>54.655085615893327</c:v>
                </c:pt>
                <c:pt idx="24">
                  <c:v>54.428887323459485</c:v>
                </c:pt>
                <c:pt idx="25">
                  <c:v>54.202628823808716</c:v>
                </c:pt>
                <c:pt idx="26">
                  <c:v>53.976305673337329</c:v>
                </c:pt>
                <c:pt idx="27">
                  <c:v>53.749913134983409</c:v>
                </c:pt>
                <c:pt idx="28">
                  <c:v>53.523446163560543</c:v>
                </c:pt>
                <c:pt idx="29">
                  <c:v>53.296899391088729</c:v>
                </c:pt>
                <c:pt idx="30">
                  <c:v>53.07026711227261</c:v>
                </c:pt>
                <c:pt idx="31">
                  <c:v>52.843543270307684</c:v>
                </c:pt>
                <c:pt idx="32">
                  <c:v>52.616721443230595</c:v>
                </c:pt>
                <c:pt idx="33">
                  <c:v>52.389794831070482</c:v>
                </c:pt>
                <c:pt idx="34">
                  <c:v>52.162756244104294</c:v>
                </c:pt>
                <c:pt idx="35">
                  <c:v>51.935598092572505</c:v>
                </c:pt>
                <c:pt idx="36">
                  <c:v>51.708312378271948</c:v>
                </c:pt>
                <c:pt idx="37">
                  <c:v>51.480890688510584</c:v>
                </c:pt>
                <c:pt idx="38">
                  <c:v>51.253324192986931</c:v>
                </c:pt>
                <c:pt idx="39">
                  <c:v>51.025603644243645</c:v>
                </c:pt>
                <c:pt idx="40">
                  <c:v>50.797719382442914</c:v>
                </c:pt>
                <c:pt idx="41">
                  <c:v>50.569661345320277</c:v>
                </c:pt>
                <c:pt idx="42">
                  <c:v>50.341419084295573</c:v>
                </c:pt>
                <c:pt idx="43">
                  <c:v>50.112981787853897</c:v>
                </c:pt>
                <c:pt idx="44">
                  <c:v>49.884338313457476</c:v>
                </c:pt>
                <c:pt idx="45">
                  <c:v>49.65547722941141</c:v>
                </c:pt>
                <c:pt idx="46">
                  <c:v>49.426386868281206</c:v>
                </c:pt>
                <c:pt idx="47">
                  <c:v>49.197055393648455</c:v>
                </c:pt>
                <c:pt idx="48">
                  <c:v>48.967470882191051</c:v>
                </c:pt>
                <c:pt idx="49">
                  <c:v>48.737621423283919</c:v>
                </c:pt>
                <c:pt idx="50">
                  <c:v>48.507495238532286</c:v>
                </c:pt>
                <c:pt idx="51">
                  <c:v>48.277080823867287</c:v>
                </c:pt>
                <c:pt idx="52">
                  <c:v>48.046367117047055</c:v>
                </c:pt>
                <c:pt idx="53">
                  <c:v>47.815343693606678</c:v>
                </c:pt>
                <c:pt idx="54">
                  <c:v>47.584000994476803</c:v>
                </c:pt>
                <c:pt idx="55">
                  <c:v>47.352330588629492</c:v>
                </c:pt>
                <c:pt idx="56">
                  <c:v>47.120325474192462</c:v>
                </c:pt>
                <c:pt idx="57">
                  <c:v>46.887980421479995</c:v>
                </c:pt>
                <c:pt idx="58">
                  <c:v>46.655292361291913</c:v>
                </c:pt>
                <c:pt idx="59">
                  <c:v>46.422260821602258</c:v>
                </c:pt>
                <c:pt idx="60">
                  <c:v>46.188888415360381</c:v>
                </c:pt>
                <c:pt idx="61">
                  <c:v>45.955181381517917</c:v>
                </c:pt>
                <c:pt idx="62">
                  <c:v>45.721150180530827</c:v>
                </c:pt>
                <c:pt idx="63">
                  <c:v>45.486810144417596</c:v>
                </c:pt>
                <c:pt idx="64">
                  <c:v>45.252182179932163</c:v>
                </c:pt>
                <c:pt idx="65">
                  <c:v>45.01729352148368</c:v>
                </c:pt>
                <c:pt idx="66">
                  <c:v>44.782178528060918</c:v>
                </c:pt>
                <c:pt idx="67">
                  <c:v>44.546879515561187</c:v>
                </c:pt>
                <c:pt idx="68">
                  <c:v>44.311447612565701</c:v>
                </c:pt>
                <c:pt idx="69">
                  <c:v>44.075943623751868</c:v>
                </c:pt>
                <c:pt idx="70">
                  <c:v>43.840438880830249</c:v>
                </c:pt>
                <c:pt idx="71">
                  <c:v>43.605016056228749</c:v>
                </c:pt>
                <c:pt idx="72">
                  <c:v>43.369769909862065</c:v>
                </c:pt>
                <c:pt idx="73">
                  <c:v>43.134807934434534</c:v>
                </c:pt>
                <c:pt idx="74">
                  <c:v>42.90025086011461</c:v>
                </c:pt>
                <c:pt idx="75">
                  <c:v>42.666232975457326</c:v>
                </c:pt>
                <c:pt idx="76">
                  <c:v>42.432902218578093</c:v>
                </c:pt>
                <c:pt idx="77">
                  <c:v>42.200419991301189</c:v>
                </c:pt>
                <c:pt idx="78">
                  <c:v>41.968960649862268</c:v>
                </c:pt>
                <c:pt idx="79">
                  <c:v>41.738710629272759</c:v>
                </c:pt>
                <c:pt idx="80">
                  <c:v>41.509867165139823</c:v>
                </c:pt>
                <c:pt idx="81">
                  <c:v>41.282636586934593</c:v>
                </c:pt>
                <c:pt idx="82">
                  <c:v>41.057232170572696</c:v>
                </c:pt>
                <c:pt idx="83">
                  <c:v>40.833871555593312</c:v>
                </c:pt>
                <c:pt idx="84">
                  <c:v>40.612773752732785</c:v>
                </c:pt>
                <c:pt idx="85">
                  <c:v>40.39415579043029</c:v>
                </c:pt>
                <c:pt idx="86">
                  <c:v>40.178229072528573</c:v>
                </c:pt>
                <c:pt idx="87">
                  <c:v>39.965195542538957</c:v>
                </c:pt>
                <c:pt idx="88">
                  <c:v>39.755243770472987</c:v>
                </c:pt>
                <c:pt idx="89">
                  <c:v>39.548545094452379</c:v>
                </c:pt>
                <c:pt idx="90">
                  <c:v>39.345249959251085</c:v>
                </c:pt>
                <c:pt idx="91">
                  <c:v>39.145484596085282</c:v>
                </c:pt>
                <c:pt idx="92">
                  <c:v>38.949348181389595</c:v>
                </c:pt>
                <c:pt idx="93">
                  <c:v>38.756910596766247</c:v>
                </c:pt>
                <c:pt idx="94">
                  <c:v>38.568210888363751</c:v>
                </c:pt>
                <c:pt idx="95">
                  <c:v>38.383256493055448</c:v>
                </c:pt>
                <c:pt idx="96">
                  <c:v>38.2020232630856</c:v>
                </c:pt>
                <c:pt idx="97">
                  <c:v>38.024456282978349</c:v>
                </c:pt>
                <c:pt idx="98">
                  <c:v>37.850471435330817</c:v>
                </c:pt>
                <c:pt idx="99">
                  <c:v>37.679957638410862</c:v>
                </c:pt>
                <c:pt idx="100">
                  <c:v>37.512779650634059</c:v>
                </c:pt>
                <c:pt idx="101">
                  <c:v>37.348781316750014</c:v>
                </c:pt>
                <c:pt idx="102">
                  <c:v>37.187789118893363</c:v>
                </c:pt>
                <c:pt idx="103">
                  <c:v>37.029615892692178</c:v>
                </c:pt>
                <c:pt idx="104">
                  <c:v>36.874064573762801</c:v>
                </c:pt>
                <c:pt idx="105">
                  <c:v>36.720931851927375</c:v>
                </c:pt>
                <c:pt idx="106">
                  <c:v>36.57001162772751</c:v>
                </c:pt>
                <c:pt idx="107">
                  <c:v>36.421098186439167</c:v>
                </c:pt>
                <c:pt idx="108">
                  <c:v>36.273989026991416</c:v>
                </c:pt>
                <c:pt idx="109">
                  <c:v>36.128487305307914</c:v>
                </c:pt>
                <c:pt idx="110">
                  <c:v>35.984403872267727</c:v>
                </c:pt>
                <c:pt idx="111">
                  <c:v>35.841558904725872</c:v>
                </c:pt>
                <c:pt idx="112">
                  <c:v>35.699783143216401</c:v>
                </c:pt>
                <c:pt idx="113">
                  <c:v>35.558918761797401</c:v>
                </c:pt>
                <c:pt idx="114">
                  <c:v>35.418819903995782</c:v>
                </c:pt>
                <c:pt idx="115">
                  <c:v>35.27935292419491</c:v>
                </c:pt>
                <c:pt idx="116">
                  <c:v>35.140396376459364</c:v>
                </c:pt>
                <c:pt idx="117">
                  <c:v>35.001840793168945</c:v>
                </c:pt>
                <c:pt idx="118">
                  <c:v>34.863588294428268</c:v>
                </c:pt>
                <c:pt idx="119">
                  <c:v>34.725552066507142</c:v>
                </c:pt>
                <c:pt idx="120">
                  <c:v>34.587655743980761</c:v>
                </c:pt>
                <c:pt idx="121">
                  <c:v>34.449832726152053</c:v>
                </c:pt>
                <c:pt idx="122">
                  <c:v>34.312025454053348</c:v>
                </c:pt>
                <c:pt idx="123">
                  <c:v>34.174184670075839</c:v>
                </c:pt>
                <c:pt idx="124">
                  <c:v>34.036268678234947</c:v>
                </c:pt>
                <c:pt idx="125">
                  <c:v>33.898242619360417</c:v>
                </c:pt>
                <c:pt idx="126">
                  <c:v>33.760077772172579</c:v>
                </c:pt>
                <c:pt idx="127">
                  <c:v>33.621750888299694</c:v>
                </c:pt>
                <c:pt idx="128">
                  <c:v>33.483243566810891</c:v>
                </c:pt>
                <c:pt idx="129">
                  <c:v>33.344541671767196</c:v>
                </c:pt>
                <c:pt idx="130">
                  <c:v>33.205634794600229</c:v>
                </c:pt>
                <c:pt idx="131">
                  <c:v>33.06651576177709</c:v>
                </c:pt>
                <c:pt idx="132">
                  <c:v>32.927180187159102</c:v>
                </c:pt>
                <c:pt idx="133">
                  <c:v>32.787626067669308</c:v>
                </c:pt>
                <c:pt idx="134">
                  <c:v>32.647853420310021</c:v>
                </c:pt>
                <c:pt idx="135">
                  <c:v>32.507863958177808</c:v>
                </c:pt>
                <c:pt idx="136">
                  <c:v>32.367660802876927</c:v>
                </c:pt>
                <c:pt idx="137">
                  <c:v>32.227248230602918</c:v>
                </c:pt>
                <c:pt idx="138">
                  <c:v>32.086631449129975</c:v>
                </c:pt>
                <c:pt idx="139">
                  <c:v>31.945816402967655</c:v>
                </c:pt>
                <c:pt idx="140">
                  <c:v>31.804809604035565</c:v>
                </c:pt>
                <c:pt idx="141">
                  <c:v>31.663617985324656</c:v>
                </c:pt>
                <c:pt idx="142">
                  <c:v>31.522248775157944</c:v>
                </c:pt>
                <c:pt idx="143">
                  <c:v>31.38070938982321</c:v>
                </c:pt>
                <c:pt idx="144">
                  <c:v>31.239007342516739</c:v>
                </c:pt>
                <c:pt idx="145">
                  <c:v>31.097150166706296</c:v>
                </c:pt>
                <c:pt idx="146">
                  <c:v>30.955145352187639</c:v>
                </c:pt>
                <c:pt idx="147">
                  <c:v>30.813000292269699</c:v>
                </c:pt>
                <c:pt idx="148">
                  <c:v>30.670722240676824</c:v>
                </c:pt>
                <c:pt idx="149">
                  <c:v>30.528318276900418</c:v>
                </c:pt>
                <c:pt idx="150">
                  <c:v>30.385795278866684</c:v>
                </c:pt>
                <c:pt idx="151">
                  <c:v>30.243159901911067</c:v>
                </c:pt>
                <c:pt idx="152">
                  <c:v>30.100418563163821</c:v>
                </c:pt>
                <c:pt idx="153">
                  <c:v>29.957577430554714</c:v>
                </c:pt>
                <c:pt idx="154">
                  <c:v>29.814642415738945</c:v>
                </c:pt>
                <c:pt idx="155">
                  <c:v>29.671619170331187</c:v>
                </c:pt>
                <c:pt idx="156">
                  <c:v>29.528513084910781</c:v>
                </c:pt>
                <c:pt idx="157">
                  <c:v>29.385329290329537</c:v>
                </c:pt>
                <c:pt idx="158">
                  <c:v>29.242072660914257</c:v>
                </c:pt>
                <c:pt idx="159">
                  <c:v>29.098747819210384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12-4973-8D68-E908625A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47.728999999999999</c:v>
                </c:pt>
                <c:pt idx="1">
                  <c:v>48.253999999999998</c:v>
                </c:pt>
                <c:pt idx="2">
                  <c:v>49.168999999999997</c:v>
                </c:pt>
                <c:pt idx="3">
                  <c:v>47.881</c:v>
                </c:pt>
                <c:pt idx="4">
                  <c:v>47.475000000000001</c:v>
                </c:pt>
                <c:pt idx="5">
                  <c:v>48.796999999999997</c:v>
                </c:pt>
                <c:pt idx="6">
                  <c:v>48.271000000000001</c:v>
                </c:pt>
                <c:pt idx="7">
                  <c:v>48.61</c:v>
                </c:pt>
                <c:pt idx="8">
                  <c:v>48.271000000000001</c:v>
                </c:pt>
                <c:pt idx="9">
                  <c:v>48.322000000000003</c:v>
                </c:pt>
                <c:pt idx="10">
                  <c:v>48.186</c:v>
                </c:pt>
                <c:pt idx="11">
                  <c:v>48.831000000000003</c:v>
                </c:pt>
                <c:pt idx="12">
                  <c:v>47.914999999999999</c:v>
                </c:pt>
                <c:pt idx="13">
                  <c:v>48.558999999999997</c:v>
                </c:pt>
                <c:pt idx="14">
                  <c:v>48.237000000000002</c:v>
                </c:pt>
                <c:pt idx="15">
                  <c:v>48.372999999999998</c:v>
                </c:pt>
                <c:pt idx="16">
                  <c:v>48.491999999999997</c:v>
                </c:pt>
                <c:pt idx="17">
                  <c:v>48.677999999999997</c:v>
                </c:pt>
                <c:pt idx="18">
                  <c:v>49.119</c:v>
                </c:pt>
                <c:pt idx="19">
                  <c:v>50.762999999999998</c:v>
                </c:pt>
                <c:pt idx="20">
                  <c:v>49.746000000000002</c:v>
                </c:pt>
                <c:pt idx="21">
                  <c:v>49.863999999999997</c:v>
                </c:pt>
                <c:pt idx="22">
                  <c:v>49.356000000000002</c:v>
                </c:pt>
                <c:pt idx="23">
                  <c:v>50.863999999999997</c:v>
                </c:pt>
                <c:pt idx="24">
                  <c:v>50.61</c:v>
                </c:pt>
                <c:pt idx="25">
                  <c:v>50.881</c:v>
                </c:pt>
                <c:pt idx="26">
                  <c:v>52.067999999999998</c:v>
                </c:pt>
                <c:pt idx="27">
                  <c:v>52.712000000000003</c:v>
                </c:pt>
                <c:pt idx="28">
                  <c:v>52.762999999999998</c:v>
                </c:pt>
                <c:pt idx="29">
                  <c:v>52.136000000000003</c:v>
                </c:pt>
                <c:pt idx="30">
                  <c:v>52.338999999999999</c:v>
                </c:pt>
                <c:pt idx="31">
                  <c:v>52.441000000000003</c:v>
                </c:pt>
                <c:pt idx="32">
                  <c:v>53.914999999999999</c:v>
                </c:pt>
                <c:pt idx="33">
                  <c:v>54.168999999999997</c:v>
                </c:pt>
                <c:pt idx="34">
                  <c:v>55.982999999999997</c:v>
                </c:pt>
                <c:pt idx="35">
                  <c:v>57.168999999999997</c:v>
                </c:pt>
                <c:pt idx="36">
                  <c:v>59.762999999999998</c:v>
                </c:pt>
                <c:pt idx="37">
                  <c:v>61.186</c:v>
                </c:pt>
                <c:pt idx="38">
                  <c:v>64.897999999999996</c:v>
                </c:pt>
                <c:pt idx="39">
                  <c:v>68.102000000000004</c:v>
                </c:pt>
                <c:pt idx="40">
                  <c:v>73.119</c:v>
                </c:pt>
                <c:pt idx="41">
                  <c:v>82.424000000000007</c:v>
                </c:pt>
                <c:pt idx="42">
                  <c:v>94.881</c:v>
                </c:pt>
                <c:pt idx="43">
                  <c:v>113.983</c:v>
                </c:pt>
                <c:pt idx="44">
                  <c:v>134.983</c:v>
                </c:pt>
                <c:pt idx="45">
                  <c:v>157.76300000000001</c:v>
                </c:pt>
                <c:pt idx="46">
                  <c:v>179.74600000000001</c:v>
                </c:pt>
                <c:pt idx="47">
                  <c:v>197.864</c:v>
                </c:pt>
                <c:pt idx="48">
                  <c:v>212.25399999999999</c:v>
                </c:pt>
                <c:pt idx="49">
                  <c:v>223.18600000000001</c:v>
                </c:pt>
                <c:pt idx="50">
                  <c:v>229.50800000000001</c:v>
                </c:pt>
                <c:pt idx="51">
                  <c:v>232.458</c:v>
                </c:pt>
                <c:pt idx="52">
                  <c:v>230.64400000000001</c:v>
                </c:pt>
                <c:pt idx="53">
                  <c:v>221.69499999999999</c:v>
                </c:pt>
                <c:pt idx="54">
                  <c:v>200.661</c:v>
                </c:pt>
                <c:pt idx="55">
                  <c:v>169.102</c:v>
                </c:pt>
                <c:pt idx="56">
                  <c:v>125.729</c:v>
                </c:pt>
                <c:pt idx="57">
                  <c:v>77.796999999999997</c:v>
                </c:pt>
                <c:pt idx="58">
                  <c:v>51.881</c:v>
                </c:pt>
                <c:pt idx="59">
                  <c:v>49.576000000000001</c:v>
                </c:pt>
                <c:pt idx="60">
                  <c:v>49.524999999999999</c:v>
                </c:pt>
                <c:pt idx="61">
                  <c:v>51.372999999999998</c:v>
                </c:pt>
                <c:pt idx="62">
                  <c:v>55.051000000000002</c:v>
                </c:pt>
                <c:pt idx="63">
                  <c:v>60.831000000000003</c:v>
                </c:pt>
                <c:pt idx="64">
                  <c:v>69.831000000000003</c:v>
                </c:pt>
                <c:pt idx="65">
                  <c:v>82.763000000000005</c:v>
                </c:pt>
                <c:pt idx="66">
                  <c:v>98.424000000000007</c:v>
                </c:pt>
                <c:pt idx="67">
                  <c:v>115.407</c:v>
                </c:pt>
                <c:pt idx="68">
                  <c:v>133.08500000000001</c:v>
                </c:pt>
                <c:pt idx="69">
                  <c:v>148.74600000000001</c:v>
                </c:pt>
                <c:pt idx="70">
                  <c:v>161.05099999999999</c:v>
                </c:pt>
                <c:pt idx="71">
                  <c:v>172.39</c:v>
                </c:pt>
                <c:pt idx="72">
                  <c:v>178.72900000000001</c:v>
                </c:pt>
                <c:pt idx="73">
                  <c:v>179.27099999999999</c:v>
                </c:pt>
                <c:pt idx="74">
                  <c:v>172.203</c:v>
                </c:pt>
                <c:pt idx="75">
                  <c:v>154.96600000000001</c:v>
                </c:pt>
                <c:pt idx="76">
                  <c:v>129.57599999999999</c:v>
                </c:pt>
                <c:pt idx="77">
                  <c:v>91.593000000000004</c:v>
                </c:pt>
                <c:pt idx="78">
                  <c:v>56.948999999999998</c:v>
                </c:pt>
                <c:pt idx="79">
                  <c:v>41.237000000000002</c:v>
                </c:pt>
                <c:pt idx="80">
                  <c:v>37.847000000000001</c:v>
                </c:pt>
                <c:pt idx="81">
                  <c:v>36.136000000000003</c:v>
                </c:pt>
                <c:pt idx="82">
                  <c:v>37.78</c:v>
                </c:pt>
                <c:pt idx="83">
                  <c:v>37.287999999999997</c:v>
                </c:pt>
                <c:pt idx="84">
                  <c:v>39.322000000000003</c:v>
                </c:pt>
                <c:pt idx="85">
                  <c:v>37.067999999999998</c:v>
                </c:pt>
                <c:pt idx="86">
                  <c:v>38.524999999999999</c:v>
                </c:pt>
                <c:pt idx="87">
                  <c:v>38.406999999999996</c:v>
                </c:pt>
                <c:pt idx="88">
                  <c:v>37.643999999999998</c:v>
                </c:pt>
                <c:pt idx="89">
                  <c:v>38.253999999999998</c:v>
                </c:pt>
                <c:pt idx="90">
                  <c:v>37.831000000000003</c:v>
                </c:pt>
                <c:pt idx="91">
                  <c:v>39.338999999999999</c:v>
                </c:pt>
                <c:pt idx="92">
                  <c:v>39.033999999999999</c:v>
                </c:pt>
                <c:pt idx="93">
                  <c:v>38.746000000000002</c:v>
                </c:pt>
                <c:pt idx="94">
                  <c:v>39.814</c:v>
                </c:pt>
                <c:pt idx="95">
                  <c:v>39.712000000000003</c:v>
                </c:pt>
                <c:pt idx="96">
                  <c:v>38.338999999999999</c:v>
                </c:pt>
                <c:pt idx="97">
                  <c:v>39.576000000000001</c:v>
                </c:pt>
                <c:pt idx="98">
                  <c:v>37.78</c:v>
                </c:pt>
                <c:pt idx="99">
                  <c:v>38.61</c:v>
                </c:pt>
                <c:pt idx="100">
                  <c:v>39.085000000000001</c:v>
                </c:pt>
                <c:pt idx="101">
                  <c:v>43.186</c:v>
                </c:pt>
                <c:pt idx="102">
                  <c:v>47.643999999999998</c:v>
                </c:pt>
                <c:pt idx="103">
                  <c:v>53.017000000000003</c:v>
                </c:pt>
                <c:pt idx="104">
                  <c:v>60.508000000000003</c:v>
                </c:pt>
                <c:pt idx="105">
                  <c:v>67.016999999999996</c:v>
                </c:pt>
                <c:pt idx="106">
                  <c:v>70.745999999999995</c:v>
                </c:pt>
                <c:pt idx="107">
                  <c:v>72.051000000000002</c:v>
                </c:pt>
                <c:pt idx="108">
                  <c:v>69.305000000000007</c:v>
                </c:pt>
                <c:pt idx="109">
                  <c:v>61.305</c:v>
                </c:pt>
                <c:pt idx="110">
                  <c:v>53.643999999999998</c:v>
                </c:pt>
                <c:pt idx="111">
                  <c:v>44.863999999999997</c:v>
                </c:pt>
                <c:pt idx="112">
                  <c:v>38.152999999999999</c:v>
                </c:pt>
                <c:pt idx="113">
                  <c:v>35.508000000000003</c:v>
                </c:pt>
                <c:pt idx="114">
                  <c:v>33.831000000000003</c:v>
                </c:pt>
                <c:pt idx="115">
                  <c:v>34.508000000000003</c:v>
                </c:pt>
                <c:pt idx="116">
                  <c:v>35.576000000000001</c:v>
                </c:pt>
                <c:pt idx="117">
                  <c:v>33.203000000000003</c:v>
                </c:pt>
                <c:pt idx="118">
                  <c:v>34.441000000000003</c:v>
                </c:pt>
                <c:pt idx="119">
                  <c:v>34.136000000000003</c:v>
                </c:pt>
                <c:pt idx="120">
                  <c:v>33.423999999999999</c:v>
                </c:pt>
                <c:pt idx="121">
                  <c:v>33.186</c:v>
                </c:pt>
                <c:pt idx="122">
                  <c:v>33.338999999999999</c:v>
                </c:pt>
                <c:pt idx="123">
                  <c:v>32.491999999999997</c:v>
                </c:pt>
                <c:pt idx="124">
                  <c:v>32.61</c:v>
                </c:pt>
                <c:pt idx="125">
                  <c:v>32.508000000000003</c:v>
                </c:pt>
                <c:pt idx="126">
                  <c:v>33.085000000000001</c:v>
                </c:pt>
                <c:pt idx="127">
                  <c:v>32.982999999999997</c:v>
                </c:pt>
                <c:pt idx="128">
                  <c:v>35.441000000000003</c:v>
                </c:pt>
                <c:pt idx="129">
                  <c:v>38.508000000000003</c:v>
                </c:pt>
                <c:pt idx="130">
                  <c:v>40.932000000000002</c:v>
                </c:pt>
                <c:pt idx="131">
                  <c:v>44.847000000000001</c:v>
                </c:pt>
                <c:pt idx="132">
                  <c:v>49.322000000000003</c:v>
                </c:pt>
                <c:pt idx="133">
                  <c:v>54.237000000000002</c:v>
                </c:pt>
                <c:pt idx="134">
                  <c:v>53.287999999999997</c:v>
                </c:pt>
                <c:pt idx="135">
                  <c:v>52.356000000000002</c:v>
                </c:pt>
                <c:pt idx="136">
                  <c:v>45.966000000000001</c:v>
                </c:pt>
                <c:pt idx="137">
                  <c:v>39.661000000000001</c:v>
                </c:pt>
                <c:pt idx="138">
                  <c:v>33.695</c:v>
                </c:pt>
                <c:pt idx="139">
                  <c:v>30.22</c:v>
                </c:pt>
                <c:pt idx="140">
                  <c:v>30.864000000000001</c:v>
                </c:pt>
                <c:pt idx="141">
                  <c:v>30.033999999999999</c:v>
                </c:pt>
                <c:pt idx="142">
                  <c:v>30.763000000000002</c:v>
                </c:pt>
                <c:pt idx="143">
                  <c:v>30.524999999999999</c:v>
                </c:pt>
                <c:pt idx="144">
                  <c:v>30.728999999999999</c:v>
                </c:pt>
                <c:pt idx="145">
                  <c:v>30.321999999999999</c:v>
                </c:pt>
                <c:pt idx="146">
                  <c:v>30.321999999999999</c:v>
                </c:pt>
                <c:pt idx="147">
                  <c:v>29.864000000000001</c:v>
                </c:pt>
                <c:pt idx="148">
                  <c:v>30.407</c:v>
                </c:pt>
                <c:pt idx="149">
                  <c:v>30.068000000000001</c:v>
                </c:pt>
                <c:pt idx="150">
                  <c:v>31.576000000000001</c:v>
                </c:pt>
                <c:pt idx="151">
                  <c:v>30.202999999999999</c:v>
                </c:pt>
                <c:pt idx="152">
                  <c:v>27.797000000000001</c:v>
                </c:pt>
                <c:pt idx="153">
                  <c:v>29.881</c:v>
                </c:pt>
                <c:pt idx="154">
                  <c:v>28.797000000000001</c:v>
                </c:pt>
                <c:pt idx="155">
                  <c:v>27.831</c:v>
                </c:pt>
                <c:pt idx="156">
                  <c:v>28.847000000000001</c:v>
                </c:pt>
                <c:pt idx="157">
                  <c:v>28.169</c:v>
                </c:pt>
                <c:pt idx="158">
                  <c:v>29.033999999999999</c:v>
                </c:pt>
                <c:pt idx="159">
                  <c:v>28.678000000000001</c:v>
                </c:pt>
                <c:pt idx="160">
                  <c:v>29.068000000000001</c:v>
                </c:pt>
                <c:pt idx="161">
                  <c:v>29.254000000000001</c:v>
                </c:pt>
                <c:pt idx="162">
                  <c:v>28.966000000000001</c:v>
                </c:pt>
                <c:pt idx="163">
                  <c:v>28.831</c:v>
                </c:pt>
                <c:pt idx="164">
                  <c:v>27.831</c:v>
                </c:pt>
                <c:pt idx="165">
                  <c:v>29.050999999999998</c:v>
                </c:pt>
                <c:pt idx="166">
                  <c:v>28.763000000000002</c:v>
                </c:pt>
                <c:pt idx="167">
                  <c:v>28.524999999999999</c:v>
                </c:pt>
                <c:pt idx="168">
                  <c:v>27.492000000000001</c:v>
                </c:pt>
                <c:pt idx="169">
                  <c:v>27.085000000000001</c:v>
                </c:pt>
                <c:pt idx="170">
                  <c:v>27.661000000000001</c:v>
                </c:pt>
                <c:pt idx="171">
                  <c:v>27.593</c:v>
                </c:pt>
                <c:pt idx="172">
                  <c:v>28.169</c:v>
                </c:pt>
                <c:pt idx="173">
                  <c:v>28.457999999999998</c:v>
                </c:pt>
                <c:pt idx="174">
                  <c:v>27.068000000000001</c:v>
                </c:pt>
                <c:pt idx="175">
                  <c:v>27.169</c:v>
                </c:pt>
                <c:pt idx="176">
                  <c:v>28.152999999999999</c:v>
                </c:pt>
                <c:pt idx="177">
                  <c:v>26.492000000000001</c:v>
                </c:pt>
                <c:pt idx="178">
                  <c:v>27.457999999999998</c:v>
                </c:pt>
                <c:pt idx="179">
                  <c:v>27.321999999999999</c:v>
                </c:pt>
                <c:pt idx="180">
                  <c:v>28.202999999999999</c:v>
                </c:pt>
                <c:pt idx="181">
                  <c:v>25.864000000000001</c:v>
                </c:pt>
                <c:pt idx="182">
                  <c:v>26.373000000000001</c:v>
                </c:pt>
                <c:pt idx="183">
                  <c:v>27.898</c:v>
                </c:pt>
                <c:pt idx="184">
                  <c:v>27.440999999999999</c:v>
                </c:pt>
                <c:pt idx="185">
                  <c:v>27.593</c:v>
                </c:pt>
                <c:pt idx="186">
                  <c:v>27.423999999999999</c:v>
                </c:pt>
                <c:pt idx="187">
                  <c:v>27.152999999999999</c:v>
                </c:pt>
                <c:pt idx="188">
                  <c:v>25.626999999999999</c:v>
                </c:pt>
                <c:pt idx="189">
                  <c:v>25.407</c:v>
                </c:pt>
                <c:pt idx="190">
                  <c:v>25.931999999999999</c:v>
                </c:pt>
                <c:pt idx="191">
                  <c:v>25.559000000000001</c:v>
                </c:pt>
                <c:pt idx="192">
                  <c:v>25.678000000000001</c:v>
                </c:pt>
                <c:pt idx="193">
                  <c:v>26.475000000000001</c:v>
                </c:pt>
                <c:pt idx="194">
                  <c:v>25.102</c:v>
                </c:pt>
                <c:pt idx="195">
                  <c:v>27.050999999999998</c:v>
                </c:pt>
                <c:pt idx="196">
                  <c:v>25.373000000000001</c:v>
                </c:pt>
                <c:pt idx="197">
                  <c:v>25.356000000000002</c:v>
                </c:pt>
                <c:pt idx="198">
                  <c:v>25.745999999999999</c:v>
                </c:pt>
                <c:pt idx="199">
                  <c:v>24.949000000000002</c:v>
                </c:pt>
                <c:pt idx="200">
                  <c:v>25.712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4-4BF2-BEA3-BB7C8995D09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54.641594053352676</c:v>
                </c:pt>
                <c:pt idx="24">
                  <c:v>54.411321066660214</c:v>
                </c:pt>
                <c:pt idx="25">
                  <c:v>54.189336868945013</c:v>
                </c:pt>
                <c:pt idx="26">
                  <c:v>53.981367960351506</c:v>
                </c:pt>
                <c:pt idx="27">
                  <c:v>53.796542720842808</c:v>
                </c:pt>
                <c:pt idx="28">
                  <c:v>53.649051323239021</c:v>
                </c:pt>
                <c:pt idx="29">
                  <c:v>53.560393639532883</c:v>
                </c:pt>
                <c:pt idx="30">
                  <c:v>53.562297982782198</c:v>
                </c:pt>
                <c:pt idx="31">
                  <c:v>53.700332683084085</c:v>
                </c:pt>
                <c:pt idx="32">
                  <c:v>54.038124858474283</c:v>
                </c:pt>
                <c:pt idx="33">
                  <c:v>54.661938897835832</c:v>
                </c:pt>
                <c:pt idx="34">
                  <c:v>55.685152299008173</c:v>
                </c:pt>
                <c:pt idx="35">
                  <c:v>57.251913568278937</c:v>
                </c:pt>
                <c:pt idx="36">
                  <c:v>59.539009060725725</c:v>
                </c:pt>
                <c:pt idx="37">
                  <c:v>62.754756062872637</c:v>
                </c:pt>
                <c:pt idx="38">
                  <c:v>67.133648212119994</c:v>
                </c:pt>
                <c:pt idx="39">
                  <c:v>72.925584217445916</c:v>
                </c:pt>
                <c:pt idx="40">
                  <c:v>80.378880765077952</c:v>
                </c:pt>
                <c:pt idx="41">
                  <c:v>89.716943571338305</c:v>
                </c:pt>
                <c:pt idx="42">
                  <c:v>101.10942650878904</c:v>
                </c:pt>
                <c:pt idx="43">
                  <c:v>114.6398200731947</c:v>
                </c:pt>
                <c:pt idx="44">
                  <c:v>130.27227917160405</c:v>
                </c:pt>
                <c:pt idx="45">
                  <c:v>147.8198893608988</c:v>
                </c:pt>
                <c:pt idx="46">
                  <c:v>166.91110917936672</c:v>
                </c:pt>
                <c:pt idx="47">
                  <c:v>186.93480649464357</c:v>
                </c:pt>
                <c:pt idx="48">
                  <c:v>206.91649902234653</c:v>
                </c:pt>
                <c:pt idx="49">
                  <c:v>225.27103715299691</c:v>
                </c:pt>
                <c:pt idx="50">
                  <c:v>239.47816975842949</c:v>
                </c:pt>
                <c:pt idx="51">
                  <c:v>246.00219351326035</c:v>
                </c:pt>
                <c:pt idx="52">
                  <c:v>241.02973465948583</c:v>
                </c:pt>
                <c:pt idx="53">
                  <c:v>222.29901318731581</c:v>
                </c:pt>
                <c:pt idx="54">
                  <c:v>191.19751262210329</c:v>
                </c:pt>
                <c:pt idx="55">
                  <c:v>153.34253283527812</c:v>
                </c:pt>
                <c:pt idx="56">
                  <c:v>116.54566591662378</c:v>
                </c:pt>
                <c:pt idx="57">
                  <c:v>87.29007658164852</c:v>
                </c:pt>
                <c:pt idx="58">
                  <c:v>68.286972924803393</c:v>
                </c:pt>
                <c:pt idx="59">
                  <c:v>58.606118559291389</c:v>
                </c:pt>
                <c:pt idx="60">
                  <c:v>55.588047546578942</c:v>
                </c:pt>
                <c:pt idx="61">
                  <c:v>56.729011591045619</c:v>
                </c:pt>
                <c:pt idx="62">
                  <c:v>60.512254529966839</c:v>
                </c:pt>
                <c:pt idx="63">
                  <c:v>66.332161491823271</c:v>
                </c:pt>
                <c:pt idx="64">
                  <c:v>74.094893883346501</c:v>
                </c:pt>
                <c:pt idx="65">
                  <c:v>83.875466899967563</c:v>
                </c:pt>
                <c:pt idx="66">
                  <c:v>95.715631492015802</c:v>
                </c:pt>
                <c:pt idx="67">
                  <c:v>109.51743975351954</c:v>
                </c:pt>
                <c:pt idx="68">
                  <c:v>124.97941325680235</c:v>
                </c:pt>
                <c:pt idx="69">
                  <c:v>141.53069382488644</c:v>
                </c:pt>
                <c:pt idx="70">
                  <c:v>158.1902573817714</c:v>
                </c:pt>
                <c:pt idx="71">
                  <c:v>173.24905605697185</c:v>
                </c:pt>
                <c:pt idx="72">
                  <c:v>183.82855589783011</c:v>
                </c:pt>
                <c:pt idx="73">
                  <c:v>185.89182914983846</c:v>
                </c:pt>
                <c:pt idx="74">
                  <c:v>175.69491340601712</c:v>
                </c:pt>
                <c:pt idx="75">
                  <c:v>152.68524458218008</c:v>
                </c:pt>
                <c:pt idx="76">
                  <c:v>121.52212267616414</c:v>
                </c:pt>
                <c:pt idx="77">
                  <c:v>90.387968364619823</c:v>
                </c:pt>
                <c:pt idx="78">
                  <c:v>66.281626780411699</c:v>
                </c:pt>
                <c:pt idx="79">
                  <c:v>51.542359732765</c:v>
                </c:pt>
                <c:pt idx="80">
                  <c:v>44.328302072538882</c:v>
                </c:pt>
                <c:pt idx="81">
                  <c:v>41.425580703790772</c:v>
                </c:pt>
                <c:pt idx="82">
                  <c:v>40.37984188986497</c:v>
                </c:pt>
                <c:pt idx="83">
                  <c:v>39.950559644254142</c:v>
                </c:pt>
                <c:pt idx="84">
                  <c:v>39.682379820608347</c:v>
                </c:pt>
                <c:pt idx="85">
                  <c:v>39.449442382631204</c:v>
                </c:pt>
                <c:pt idx="86">
                  <c:v>39.225269383455263</c:v>
                </c:pt>
                <c:pt idx="87">
                  <c:v>39.00595149783581</c:v>
                </c:pt>
                <c:pt idx="88">
                  <c:v>38.791812816204207</c:v>
                </c:pt>
                <c:pt idx="89">
                  <c:v>38.584484089971419</c:v>
                </c:pt>
                <c:pt idx="90">
                  <c:v>38.387238837150129</c:v>
                </c:pt>
                <c:pt idx="91">
                  <c:v>38.206352085026694</c:v>
                </c:pt>
                <c:pt idx="92">
                  <c:v>38.053401575535744</c:v>
                </c:pt>
                <c:pt idx="93">
                  <c:v>37.948738898080705</c:v>
                </c:pt>
                <c:pt idx="94">
                  <c:v>37.926221860158527</c:v>
                </c:pt>
                <c:pt idx="95">
                  <c:v>38.038881120243687</c:v>
                </c:pt>
                <c:pt idx="96">
                  <c:v>38.364472577312021</c:v>
                </c:pt>
                <c:pt idx="97">
                  <c:v>39.008907595012722</c:v>
                </c:pt>
                <c:pt idx="98">
                  <c:v>40.104598866298495</c:v>
                </c:pt>
                <c:pt idx="99">
                  <c:v>41.800200932030535</c:v>
                </c:pt>
                <c:pt idx="100">
                  <c:v>44.238331999731081</c:v>
                </c:pt>
                <c:pt idx="101">
                  <c:v>47.518285047523889</c:v>
                </c:pt>
                <c:pt idx="102">
                  <c:v>51.640513838639002</c:v>
                </c:pt>
                <c:pt idx="103">
                  <c:v>56.429893330661535</c:v>
                </c:pt>
                <c:pt idx="104">
                  <c:v>61.44437651397601</c:v>
                </c:pt>
                <c:pt idx="105">
                  <c:v>65.910674586545838</c:v>
                </c:pt>
                <c:pt idx="106">
                  <c:v>68.784262983226213</c:v>
                </c:pt>
                <c:pt idx="107">
                  <c:v>69.039824443386038</c:v>
                </c:pt>
                <c:pt idx="108">
                  <c:v>66.162342215073096</c:v>
                </c:pt>
                <c:pt idx="109">
                  <c:v>60.562729295868863</c:v>
                </c:pt>
                <c:pt idx="110">
                  <c:v>53.545936161498098</c:v>
                </c:pt>
                <c:pt idx="111">
                  <c:v>46.740885364654964</c:v>
                </c:pt>
                <c:pt idx="112">
                  <c:v>41.361808878321554</c:v>
                </c:pt>
                <c:pt idx="113">
                  <c:v>37.814509455145213</c:v>
                </c:pt>
                <c:pt idx="114">
                  <c:v>35.825277388998444</c:v>
                </c:pt>
                <c:pt idx="115">
                  <c:v>34.845519704146234</c:v>
                </c:pt>
                <c:pt idx="116">
                  <c:v>34.388061794622097</c:v>
                </c:pt>
                <c:pt idx="117">
                  <c:v>34.151715246659329</c:v>
                </c:pt>
                <c:pt idx="118">
                  <c:v>33.994467775217167</c:v>
                </c:pt>
                <c:pt idx="119">
                  <c:v>33.865153655051373</c:v>
                </c:pt>
                <c:pt idx="120">
                  <c:v>33.753723082033943</c:v>
                </c:pt>
                <c:pt idx="121">
                  <c:v>33.668998967684267</c:v>
                </c:pt>
                <c:pt idx="122">
                  <c:v>33.633780737383915</c:v>
                </c:pt>
                <c:pt idx="123">
                  <c:v>33.687731793895921</c:v>
                </c:pt>
                <c:pt idx="124">
                  <c:v>33.892534654337119</c:v>
                </c:pt>
                <c:pt idx="125">
                  <c:v>34.335499133369986</c:v>
                </c:pt>
                <c:pt idx="126">
                  <c:v>35.127449614973173</c:v>
                </c:pt>
                <c:pt idx="127">
                  <c:v>36.389775557530946</c:v>
                </c:pt>
                <c:pt idx="128">
                  <c:v>38.22503890346691</c:v>
                </c:pt>
                <c:pt idx="129">
                  <c:v>40.666479304467828</c:v>
                </c:pt>
                <c:pt idx="130">
                  <c:v>43.607145566935891</c:v>
                </c:pt>
                <c:pt idx="131">
                  <c:v>46.72591579246054</c:v>
                </c:pt>
                <c:pt idx="132">
                  <c:v>49.458778819388996</c:v>
                </c:pt>
                <c:pt idx="133">
                  <c:v>51.08887832601021</c:v>
                </c:pt>
                <c:pt idx="134">
                  <c:v>50.995278217286106</c:v>
                </c:pt>
                <c:pt idx="135">
                  <c:v>48.977587125954969</c:v>
                </c:pt>
                <c:pt idx="136">
                  <c:v>45.443218483067298</c:v>
                </c:pt>
                <c:pt idx="137">
                  <c:v>41.272938649301928</c:v>
                </c:pt>
                <c:pt idx="138">
                  <c:v>37.41298403303945</c:v>
                </c:pt>
                <c:pt idx="139">
                  <c:v>34.471377339039037</c:v>
                </c:pt>
                <c:pt idx="140">
                  <c:v>32.576137919501917</c:v>
                </c:pt>
                <c:pt idx="141">
                  <c:v>31.513219986547675</c:v>
                </c:pt>
                <c:pt idx="142">
                  <c:v>30.964397044625166</c:v>
                </c:pt>
                <c:pt idx="143">
                  <c:v>30.671906624550271</c:v>
                </c:pt>
                <c:pt idx="144">
                  <c:v>30.484480120511126</c:v>
                </c:pt>
                <c:pt idx="145">
                  <c:v>30.332759359141367</c:v>
                </c:pt>
                <c:pt idx="146">
                  <c:v>30.191093238630465</c:v>
                </c:pt>
                <c:pt idx="147">
                  <c:v>30.051703960285209</c:v>
                </c:pt>
                <c:pt idx="148">
                  <c:v>29.91264280648058</c:v>
                </c:pt>
                <c:pt idx="149">
                  <c:v>29.77350838959633</c:v>
                </c:pt>
                <c:pt idx="150">
                  <c:v>29.634237523635345</c:v>
                </c:pt>
                <c:pt idx="151">
                  <c:v>29.494828167673969</c:v>
                </c:pt>
                <c:pt idx="152">
                  <c:v>29.355287252456705</c:v>
                </c:pt>
                <c:pt idx="153">
                  <c:v>29.215622536381662</c:v>
                </c:pt>
                <c:pt idx="154">
                  <c:v>29.075841545024268</c:v>
                </c:pt>
                <c:pt idx="155">
                  <c:v>28.935951456775793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04-4BF2-BEA3-BB7C8995D09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54.628779671825797</c:v>
                </c:pt>
                <c:pt idx="24">
                  <c:v>54.387638014319144</c:v>
                </c:pt>
                <c:pt idx="25">
                  <c:v>54.146423179066744</c:v>
                </c:pt>
                <c:pt idx="26">
                  <c:v>53.9051298363553</c:v>
                </c:pt>
                <c:pt idx="27">
                  <c:v>53.663752313643833</c:v>
                </c:pt>
                <c:pt idx="28">
                  <c:v>53.422284579758603</c:v>
                </c:pt>
                <c:pt idx="29">
                  <c:v>53.180720229345347</c:v>
                </c:pt>
                <c:pt idx="30">
                  <c:v>52.939052467791861</c:v>
                </c:pt>
                <c:pt idx="31">
                  <c:v>52.697274096874871</c:v>
                </c:pt>
                <c:pt idx="32">
                  <c:v>52.45537750143167</c:v>
                </c:pt>
                <c:pt idx="33">
                  <c:v>52.213354637410212</c:v>
                </c:pt>
                <c:pt idx="34">
                  <c:v>51.971197021711752</c:v>
                </c:pt>
                <c:pt idx="35">
                  <c:v>51.728895724309524</c:v>
                </c:pt>
                <c:pt idx="36">
                  <c:v>51.486441363204484</c:v>
                </c:pt>
                <c:pt idx="37">
                  <c:v>51.243824102867514</c:v>
                </c:pt>
                <c:pt idx="38">
                  <c:v>51.001033656916704</c:v>
                </c:pt>
                <c:pt idx="39">
                  <c:v>50.758059295889268</c:v>
                </c:pt>
                <c:pt idx="40">
                  <c:v>50.514889861091895</c:v>
                </c:pt>
                <c:pt idx="41">
                  <c:v>50.271513785651301</c:v>
                </c:pt>
                <c:pt idx="42">
                  <c:v>50.027919124039123</c:v>
                </c:pt>
                <c:pt idx="43">
                  <c:v>49.784093591512971</c:v>
                </c:pt>
                <c:pt idx="44">
                  <c:v>49.540024615098943</c:v>
                </c:pt>
                <c:pt idx="45">
                  <c:v>49.295699397938868</c:v>
                </c:pt>
                <c:pt idx="46">
                  <c:v>49.05110499903936</c:v>
                </c:pt>
                <c:pt idx="47">
                  <c:v>48.806228430686119</c:v>
                </c:pt>
                <c:pt idx="48">
                  <c:v>48.561056776024941</c:v>
                </c:pt>
                <c:pt idx="49">
                  <c:v>48.315577329556064</c:v>
                </c:pt>
                <c:pt idx="50">
                  <c:v>48.06977776353699</c:v>
                </c:pt>
                <c:pt idx="51">
                  <c:v>47.823646323532259</c:v>
                </c:pt>
                <c:pt idx="52">
                  <c:v>47.577172056579627</c:v>
                </c:pt>
                <c:pt idx="53">
                  <c:v>47.330345075646626</c:v>
                </c:pt>
                <c:pt idx="54">
                  <c:v>47.083156864215837</c:v>
                </c:pt>
                <c:pt idx="55">
                  <c:v>46.835600624941982</c:v>
                </c:pt>
                <c:pt idx="56">
                  <c:v>46.587671676343966</c:v>
                </c:pt>
                <c:pt idx="57">
                  <c:v>46.339367901404223</c:v>
                </c:pt>
                <c:pt idx="58">
                  <c:v>46.090690251709709</c:v>
                </c:pt>
                <c:pt idx="59">
                  <c:v>45.841643310344843</c:v>
                </c:pt>
                <c:pt idx="60">
                  <c:v>45.592235916091539</c:v>
                </c:pt>
                <c:pt idx="61">
                  <c:v>45.342481850552552</c:v>
                </c:pt>
                <c:pt idx="62">
                  <c:v>45.092400588538439</c:v>
                </c:pt>
                <c:pt idx="63">
                  <c:v>44.842018110384956</c:v>
                </c:pt>
                <c:pt idx="64">
                  <c:v>44.59136777274167</c:v>
                </c:pt>
                <c:pt idx="65">
                  <c:v>44.340491231736323</c:v>
                </c:pt>
                <c:pt idx="66">
                  <c:v>44.089439409233051</c:v>
                </c:pt>
                <c:pt idx="67">
                  <c:v>43.838273489134252</c:v>
                </c:pt>
                <c:pt idx="68">
                  <c:v>43.587065926327973</c:v>
                </c:pt>
                <c:pt idx="69">
                  <c:v>43.335901445987609</c:v>
                </c:pt>
                <c:pt idx="70">
                  <c:v>43.084878005574332</c:v>
                </c:pt>
                <c:pt idx="71">
                  <c:v>42.834107686220769</c:v>
                </c:pt>
                <c:pt idx="72">
                  <c:v>42.58371747440772</c:v>
                </c:pt>
                <c:pt idx="73">
                  <c:v>42.333849889291137</c:v>
                </c:pt>
                <c:pt idx="74">
                  <c:v>42.084663406092105</c:v>
                </c:pt>
                <c:pt idx="75">
                  <c:v>41.836332622118668</c:v>
                </c:pt>
                <c:pt idx="76">
                  <c:v>41.589048109814748</c:v>
                </c:pt>
                <c:pt idx="77">
                  <c:v>41.343015901356893</c:v>
                </c:pt>
                <c:pt idx="78">
                  <c:v>41.09845655238739</c:v>
                </c:pt>
                <c:pt idx="79">
                  <c:v>40.855603739087158</c:v>
                </c:pt>
                <c:pt idx="80">
                  <c:v>40.614702353442972</c:v>
                </c:pt>
                <c:pt idx="81">
                  <c:v>40.376006076538886</c:v>
                </c:pt>
                <c:pt idx="82">
                  <c:v>40.139774428995359</c:v>
                </c:pt>
                <c:pt idx="83">
                  <c:v>39.906269320905224</c:v>
                </c:pt>
                <c:pt idx="84">
                  <c:v>39.675751149940368</c:v>
                </c:pt>
                <c:pt idx="85">
                  <c:v>39.448474524418806</c:v>
                </c:pt>
                <c:pt idx="86">
                  <c:v>39.22468371627216</c:v>
                </c:pt>
                <c:pt idx="87">
                  <c:v>39.004607974920951</c:v>
                </c:pt>
                <c:pt idx="88">
                  <c:v>38.788456854733724</c:v>
                </c:pt>
                <c:pt idx="89">
                  <c:v>38.576415723720544</c:v>
                </c:pt>
                <c:pt idx="90">
                  <c:v>38.368641627381692</c:v>
                </c:pt>
                <c:pt idx="91">
                  <c:v>38.165259677743435</c:v>
                </c:pt>
                <c:pt idx="92">
                  <c:v>37.966360122906124</c:v>
                </c:pt>
                <c:pt idx="93">
                  <c:v>37.771996227205037</c:v>
                </c:pt>
                <c:pt idx="94">
                  <c:v>37.582183057659961</c:v>
                </c:pt>
                <c:pt idx="95">
                  <c:v>37.396897231018244</c:v>
                </c:pt>
                <c:pt idx="96">
                  <c:v>37.216077630369973</c:v>
                </c:pt>
                <c:pt idx="97">
                  <c:v>37.039627054444217</c:v>
                </c:pt>
                <c:pt idx="98">
                  <c:v>36.867414719744538</c:v>
                </c:pt>
                <c:pt idx="99">
                  <c:v>36.69927949878322</c:v>
                </c:pt>
                <c:pt idx="100">
                  <c:v>36.535033749300027</c:v>
                </c:pt>
                <c:pt idx="101">
                  <c:v>36.374467571085638</c:v>
                </c:pt>
                <c:pt idx="102">
                  <c:v>36.217353319456585</c:v>
                </c:pt>
                <c:pt idx="103">
                  <c:v>36.063450207158397</c:v>
                </c:pt>
                <c:pt idx="104">
                  <c:v>35.912508838282093</c:v>
                </c:pt>
                <c:pt idx="105">
                  <c:v>35.764275536828819</c:v>
                </c:pt>
                <c:pt idx="106">
                  <c:v>35.61849635665854</c:v>
                </c:pt>
                <c:pt idx="107">
                  <c:v>35.474920686433208</c:v>
                </c:pt>
                <c:pt idx="108">
                  <c:v>35.333304390675266</c:v>
                </c:pt>
                <c:pt idx="109">
                  <c:v>35.193412454381061</c:v>
                </c:pt>
                <c:pt idx="110">
                  <c:v>35.055021122348272</c:v>
                </c:pt>
                <c:pt idx="111">
                  <c:v>34.917919544544169</c:v>
                </c:pt>
                <c:pt idx="112">
                  <c:v>34.781910954949801</c:v>
                </c:pt>
                <c:pt idx="113">
                  <c:v>34.646813423242719</c:v>
                </c:pt>
                <c:pt idx="114">
                  <c:v>34.512460226617435</c:v>
                </c:pt>
                <c:pt idx="115">
                  <c:v>34.378699893395726</c:v>
                </c:pt>
                <c:pt idx="116">
                  <c:v>34.245395971394522</c:v>
                </c:pt>
                <c:pt idx="117">
                  <c:v>34.112426572901178</c:v>
                </c:pt>
                <c:pt idx="118">
                  <c:v>33.979683745160152</c:v>
                </c:pt>
                <c:pt idx="119">
                  <c:v>33.847072711065799</c:v>
                </c:pt>
                <c:pt idx="120">
                  <c:v>33.714511019776005</c:v>
                </c:pt>
                <c:pt idx="121">
                  <c:v>33.581927641621476</c:v>
                </c:pt>
                <c:pt idx="122">
                  <c:v>33.449262036309001</c:v>
                </c:pt>
                <c:pt idx="123">
                  <c:v>33.316463218243463</c:v>
                </c:pt>
                <c:pt idx="124">
                  <c:v>33.183488837989941</c:v>
                </c:pt>
                <c:pt idx="125">
                  <c:v>33.050304294566253</c:v>
                </c:pt>
                <c:pt idx="126">
                  <c:v>32.916881889451162</c:v>
                </c:pt>
                <c:pt idx="127">
                  <c:v>32.783200029927734</c:v>
                </c:pt>
                <c:pt idx="128">
                  <c:v>32.649242486640816</c:v>
                </c:pt>
                <c:pt idx="129">
                  <c:v>32.514997707998681</c:v>
                </c:pt>
                <c:pt idx="130">
                  <c:v>32.380458192245669</c:v>
                </c:pt>
                <c:pt idx="131">
                  <c:v>32.245619916624548</c:v>
                </c:pt>
                <c:pt idx="132">
                  <c:v>32.110481821979995</c:v>
                </c:pt>
                <c:pt idx="133">
                  <c:v>31.975045350376696</c:v>
                </c:pt>
                <c:pt idx="134">
                  <c:v>31.839314032768009</c:v>
                </c:pt>
                <c:pt idx="135">
                  <c:v>31.703293123409438</c:v>
                </c:pt>
                <c:pt idx="136">
                  <c:v>31.566989277526574</c:v>
                </c:pt>
                <c:pt idx="137">
                  <c:v>31.430410268684831</c:v>
                </c:pt>
                <c:pt idx="138">
                  <c:v>31.293564742340187</c:v>
                </c:pt>
                <c:pt idx="139">
                  <c:v>31.156462002151173</c:v>
                </c:pt>
                <c:pt idx="140">
                  <c:v>31.019111825783195</c:v>
                </c:pt>
                <c:pt idx="141">
                  <c:v>30.881524307120742</c:v>
                </c:pt>
                <c:pt idx="142">
                  <c:v>30.743709722007676</c:v>
                </c:pt>
                <c:pt idx="143">
                  <c:v>30.60567841485183</c:v>
                </c:pt>
                <c:pt idx="144">
                  <c:v>30.467440703648464</c:v>
                </c:pt>
                <c:pt idx="145">
                  <c:v>30.329006801193064</c:v>
                </c:pt>
                <c:pt idx="146">
                  <c:v>30.190386750462935</c:v>
                </c:pt>
                <c:pt idx="147">
                  <c:v>30.051590372346077</c:v>
                </c:pt>
                <c:pt idx="148">
                  <c:v>29.912627224083096</c:v>
                </c:pt>
                <c:pt idx="149">
                  <c:v>29.773506566962727</c:v>
                </c:pt>
                <c:pt idx="150">
                  <c:v>29.634237341972327</c:v>
                </c:pt>
                <c:pt idx="151">
                  <c:v>29.494828152252857</c:v>
                </c:pt>
                <c:pt idx="152">
                  <c:v>29.355287251342258</c:v>
                </c:pt>
                <c:pt idx="153">
                  <c:v>29.215622536313123</c:v>
                </c:pt>
                <c:pt idx="154">
                  <c:v>29.075841545020683</c:v>
                </c:pt>
                <c:pt idx="155">
                  <c:v>28.935951456775634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04-4BF2-BEA3-BB7C8995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48.085000000000001</c:v>
                </c:pt>
                <c:pt idx="1">
                  <c:v>49.22</c:v>
                </c:pt>
                <c:pt idx="2">
                  <c:v>48.695</c:v>
                </c:pt>
                <c:pt idx="3">
                  <c:v>48.305</c:v>
                </c:pt>
                <c:pt idx="4">
                  <c:v>48.085000000000001</c:v>
                </c:pt>
                <c:pt idx="5">
                  <c:v>48.508000000000003</c:v>
                </c:pt>
                <c:pt idx="6">
                  <c:v>48.643999999999998</c:v>
                </c:pt>
                <c:pt idx="7">
                  <c:v>49.593000000000004</c:v>
                </c:pt>
                <c:pt idx="8">
                  <c:v>48.017000000000003</c:v>
                </c:pt>
                <c:pt idx="9">
                  <c:v>47.814</c:v>
                </c:pt>
                <c:pt idx="10">
                  <c:v>48.61</c:v>
                </c:pt>
                <c:pt idx="11">
                  <c:v>46.863999999999997</c:v>
                </c:pt>
                <c:pt idx="12">
                  <c:v>48.814</c:v>
                </c:pt>
                <c:pt idx="13">
                  <c:v>49.305</c:v>
                </c:pt>
                <c:pt idx="14">
                  <c:v>49.627000000000002</c:v>
                </c:pt>
                <c:pt idx="15">
                  <c:v>49.051000000000002</c:v>
                </c:pt>
                <c:pt idx="16">
                  <c:v>48.966000000000001</c:v>
                </c:pt>
                <c:pt idx="17">
                  <c:v>49.017000000000003</c:v>
                </c:pt>
                <c:pt idx="18">
                  <c:v>50.186</c:v>
                </c:pt>
                <c:pt idx="19">
                  <c:v>50.881</c:v>
                </c:pt>
                <c:pt idx="20">
                  <c:v>50.475000000000001</c:v>
                </c:pt>
                <c:pt idx="21">
                  <c:v>50.441000000000003</c:v>
                </c:pt>
                <c:pt idx="22">
                  <c:v>50.966000000000001</c:v>
                </c:pt>
                <c:pt idx="23">
                  <c:v>51.914999999999999</c:v>
                </c:pt>
                <c:pt idx="24">
                  <c:v>51.898000000000003</c:v>
                </c:pt>
                <c:pt idx="25">
                  <c:v>52.524999999999999</c:v>
                </c:pt>
                <c:pt idx="26">
                  <c:v>52.593000000000004</c:v>
                </c:pt>
                <c:pt idx="27">
                  <c:v>53.982999999999997</c:v>
                </c:pt>
                <c:pt idx="28">
                  <c:v>54.796999999999997</c:v>
                </c:pt>
                <c:pt idx="29">
                  <c:v>55.762999999999998</c:v>
                </c:pt>
                <c:pt idx="30">
                  <c:v>55.271000000000001</c:v>
                </c:pt>
                <c:pt idx="31">
                  <c:v>56.898000000000003</c:v>
                </c:pt>
                <c:pt idx="32">
                  <c:v>56.593000000000004</c:v>
                </c:pt>
                <c:pt idx="33">
                  <c:v>56.728999999999999</c:v>
                </c:pt>
                <c:pt idx="34">
                  <c:v>60.287999999999997</c:v>
                </c:pt>
                <c:pt idx="35">
                  <c:v>62.712000000000003</c:v>
                </c:pt>
                <c:pt idx="36">
                  <c:v>65.492000000000004</c:v>
                </c:pt>
                <c:pt idx="37">
                  <c:v>70.102000000000004</c:v>
                </c:pt>
                <c:pt idx="38">
                  <c:v>75.355999999999995</c:v>
                </c:pt>
                <c:pt idx="39">
                  <c:v>82.016999999999996</c:v>
                </c:pt>
                <c:pt idx="40">
                  <c:v>87.355999999999995</c:v>
                </c:pt>
                <c:pt idx="41">
                  <c:v>95.915000000000006</c:v>
                </c:pt>
                <c:pt idx="42">
                  <c:v>107.983</c:v>
                </c:pt>
                <c:pt idx="43">
                  <c:v>123.441</c:v>
                </c:pt>
                <c:pt idx="44">
                  <c:v>143.03399999999999</c:v>
                </c:pt>
                <c:pt idx="45">
                  <c:v>162.69499999999999</c:v>
                </c:pt>
                <c:pt idx="46">
                  <c:v>181.458</c:v>
                </c:pt>
                <c:pt idx="47">
                  <c:v>198.28800000000001</c:v>
                </c:pt>
                <c:pt idx="48">
                  <c:v>211.542</c:v>
                </c:pt>
                <c:pt idx="49">
                  <c:v>221.322</c:v>
                </c:pt>
                <c:pt idx="50">
                  <c:v>228.83099999999999</c:v>
                </c:pt>
                <c:pt idx="51">
                  <c:v>231.339</c:v>
                </c:pt>
                <c:pt idx="52">
                  <c:v>229.797</c:v>
                </c:pt>
                <c:pt idx="53">
                  <c:v>219.62700000000001</c:v>
                </c:pt>
                <c:pt idx="54">
                  <c:v>197.62700000000001</c:v>
                </c:pt>
                <c:pt idx="55">
                  <c:v>162.661</c:v>
                </c:pt>
                <c:pt idx="56">
                  <c:v>115.15300000000001</c:v>
                </c:pt>
                <c:pt idx="57">
                  <c:v>71.915000000000006</c:v>
                </c:pt>
                <c:pt idx="58">
                  <c:v>53.831000000000003</c:v>
                </c:pt>
                <c:pt idx="59">
                  <c:v>52.067999999999998</c:v>
                </c:pt>
                <c:pt idx="60">
                  <c:v>54.508000000000003</c:v>
                </c:pt>
                <c:pt idx="61">
                  <c:v>56.982999999999997</c:v>
                </c:pt>
                <c:pt idx="62">
                  <c:v>63.914999999999999</c:v>
                </c:pt>
                <c:pt idx="63">
                  <c:v>70.22</c:v>
                </c:pt>
                <c:pt idx="64">
                  <c:v>80.084999999999994</c:v>
                </c:pt>
                <c:pt idx="65">
                  <c:v>90.322000000000003</c:v>
                </c:pt>
                <c:pt idx="66">
                  <c:v>106.35599999999999</c:v>
                </c:pt>
                <c:pt idx="67">
                  <c:v>121.52500000000001</c:v>
                </c:pt>
                <c:pt idx="68">
                  <c:v>137.339</c:v>
                </c:pt>
                <c:pt idx="69">
                  <c:v>151.64400000000001</c:v>
                </c:pt>
                <c:pt idx="70">
                  <c:v>163.30500000000001</c:v>
                </c:pt>
                <c:pt idx="71">
                  <c:v>172.542</c:v>
                </c:pt>
                <c:pt idx="72">
                  <c:v>178.661</c:v>
                </c:pt>
                <c:pt idx="73">
                  <c:v>177.61</c:v>
                </c:pt>
                <c:pt idx="74">
                  <c:v>169.61</c:v>
                </c:pt>
                <c:pt idx="75">
                  <c:v>149.15299999999999</c:v>
                </c:pt>
                <c:pt idx="76">
                  <c:v>118.96599999999999</c:v>
                </c:pt>
                <c:pt idx="77">
                  <c:v>80.965999999999994</c:v>
                </c:pt>
                <c:pt idx="78">
                  <c:v>52.593000000000004</c:v>
                </c:pt>
                <c:pt idx="79">
                  <c:v>39.356000000000002</c:v>
                </c:pt>
                <c:pt idx="80">
                  <c:v>37.372999999999998</c:v>
                </c:pt>
                <c:pt idx="81">
                  <c:v>38.152999999999999</c:v>
                </c:pt>
                <c:pt idx="82">
                  <c:v>38.508000000000003</c:v>
                </c:pt>
                <c:pt idx="83">
                  <c:v>38.457999999999998</c:v>
                </c:pt>
                <c:pt idx="84">
                  <c:v>38.796999999999997</c:v>
                </c:pt>
                <c:pt idx="85">
                  <c:v>38.136000000000003</c:v>
                </c:pt>
                <c:pt idx="86">
                  <c:v>38.643999999999998</c:v>
                </c:pt>
                <c:pt idx="87">
                  <c:v>39.542000000000002</c:v>
                </c:pt>
                <c:pt idx="88">
                  <c:v>38.982999999999997</c:v>
                </c:pt>
                <c:pt idx="89">
                  <c:v>38.661000000000001</c:v>
                </c:pt>
                <c:pt idx="90">
                  <c:v>38.627000000000002</c:v>
                </c:pt>
                <c:pt idx="91">
                  <c:v>39.22</c:v>
                </c:pt>
                <c:pt idx="92">
                  <c:v>40.203000000000003</c:v>
                </c:pt>
                <c:pt idx="93">
                  <c:v>38.762999999999998</c:v>
                </c:pt>
                <c:pt idx="94">
                  <c:v>39.847000000000001</c:v>
                </c:pt>
                <c:pt idx="95">
                  <c:v>39.067999999999998</c:v>
                </c:pt>
                <c:pt idx="96">
                  <c:v>37.847000000000001</c:v>
                </c:pt>
                <c:pt idx="97">
                  <c:v>38.441000000000003</c:v>
                </c:pt>
                <c:pt idx="98">
                  <c:v>38.22</c:v>
                </c:pt>
                <c:pt idx="99">
                  <c:v>37.898000000000003</c:v>
                </c:pt>
                <c:pt idx="100">
                  <c:v>40.051000000000002</c:v>
                </c:pt>
                <c:pt idx="101">
                  <c:v>43.271000000000001</c:v>
                </c:pt>
                <c:pt idx="102">
                  <c:v>47.356000000000002</c:v>
                </c:pt>
                <c:pt idx="103">
                  <c:v>53.558999999999997</c:v>
                </c:pt>
                <c:pt idx="104">
                  <c:v>60.457999999999998</c:v>
                </c:pt>
                <c:pt idx="105">
                  <c:v>67.492000000000004</c:v>
                </c:pt>
                <c:pt idx="106">
                  <c:v>72.763000000000005</c:v>
                </c:pt>
                <c:pt idx="107">
                  <c:v>76.186000000000007</c:v>
                </c:pt>
                <c:pt idx="108">
                  <c:v>73.373000000000005</c:v>
                </c:pt>
                <c:pt idx="109">
                  <c:v>68.102000000000004</c:v>
                </c:pt>
                <c:pt idx="110">
                  <c:v>59.982999999999997</c:v>
                </c:pt>
                <c:pt idx="111">
                  <c:v>51.372999999999998</c:v>
                </c:pt>
                <c:pt idx="112">
                  <c:v>42.39</c:v>
                </c:pt>
                <c:pt idx="113">
                  <c:v>35.814</c:v>
                </c:pt>
                <c:pt idx="114">
                  <c:v>35.152999999999999</c:v>
                </c:pt>
                <c:pt idx="115">
                  <c:v>34.253999999999998</c:v>
                </c:pt>
                <c:pt idx="116">
                  <c:v>33.253999999999998</c:v>
                </c:pt>
                <c:pt idx="117">
                  <c:v>33.881</c:v>
                </c:pt>
                <c:pt idx="118">
                  <c:v>34.051000000000002</c:v>
                </c:pt>
                <c:pt idx="119">
                  <c:v>33.305</c:v>
                </c:pt>
                <c:pt idx="120">
                  <c:v>32.627000000000002</c:v>
                </c:pt>
                <c:pt idx="121">
                  <c:v>32.168999999999997</c:v>
                </c:pt>
                <c:pt idx="122">
                  <c:v>32.271000000000001</c:v>
                </c:pt>
                <c:pt idx="123">
                  <c:v>31.440999999999999</c:v>
                </c:pt>
                <c:pt idx="124">
                  <c:v>32.39</c:v>
                </c:pt>
                <c:pt idx="125">
                  <c:v>33.168999999999997</c:v>
                </c:pt>
                <c:pt idx="126">
                  <c:v>32.814</c:v>
                </c:pt>
                <c:pt idx="127">
                  <c:v>32.847000000000001</c:v>
                </c:pt>
                <c:pt idx="128">
                  <c:v>33.814</c:v>
                </c:pt>
                <c:pt idx="129">
                  <c:v>35.287999999999997</c:v>
                </c:pt>
                <c:pt idx="130">
                  <c:v>37.61</c:v>
                </c:pt>
                <c:pt idx="131">
                  <c:v>40.966000000000001</c:v>
                </c:pt>
                <c:pt idx="132">
                  <c:v>45.119</c:v>
                </c:pt>
                <c:pt idx="133">
                  <c:v>51.695</c:v>
                </c:pt>
                <c:pt idx="134">
                  <c:v>54.287999999999997</c:v>
                </c:pt>
                <c:pt idx="135">
                  <c:v>55.932000000000002</c:v>
                </c:pt>
                <c:pt idx="136">
                  <c:v>54.237000000000002</c:v>
                </c:pt>
                <c:pt idx="137">
                  <c:v>48.558999999999997</c:v>
                </c:pt>
                <c:pt idx="138">
                  <c:v>41.271000000000001</c:v>
                </c:pt>
                <c:pt idx="139">
                  <c:v>34.152999999999999</c:v>
                </c:pt>
                <c:pt idx="140">
                  <c:v>30.169</c:v>
                </c:pt>
                <c:pt idx="141">
                  <c:v>28.763000000000002</c:v>
                </c:pt>
                <c:pt idx="142">
                  <c:v>28.61</c:v>
                </c:pt>
                <c:pt idx="143">
                  <c:v>29.050999999999998</c:v>
                </c:pt>
                <c:pt idx="144">
                  <c:v>29</c:v>
                </c:pt>
                <c:pt idx="145">
                  <c:v>28.407</c:v>
                </c:pt>
                <c:pt idx="146">
                  <c:v>28.831</c:v>
                </c:pt>
                <c:pt idx="147">
                  <c:v>28.524999999999999</c:v>
                </c:pt>
                <c:pt idx="148">
                  <c:v>29.186</c:v>
                </c:pt>
                <c:pt idx="149">
                  <c:v>28.135999999999999</c:v>
                </c:pt>
                <c:pt idx="150">
                  <c:v>29.407</c:v>
                </c:pt>
                <c:pt idx="151">
                  <c:v>27.864000000000001</c:v>
                </c:pt>
                <c:pt idx="152">
                  <c:v>27.78</c:v>
                </c:pt>
                <c:pt idx="153">
                  <c:v>28.898</c:v>
                </c:pt>
                <c:pt idx="154">
                  <c:v>26.814</c:v>
                </c:pt>
                <c:pt idx="155">
                  <c:v>27.831</c:v>
                </c:pt>
                <c:pt idx="156">
                  <c:v>27.966000000000001</c:v>
                </c:pt>
                <c:pt idx="157">
                  <c:v>27.423999999999999</c:v>
                </c:pt>
                <c:pt idx="158">
                  <c:v>28.475000000000001</c:v>
                </c:pt>
                <c:pt idx="159">
                  <c:v>28.202999999999999</c:v>
                </c:pt>
                <c:pt idx="160">
                  <c:v>28.288</c:v>
                </c:pt>
                <c:pt idx="161">
                  <c:v>27.524999999999999</c:v>
                </c:pt>
                <c:pt idx="162">
                  <c:v>26.492000000000001</c:v>
                </c:pt>
                <c:pt idx="163">
                  <c:v>28.457999999999998</c:v>
                </c:pt>
                <c:pt idx="164">
                  <c:v>27.931999999999999</c:v>
                </c:pt>
                <c:pt idx="165">
                  <c:v>27.236999999999998</c:v>
                </c:pt>
                <c:pt idx="166">
                  <c:v>27.254000000000001</c:v>
                </c:pt>
                <c:pt idx="167">
                  <c:v>27.524999999999999</c:v>
                </c:pt>
                <c:pt idx="168">
                  <c:v>26.440999999999999</c:v>
                </c:pt>
                <c:pt idx="169">
                  <c:v>26.898</c:v>
                </c:pt>
                <c:pt idx="170">
                  <c:v>26.78</c:v>
                </c:pt>
                <c:pt idx="171">
                  <c:v>26.881</c:v>
                </c:pt>
                <c:pt idx="172">
                  <c:v>27.559000000000001</c:v>
                </c:pt>
                <c:pt idx="173">
                  <c:v>27</c:v>
                </c:pt>
                <c:pt idx="174">
                  <c:v>28.338999999999999</c:v>
                </c:pt>
                <c:pt idx="175">
                  <c:v>28.102</c:v>
                </c:pt>
                <c:pt idx="176">
                  <c:v>25.983000000000001</c:v>
                </c:pt>
                <c:pt idx="177">
                  <c:v>25.797000000000001</c:v>
                </c:pt>
                <c:pt idx="178">
                  <c:v>26.695</c:v>
                </c:pt>
                <c:pt idx="179">
                  <c:v>25.983000000000001</c:v>
                </c:pt>
                <c:pt idx="180">
                  <c:v>24.898</c:v>
                </c:pt>
                <c:pt idx="181">
                  <c:v>26.236999999999998</c:v>
                </c:pt>
                <c:pt idx="182">
                  <c:v>25.797000000000001</c:v>
                </c:pt>
                <c:pt idx="183">
                  <c:v>26.576000000000001</c:v>
                </c:pt>
                <c:pt idx="184">
                  <c:v>26.881</c:v>
                </c:pt>
                <c:pt idx="185">
                  <c:v>25.492000000000001</c:v>
                </c:pt>
                <c:pt idx="186">
                  <c:v>25.507999999999999</c:v>
                </c:pt>
                <c:pt idx="187">
                  <c:v>25.966000000000001</c:v>
                </c:pt>
                <c:pt idx="188">
                  <c:v>24.881</c:v>
                </c:pt>
                <c:pt idx="189">
                  <c:v>25.881</c:v>
                </c:pt>
                <c:pt idx="190">
                  <c:v>26.524999999999999</c:v>
                </c:pt>
                <c:pt idx="191">
                  <c:v>25.712</c:v>
                </c:pt>
                <c:pt idx="192">
                  <c:v>26.288</c:v>
                </c:pt>
                <c:pt idx="193">
                  <c:v>25.338999999999999</c:v>
                </c:pt>
                <c:pt idx="194">
                  <c:v>24.814</c:v>
                </c:pt>
                <c:pt idx="195">
                  <c:v>25.016999999999999</c:v>
                </c:pt>
                <c:pt idx="196">
                  <c:v>25.949000000000002</c:v>
                </c:pt>
                <c:pt idx="197">
                  <c:v>24.254000000000001</c:v>
                </c:pt>
                <c:pt idx="198">
                  <c:v>25.847000000000001</c:v>
                </c:pt>
                <c:pt idx="199">
                  <c:v>24.254000000000001</c:v>
                </c:pt>
                <c:pt idx="200">
                  <c:v>23.983000000000001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6-4222-9AC1-7227CBE64C3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56.523138798432541</c:v>
                </c:pt>
                <c:pt idx="23">
                  <c:v>56.277080931249394</c:v>
                </c:pt>
                <c:pt idx="24">
                  <c:v>56.04012127281505</c:v>
                </c:pt>
                <c:pt idx="25">
                  <c:v>55.818133693860247</c:v>
                </c:pt>
                <c:pt idx="26">
                  <c:v>55.62025399610112</c:v>
                </c:pt>
                <c:pt idx="27">
                  <c:v>55.460361847484492</c:v>
                </c:pt>
                <c:pt idx="28">
                  <c:v>55.359044418202949</c:v>
                </c:pt>
                <c:pt idx="29">
                  <c:v>55.346095428534177</c:v>
                </c:pt>
                <c:pt idx="30">
                  <c:v>55.463551582368837</c:v>
                </c:pt>
                <c:pt idx="31">
                  <c:v>55.769182263792622</c:v>
                </c:pt>
                <c:pt idx="32">
                  <c:v>56.340223774186803</c:v>
                </c:pt>
                <c:pt idx="33">
                  <c:v>57.276988359111265</c:v>
                </c:pt>
                <c:pt idx="34">
                  <c:v>58.70579238234631</c:v>
                </c:pt>
                <c:pt idx="35">
                  <c:v>60.780460952039476</c:v>
                </c:pt>
                <c:pt idx="36">
                  <c:v>63.681514832955202</c:v>
                </c:pt>
                <c:pt idx="37">
                  <c:v>67.612077301946428</c:v>
                </c:pt>
                <c:pt idx="38">
                  <c:v>72.789606404411927</c:v>
                </c:pt>
                <c:pt idx="39">
                  <c:v>79.432809295144537</c:v>
                </c:pt>
                <c:pt idx="40">
                  <c:v>87.743558465893244</c:v>
                </c:pt>
                <c:pt idx="41">
                  <c:v>97.88429749838221</c:v>
                </c:pt>
                <c:pt idx="42">
                  <c:v>109.95222757936962</c:v>
                </c:pt>
                <c:pt idx="43">
                  <c:v>123.95229660379445</c:v>
                </c:pt>
                <c:pt idx="44">
                  <c:v>139.77104553443016</c:v>
                </c:pt>
                <c:pt idx="45">
                  <c:v>157.15094082220821</c:v>
                </c:pt>
                <c:pt idx="46">
                  <c:v>175.65622264574239</c:v>
                </c:pt>
                <c:pt idx="47">
                  <c:v>194.60317197047195</c:v>
                </c:pt>
                <c:pt idx="48">
                  <c:v>212.90974836136309</c:v>
                </c:pt>
                <c:pt idx="49">
                  <c:v>228.84631521858239</c:v>
                </c:pt>
                <c:pt idx="50">
                  <c:v>239.80947070081109</c:v>
                </c:pt>
                <c:pt idx="51">
                  <c:v>242.47560680653604</c:v>
                </c:pt>
                <c:pt idx="52">
                  <c:v>233.75837742840014</c:v>
                </c:pt>
                <c:pt idx="53">
                  <c:v>212.51977959845806</c:v>
                </c:pt>
                <c:pt idx="54">
                  <c:v>181.07023128702227</c:v>
                </c:pt>
                <c:pt idx="55">
                  <c:v>145.07229558243176</c:v>
                </c:pt>
                <c:pt idx="56">
                  <c:v>111.4117224085763</c:v>
                </c:pt>
                <c:pt idx="57">
                  <c:v>85.313379898676828</c:v>
                </c:pt>
                <c:pt idx="58">
                  <c:v>68.670547158908704</c:v>
                </c:pt>
                <c:pt idx="59">
                  <c:v>60.436288307035632</c:v>
                </c:pt>
                <c:pt idx="60">
                  <c:v>58.259144543209132</c:v>
                </c:pt>
                <c:pt idx="61">
                  <c:v>59.979173664767742</c:v>
                </c:pt>
                <c:pt idx="62">
                  <c:v>64.269267322625581</c:v>
                </c:pt>
                <c:pt idx="63">
                  <c:v>70.564948816776564</c:v>
                </c:pt>
                <c:pt idx="64">
                  <c:v>78.733689218478162</c:v>
                </c:pt>
                <c:pt idx="65">
                  <c:v>88.783269100984739</c:v>
                </c:pt>
                <c:pt idx="66">
                  <c:v>100.68482019573995</c:v>
                </c:pt>
                <c:pt idx="67">
                  <c:v>114.2792845213819</c:v>
                </c:pt>
                <c:pt idx="68">
                  <c:v>129.22046509168388</c:v>
                </c:pt>
                <c:pt idx="69">
                  <c:v>144.9056792744918</c:v>
                </c:pt>
                <c:pt idx="70">
                  <c:v>160.32030814116698</c:v>
                </c:pt>
                <c:pt idx="71">
                  <c:v>173.72823255888022</c:v>
                </c:pt>
                <c:pt idx="72">
                  <c:v>182.33662034429429</c:v>
                </c:pt>
                <c:pt idx="73">
                  <c:v>182.50415411963778</c:v>
                </c:pt>
                <c:pt idx="74">
                  <c:v>171.21645745161496</c:v>
                </c:pt>
                <c:pt idx="75">
                  <c:v>148.53069659015</c:v>
                </c:pt>
                <c:pt idx="76">
                  <c:v>118.95145084224015</c:v>
                </c:pt>
                <c:pt idx="77">
                  <c:v>89.724247935980529</c:v>
                </c:pt>
                <c:pt idx="78">
                  <c:v>66.913167723105587</c:v>
                </c:pt>
                <c:pt idx="79">
                  <c:v>52.61210495680951</c:v>
                </c:pt>
                <c:pt idx="80">
                  <c:v>45.316924676215208</c:v>
                </c:pt>
                <c:pt idx="81">
                  <c:v>42.213337979933236</c:v>
                </c:pt>
                <c:pt idx="82">
                  <c:v>41.026925654739863</c:v>
                </c:pt>
                <c:pt idx="83">
                  <c:v>40.526958615432854</c:v>
                </c:pt>
                <c:pt idx="84">
                  <c:v>40.222880334854416</c:v>
                </c:pt>
                <c:pt idx="85">
                  <c:v>39.965236459166142</c:v>
                </c:pt>
                <c:pt idx="86">
                  <c:v>39.718816678759445</c:v>
                </c:pt>
                <c:pt idx="87">
                  <c:v>39.477646498561192</c:v>
                </c:pt>
                <c:pt idx="88">
                  <c:v>39.242027944883418</c:v>
                </c:pt>
                <c:pt idx="89">
                  <c:v>39.0142974741891</c:v>
                </c:pt>
                <c:pt idx="90">
                  <c:v>38.799075780487449</c:v>
                </c:pt>
                <c:pt idx="91">
                  <c:v>38.604868668675834</c:v>
                </c:pt>
                <c:pt idx="92">
                  <c:v>38.446677749114976</c:v>
                </c:pt>
                <c:pt idx="93">
                  <c:v>38.349716603031055</c:v>
                </c:pt>
                <c:pt idx="94">
                  <c:v>38.354165416204523</c:v>
                </c:pt>
                <c:pt idx="95">
                  <c:v>38.520449013573007</c:v>
                </c:pt>
                <c:pt idx="96">
                  <c:v>38.933837633523787</c:v>
                </c:pt>
                <c:pt idx="97">
                  <c:v>39.706354289777266</c:v>
                </c:pt>
                <c:pt idx="98">
                  <c:v>40.973267469649329</c:v>
                </c:pt>
                <c:pt idx="99">
                  <c:v>42.88115849365574</c:v>
                </c:pt>
                <c:pt idx="100">
                  <c:v>45.564787057170086</c:v>
                </c:pt>
                <c:pt idx="101">
                  <c:v>49.110282688103524</c:v>
                </c:pt>
                <c:pt idx="102">
                  <c:v>53.501844526790912</c:v>
                </c:pt>
                <c:pt idx="103">
                  <c:v>58.549677556384971</c:v>
                </c:pt>
                <c:pt idx="104">
                  <c:v>63.80650589521094</c:v>
                </c:pt>
                <c:pt idx="105">
                  <c:v>68.511113287956718</c:v>
                </c:pt>
                <c:pt idx="106">
                  <c:v>71.643805536300306</c:v>
                </c:pt>
                <c:pt idx="107">
                  <c:v>72.185284793999315</c:v>
                </c:pt>
                <c:pt idx="108">
                  <c:v>69.56016087265516</c:v>
                </c:pt>
                <c:pt idx="109">
                  <c:v>64.041419788284628</c:v>
                </c:pt>
                <c:pt idx="110">
                  <c:v>56.790159580333423</c:v>
                </c:pt>
                <c:pt idx="111">
                  <c:v>49.402054789919582</c:v>
                </c:pt>
                <c:pt idx="112">
                  <c:v>43.219696609889141</c:v>
                </c:pt>
                <c:pt idx="113">
                  <c:v>38.864952537409152</c:v>
                </c:pt>
                <c:pt idx="114">
                  <c:v>36.237115300376431</c:v>
                </c:pt>
                <c:pt idx="115">
                  <c:v>34.844056534299689</c:v>
                </c:pt>
                <c:pt idx="116">
                  <c:v>34.15907457322087</c:v>
                </c:pt>
                <c:pt idx="117">
                  <c:v>33.808792762850423</c:v>
                </c:pt>
                <c:pt idx="118">
                  <c:v>33.592601656958784</c:v>
                </c:pt>
                <c:pt idx="119">
                  <c:v>33.426799003102523</c:v>
                </c:pt>
                <c:pt idx="120">
                  <c:v>33.288174798747164</c:v>
                </c:pt>
                <c:pt idx="121">
                  <c:v>33.182285574634754</c:v>
                </c:pt>
                <c:pt idx="122">
                  <c:v>33.132596177704457</c:v>
                </c:pt>
                <c:pt idx="123">
                  <c:v>33.180580576576908</c:v>
                </c:pt>
                <c:pt idx="124">
                  <c:v>33.389544095212557</c:v>
                </c:pt>
                <c:pt idx="125">
                  <c:v>33.847427623253772</c:v>
                </c:pt>
                <c:pt idx="126">
                  <c:v>34.664417951184653</c:v>
                </c:pt>
                <c:pt idx="127">
                  <c:v>35.960803497199819</c:v>
                </c:pt>
                <c:pt idx="128">
                  <c:v>37.840244297201608</c:v>
                </c:pt>
                <c:pt idx="129">
                  <c:v>40.344391478688216</c:v>
                </c:pt>
                <c:pt idx="130">
                  <c:v>43.38891051609297</c:v>
                </c:pt>
                <c:pt idx="131">
                  <c:v>46.69362582554411</c:v>
                </c:pt>
                <c:pt idx="132">
                  <c:v>49.744402203449141</c:v>
                </c:pt>
                <c:pt idx="133">
                  <c:v>51.848904105236315</c:v>
                </c:pt>
                <c:pt idx="134">
                  <c:v>52.333664909691876</c:v>
                </c:pt>
                <c:pt idx="135">
                  <c:v>50.841848865955932</c:v>
                </c:pt>
                <c:pt idx="136">
                  <c:v>47.569893266163135</c:v>
                </c:pt>
                <c:pt idx="137">
                  <c:v>43.253292219740402</c:v>
                </c:pt>
                <c:pt idx="138">
                  <c:v>38.861291329292534</c:v>
                </c:pt>
                <c:pt idx="139">
                  <c:v>35.184001988215797</c:v>
                </c:pt>
                <c:pt idx="140">
                  <c:v>32.575128078811758</c:v>
                </c:pt>
                <c:pt idx="141">
                  <c:v>30.969062848443023</c:v>
                </c:pt>
                <c:pt idx="142">
                  <c:v>30.079143875779423</c:v>
                </c:pt>
                <c:pt idx="143">
                  <c:v>29.601372367370242</c:v>
                </c:pt>
                <c:pt idx="144">
                  <c:v>29.31956662380183</c:v>
                </c:pt>
                <c:pt idx="145">
                  <c:v>29.11571944617252</c:v>
                </c:pt>
                <c:pt idx="146">
                  <c:v>28.937972345263908</c:v>
                </c:pt>
                <c:pt idx="147">
                  <c:v>28.767558784612145</c:v>
                </c:pt>
                <c:pt idx="148">
                  <c:v>28.59881727467241</c:v>
                </c:pt>
                <c:pt idx="149">
                  <c:v>28.430315957550121</c:v>
                </c:pt>
                <c:pt idx="150">
                  <c:v>28.26175332842741</c:v>
                </c:pt>
                <c:pt idx="151">
                  <c:v>28.093080355121451</c:v>
                </c:pt>
                <c:pt idx="152">
                  <c:v>27.924295288793829</c:v>
                </c:pt>
                <c:pt idx="153">
                  <c:v>27.755403664286934</c:v>
                </c:pt>
                <c:pt idx="154">
                  <c:v>27.586411748632042</c:v>
                </c:pt>
                <c:pt idx="155">
                  <c:v>27.417325634603809</c:v>
                </c:pt>
                <c:pt idx="156">
                  <c:v>27.248151135605013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6-4222-9AC1-7227CBE64C3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56.507133857248668</c:v>
                </c:pt>
                <c:pt idx="23">
                  <c:v>56.248364145874035</c:v>
                </c:pt>
                <c:pt idx="24">
                  <c:v>55.989532900592131</c:v>
                </c:pt>
                <c:pt idx="25">
                  <c:v>55.730635571879318</c:v>
                </c:pt>
                <c:pt idx="26">
                  <c:v>55.471667308544028</c:v>
                </c:pt>
                <c:pt idx="27">
                  <c:v>55.212622942443225</c:v>
                </c:pt>
                <c:pt idx="28">
                  <c:v>54.953496973150465</c:v>
                </c:pt>
                <c:pt idx="29">
                  <c:v>54.694283552722389</c:v>
                </c:pt>
                <c:pt idx="30">
                  <c:v>54.434976470740864</c:v>
                </c:pt>
                <c:pt idx="31">
                  <c:v>54.175569139842892</c:v>
                </c:pt>
                <c:pt idx="32">
                  <c:v>53.916054581991276</c:v>
                </c:pt>
                <c:pt idx="33">
                  <c:v>53.656425415784554</c:v>
                </c:pt>
                <c:pt idx="34">
                  <c:v>53.396673845158261</c:v>
                </c:pt>
                <c:pt idx="35">
                  <c:v>53.136791649889254</c:v>
                </c:pt>
                <c:pt idx="36">
                  <c:v>52.876770178383332</c:v>
                </c:pt>
                <c:pt idx="37">
                  <c:v>52.616600343303745</c:v>
                </c:pt>
                <c:pt idx="38">
                  <c:v>52.356272620685395</c:v>
                </c:pt>
                <c:pt idx="39">
                  <c:v>52.095777053277502</c:v>
                </c:pt>
                <c:pt idx="40">
                  <c:v>51.8351032589675</c:v>
                </c:pt>
                <c:pt idx="41">
                  <c:v>51.57424044526099</c:v>
                </c:pt>
                <c:pt idx="42">
                  <c:v>51.313177430928476</c:v>
                </c:pt>
                <c:pt idx="43">
                  <c:v>51.051902676079273</c:v>
                </c:pt>
                <c:pt idx="44">
                  <c:v>50.790404322086879</c:v>
                </c:pt>
                <c:pt idx="45">
                  <c:v>50.52867024296885</c:v>
                </c:pt>
                <c:pt idx="46">
                  <c:v>50.266688110016723</c:v>
                </c:pt>
                <c:pt idx="47">
                  <c:v>50.004445471677364</c:v>
                </c:pt>
                <c:pt idx="48">
                  <c:v>49.741929850904349</c:v>
                </c:pt>
                <c:pt idx="49">
                  <c:v>49.479128862423977</c:v>
                </c:pt>
                <c:pt idx="50">
                  <c:v>49.216030352590408</c:v>
                </c:pt>
                <c:pt idx="51">
                  <c:v>48.952622564734426</c:v>
                </c:pt>
                <c:pt idx="52">
                  <c:v>48.688894333129866</c:v>
                </c:pt>
                <c:pt idx="53">
                  <c:v>48.424835308903923</c:v>
                </c:pt>
                <c:pt idx="54">
                  <c:v>48.160436221386163</c:v>
                </c:pt>
                <c:pt idx="55">
                  <c:v>47.895689178512271</c:v>
                </c:pt>
                <c:pt idx="56">
                  <c:v>47.630588009950259</c:v>
                </c:pt>
                <c:pt idx="57">
                  <c:v>47.365128656574349</c:v>
                </c:pt>
                <c:pt idx="58">
                  <c:v>47.099309609746285</c:v>
                </c:pt>
                <c:pt idx="59">
                  <c:v>46.833132403538556</c:v>
                </c:pt>
                <c:pt idx="60">
                  <c:v>46.566602162510215</c:v>
                </c:pt>
                <c:pt idx="61">
                  <c:v>46.299728206876914</c:v>
                </c:pt>
                <c:pt idx="62">
                  <c:v>46.032524715852908</c:v>
                </c:pt>
                <c:pt idx="63">
                  <c:v>45.765011448531411</c:v>
                </c:pt>
                <c:pt idx="64">
                  <c:v>45.497214519857351</c:v>
                </c:pt>
                <c:pt idx="65">
                  <c:v>45.229167226980834</c:v>
                </c:pt>
                <c:pt idx="66">
                  <c:v>44.960910918519637</c:v>
                </c:pt>
                <c:pt idx="67">
                  <c:v>44.692495895972549</c:v>
                </c:pt>
                <c:pt idx="68">
                  <c:v>44.423982332704668</c:v>
                </c:pt>
                <c:pt idx="69">
                  <c:v>44.155441191594619</c:v>
                </c:pt>
                <c:pt idx="70">
                  <c:v>43.886955117655091</c:v>
                </c:pt>
                <c:pt idx="71">
                  <c:v>43.618619276831915</c:v>
                </c:pt>
                <c:pt idx="72">
                  <c:v>43.350542106936786</c:v>
                </c:pt>
                <c:pt idx="73">
                  <c:v>43.082845941534501</c:v>
                </c:pt>
                <c:pt idx="74">
                  <c:v>42.815667462930577</c:v>
                </c:pt>
                <c:pt idx="75">
                  <c:v>42.549157936615678</c:v>
                </c:pt>
                <c:pt idx="76">
                  <c:v>42.283483177122484</c:v>
                </c:pt>
                <c:pt idx="77">
                  <c:v>42.018823194799104</c:v>
                </c:pt>
                <c:pt idx="78">
                  <c:v>41.755371475084431</c:v>
                </c:pt>
                <c:pt idx="79">
                  <c:v>41.493333847045044</c:v>
                </c:pt>
                <c:pt idx="80">
                  <c:v>41.232926906669618</c:v>
                </c:pt>
                <c:pt idx="81">
                  <c:v>40.974375973019605</c:v>
                </c:pt>
                <c:pt idx="82">
                  <c:v>40.717912571859841</c:v>
                </c:pt>
                <c:pt idx="83">
                  <c:v>40.463771461563375</c:v>
                </c:pt>
                <c:pt idx="84">
                  <c:v>40.212187239235575</c:v>
                </c:pt>
                <c:pt idx="85">
                  <c:v>39.963390590038777</c:v>
                </c:pt>
                <c:pt idx="86">
                  <c:v>39.717604268115224</c:v>
                </c:pt>
                <c:pt idx="87">
                  <c:v>39.475038921454725</c:v>
                </c:pt>
                <c:pt idx="88">
                  <c:v>39.235888893476726</c:v>
                </c:pt>
                <c:pt idx="89">
                  <c:v>39.000328148918143</c:v>
                </c:pt>
                <c:pt idx="90">
                  <c:v>38.768506478972419</c:v>
                </c:pt>
                <c:pt idx="91">
                  <c:v>38.54054613910332</c:v>
                </c:pt>
                <c:pt idx="92">
                  <c:v>38.316539061825125</c:v>
                </c:pt>
                <c:pt idx="93">
                  <c:v>38.096544766106646</c:v>
                </c:pt>
                <c:pt idx="94">
                  <c:v>37.880589055929022</c:v>
                </c:pt>
                <c:pt idx="95">
                  <c:v>37.66866356477594</c:v>
                </c:pt>
                <c:pt idx="96">
                  <c:v>37.460726163019459</c:v>
                </c:pt>
                <c:pt idx="97">
                  <c:v>37.256702204274561</c:v>
                </c:pt>
                <c:pt idx="98">
                  <c:v>37.056486547922795</c:v>
                </c:pt>
                <c:pt idx="99">
                  <c:v>36.859946261006428</c:v>
                </c:pt>
                <c:pt idx="100">
                  <c:v>36.666923875884009</c:v>
                </c:pt>
                <c:pt idx="101">
                  <c:v>36.477241061972137</c:v>
                </c:pt>
                <c:pt idx="102">
                  <c:v>36.290702561255465</c:v>
                </c:pt>
                <c:pt idx="103">
                  <c:v>36.107100237833649</c:v>
                </c:pt>
                <c:pt idx="104">
                  <c:v>35.926217100633203</c:v>
                </c:pt>
                <c:pt idx="105">
                  <c:v>35.747831174004006</c:v>
                </c:pt>
                <c:pt idx="106">
                  <c:v>35.571719111357716</c:v>
                </c:pt>
                <c:pt idx="107">
                  <c:v>35.397659470279024</c:v>
                </c:pt>
                <c:pt idx="108">
                  <c:v>35.225435591735263</c:v>
                </c:pt>
                <c:pt idx="109">
                  <c:v>35.054838049458354</c:v>
                </c:pt>
                <c:pt idx="110">
                  <c:v>34.885666656963622</c:v>
                </c:pt>
                <c:pt idx="111">
                  <c:v>34.717732038090269</c:v>
                </c:pt>
                <c:pt idx="112">
                  <c:v>34.550856781876981</c:v>
                </c:pt>
                <c:pt idx="113">
                  <c:v>34.384876213857424</c:v>
                </c:pt>
                <c:pt idx="114">
                  <c:v>34.219638823587132</c:v>
                </c:pt>
                <c:pt idx="115">
                  <c:v>34.055006392721914</c:v>
                </c:pt>
                <c:pt idx="116">
                  <c:v>33.890853869712878</c:v>
                </c:pt>
                <c:pt idx="117">
                  <c:v>33.727069036685975</c:v>
                </c:pt>
                <c:pt idx="118">
                  <c:v>33.563552011865752</c:v>
                </c:pt>
                <c:pt idx="119">
                  <c:v>33.400214627483692</c:v>
                </c:pt>
                <c:pt idx="120">
                  <c:v>33.236979718926989</c:v>
                </c:pt>
                <c:pt idx="121">
                  <c:v>33.073780356304603</c:v>
                </c:pt>
                <c:pt idx="122">
                  <c:v>32.910559044934729</c:v>
                </c:pt>
                <c:pt idx="123">
                  <c:v>32.747266916713322</c:v>
                </c:pt>
                <c:pt idx="124">
                  <c:v>32.583862930067546</c:v>
                </c:pt>
                <c:pt idx="125">
                  <c:v>32.420313092331249</c:v>
                </c:pt>
                <c:pt idx="126">
                  <c:v>32.256589714958508</c:v>
                </c:pt>
                <c:pt idx="127">
                  <c:v>32.092670709034905</c:v>
                </c:pt>
                <c:pt idx="128">
                  <c:v>31.92853892604769</c:v>
                </c:pt>
                <c:pt idx="129">
                  <c:v>31.76418154681086</c:v>
                </c:pt>
                <c:pt idx="130">
                  <c:v>31.5995895197713</c:v>
                </c:pt>
                <c:pt idx="131">
                  <c:v>31.434757048605679</c:v>
                </c:pt>
                <c:pt idx="132">
                  <c:v>31.269681128007896</c:v>
                </c:pt>
                <c:pt idx="133">
                  <c:v>31.104361125819075</c:v>
                </c:pt>
                <c:pt idx="134">
                  <c:v>30.938798409123319</c:v>
                </c:pt>
                <c:pt idx="135">
                  <c:v>30.772996011583533</c:v>
                </c:pt>
                <c:pt idx="136">
                  <c:v>30.606958339087438</c:v>
                </c:pt>
                <c:pt idx="137">
                  <c:v>30.440690910684452</c:v>
                </c:pt>
                <c:pt idx="138">
                  <c:v>30.274200131792462</c:v>
                </c:pt>
                <c:pt idx="139">
                  <c:v>30.107493096718521</c:v>
                </c:pt>
                <c:pt idx="140">
                  <c:v>29.940577417650502</c:v>
                </c:pt>
                <c:pt idx="141">
                  <c:v>29.773461077422997</c:v>
                </c:pt>
                <c:pt idx="142">
                  <c:v>29.606152303528759</c:v>
                </c:pt>
                <c:pt idx="143">
                  <c:v>29.438659461026784</c:v>
                </c:pt>
                <c:pt idx="144">
                  <c:v>29.270990962183141</c:v>
                </c:pt>
                <c:pt idx="145">
                  <c:v>29.10315519086517</c:v>
                </c:pt>
                <c:pt idx="146">
                  <c:v>28.93516043988939</c:v>
                </c:pt>
                <c:pt idx="147">
                  <c:v>28.767014859696118</c:v>
                </c:pt>
                <c:pt idx="148">
                  <c:v>28.598726416887008</c:v>
                </c:pt>
                <c:pt idx="149">
                  <c:v>28.430302861314484</c:v>
                </c:pt>
                <c:pt idx="150">
                  <c:v>28.261751700553646</c:v>
                </c:pt>
                <c:pt idx="151">
                  <c:v>28.093080180717596</c:v>
                </c:pt>
                <c:pt idx="152">
                  <c:v>27.924295272696334</c:v>
                </c:pt>
                <c:pt idx="153">
                  <c:v>27.755403663007371</c:v>
                </c:pt>
                <c:pt idx="154">
                  <c:v>27.586411748544478</c:v>
                </c:pt>
                <c:pt idx="155">
                  <c:v>27.417325634598651</c:v>
                </c:pt>
                <c:pt idx="156">
                  <c:v>27.248151135604751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6-4222-9AC1-7227CBE64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49.814</c:v>
                </c:pt>
                <c:pt idx="1">
                  <c:v>50.712000000000003</c:v>
                </c:pt>
                <c:pt idx="2">
                  <c:v>51.524999999999999</c:v>
                </c:pt>
                <c:pt idx="3">
                  <c:v>50.237000000000002</c:v>
                </c:pt>
                <c:pt idx="4">
                  <c:v>51.237000000000002</c:v>
                </c:pt>
                <c:pt idx="5">
                  <c:v>51.051000000000002</c:v>
                </c:pt>
                <c:pt idx="6">
                  <c:v>50.746000000000002</c:v>
                </c:pt>
                <c:pt idx="7">
                  <c:v>50.712000000000003</c:v>
                </c:pt>
                <c:pt idx="8">
                  <c:v>50.119</c:v>
                </c:pt>
                <c:pt idx="9">
                  <c:v>50.966000000000001</c:v>
                </c:pt>
                <c:pt idx="10">
                  <c:v>50.101999999999997</c:v>
                </c:pt>
                <c:pt idx="11">
                  <c:v>51.287999999999997</c:v>
                </c:pt>
                <c:pt idx="12">
                  <c:v>52.491999999999997</c:v>
                </c:pt>
                <c:pt idx="13">
                  <c:v>50.457999999999998</c:v>
                </c:pt>
                <c:pt idx="14">
                  <c:v>51.948999999999998</c:v>
                </c:pt>
                <c:pt idx="15">
                  <c:v>52.119</c:v>
                </c:pt>
                <c:pt idx="16">
                  <c:v>53.017000000000003</c:v>
                </c:pt>
                <c:pt idx="17">
                  <c:v>51.287999999999997</c:v>
                </c:pt>
                <c:pt idx="18">
                  <c:v>53.712000000000003</c:v>
                </c:pt>
                <c:pt idx="19">
                  <c:v>53.831000000000003</c:v>
                </c:pt>
                <c:pt idx="20">
                  <c:v>53.863999999999997</c:v>
                </c:pt>
                <c:pt idx="21">
                  <c:v>54.203000000000003</c:v>
                </c:pt>
                <c:pt idx="22">
                  <c:v>54.322000000000003</c:v>
                </c:pt>
                <c:pt idx="23">
                  <c:v>54.966000000000001</c:v>
                </c:pt>
                <c:pt idx="24">
                  <c:v>54.372999999999998</c:v>
                </c:pt>
                <c:pt idx="25">
                  <c:v>56.372999999999998</c:v>
                </c:pt>
                <c:pt idx="26">
                  <c:v>56.441000000000003</c:v>
                </c:pt>
                <c:pt idx="27">
                  <c:v>57.746000000000002</c:v>
                </c:pt>
                <c:pt idx="28">
                  <c:v>57.119</c:v>
                </c:pt>
                <c:pt idx="29">
                  <c:v>58.932000000000002</c:v>
                </c:pt>
                <c:pt idx="30">
                  <c:v>59.643999999999998</c:v>
                </c:pt>
                <c:pt idx="31">
                  <c:v>59.948999999999998</c:v>
                </c:pt>
                <c:pt idx="32">
                  <c:v>60.863999999999997</c:v>
                </c:pt>
                <c:pt idx="33">
                  <c:v>62.712000000000003</c:v>
                </c:pt>
                <c:pt idx="34">
                  <c:v>65.135999999999996</c:v>
                </c:pt>
                <c:pt idx="35">
                  <c:v>67.355999999999995</c:v>
                </c:pt>
                <c:pt idx="36">
                  <c:v>71.051000000000002</c:v>
                </c:pt>
                <c:pt idx="37">
                  <c:v>73.084999999999994</c:v>
                </c:pt>
                <c:pt idx="38">
                  <c:v>77.034000000000006</c:v>
                </c:pt>
                <c:pt idx="39">
                  <c:v>82.102000000000004</c:v>
                </c:pt>
                <c:pt idx="40">
                  <c:v>90.135999999999996</c:v>
                </c:pt>
                <c:pt idx="41">
                  <c:v>104.017</c:v>
                </c:pt>
                <c:pt idx="42">
                  <c:v>121.068</c:v>
                </c:pt>
                <c:pt idx="43">
                  <c:v>141.38999999999999</c:v>
                </c:pt>
                <c:pt idx="44">
                  <c:v>162.559</c:v>
                </c:pt>
                <c:pt idx="45">
                  <c:v>182.84700000000001</c:v>
                </c:pt>
                <c:pt idx="46">
                  <c:v>198.22</c:v>
                </c:pt>
                <c:pt idx="47">
                  <c:v>210.797</c:v>
                </c:pt>
                <c:pt idx="48">
                  <c:v>220.864</c:v>
                </c:pt>
                <c:pt idx="49">
                  <c:v>227</c:v>
                </c:pt>
                <c:pt idx="50">
                  <c:v>230.25399999999999</c:v>
                </c:pt>
                <c:pt idx="51">
                  <c:v>229</c:v>
                </c:pt>
                <c:pt idx="52">
                  <c:v>222.28800000000001</c:v>
                </c:pt>
                <c:pt idx="53">
                  <c:v>205.59299999999999</c:v>
                </c:pt>
                <c:pt idx="54">
                  <c:v>177.322</c:v>
                </c:pt>
                <c:pt idx="55">
                  <c:v>137.017</c:v>
                </c:pt>
                <c:pt idx="56">
                  <c:v>89.084999999999994</c:v>
                </c:pt>
                <c:pt idx="57">
                  <c:v>57.322000000000003</c:v>
                </c:pt>
                <c:pt idx="58">
                  <c:v>52.677999999999997</c:v>
                </c:pt>
                <c:pt idx="59">
                  <c:v>53.61</c:v>
                </c:pt>
                <c:pt idx="60">
                  <c:v>55.491999999999997</c:v>
                </c:pt>
                <c:pt idx="61">
                  <c:v>59.067999999999998</c:v>
                </c:pt>
                <c:pt idx="62">
                  <c:v>63.695</c:v>
                </c:pt>
                <c:pt idx="63">
                  <c:v>70.203000000000003</c:v>
                </c:pt>
                <c:pt idx="64">
                  <c:v>80.712000000000003</c:v>
                </c:pt>
                <c:pt idx="65">
                  <c:v>95.254000000000005</c:v>
                </c:pt>
                <c:pt idx="66">
                  <c:v>111.76300000000001</c:v>
                </c:pt>
                <c:pt idx="67">
                  <c:v>127.57599999999999</c:v>
                </c:pt>
                <c:pt idx="68">
                  <c:v>142.898</c:v>
                </c:pt>
                <c:pt idx="69">
                  <c:v>155.84700000000001</c:v>
                </c:pt>
                <c:pt idx="70">
                  <c:v>165.72900000000001</c:v>
                </c:pt>
                <c:pt idx="71">
                  <c:v>172.40700000000001</c:v>
                </c:pt>
                <c:pt idx="72">
                  <c:v>176.28800000000001</c:v>
                </c:pt>
                <c:pt idx="73">
                  <c:v>174.797</c:v>
                </c:pt>
                <c:pt idx="74">
                  <c:v>164.69499999999999</c:v>
                </c:pt>
                <c:pt idx="75">
                  <c:v>146.08500000000001</c:v>
                </c:pt>
                <c:pt idx="76">
                  <c:v>116.96599999999999</c:v>
                </c:pt>
                <c:pt idx="77">
                  <c:v>78.626999999999995</c:v>
                </c:pt>
                <c:pt idx="78">
                  <c:v>50.22</c:v>
                </c:pt>
                <c:pt idx="79">
                  <c:v>39.948999999999998</c:v>
                </c:pt>
                <c:pt idx="80">
                  <c:v>37.491999999999997</c:v>
                </c:pt>
                <c:pt idx="81">
                  <c:v>39.101999999999997</c:v>
                </c:pt>
                <c:pt idx="82">
                  <c:v>39.508000000000003</c:v>
                </c:pt>
                <c:pt idx="83">
                  <c:v>39.253999999999998</c:v>
                </c:pt>
                <c:pt idx="84">
                  <c:v>39.271000000000001</c:v>
                </c:pt>
                <c:pt idx="85">
                  <c:v>39.542000000000002</c:v>
                </c:pt>
                <c:pt idx="86">
                  <c:v>40.017000000000003</c:v>
                </c:pt>
                <c:pt idx="87">
                  <c:v>39.643999999999998</c:v>
                </c:pt>
                <c:pt idx="88">
                  <c:v>40.322000000000003</c:v>
                </c:pt>
                <c:pt idx="89">
                  <c:v>38.61</c:v>
                </c:pt>
                <c:pt idx="90">
                  <c:v>40.051000000000002</c:v>
                </c:pt>
                <c:pt idx="91">
                  <c:v>39.475000000000001</c:v>
                </c:pt>
                <c:pt idx="92">
                  <c:v>39.796999999999997</c:v>
                </c:pt>
                <c:pt idx="93">
                  <c:v>39.78</c:v>
                </c:pt>
                <c:pt idx="94">
                  <c:v>40.762999999999998</c:v>
                </c:pt>
                <c:pt idx="95">
                  <c:v>41.457999999999998</c:v>
                </c:pt>
                <c:pt idx="96">
                  <c:v>40.814</c:v>
                </c:pt>
                <c:pt idx="97">
                  <c:v>39.524999999999999</c:v>
                </c:pt>
                <c:pt idx="98">
                  <c:v>39.203000000000003</c:v>
                </c:pt>
                <c:pt idx="99">
                  <c:v>39.677999999999997</c:v>
                </c:pt>
                <c:pt idx="100">
                  <c:v>39.78</c:v>
                </c:pt>
                <c:pt idx="101">
                  <c:v>42.762999999999998</c:v>
                </c:pt>
                <c:pt idx="102">
                  <c:v>44.475000000000001</c:v>
                </c:pt>
                <c:pt idx="103">
                  <c:v>49.372999999999998</c:v>
                </c:pt>
                <c:pt idx="104">
                  <c:v>56.728999999999999</c:v>
                </c:pt>
                <c:pt idx="105">
                  <c:v>63.661000000000001</c:v>
                </c:pt>
                <c:pt idx="106">
                  <c:v>71.305000000000007</c:v>
                </c:pt>
                <c:pt idx="107">
                  <c:v>76.287999999999997</c:v>
                </c:pt>
                <c:pt idx="108">
                  <c:v>77.084999999999994</c:v>
                </c:pt>
                <c:pt idx="109">
                  <c:v>75.796999999999997</c:v>
                </c:pt>
                <c:pt idx="110">
                  <c:v>70.119</c:v>
                </c:pt>
                <c:pt idx="111">
                  <c:v>60.982999999999997</c:v>
                </c:pt>
                <c:pt idx="112">
                  <c:v>50.881</c:v>
                </c:pt>
                <c:pt idx="113">
                  <c:v>42.796999999999997</c:v>
                </c:pt>
                <c:pt idx="114">
                  <c:v>37.322000000000003</c:v>
                </c:pt>
                <c:pt idx="115">
                  <c:v>34.898000000000003</c:v>
                </c:pt>
                <c:pt idx="116">
                  <c:v>33.287999999999997</c:v>
                </c:pt>
                <c:pt idx="117">
                  <c:v>35.067999999999998</c:v>
                </c:pt>
                <c:pt idx="118">
                  <c:v>35.033999999999999</c:v>
                </c:pt>
                <c:pt idx="119">
                  <c:v>32.22</c:v>
                </c:pt>
                <c:pt idx="120">
                  <c:v>33.966000000000001</c:v>
                </c:pt>
                <c:pt idx="121">
                  <c:v>34.067999999999998</c:v>
                </c:pt>
                <c:pt idx="122">
                  <c:v>34.287999999999997</c:v>
                </c:pt>
                <c:pt idx="123">
                  <c:v>33.948999999999998</c:v>
                </c:pt>
                <c:pt idx="124">
                  <c:v>34.051000000000002</c:v>
                </c:pt>
                <c:pt idx="125">
                  <c:v>33.067999999999998</c:v>
                </c:pt>
                <c:pt idx="126">
                  <c:v>32.237000000000002</c:v>
                </c:pt>
                <c:pt idx="127">
                  <c:v>33.253999999999998</c:v>
                </c:pt>
                <c:pt idx="128">
                  <c:v>32.627000000000002</c:v>
                </c:pt>
                <c:pt idx="129">
                  <c:v>33.356000000000002</c:v>
                </c:pt>
                <c:pt idx="130">
                  <c:v>35.847000000000001</c:v>
                </c:pt>
                <c:pt idx="131">
                  <c:v>37.695</c:v>
                </c:pt>
                <c:pt idx="132">
                  <c:v>40.22</c:v>
                </c:pt>
                <c:pt idx="133">
                  <c:v>44.524999999999999</c:v>
                </c:pt>
                <c:pt idx="134">
                  <c:v>49.322000000000003</c:v>
                </c:pt>
                <c:pt idx="135">
                  <c:v>53.067999999999998</c:v>
                </c:pt>
                <c:pt idx="136">
                  <c:v>56.932000000000002</c:v>
                </c:pt>
                <c:pt idx="137">
                  <c:v>56.203000000000003</c:v>
                </c:pt>
                <c:pt idx="138">
                  <c:v>53.152999999999999</c:v>
                </c:pt>
                <c:pt idx="139">
                  <c:v>47.524999999999999</c:v>
                </c:pt>
                <c:pt idx="140">
                  <c:v>42.085000000000001</c:v>
                </c:pt>
                <c:pt idx="141">
                  <c:v>34.593000000000004</c:v>
                </c:pt>
                <c:pt idx="142">
                  <c:v>31.135999999999999</c:v>
                </c:pt>
                <c:pt idx="143">
                  <c:v>31.797000000000001</c:v>
                </c:pt>
                <c:pt idx="144">
                  <c:v>31.016999999999999</c:v>
                </c:pt>
                <c:pt idx="145">
                  <c:v>30.576000000000001</c:v>
                </c:pt>
                <c:pt idx="146">
                  <c:v>30.78</c:v>
                </c:pt>
                <c:pt idx="147">
                  <c:v>31.169</c:v>
                </c:pt>
                <c:pt idx="148">
                  <c:v>29.847000000000001</c:v>
                </c:pt>
                <c:pt idx="149">
                  <c:v>30.949000000000002</c:v>
                </c:pt>
                <c:pt idx="150">
                  <c:v>30.305</c:v>
                </c:pt>
                <c:pt idx="151">
                  <c:v>29.695</c:v>
                </c:pt>
                <c:pt idx="152">
                  <c:v>31.542000000000002</c:v>
                </c:pt>
                <c:pt idx="153">
                  <c:v>30.119</c:v>
                </c:pt>
                <c:pt idx="154">
                  <c:v>29.085000000000001</c:v>
                </c:pt>
                <c:pt idx="155">
                  <c:v>28.814</c:v>
                </c:pt>
                <c:pt idx="156">
                  <c:v>29.288</c:v>
                </c:pt>
                <c:pt idx="157">
                  <c:v>30.524999999999999</c:v>
                </c:pt>
                <c:pt idx="158">
                  <c:v>30.119</c:v>
                </c:pt>
                <c:pt idx="159">
                  <c:v>29.254000000000001</c:v>
                </c:pt>
                <c:pt idx="160">
                  <c:v>30.102</c:v>
                </c:pt>
                <c:pt idx="161">
                  <c:v>28.661000000000001</c:v>
                </c:pt>
                <c:pt idx="162">
                  <c:v>29.135999999999999</c:v>
                </c:pt>
                <c:pt idx="163">
                  <c:v>29.475000000000001</c:v>
                </c:pt>
                <c:pt idx="164">
                  <c:v>28.712</c:v>
                </c:pt>
                <c:pt idx="165">
                  <c:v>28.169</c:v>
                </c:pt>
                <c:pt idx="166">
                  <c:v>28.236999999999998</c:v>
                </c:pt>
                <c:pt idx="167">
                  <c:v>28.661000000000001</c:v>
                </c:pt>
                <c:pt idx="168">
                  <c:v>29.373000000000001</c:v>
                </c:pt>
                <c:pt idx="169">
                  <c:v>29.949000000000002</c:v>
                </c:pt>
                <c:pt idx="170">
                  <c:v>28.186</c:v>
                </c:pt>
                <c:pt idx="171">
                  <c:v>27.593</c:v>
                </c:pt>
                <c:pt idx="172">
                  <c:v>29.440999999999999</c:v>
                </c:pt>
                <c:pt idx="173">
                  <c:v>28.831</c:v>
                </c:pt>
                <c:pt idx="174">
                  <c:v>29.050999999999998</c:v>
                </c:pt>
                <c:pt idx="175">
                  <c:v>27.728999999999999</c:v>
                </c:pt>
                <c:pt idx="176">
                  <c:v>28.135999999999999</c:v>
                </c:pt>
                <c:pt idx="177">
                  <c:v>28.507999999999999</c:v>
                </c:pt>
                <c:pt idx="178">
                  <c:v>27.728999999999999</c:v>
                </c:pt>
                <c:pt idx="179">
                  <c:v>28.661000000000001</c:v>
                </c:pt>
                <c:pt idx="180">
                  <c:v>28.186</c:v>
                </c:pt>
                <c:pt idx="181">
                  <c:v>26.542000000000002</c:v>
                </c:pt>
                <c:pt idx="182">
                  <c:v>26.236999999999998</c:v>
                </c:pt>
                <c:pt idx="183">
                  <c:v>27.983000000000001</c:v>
                </c:pt>
                <c:pt idx="184">
                  <c:v>27.119</c:v>
                </c:pt>
                <c:pt idx="185">
                  <c:v>27.407</c:v>
                </c:pt>
                <c:pt idx="186">
                  <c:v>28.254000000000001</c:v>
                </c:pt>
                <c:pt idx="187">
                  <c:v>26.78</c:v>
                </c:pt>
                <c:pt idx="188">
                  <c:v>26.271000000000001</c:v>
                </c:pt>
                <c:pt idx="189">
                  <c:v>27.271000000000001</c:v>
                </c:pt>
                <c:pt idx="190">
                  <c:v>27.593</c:v>
                </c:pt>
                <c:pt idx="191">
                  <c:v>27.152999999999999</c:v>
                </c:pt>
                <c:pt idx="192">
                  <c:v>27.475000000000001</c:v>
                </c:pt>
                <c:pt idx="193">
                  <c:v>26.152999999999999</c:v>
                </c:pt>
                <c:pt idx="194">
                  <c:v>25.542000000000002</c:v>
                </c:pt>
                <c:pt idx="195">
                  <c:v>26.033999999999999</c:v>
                </c:pt>
                <c:pt idx="196">
                  <c:v>24.797000000000001</c:v>
                </c:pt>
                <c:pt idx="197">
                  <c:v>27.033999999999999</c:v>
                </c:pt>
                <c:pt idx="198">
                  <c:v>25.61</c:v>
                </c:pt>
                <c:pt idx="199">
                  <c:v>25.050999999999998</c:v>
                </c:pt>
                <c:pt idx="200">
                  <c:v>26.966000000000001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46-4198-AB59-FDE23C9ECC7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59.463750996330141</c:v>
                </c:pt>
                <c:pt idx="22">
                  <c:v>59.191010195141494</c:v>
                </c:pt>
                <c:pt idx="23">
                  <c:v>58.925026425534021</c:v>
                </c:pt>
                <c:pt idx="24">
                  <c:v>58.670382860184908</c:v>
                </c:pt>
                <c:pt idx="25">
                  <c:v>58.43434124239559</c:v>
                </c:pt>
                <c:pt idx="26">
                  <c:v>58.228136987210014</c:v>
                </c:pt>
                <c:pt idx="27">
                  <c:v>58.068737311817792</c:v>
                </c:pt>
                <c:pt idx="28">
                  <c:v>57.981137290973166</c:v>
                </c:pt>
                <c:pt idx="29">
                  <c:v>58.001230107491651</c:v>
                </c:pt>
                <c:pt idx="30">
                  <c:v>58.179215798392342</c:v>
                </c:pt>
                <c:pt idx="31">
                  <c:v>58.583400667440785</c:v>
                </c:pt>
                <c:pt idx="32">
                  <c:v>59.304085467296602</c:v>
                </c:pt>
                <c:pt idx="33">
                  <c:v>60.457051358857925</c:v>
                </c:pt>
                <c:pt idx="34">
                  <c:v>62.1859476113504</c:v>
                </c:pt>
                <c:pt idx="35">
                  <c:v>64.662697441703003</c:v>
                </c:pt>
                <c:pt idx="36">
                  <c:v>68.084915563718297</c:v>
                </c:pt>
                <c:pt idx="37">
                  <c:v>72.669329489646387</c:v>
                </c:pt>
                <c:pt idx="38">
                  <c:v>78.640372975166116</c:v>
                </c:pt>
                <c:pt idx="39">
                  <c:v>86.213517009903896</c:v>
                </c:pt>
                <c:pt idx="40">
                  <c:v>95.573533179767466</c:v>
                </c:pt>
                <c:pt idx="41">
                  <c:v>106.84870404725508</c:v>
                </c:pt>
                <c:pt idx="42">
                  <c:v>120.08285683979101</c:v>
                </c:pt>
                <c:pt idx="43">
                  <c:v>135.20755506283214</c:v>
                </c:pt>
                <c:pt idx="44">
                  <c:v>152.01551076437164</c:v>
                </c:pt>
                <c:pt idx="45">
                  <c:v>170.13003244266798</c:v>
                </c:pt>
                <c:pt idx="46">
                  <c:v>188.94949063459086</c:v>
                </c:pt>
                <c:pt idx="47">
                  <c:v>207.52347577527911</c:v>
                </c:pt>
                <c:pt idx="48">
                  <c:v>224.32221233282803</c:v>
                </c:pt>
                <c:pt idx="49">
                  <c:v>236.96613316951533</c:v>
                </c:pt>
                <c:pt idx="50">
                  <c:v>242.21816702438244</c:v>
                </c:pt>
                <c:pt idx="51">
                  <c:v>236.71166389265005</c:v>
                </c:pt>
                <c:pt idx="52">
                  <c:v>218.57195925338229</c:v>
                </c:pt>
                <c:pt idx="53">
                  <c:v>189.17608527679678</c:v>
                </c:pt>
                <c:pt idx="54">
                  <c:v>153.57902665913801</c:v>
                </c:pt>
                <c:pt idx="55">
                  <c:v>118.75479217914412</c:v>
                </c:pt>
                <c:pt idx="56">
                  <c:v>90.592320361097137</c:v>
                </c:pt>
                <c:pt idx="57">
                  <c:v>71.740318414758733</c:v>
                </c:pt>
                <c:pt idx="58">
                  <c:v>61.58575796298166</c:v>
                </c:pt>
                <c:pt idx="59">
                  <c:v>57.817731428721174</c:v>
                </c:pt>
                <c:pt idx="60">
                  <c:v>58.102930863835681</c:v>
                </c:pt>
                <c:pt idx="61">
                  <c:v>60.926401764130432</c:v>
                </c:pt>
                <c:pt idx="62">
                  <c:v>65.617902420116252</c:v>
                </c:pt>
                <c:pt idx="63">
                  <c:v>72.030489105155468</c:v>
                </c:pt>
                <c:pt idx="64">
                  <c:v>80.227539854951857</c:v>
                </c:pt>
                <c:pt idx="65">
                  <c:v>90.285953701579828</c:v>
                </c:pt>
                <c:pt idx="66">
                  <c:v>102.19009225114947</c:v>
                </c:pt>
                <c:pt idx="67">
                  <c:v>115.77130717169359</c:v>
                </c:pt>
                <c:pt idx="68">
                  <c:v>130.6608495306796</c:v>
                </c:pt>
                <c:pt idx="69">
                  <c:v>146.21648588559353</c:v>
                </c:pt>
                <c:pt idx="70">
                  <c:v>161.34830309963627</c:v>
                </c:pt>
                <c:pt idx="71">
                  <c:v>174.1827823101259</c:v>
                </c:pt>
                <c:pt idx="72">
                  <c:v>181.74417697849643</c:v>
                </c:pt>
                <c:pt idx="73">
                  <c:v>180.30871587356856</c:v>
                </c:pt>
                <c:pt idx="74">
                  <c:v>167.13393461677694</c:v>
                </c:pt>
                <c:pt idx="75">
                  <c:v>142.98584818169817</c:v>
                </c:pt>
                <c:pt idx="76">
                  <c:v>113.12964688481027</c:v>
                </c:pt>
                <c:pt idx="77">
                  <c:v>84.996727454055915</c:v>
                </c:pt>
                <c:pt idx="78">
                  <c:v>64.071370029699494</c:v>
                </c:pt>
                <c:pt idx="79">
                  <c:v>51.591114982489032</c:v>
                </c:pt>
                <c:pt idx="80">
                  <c:v>45.53203650650007</c:v>
                </c:pt>
                <c:pt idx="81">
                  <c:v>43.053015762706657</c:v>
                </c:pt>
                <c:pt idx="82">
                  <c:v>42.10198302363132</c:v>
                </c:pt>
                <c:pt idx="83">
                  <c:v>41.661418027018428</c:v>
                </c:pt>
                <c:pt idx="84">
                  <c:v>41.35751112554081</c:v>
                </c:pt>
                <c:pt idx="85">
                  <c:v>41.085321654076047</c:v>
                </c:pt>
                <c:pt idx="86">
                  <c:v>40.822185362320319</c:v>
                </c:pt>
                <c:pt idx="87">
                  <c:v>40.564665598307023</c:v>
                </c:pt>
                <c:pt idx="88">
                  <c:v>40.313049553731268</c:v>
                </c:pt>
                <c:pt idx="89">
                  <c:v>40.068728428495334</c:v>
                </c:pt>
                <c:pt idx="90">
                  <c:v>39.834402910491967</c:v>
                </c:pt>
                <c:pt idx="91">
                  <c:v>39.61517105560899</c:v>
                </c:pt>
                <c:pt idx="92">
                  <c:v>39.420420628746591</c:v>
                </c:pt>
                <c:pt idx="93">
                  <c:v>39.266762840866384</c:v>
                </c:pt>
                <c:pt idx="94">
                  <c:v>39.182193642397309</c:v>
                </c:pt>
                <c:pt idx="95">
                  <c:v>39.211396331186677</c:v>
                </c:pt>
                <c:pt idx="96">
                  <c:v>39.421564838516211</c:v>
                </c:pt>
                <c:pt idx="97">
                  <c:v>39.907329859909723</c:v>
                </c:pt>
                <c:pt idx="98">
                  <c:v>40.792438866156616</c:v>
                </c:pt>
                <c:pt idx="99">
                  <c:v>42.225066040071994</c:v>
                </c:pt>
                <c:pt idx="100">
                  <c:v>44.363358620939692</c:v>
                </c:pt>
                <c:pt idx="101">
                  <c:v>47.348136538467564</c:v>
                </c:pt>
                <c:pt idx="102">
                  <c:v>51.259945905620086</c:v>
                </c:pt>
                <c:pt idx="103">
                  <c:v>56.057206379145775</c:v>
                </c:pt>
                <c:pt idx="104">
                  <c:v>61.493581379179744</c:v>
                </c:pt>
                <c:pt idx="105">
                  <c:v>67.026742489769205</c:v>
                </c:pt>
                <c:pt idx="106">
                  <c:v>71.770703820815754</c:v>
                </c:pt>
                <c:pt idx="107">
                  <c:v>74.594686032364919</c:v>
                </c:pt>
                <c:pt idx="108">
                  <c:v>74.458855028699844</c:v>
                </c:pt>
                <c:pt idx="109">
                  <c:v>70.921796312709802</c:v>
                </c:pt>
                <c:pt idx="110">
                  <c:v>64.52344171596917</c:v>
                </c:pt>
                <c:pt idx="111">
                  <c:v>56.696336227407457</c:v>
                </c:pt>
                <c:pt idx="112">
                  <c:v>49.159913303684647</c:v>
                </c:pt>
                <c:pt idx="113">
                  <c:v>43.180618640559423</c:v>
                </c:pt>
                <c:pt idx="114">
                  <c:v>39.187644043547998</c:v>
                </c:pt>
                <c:pt idx="115">
                  <c:v>36.903978465306992</c:v>
                </c:pt>
                <c:pt idx="116">
                  <c:v>35.753172837825062</c:v>
                </c:pt>
                <c:pt idx="117">
                  <c:v>35.207475300408973</c:v>
                </c:pt>
                <c:pt idx="118">
                  <c:v>34.928216321811234</c:v>
                </c:pt>
                <c:pt idx="119">
                  <c:v>34.747945651073167</c:v>
                </c:pt>
                <c:pt idx="120">
                  <c:v>34.601735198841702</c:v>
                </c:pt>
                <c:pt idx="121">
                  <c:v>34.472579259335859</c:v>
                </c:pt>
                <c:pt idx="122">
                  <c:v>34.364436838978371</c:v>
                </c:pt>
                <c:pt idx="123">
                  <c:v>34.294296525437446</c:v>
                </c:pt>
                <c:pt idx="124">
                  <c:v>34.29345732142189</c:v>
                </c:pt>
                <c:pt idx="125">
                  <c:v>34.412280273418354</c:v>
                </c:pt>
                <c:pt idx="126">
                  <c:v>34.725001111493363</c:v>
                </c:pt>
                <c:pt idx="127">
                  <c:v>35.331303961272724</c:v>
                </c:pt>
                <c:pt idx="128">
                  <c:v>36.350490989817146</c:v>
                </c:pt>
                <c:pt idx="129">
                  <c:v>37.903284947372249</c:v>
                </c:pt>
                <c:pt idx="130">
                  <c:v>40.076221537884038</c:v>
                </c:pt>
                <c:pt idx="131">
                  <c:v>42.865417958426519</c:v>
                </c:pt>
                <c:pt idx="132">
                  <c:v>46.104016955052543</c:v>
                </c:pt>
                <c:pt idx="133">
                  <c:v>49.397036554845357</c:v>
                </c:pt>
                <c:pt idx="134">
                  <c:v>52.117416024885671</c:v>
                </c:pt>
                <c:pt idx="135">
                  <c:v>53.530709091732064</c:v>
                </c:pt>
                <c:pt idx="136">
                  <c:v>53.06494595211268</c:v>
                </c:pt>
                <c:pt idx="137">
                  <c:v>50.618020646310057</c:v>
                </c:pt>
                <c:pt idx="138">
                  <c:v>46.694016974901395</c:v>
                </c:pt>
                <c:pt idx="139">
                  <c:v>42.223390109652975</c:v>
                </c:pt>
                <c:pt idx="140">
                  <c:v>38.150232647982612</c:v>
                </c:pt>
                <c:pt idx="141">
                  <c:v>35.057379695569615</c:v>
                </c:pt>
                <c:pt idx="142">
                  <c:v>33.052273604638451</c:v>
                </c:pt>
                <c:pt idx="143">
                  <c:v>31.911224062526482</c:v>
                </c:pt>
                <c:pt idx="144">
                  <c:v>31.310305326159437</c:v>
                </c:pt>
                <c:pt idx="145">
                  <c:v>30.984770188398642</c:v>
                </c:pt>
                <c:pt idx="146">
                  <c:v>30.775716058213053</c:v>
                </c:pt>
                <c:pt idx="147">
                  <c:v>30.607873633141129</c:v>
                </c:pt>
                <c:pt idx="148">
                  <c:v>30.452225521670069</c:v>
                </c:pt>
                <c:pt idx="149">
                  <c:v>30.299521601647893</c:v>
                </c:pt>
                <c:pt idx="150">
                  <c:v>30.147304362008548</c:v>
                </c:pt>
                <c:pt idx="151">
                  <c:v>29.995031407580861</c:v>
                </c:pt>
                <c:pt idx="152">
                  <c:v>29.842608502782348</c:v>
                </c:pt>
                <c:pt idx="153">
                  <c:v>29.690028897228213</c:v>
                </c:pt>
                <c:pt idx="154">
                  <c:v>29.537299898246498</c:v>
                </c:pt>
                <c:pt idx="155">
                  <c:v>29.384430390018991</c:v>
                </c:pt>
                <c:pt idx="156">
                  <c:v>29.231429054574814</c:v>
                </c:pt>
                <c:pt idx="157">
                  <c:v>29.07830416270988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46-4198-AB59-FDE23C9ECC7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59.452734465554371</c:v>
                </c:pt>
                <c:pt idx="22">
                  <c:v>59.170892026335601</c:v>
                </c:pt>
                <c:pt idx="23">
                  <c:v>58.88896990998532</c:v>
                </c:pt>
                <c:pt idx="24">
                  <c:v>58.606962197915465</c:v>
                </c:pt>
                <c:pt idx="25">
                  <c:v>58.324862575117109</c:v>
                </c:pt>
                <c:pt idx="26">
                  <c:v>58.042664309430698</c:v>
                </c:pt>
                <c:pt idx="27">
                  <c:v>57.760360230615227</c:v>
                </c:pt>
                <c:pt idx="28">
                  <c:v>57.477942709386575</c:v>
                </c:pt>
                <c:pt idx="29">
                  <c:v>57.195403636632271</c:v>
                </c:pt>
                <c:pt idx="30">
                  <c:v>56.912734403052937</c:v>
                </c:pt>
                <c:pt idx="31">
                  <c:v>56.629925879529161</c:v>
                </c:pt>
                <c:pt idx="32">
                  <c:v>56.346968398569075</c:v>
                </c:pt>
                <c:pt idx="33">
                  <c:v>56.063851737256797</c:v>
                </c:pt>
                <c:pt idx="34">
                  <c:v>55.780565102194679</c:v>
                </c:pt>
                <c:pt idx="35">
                  <c:v>55.497097117016921</c:v>
                </c:pt>
                <c:pt idx="36">
                  <c:v>55.213435813146916</c:v>
                </c:pt>
                <c:pt idx="37">
                  <c:v>54.929568624578124</c:v>
                </c:pt>
                <c:pt idx="38">
                  <c:v>54.645482387580053</c:v>
                </c:pt>
                <c:pt idx="39">
                  <c:v>54.3611633463671</c:v>
                </c:pt>
                <c:pt idx="40">
                  <c:v>54.076597165920475</c:v>
                </c:pt>
                <c:pt idx="41">
                  <c:v>53.791768953323896</c:v>
                </c:pt>
                <c:pt idx="42">
                  <c:v>53.506663289162077</c:v>
                </c:pt>
                <c:pt idx="43">
                  <c:v>53.221264270739034</c:v>
                </c:pt>
                <c:pt idx="44">
                  <c:v>52.935555569101737</c:v>
                </c:pt>
                <c:pt idx="45">
                  <c:v>52.649520502102227</c:v>
                </c:pt>
                <c:pt idx="46">
                  <c:v>52.363142125999964</c:v>
                </c:pt>
                <c:pt idx="47">
                  <c:v>52.076403348392169</c:v>
                </c:pt>
                <c:pt idx="48">
                  <c:v>51.789287065562668</c:v>
                </c:pt>
                <c:pt idx="49">
                  <c:v>51.501776327654596</c:v>
                </c:pt>
                <c:pt idx="50">
                  <c:v>51.213854535394482</c:v>
                </c:pt>
                <c:pt idx="51">
                  <c:v>50.925505672415696</c:v>
                </c:pt>
                <c:pt idx="52">
                  <c:v>50.63671457753972</c:v>
                </c:pt>
                <c:pt idx="53">
                  <c:v>50.34746726165757</c:v>
                </c:pt>
                <c:pt idx="54">
                  <c:v>50.057751274096091</c:v>
                </c:pt>
                <c:pt idx="55">
                  <c:v>49.767556123529928</c:v>
                </c:pt>
                <c:pt idx="56">
                  <c:v>49.476873758583089</c:v>
                </c:pt>
                <c:pt idx="57">
                  <c:v>49.18569911321989</c:v>
                </c:pt>
                <c:pt idx="58">
                  <c:v>48.894030721812051</c:v>
                </c:pt>
                <c:pt idx="59">
                  <c:v>48.601871408339719</c:v>
                </c:pt>
                <c:pt idx="60">
                  <c:v>48.309229053481957</c:v>
                </c:pt>
                <c:pt idx="61">
                  <c:v>48.016117442315782</c:v>
                </c:pt>
                <c:pt idx="62">
                  <c:v>47.722557193899704</c:v>
                </c:pt>
                <c:pt idx="63">
                  <c:v>47.428576772097777</c:v>
                </c:pt>
                <c:pt idx="64">
                  <c:v>47.134213574523805</c:v>
                </c:pt>
                <c:pt idx="65">
                  <c:v>46.839515093383106</c:v>
                </c:pt>
                <c:pt idx="66">
                  <c:v>46.544540138195295</c:v>
                </c:pt>
                <c:pt idx="67">
                  <c:v>46.249360105850776</c:v>
                </c:pt>
                <c:pt idx="68">
                  <c:v>45.954060278168612</c:v>
                </c:pt>
                <c:pt idx="69">
                  <c:v>45.658741121106146</c:v>
                </c:pt>
                <c:pt idx="70">
                  <c:v>45.363519553103117</c:v>
                </c:pt>
                <c:pt idx="71">
                  <c:v>45.068530142875929</c:v>
                </c:pt>
                <c:pt idx="72">
                  <c:v>44.773926189555688</c:v>
                </c:pt>
                <c:pt idx="73">
                  <c:v>44.47988063073231</c:v>
                </c:pt>
                <c:pt idx="74">
                  <c:v>44.186586717191823</c:v>
                </c:pt>
                <c:pt idx="75">
                  <c:v>43.894258387496251</c:v>
                </c:pt>
                <c:pt idx="76">
                  <c:v>43.603130271750906</c:v>
                </c:pt>
                <c:pt idx="77">
                  <c:v>43.313457252714045</c:v>
                </c:pt>
                <c:pt idx="78">
                  <c:v>43.025513514657163</c:v>
                </c:pt>
                <c:pt idx="79">
                  <c:v>42.739591016888525</c:v>
                </c:pt>
                <c:pt idx="80">
                  <c:v>42.455997340309487</c:v>
                </c:pt>
                <c:pt idx="81">
                  <c:v>42.175052872272509</c:v>
                </c:pt>
                <c:pt idx="82">
                  <c:v>41.897087317510781</c:v>
                </c:pt>
                <c:pt idx="83">
                  <c:v>41.622435550724703</c:v>
                </c:pt>
                <c:pt idx="84">
                  <c:v>41.351432858710076</c:v>
                </c:pt>
                <c:pt idx="85">
                  <c:v>41.08440965526443</c:v>
                </c:pt>
                <c:pt idx="86">
                  <c:v>40.821685788478916</c:v>
                </c:pt>
                <c:pt idx="87">
                  <c:v>40.563564594867003</c:v>
                </c:pt>
                <c:pt idx="88">
                  <c:v>40.310326885199927</c:v>
                </c:pt>
                <c:pt idx="89">
                  <c:v>40.062225069925674</c:v>
                </c:pt>
                <c:pt idx="90">
                  <c:v>39.819477644881395</c:v>
                </c:pt>
                <c:pt idx="91">
                  <c:v>39.582264258484216</c:v>
                </c:pt>
                <c:pt idx="92">
                  <c:v>39.35072156842385</c:v>
                </c:pt>
                <c:pt idx="93">
                  <c:v>39.124940068962793</c:v>
                </c:pt>
                <c:pt idx="94">
                  <c:v>38.90496203044637</c:v>
                </c:pt>
                <c:pt idx="95">
                  <c:v>38.69078064296545</c:v>
                </c:pt>
                <c:pt idx="96">
                  <c:v>38.48234039978653</c:v>
                </c:pt>
                <c:pt idx="97">
                  <c:v>38.279538697364949</c:v>
                </c:pt>
                <c:pt idx="98">
                  <c:v>38.08222857194032</c:v>
                </c:pt>
                <c:pt idx="99">
                  <c:v>37.890222442095549</c:v>
                </c:pt>
                <c:pt idx="100">
                  <c:v>37.703296685774326</c:v>
                </c:pt>
                <c:pt idx="101">
                  <c:v>37.521196851587746</c:v>
                </c:pt>
                <c:pt idx="102">
                  <c:v>37.343643289054583</c:v>
                </c:pt>
                <c:pt idx="103">
                  <c:v>37.170336980692369</c:v>
                </c:pt>
                <c:pt idx="104">
                  <c:v>37.000965369443904</c:v>
                </c:pt>
                <c:pt idx="105">
                  <c:v>36.835207995717838</c:v>
                </c:pt>
                <c:pt idx="106">
                  <c:v>36.672741786695049</c:v>
                </c:pt>
                <c:pt idx="107">
                  <c:v>36.51324587361443</c:v>
                </c:pt>
                <c:pt idx="108">
                  <c:v>36.356405847682531</c:v>
                </c:pt>
                <c:pt idx="109">
                  <c:v>36.201917399551604</c:v>
                </c:pt>
                <c:pt idx="110">
                  <c:v>36.049489318966835</c:v>
                </c:pt>
                <c:pt idx="111">
                  <c:v>35.898845858753269</c:v>
                </c:pt>
                <c:pt idx="112">
                  <c:v>35.749728489930675</c:v>
                </c:pt>
                <c:pt idx="113">
                  <c:v>35.601897092069109</c:v>
                </c:pt>
                <c:pt idx="114">
                  <c:v>35.455130635123275</c:v>
                </c:pt>
                <c:pt idx="115">
                  <c:v>35.309227416327779</c:v>
                </c:pt>
                <c:pt idx="116">
                  <c:v>35.164004918931504</c:v>
                </c:pt>
                <c:pt idx="117">
                  <c:v>35.019299359341602</c:v>
                </c:pt>
                <c:pt idx="118">
                  <c:v>34.874964986411385</c:v>
                </c:pt>
                <c:pt idx="119">
                  <c:v>34.73087319188118</c:v>
                </c:pt>
                <c:pt idx="120">
                  <c:v>34.5869114850315</c:v>
                </c:pt>
                <c:pt idx="121">
                  <c:v>34.442982377998185</c:v>
                </c:pt>
                <c:pt idx="122">
                  <c:v>34.29900222138189</c:v>
                </c:pt>
                <c:pt idx="123">
                  <c:v>34.154900023108496</c:v>
                </c:pt>
                <c:pt idx="124">
                  <c:v>34.010616277206957</c:v>
                </c:pt>
                <c:pt idx="125">
                  <c:v>33.866101823432118</c:v>
                </c:pt>
                <c:pt idx="126">
                  <c:v>33.721316753561368</c:v>
                </c:pt>
                <c:pt idx="127">
                  <c:v>33.576229375773522</c:v>
                </c:pt>
                <c:pt idx="128">
                  <c:v>33.430815244771857</c:v>
                </c:pt>
                <c:pt idx="129">
                  <c:v>33.285056262206545</c:v>
                </c:pt>
                <c:pt idx="130">
                  <c:v>33.138939849434017</c:v>
                </c:pt>
                <c:pt idx="131">
                  <c:v>32.992458192659228</c:v>
                </c:pt>
                <c:pt idx="132">
                  <c:v>32.845607558974905</c:v>
                </c:pt>
                <c:pt idx="133">
                  <c:v>32.69838768067256</c:v>
                </c:pt>
                <c:pt idx="134">
                  <c:v>32.550801204391</c:v>
                </c:pt>
                <c:pt idx="135">
                  <c:v>32.402853201129048</c:v>
                </c:pt>
                <c:pt idx="136">
                  <c:v>32.254550732830374</c:v>
                </c:pt>
                <c:pt idx="137">
                  <c:v>32.105902471101238</c:v>
                </c:pt>
                <c:pt idx="138">
                  <c:v>31.95691836360988</c:v>
                </c:pt>
                <c:pt idx="139">
                  <c:v>31.807609343804259</c:v>
                </c:pt>
                <c:pt idx="140">
                  <c:v>31.657987079746693</c:v>
                </c:pt>
                <c:pt idx="141">
                  <c:v>31.50806375807657</c:v>
                </c:pt>
                <c:pt idx="142">
                  <c:v>31.357851899358323</c:v>
                </c:pt>
                <c:pt idx="143">
                  <c:v>31.207364201336652</c:v>
                </c:pt>
                <c:pt idx="144">
                  <c:v>31.056613406894012</c:v>
                </c:pt>
                <c:pt idx="145">
                  <c:v>30.905612193778154</c:v>
                </c:pt>
                <c:pt idx="146">
                  <c:v>30.754373083433801</c:v>
                </c:pt>
                <c:pt idx="147">
                  <c:v>30.602908366528581</c:v>
                </c:pt>
                <c:pt idx="148">
                  <c:v>30.451230043005065</c:v>
                </c:pt>
                <c:pt idx="149">
                  <c:v>30.29934977471795</c:v>
                </c:pt>
                <c:pt idx="150">
                  <c:v>30.147278848925222</c:v>
                </c:pt>
                <c:pt idx="151">
                  <c:v>29.995028151096058</c:v>
                </c:pt>
                <c:pt idx="152">
                  <c:v>29.842608145674642</c:v>
                </c:pt>
                <c:pt idx="153">
                  <c:v>29.690028863600162</c:v>
                </c:pt>
                <c:pt idx="154">
                  <c:v>29.537299895528331</c:v>
                </c:pt>
                <c:pt idx="155">
                  <c:v>29.384430389830467</c:v>
                </c:pt>
                <c:pt idx="156">
                  <c:v>29.231429054563598</c:v>
                </c:pt>
                <c:pt idx="157">
                  <c:v>29.078304162709308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46-4198-AB59-FDE23C9E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47.441000000000003</c:v>
                </c:pt>
                <c:pt idx="1">
                  <c:v>47.762999999999998</c:v>
                </c:pt>
                <c:pt idx="2">
                  <c:v>47.847000000000001</c:v>
                </c:pt>
                <c:pt idx="3">
                  <c:v>49.067999999999998</c:v>
                </c:pt>
                <c:pt idx="4">
                  <c:v>48.898000000000003</c:v>
                </c:pt>
                <c:pt idx="5">
                  <c:v>47.542000000000002</c:v>
                </c:pt>
                <c:pt idx="6">
                  <c:v>46.881</c:v>
                </c:pt>
                <c:pt idx="7">
                  <c:v>48.305</c:v>
                </c:pt>
                <c:pt idx="8">
                  <c:v>46.406999999999996</c:v>
                </c:pt>
                <c:pt idx="9">
                  <c:v>47.033999999999999</c:v>
                </c:pt>
                <c:pt idx="10">
                  <c:v>47.119</c:v>
                </c:pt>
                <c:pt idx="11">
                  <c:v>47.898000000000003</c:v>
                </c:pt>
                <c:pt idx="12">
                  <c:v>47.966000000000001</c:v>
                </c:pt>
                <c:pt idx="13">
                  <c:v>46.508000000000003</c:v>
                </c:pt>
                <c:pt idx="14">
                  <c:v>48.728999999999999</c:v>
                </c:pt>
                <c:pt idx="15">
                  <c:v>47.796999999999997</c:v>
                </c:pt>
                <c:pt idx="16">
                  <c:v>49.22</c:v>
                </c:pt>
                <c:pt idx="17">
                  <c:v>48.287999999999997</c:v>
                </c:pt>
                <c:pt idx="18">
                  <c:v>49.322000000000003</c:v>
                </c:pt>
                <c:pt idx="19">
                  <c:v>49.457999999999998</c:v>
                </c:pt>
                <c:pt idx="20">
                  <c:v>49.746000000000002</c:v>
                </c:pt>
                <c:pt idx="21">
                  <c:v>50.067999999999998</c:v>
                </c:pt>
                <c:pt idx="22">
                  <c:v>49.542000000000002</c:v>
                </c:pt>
                <c:pt idx="23">
                  <c:v>49.863999999999997</c:v>
                </c:pt>
                <c:pt idx="24">
                  <c:v>50.712000000000003</c:v>
                </c:pt>
                <c:pt idx="25">
                  <c:v>51.914999999999999</c:v>
                </c:pt>
                <c:pt idx="26">
                  <c:v>52.491999999999997</c:v>
                </c:pt>
                <c:pt idx="27">
                  <c:v>53.863999999999997</c:v>
                </c:pt>
                <c:pt idx="28">
                  <c:v>52.322000000000003</c:v>
                </c:pt>
                <c:pt idx="29">
                  <c:v>53.423999999999999</c:v>
                </c:pt>
                <c:pt idx="30">
                  <c:v>53.914999999999999</c:v>
                </c:pt>
                <c:pt idx="31">
                  <c:v>54.627000000000002</c:v>
                </c:pt>
                <c:pt idx="32">
                  <c:v>56.22</c:v>
                </c:pt>
                <c:pt idx="33">
                  <c:v>57.017000000000003</c:v>
                </c:pt>
                <c:pt idx="34">
                  <c:v>58.814</c:v>
                </c:pt>
                <c:pt idx="35">
                  <c:v>63.593000000000004</c:v>
                </c:pt>
                <c:pt idx="36">
                  <c:v>66.965999999999994</c:v>
                </c:pt>
                <c:pt idx="37">
                  <c:v>70.135999999999996</c:v>
                </c:pt>
                <c:pt idx="38">
                  <c:v>75.813999999999993</c:v>
                </c:pt>
                <c:pt idx="39">
                  <c:v>81.881</c:v>
                </c:pt>
                <c:pt idx="40">
                  <c:v>92.796999999999997</c:v>
                </c:pt>
                <c:pt idx="41">
                  <c:v>105.254</c:v>
                </c:pt>
                <c:pt idx="42">
                  <c:v>122.57599999999999</c:v>
                </c:pt>
                <c:pt idx="43">
                  <c:v>143.678</c:v>
                </c:pt>
                <c:pt idx="44">
                  <c:v>164.23699999999999</c:v>
                </c:pt>
                <c:pt idx="45">
                  <c:v>182.339</c:v>
                </c:pt>
                <c:pt idx="46">
                  <c:v>198.71199999999999</c:v>
                </c:pt>
                <c:pt idx="47">
                  <c:v>210.18600000000001</c:v>
                </c:pt>
                <c:pt idx="48">
                  <c:v>219.62700000000001</c:v>
                </c:pt>
                <c:pt idx="49">
                  <c:v>225.18600000000001</c:v>
                </c:pt>
                <c:pt idx="50">
                  <c:v>227.27099999999999</c:v>
                </c:pt>
                <c:pt idx="51">
                  <c:v>224.62700000000001</c:v>
                </c:pt>
                <c:pt idx="52">
                  <c:v>216.27099999999999</c:v>
                </c:pt>
                <c:pt idx="53">
                  <c:v>197.27099999999999</c:v>
                </c:pt>
                <c:pt idx="54">
                  <c:v>167.08500000000001</c:v>
                </c:pt>
                <c:pt idx="55">
                  <c:v>124.18600000000001</c:v>
                </c:pt>
                <c:pt idx="56">
                  <c:v>79.338999999999999</c:v>
                </c:pt>
                <c:pt idx="57">
                  <c:v>56.203000000000003</c:v>
                </c:pt>
                <c:pt idx="58">
                  <c:v>46.253999999999998</c:v>
                </c:pt>
                <c:pt idx="59">
                  <c:v>50.372999999999998</c:v>
                </c:pt>
                <c:pt idx="60">
                  <c:v>52</c:v>
                </c:pt>
                <c:pt idx="61">
                  <c:v>55.61</c:v>
                </c:pt>
                <c:pt idx="62">
                  <c:v>61</c:v>
                </c:pt>
                <c:pt idx="63">
                  <c:v>67.051000000000002</c:v>
                </c:pt>
                <c:pt idx="64">
                  <c:v>77.677999999999997</c:v>
                </c:pt>
                <c:pt idx="65">
                  <c:v>91.271000000000001</c:v>
                </c:pt>
                <c:pt idx="66">
                  <c:v>105.051</c:v>
                </c:pt>
                <c:pt idx="67">
                  <c:v>120.492</c:v>
                </c:pt>
                <c:pt idx="68">
                  <c:v>137.78</c:v>
                </c:pt>
                <c:pt idx="69">
                  <c:v>150.47499999999999</c:v>
                </c:pt>
                <c:pt idx="70">
                  <c:v>161.03399999999999</c:v>
                </c:pt>
                <c:pt idx="71">
                  <c:v>169.458</c:v>
                </c:pt>
                <c:pt idx="72">
                  <c:v>174.136</c:v>
                </c:pt>
                <c:pt idx="73">
                  <c:v>173.22</c:v>
                </c:pt>
                <c:pt idx="74">
                  <c:v>167.50800000000001</c:v>
                </c:pt>
                <c:pt idx="75">
                  <c:v>153.08500000000001</c:v>
                </c:pt>
                <c:pt idx="76">
                  <c:v>127.661</c:v>
                </c:pt>
                <c:pt idx="77">
                  <c:v>92.034000000000006</c:v>
                </c:pt>
                <c:pt idx="78">
                  <c:v>59.39</c:v>
                </c:pt>
                <c:pt idx="79">
                  <c:v>43.508000000000003</c:v>
                </c:pt>
                <c:pt idx="80">
                  <c:v>36.762999999999998</c:v>
                </c:pt>
                <c:pt idx="81">
                  <c:v>37.017000000000003</c:v>
                </c:pt>
                <c:pt idx="82">
                  <c:v>36.796999999999997</c:v>
                </c:pt>
                <c:pt idx="83">
                  <c:v>36.423999999999999</c:v>
                </c:pt>
                <c:pt idx="84">
                  <c:v>37.356000000000002</c:v>
                </c:pt>
                <c:pt idx="85">
                  <c:v>37.491999999999997</c:v>
                </c:pt>
                <c:pt idx="86">
                  <c:v>37</c:v>
                </c:pt>
                <c:pt idx="87">
                  <c:v>37.542000000000002</c:v>
                </c:pt>
                <c:pt idx="88">
                  <c:v>37.695</c:v>
                </c:pt>
                <c:pt idx="89">
                  <c:v>36.796999999999997</c:v>
                </c:pt>
                <c:pt idx="90">
                  <c:v>36.051000000000002</c:v>
                </c:pt>
                <c:pt idx="91">
                  <c:v>36.441000000000003</c:v>
                </c:pt>
                <c:pt idx="92">
                  <c:v>36.863999999999997</c:v>
                </c:pt>
                <c:pt idx="93">
                  <c:v>37.322000000000003</c:v>
                </c:pt>
                <c:pt idx="94">
                  <c:v>37.508000000000003</c:v>
                </c:pt>
                <c:pt idx="95">
                  <c:v>37.627000000000002</c:v>
                </c:pt>
                <c:pt idx="96">
                  <c:v>39.085000000000001</c:v>
                </c:pt>
                <c:pt idx="97">
                  <c:v>37.441000000000003</c:v>
                </c:pt>
                <c:pt idx="98">
                  <c:v>36.576000000000001</c:v>
                </c:pt>
                <c:pt idx="99">
                  <c:v>37.661000000000001</c:v>
                </c:pt>
                <c:pt idx="100">
                  <c:v>37.271000000000001</c:v>
                </c:pt>
                <c:pt idx="101">
                  <c:v>38.119</c:v>
                </c:pt>
                <c:pt idx="102">
                  <c:v>41.186</c:v>
                </c:pt>
                <c:pt idx="103">
                  <c:v>45.119</c:v>
                </c:pt>
                <c:pt idx="104">
                  <c:v>49.695</c:v>
                </c:pt>
                <c:pt idx="105">
                  <c:v>57.168999999999997</c:v>
                </c:pt>
                <c:pt idx="106">
                  <c:v>65.846999999999994</c:v>
                </c:pt>
                <c:pt idx="107">
                  <c:v>73</c:v>
                </c:pt>
                <c:pt idx="108">
                  <c:v>76.558999999999997</c:v>
                </c:pt>
                <c:pt idx="109">
                  <c:v>78.203000000000003</c:v>
                </c:pt>
                <c:pt idx="110">
                  <c:v>75.153000000000006</c:v>
                </c:pt>
                <c:pt idx="111">
                  <c:v>68.424000000000007</c:v>
                </c:pt>
                <c:pt idx="112">
                  <c:v>59.593000000000004</c:v>
                </c:pt>
                <c:pt idx="113">
                  <c:v>50.643999999999998</c:v>
                </c:pt>
                <c:pt idx="114">
                  <c:v>41.661000000000001</c:v>
                </c:pt>
                <c:pt idx="115">
                  <c:v>35.508000000000003</c:v>
                </c:pt>
                <c:pt idx="116">
                  <c:v>31.914999999999999</c:v>
                </c:pt>
                <c:pt idx="117">
                  <c:v>32.406999999999996</c:v>
                </c:pt>
                <c:pt idx="118">
                  <c:v>32.627000000000002</c:v>
                </c:pt>
                <c:pt idx="119">
                  <c:v>32.338999999999999</c:v>
                </c:pt>
                <c:pt idx="120">
                  <c:v>31.78</c:v>
                </c:pt>
                <c:pt idx="121">
                  <c:v>31.22</c:v>
                </c:pt>
                <c:pt idx="122">
                  <c:v>31.763000000000002</c:v>
                </c:pt>
                <c:pt idx="123">
                  <c:v>32.017000000000003</c:v>
                </c:pt>
                <c:pt idx="124">
                  <c:v>31.576000000000001</c:v>
                </c:pt>
                <c:pt idx="125">
                  <c:v>31.507999999999999</c:v>
                </c:pt>
                <c:pt idx="126">
                  <c:v>31.831</c:v>
                </c:pt>
                <c:pt idx="127">
                  <c:v>31.186</c:v>
                </c:pt>
                <c:pt idx="128">
                  <c:v>30.78</c:v>
                </c:pt>
                <c:pt idx="129">
                  <c:v>32.796999999999997</c:v>
                </c:pt>
                <c:pt idx="130">
                  <c:v>33.406999999999996</c:v>
                </c:pt>
                <c:pt idx="131">
                  <c:v>32.762999999999998</c:v>
                </c:pt>
                <c:pt idx="132">
                  <c:v>34.593000000000004</c:v>
                </c:pt>
                <c:pt idx="133">
                  <c:v>38.033999999999999</c:v>
                </c:pt>
                <c:pt idx="134">
                  <c:v>41.814</c:v>
                </c:pt>
                <c:pt idx="135">
                  <c:v>46.119</c:v>
                </c:pt>
                <c:pt idx="136">
                  <c:v>52.932000000000002</c:v>
                </c:pt>
                <c:pt idx="137">
                  <c:v>56.475000000000001</c:v>
                </c:pt>
                <c:pt idx="138">
                  <c:v>56.372999999999998</c:v>
                </c:pt>
                <c:pt idx="139">
                  <c:v>54.237000000000002</c:v>
                </c:pt>
                <c:pt idx="140">
                  <c:v>50.39</c:v>
                </c:pt>
                <c:pt idx="141">
                  <c:v>41.627000000000002</c:v>
                </c:pt>
                <c:pt idx="142">
                  <c:v>35.627000000000002</c:v>
                </c:pt>
                <c:pt idx="143">
                  <c:v>30.152999999999999</c:v>
                </c:pt>
                <c:pt idx="144">
                  <c:v>28.898</c:v>
                </c:pt>
                <c:pt idx="145">
                  <c:v>27.524999999999999</c:v>
                </c:pt>
                <c:pt idx="146">
                  <c:v>28.763000000000002</c:v>
                </c:pt>
                <c:pt idx="147">
                  <c:v>28.593</c:v>
                </c:pt>
                <c:pt idx="148">
                  <c:v>27.949000000000002</c:v>
                </c:pt>
                <c:pt idx="149">
                  <c:v>28.202999999999999</c:v>
                </c:pt>
                <c:pt idx="150">
                  <c:v>26.78</c:v>
                </c:pt>
                <c:pt idx="151">
                  <c:v>28.745999999999999</c:v>
                </c:pt>
                <c:pt idx="152">
                  <c:v>27.202999999999999</c:v>
                </c:pt>
                <c:pt idx="153">
                  <c:v>26.271000000000001</c:v>
                </c:pt>
                <c:pt idx="154">
                  <c:v>26.898</c:v>
                </c:pt>
                <c:pt idx="155">
                  <c:v>26.576000000000001</c:v>
                </c:pt>
                <c:pt idx="156">
                  <c:v>27.236999999999998</c:v>
                </c:pt>
                <c:pt idx="157">
                  <c:v>26.576000000000001</c:v>
                </c:pt>
                <c:pt idx="158">
                  <c:v>26</c:v>
                </c:pt>
                <c:pt idx="159">
                  <c:v>27.626999999999999</c:v>
                </c:pt>
                <c:pt idx="160">
                  <c:v>27.78</c:v>
                </c:pt>
                <c:pt idx="161">
                  <c:v>27.016999999999999</c:v>
                </c:pt>
                <c:pt idx="162">
                  <c:v>26.61</c:v>
                </c:pt>
                <c:pt idx="163">
                  <c:v>26.169</c:v>
                </c:pt>
                <c:pt idx="164">
                  <c:v>27.423999999999999</c:v>
                </c:pt>
                <c:pt idx="165">
                  <c:v>26.78</c:v>
                </c:pt>
                <c:pt idx="166">
                  <c:v>26.152999999999999</c:v>
                </c:pt>
                <c:pt idx="167">
                  <c:v>26.524999999999999</c:v>
                </c:pt>
                <c:pt idx="168">
                  <c:v>25.186</c:v>
                </c:pt>
                <c:pt idx="169">
                  <c:v>26.39</c:v>
                </c:pt>
                <c:pt idx="170">
                  <c:v>24.643999999999998</c:v>
                </c:pt>
                <c:pt idx="171">
                  <c:v>24.864000000000001</c:v>
                </c:pt>
                <c:pt idx="172">
                  <c:v>25.119</c:v>
                </c:pt>
                <c:pt idx="173">
                  <c:v>25.068000000000001</c:v>
                </c:pt>
                <c:pt idx="174">
                  <c:v>25.695</c:v>
                </c:pt>
                <c:pt idx="175">
                  <c:v>25.661000000000001</c:v>
                </c:pt>
                <c:pt idx="176">
                  <c:v>25.085000000000001</c:v>
                </c:pt>
                <c:pt idx="177">
                  <c:v>25</c:v>
                </c:pt>
                <c:pt idx="178">
                  <c:v>24.61</c:v>
                </c:pt>
                <c:pt idx="179">
                  <c:v>25.033999999999999</c:v>
                </c:pt>
                <c:pt idx="180">
                  <c:v>25.423999999999999</c:v>
                </c:pt>
                <c:pt idx="181">
                  <c:v>25.338999999999999</c:v>
                </c:pt>
                <c:pt idx="182">
                  <c:v>24.338999999999999</c:v>
                </c:pt>
                <c:pt idx="183">
                  <c:v>25.186</c:v>
                </c:pt>
                <c:pt idx="184">
                  <c:v>24.254000000000001</c:v>
                </c:pt>
                <c:pt idx="185">
                  <c:v>24.492000000000001</c:v>
                </c:pt>
                <c:pt idx="186">
                  <c:v>24.593</c:v>
                </c:pt>
                <c:pt idx="187">
                  <c:v>24</c:v>
                </c:pt>
                <c:pt idx="188">
                  <c:v>25</c:v>
                </c:pt>
                <c:pt idx="189">
                  <c:v>23.356000000000002</c:v>
                </c:pt>
                <c:pt idx="190">
                  <c:v>24.61</c:v>
                </c:pt>
                <c:pt idx="191">
                  <c:v>23.559000000000001</c:v>
                </c:pt>
                <c:pt idx="192">
                  <c:v>23.407</c:v>
                </c:pt>
                <c:pt idx="193">
                  <c:v>23.338999999999999</c:v>
                </c:pt>
                <c:pt idx="194">
                  <c:v>24.102</c:v>
                </c:pt>
                <c:pt idx="195">
                  <c:v>23.576000000000001</c:v>
                </c:pt>
                <c:pt idx="196">
                  <c:v>22.712</c:v>
                </c:pt>
                <c:pt idx="197">
                  <c:v>22.881</c:v>
                </c:pt>
                <c:pt idx="198">
                  <c:v>22.763000000000002</c:v>
                </c:pt>
                <c:pt idx="199">
                  <c:v>24</c:v>
                </c:pt>
                <c:pt idx="200">
                  <c:v>24.186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CF-4161-89C1-DDBB67760AE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54.603720353204274</c:v>
                </c:pt>
                <c:pt idx="23">
                  <c:v>54.365370338863357</c:v>
                </c:pt>
                <c:pt idx="24">
                  <c:v>54.137665486537145</c:v>
                </c:pt>
                <c:pt idx="25">
                  <c:v>53.92759809681192</c:v>
                </c:pt>
                <c:pt idx="26">
                  <c:v>53.746098407143066</c:v>
                </c:pt>
                <c:pt idx="27">
                  <c:v>53.609836113774172</c:v>
                </c:pt>
                <c:pt idx="28">
                  <c:v>53.543600286487099</c:v>
                </c:pt>
                <c:pt idx="29">
                  <c:v>53.583309308613153</c:v>
                </c:pt>
                <c:pt idx="30">
                  <c:v>53.779629259225345</c:v>
                </c:pt>
                <c:pt idx="31">
                  <c:v>54.202061269738685</c:v>
                </c:pt>
                <c:pt idx="32">
                  <c:v>54.943192440711528</c:v>
                </c:pt>
                <c:pt idx="33">
                  <c:v>56.122596881673552</c:v>
                </c:pt>
                <c:pt idx="34">
                  <c:v>57.889642922571575</c:v>
                </c:pt>
                <c:pt idx="35">
                  <c:v>60.424245636963043</c:v>
                </c:pt>
                <c:pt idx="36">
                  <c:v>63.934453073654531</c:v>
                </c:pt>
                <c:pt idx="37">
                  <c:v>68.649734396750802</c:v>
                </c:pt>
                <c:pt idx="38">
                  <c:v>74.809014417784539</c:v>
                </c:pt>
                <c:pt idx="39">
                  <c:v>82.642923491908178</c:v>
                </c:pt>
                <c:pt idx="40">
                  <c:v>92.350421934725816</c:v>
                </c:pt>
                <c:pt idx="41">
                  <c:v>104.07087120996825</c:v>
                </c:pt>
                <c:pt idx="42">
                  <c:v>117.85359886882947</c:v>
                </c:pt>
                <c:pt idx="43">
                  <c:v>133.62755096382978</c:v>
                </c:pt>
                <c:pt idx="44">
                  <c:v>151.1722659164686</c:v>
                </c:pt>
                <c:pt idx="45">
                  <c:v>170.08446914845121</c:v>
                </c:pt>
                <c:pt idx="46">
                  <c:v>189.71682033204536</c:v>
                </c:pt>
                <c:pt idx="47">
                  <c:v>209.04044830013106</c:v>
                </c:pt>
                <c:pt idx="48">
                  <c:v>226.39014630341345</c:v>
                </c:pt>
                <c:pt idx="49">
                  <c:v>239.17455409410013</c:v>
                </c:pt>
                <c:pt idx="50">
                  <c:v>243.90136951458362</c:v>
                </c:pt>
                <c:pt idx="51">
                  <c:v>237.04021147424265</c:v>
                </c:pt>
                <c:pt idx="52">
                  <c:v>216.84256016649454</c:v>
                </c:pt>
                <c:pt idx="53">
                  <c:v>185.18779317728195</c:v>
                </c:pt>
                <c:pt idx="54">
                  <c:v>147.81342239903145</c:v>
                </c:pt>
                <c:pt idx="55">
                  <c:v>112.15751921183318</c:v>
                </c:pt>
                <c:pt idx="56">
                  <c:v>84.083249239300002</c:v>
                </c:pt>
                <c:pt idx="57">
                  <c:v>65.816294631985357</c:v>
                </c:pt>
                <c:pt idx="58">
                  <c:v>56.257901723721361</c:v>
                </c:pt>
                <c:pt idx="59">
                  <c:v>52.812301070557787</c:v>
                </c:pt>
                <c:pt idx="60">
                  <c:v>53.097559325632886</c:v>
                </c:pt>
                <c:pt idx="61">
                  <c:v>55.677738885307015</c:v>
                </c:pt>
                <c:pt idx="62">
                  <c:v>59.983944054983724</c:v>
                </c:pt>
                <c:pt idx="63">
                  <c:v>65.951862981872466</c:v>
                </c:pt>
                <c:pt idx="64">
                  <c:v>73.71224240307572</c:v>
                </c:pt>
                <c:pt idx="65">
                  <c:v>83.407344496774897</c:v>
                </c:pt>
                <c:pt idx="66">
                  <c:v>95.091470900843547</c:v>
                </c:pt>
                <c:pt idx="67">
                  <c:v>108.66985679829662</c:v>
                </c:pt>
                <c:pt idx="68">
                  <c:v>123.85133914352309</c:v>
                </c:pt>
                <c:pt idx="69">
                  <c:v>140.08985211612975</c:v>
                </c:pt>
                <c:pt idx="70">
                  <c:v>156.45437824762212</c:v>
                </c:pt>
                <c:pt idx="71">
                  <c:v>171.33579606796681</c:v>
                </c:pt>
                <c:pt idx="72">
                  <c:v>182.03331987884815</c:v>
                </c:pt>
                <c:pt idx="73">
                  <c:v>184.72652170760173</c:v>
                </c:pt>
                <c:pt idx="74">
                  <c:v>175.73583113196787</c:v>
                </c:pt>
                <c:pt idx="75">
                  <c:v>154.17923620090465</c:v>
                </c:pt>
                <c:pt idx="76">
                  <c:v>124.04576049378417</c:v>
                </c:pt>
                <c:pt idx="77">
                  <c:v>92.994569033553915</c:v>
                </c:pt>
                <c:pt idx="78">
                  <c:v>68.102233731549475</c:v>
                </c:pt>
                <c:pt idx="79">
                  <c:v>52.266095510403183</c:v>
                </c:pt>
                <c:pt idx="80">
                  <c:v>44.164810218406423</c:v>
                </c:pt>
                <c:pt idx="81">
                  <c:v>40.754874223750541</c:v>
                </c:pt>
                <c:pt idx="82">
                  <c:v>39.488212008673905</c:v>
                </c:pt>
                <c:pt idx="83">
                  <c:v>38.978814326894167</c:v>
                </c:pt>
                <c:pt idx="84">
                  <c:v>38.68029867090555</c:v>
                </c:pt>
                <c:pt idx="85">
                  <c:v>38.430020600890984</c:v>
                </c:pt>
                <c:pt idx="86">
                  <c:v>38.190799702888576</c:v>
                </c:pt>
                <c:pt idx="87">
                  <c:v>37.956228626382973</c:v>
                </c:pt>
                <c:pt idx="88">
                  <c:v>37.725777282130835</c:v>
                </c:pt>
                <c:pt idx="89">
                  <c:v>37.500005647348296</c:v>
                </c:pt>
                <c:pt idx="90">
                  <c:v>37.280120484783666</c:v>
                </c:pt>
                <c:pt idx="91">
                  <c:v>37.06848429239826</c:v>
                </c:pt>
                <c:pt idx="92">
                  <c:v>36.869705622909187</c:v>
                </c:pt>
                <c:pt idx="93">
                  <c:v>36.692526787955337</c:v>
                </c:pt>
                <c:pt idx="94">
                  <c:v>36.552838452703099</c:v>
                </c:pt>
                <c:pt idx="95">
                  <c:v>36.478104947667241</c:v>
                </c:pt>
                <c:pt idx="96">
                  <c:v>36.513235050101763</c:v>
                </c:pt>
                <c:pt idx="97">
                  <c:v>36.72738754220655</c:v>
                </c:pt>
                <c:pt idx="98">
                  <c:v>37.220319599809159</c:v>
                </c:pt>
                <c:pt idx="99">
                  <c:v>38.125771238800986</c:v>
                </c:pt>
                <c:pt idx="100">
                  <c:v>39.608335569343112</c:v>
                </c:pt>
                <c:pt idx="101">
                  <c:v>41.849733481377427</c:v>
                </c:pt>
                <c:pt idx="102">
                  <c:v>45.020632537785275</c:v>
                </c:pt>
                <c:pt idx="103">
                  <c:v>49.234608884499337</c:v>
                </c:pt>
                <c:pt idx="104">
                  <c:v>54.48048722803081</c:v>
                </c:pt>
                <c:pt idx="105">
                  <c:v>60.529811849147087</c:v>
                </c:pt>
                <c:pt idx="106">
                  <c:v>66.82853449860248</c:v>
                </c:pt>
                <c:pt idx="107">
                  <c:v>72.423925920229834</c:v>
                </c:pt>
                <c:pt idx="108">
                  <c:v>76.041382243400406</c:v>
                </c:pt>
                <c:pt idx="109">
                  <c:v>76.432634982262513</c:v>
                </c:pt>
                <c:pt idx="110">
                  <c:v>72.958373799946699</c:v>
                </c:pt>
                <c:pt idx="111">
                  <c:v>66.08619325971955</c:v>
                </c:pt>
                <c:pt idx="112">
                  <c:v>57.37140439504779</c:v>
                </c:pt>
                <c:pt idx="113">
                  <c:v>48.801054163344595</c:v>
                </c:pt>
                <c:pt idx="114">
                  <c:v>41.910915881963206</c:v>
                </c:pt>
                <c:pt idx="115">
                  <c:v>37.277285002811318</c:v>
                </c:pt>
                <c:pt idx="116">
                  <c:v>34.625925339716332</c:v>
                </c:pt>
                <c:pt idx="117">
                  <c:v>33.300919491040084</c:v>
                </c:pt>
                <c:pt idx="118">
                  <c:v>32.686208051665602</c:v>
                </c:pt>
                <c:pt idx="119">
                  <c:v>32.3830225565871</c:v>
                </c:pt>
                <c:pt idx="120">
                  <c:v>32.193690285302651</c:v>
                </c:pt>
                <c:pt idx="121">
                  <c:v>32.040853387485917</c:v>
                </c:pt>
                <c:pt idx="122">
                  <c:v>31.902095820591345</c:v>
                </c:pt>
                <c:pt idx="123">
                  <c:v>31.777113958745929</c:v>
                </c:pt>
                <c:pt idx="124">
                  <c:v>31.6772515623259</c:v>
                </c:pt>
                <c:pt idx="125">
                  <c:v>31.625925932825414</c:v>
                </c:pt>
                <c:pt idx="126">
                  <c:v>31.663753192945137</c:v>
                </c:pt>
                <c:pt idx="127">
                  <c:v>31.855368200843678</c:v>
                </c:pt>
                <c:pt idx="128">
                  <c:v>32.29527027825754</c:v>
                </c:pt>
                <c:pt idx="129">
                  <c:v>33.108839424466296</c:v>
                </c:pt>
                <c:pt idx="130">
                  <c:v>34.443160826269491</c:v>
                </c:pt>
                <c:pt idx="131">
                  <c:v>36.441275825331843</c:v>
                </c:pt>
                <c:pt idx="132">
                  <c:v>39.193604061291019</c:v>
                </c:pt>
                <c:pt idx="133">
                  <c:v>42.663438336482713</c:v>
                </c:pt>
                <c:pt idx="134">
                  <c:v>46.595330621832673</c:v>
                </c:pt>
                <c:pt idx="135">
                  <c:v>50.443619443713501</c:v>
                </c:pt>
                <c:pt idx="136">
                  <c:v>53.396598862976674</c:v>
                </c:pt>
                <c:pt idx="137">
                  <c:v>54.576175157530294</c:v>
                </c:pt>
                <c:pt idx="138">
                  <c:v>53.40287538864402</c:v>
                </c:pt>
                <c:pt idx="139">
                  <c:v>49.948218497657976</c:v>
                </c:pt>
                <c:pt idx="140">
                  <c:v>45.00660903811017</c:v>
                </c:pt>
                <c:pt idx="141">
                  <c:v>39.767791751826607</c:v>
                </c:pt>
                <c:pt idx="142">
                  <c:v>35.280957785842695</c:v>
                </c:pt>
                <c:pt idx="143">
                  <c:v>32.069631569492032</c:v>
                </c:pt>
                <c:pt idx="144">
                  <c:v>30.104524586655039</c:v>
                </c:pt>
                <c:pt idx="145">
                  <c:v>29.043913794508303</c:v>
                </c:pt>
                <c:pt idx="146">
                  <c:v>28.505364728804821</c:v>
                </c:pt>
                <c:pt idx="147">
                  <c:v>28.213312429746068</c:v>
                </c:pt>
                <c:pt idx="148">
                  <c:v>28.017816100503932</c:v>
                </c:pt>
                <c:pt idx="149">
                  <c:v>27.853908502231818</c:v>
                </c:pt>
                <c:pt idx="150">
                  <c:v>27.698616110643965</c:v>
                </c:pt>
                <c:pt idx="151">
                  <c:v>27.545221033208591</c:v>
                </c:pt>
                <c:pt idx="152">
                  <c:v>27.392088983193272</c:v>
                </c:pt>
                <c:pt idx="153">
                  <c:v>27.238891627232931</c:v>
                </c:pt>
                <c:pt idx="154">
                  <c:v>27.085578875856452</c:v>
                </c:pt>
                <c:pt idx="155">
                  <c:v>26.93214992535653</c:v>
                </c:pt>
                <c:pt idx="156">
                  <c:v>26.778611031171504</c:v>
                </c:pt>
                <c:pt idx="157">
                  <c:v>26.624969017807214</c:v>
                </c:pt>
                <c:pt idx="158">
                  <c:v>26.471230448664169</c:v>
                </c:pt>
                <c:pt idx="159">
                  <c:v>26.317401544082912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CF-4161-89C1-DDBB67760AE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54.585815335209084</c:v>
                </c:pt>
                <c:pt idx="23">
                  <c:v>54.332914348516894</c:v>
                </c:pt>
                <c:pt idx="24">
                  <c:v>54.079952363211149</c:v>
                </c:pt>
                <c:pt idx="25">
                  <c:v>53.826924890695771</c:v>
                </c:pt>
                <c:pt idx="26">
                  <c:v>53.573827147134139</c:v>
                </c:pt>
                <c:pt idx="27">
                  <c:v>53.320654038778336</c:v>
                </c:pt>
                <c:pt idx="28">
                  <c:v>53.06740014729867</c:v>
                </c:pt>
                <c:pt idx="29">
                  <c:v>52.814059715261855</c:v>
                </c:pt>
                <c:pt idx="30">
                  <c:v>52.560626631937239</c:v>
                </c:pt>
                <c:pt idx="31">
                  <c:v>52.307094419644443</c:v>
                </c:pt>
                <c:pt idx="32">
                  <c:v>52.05345622089623</c:v>
                </c:pt>
                <c:pt idx="33">
                  <c:v>51.79970478663585</c:v>
                </c:pt>
                <c:pt idx="34">
                  <c:v>51.545832465920078</c:v>
                </c:pt>
                <c:pt idx="35">
                  <c:v>51.29183119745872</c:v>
                </c:pt>
                <c:pt idx="36">
                  <c:v>51.037692503488351</c:v>
                </c:pt>
                <c:pt idx="37">
                  <c:v>50.783407486534209</c:v>
                </c:pt>
                <c:pt idx="38">
                  <c:v>50.52896682970011</c:v>
                </c:pt>
                <c:pt idx="39">
                  <c:v>50.274360801222379</c:v>
                </c:pt>
                <c:pt idx="40">
                  <c:v>50.019579264132076</c:v>
                </c:pt>
                <c:pt idx="41">
                  <c:v>49.764611691989714</c:v>
                </c:pt>
                <c:pt idx="42">
                  <c:v>49.509447191790727</c:v>
                </c:pt>
                <c:pt idx="43">
                  <c:v>49.254074535287003</c:v>
                </c:pt>
                <c:pt idx="44">
                  <c:v>48.998482200132003</c:v>
                </c:pt>
                <c:pt idx="45">
                  <c:v>48.742658422433379</c:v>
                </c:pt>
                <c:pt idx="46">
                  <c:v>48.48659126248819</c:v>
                </c:pt>
                <c:pt idx="47">
                  <c:v>48.23026868568067</c:v>
                </c:pt>
                <c:pt idx="48">
                  <c:v>47.973678660739736</c:v>
                </c:pt>
                <c:pt idx="49">
                  <c:v>47.716809277780868</c:v>
                </c:pt>
                <c:pt idx="50">
                  <c:v>47.459648888790944</c:v>
                </c:pt>
                <c:pt idx="51">
                  <c:v>47.202186273450238</c:v>
                </c:pt>
                <c:pt idx="52">
                  <c:v>46.944410833416484</c:v>
                </c:pt>
                <c:pt idx="53">
                  <c:v>46.686312818411722</c:v>
                </c:pt>
                <c:pt idx="54">
                  <c:v>46.427883587643592</c:v>
                </c:pt>
                <c:pt idx="55">
                  <c:v>46.169115910241658</c:v>
                </c:pt>
                <c:pt idx="56">
                  <c:v>45.9100043084795</c:v>
                </c:pt>
                <c:pt idx="57">
                  <c:v>45.650545447560134</c:v>
                </c:pt>
                <c:pt idx="58">
                  <c:v>45.390738575639524</c:v>
                </c:pt>
                <c:pt idx="59">
                  <c:v>45.130586017515803</c:v>
                </c:pt>
                <c:pt idx="60">
                  <c:v>44.870093724983079</c:v>
                </c:pt>
                <c:pt idx="61">
                  <c:v>44.609271886194065</c:v>
                </c:pt>
                <c:pt idx="62">
                  <c:v>44.348135595445314</c:v>
                </c:pt>
                <c:pt idx="63">
                  <c:v>44.086705583540386</c:v>
                </c:pt>
                <c:pt idx="64">
                  <c:v>43.825009007242919</c:v>
                </c:pt>
                <c:pt idx="65">
                  <c:v>43.56308029424914</c:v>
                </c:pt>
                <c:pt idx="66">
                  <c:v>43.300962037534646</c:v>
                </c:pt>
                <c:pt idx="67">
                  <c:v>43.038705929823749</c:v>
                </c:pt>
                <c:pt idx="68">
                  <c:v>42.776373725263788</c:v>
                </c:pt>
                <c:pt idx="69">
                  <c:v>42.514038211163118</c:v>
                </c:pt>
                <c:pt idx="70">
                  <c:v>42.251784167905249</c:v>
                </c:pt>
                <c:pt idx="71">
                  <c:v>41.989709289965177</c:v>
                </c:pt>
                <c:pt idx="72">
                  <c:v>41.72792503547258</c:v>
                </c:pt>
                <c:pt idx="73">
                  <c:v>41.466557366203794</c:v>
                </c:pt>
                <c:pt idx="74">
                  <c:v>41.205747334540291</c:v>
                </c:pt>
                <c:pt idx="75">
                  <c:v>40.945651469191972</c:v>
                </c:pt>
                <c:pt idx="76">
                  <c:v>40.686441907825184</c:v>
                </c:pt>
                <c:pt idx="77">
                  <c:v>40.428306222710304</c:v>
                </c:pt>
                <c:pt idx="78">
                  <c:v>40.171446885721558</c:v>
                </c:pt>
                <c:pt idx="79">
                  <c:v>39.916080322104648</c:v>
                </c:pt>
                <c:pt idx="80">
                  <c:v>39.662435508961877</c:v>
                </c:pt>
                <c:pt idx="81">
                  <c:v>39.410752084860988</c:v>
                </c:pt>
                <c:pt idx="82">
                  <c:v>39.161277951631867</c:v>
                </c:pt>
                <c:pt idx="83">
                  <c:v>38.914266368265416</c:v>
                </c:pt>
                <c:pt idx="84">
                  <c:v>38.669972559493402</c:v>
                </c:pt>
                <c:pt idx="85">
                  <c:v>38.428649887296672</c:v>
                </c:pt>
                <c:pt idx="86">
                  <c:v>38.190545660986714</c:v>
                </c:pt>
                <c:pt idx="87">
                  <c:v>37.955896688921555</c:v>
                </c:pt>
                <c:pt idx="88">
                  <c:v>37.724924700288767</c:v>
                </c:pt>
                <c:pt idx="89">
                  <c:v>37.497831786456835</c:v>
                </c:pt>
                <c:pt idx="90">
                  <c:v>37.274796025921262</c:v>
                </c:pt>
                <c:pt idx="91">
                  <c:v>37.055967462889313</c:v>
                </c:pt>
                <c:pt idx="92">
                  <c:v>36.841464605630719</c:v>
                </c:pt>
                <c:pt idx="93">
                  <c:v>36.631371596222721</c:v>
                </c:pt>
                <c:pt idx="94">
                  <c:v>36.425736178524062</c:v>
                </c:pt>
                <c:pt idx="95">
                  <c:v>36.224568557405476</c:v>
                </c:pt>
                <c:pt idx="96">
                  <c:v>36.02784120164916</c:v>
                </c:pt>
                <c:pt idx="97">
                  <c:v>35.83548959843246</c:v>
                </c:pt>
                <c:pt idx="98">
                  <c:v>35.647413922279469</c:v>
                </c:pt>
                <c:pt idx="99">
                  <c:v>35.463481539198774</c:v>
                </c:pt>
                <c:pt idx="100">
                  <c:v>35.283530230508049</c:v>
                </c:pt>
                <c:pt idx="101">
                  <c:v>35.107371993015356</c:v>
                </c:pt>
                <c:pt idx="102">
                  <c:v>34.934797254346037</c:v>
                </c:pt>
                <c:pt idx="103">
                  <c:v>34.765579334855204</c:v>
                </c:pt>
                <c:pt idx="104">
                  <c:v>34.599478990371423</c:v>
                </c:pt>
                <c:pt idx="105">
                  <c:v>34.436248881772741</c:v>
                </c:pt>
                <c:pt idx="106">
                  <c:v>34.275637836291459</c:v>
                </c:pt>
                <c:pt idx="107">
                  <c:v>34.117394789317544</c:v>
                </c:pt>
                <c:pt idx="108">
                  <c:v>33.961272322071139</c:v>
                </c:pt>
                <c:pt idx="109">
                  <c:v>33.80702973772874</c:v>
                </c:pt>
                <c:pt idx="110">
                  <c:v>33.654435644607496</c:v>
                </c:pt>
                <c:pt idx="111">
                  <c:v>33.503270038443901</c:v>
                </c:pt>
                <c:pt idx="112">
                  <c:v>33.353325895706078</c:v>
                </c:pt>
                <c:pt idx="113">
                  <c:v>33.204410305750379</c:v>
                </c:pt>
                <c:pt idx="114">
                  <c:v>33.056345181356306</c:v>
                </c:pt>
                <c:pt idx="115">
                  <c:v>32.90896759493851</c:v>
                </c:pt>
                <c:pt idx="116">
                  <c:v>32.762129791948929</c:v>
                </c:pt>
                <c:pt idx="117">
                  <c:v>32.615698934188927</c:v>
                </c:pt>
                <c:pt idx="118">
                  <c:v>32.469556624552311</c:v>
                </c:pt>
                <c:pt idx="119">
                  <c:v>32.323598261719049</c:v>
                </c:pt>
                <c:pt idx="120">
                  <c:v>32.177732269074966</c:v>
                </c:pt>
                <c:pt idx="121">
                  <c:v>32.031879237136735</c:v>
                </c:pt>
                <c:pt idx="122">
                  <c:v>31.885971013420001</c:v>
                </c:pt>
                <c:pt idx="123">
                  <c:v>31.739949768322372</c:v>
                </c:pt>
                <c:pt idx="124">
                  <c:v>31.593767060438939</c:v>
                </c:pt>
                <c:pt idx="125">
                  <c:v>31.447382919950638</c:v>
                </c:pt>
                <c:pt idx="126">
                  <c:v>31.300764964425163</c:v>
                </c:pt>
                <c:pt idx="127">
                  <c:v>31.153887557598186</c:v>
                </c:pt>
                <c:pt idx="128">
                  <c:v>31.006731018470887</c:v>
                </c:pt>
                <c:pt idx="129">
                  <c:v>30.859280885353446</c:v>
                </c:pt>
                <c:pt idx="130">
                  <c:v>30.711527237267791</c:v>
                </c:pt>
                <c:pt idx="131">
                  <c:v>30.563464073351295</c:v>
                </c:pt>
                <c:pt idx="132">
                  <c:v>30.415088749523516</c:v>
                </c:pt>
                <c:pt idx="133">
                  <c:v>30.266401470637547</c:v>
                </c:pt>
                <c:pt idx="134">
                  <c:v>30.11740483558313</c:v>
                </c:pt>
                <c:pt idx="135">
                  <c:v>29.968103432292509</c:v>
                </c:pt>
                <c:pt idx="136">
                  <c:v>29.81850347927665</c:v>
                </c:pt>
                <c:pt idx="137">
                  <c:v>29.668612510150968</c:v>
                </c:pt>
                <c:pt idx="138">
                  <c:v>29.518439097561131</c:v>
                </c:pt>
                <c:pt idx="139">
                  <c:v>29.367992612962773</c:v>
                </c:pt>
                <c:pt idx="140">
                  <c:v>29.217283018819941</c:v>
                </c:pt>
                <c:pt idx="141">
                  <c:v>29.066320689945691</c:v>
                </c:pt>
                <c:pt idx="142">
                  <c:v>28.915116260899136</c:v>
                </c:pt>
                <c:pt idx="143">
                  <c:v>28.763680496563321</c:v>
                </c:pt>
                <c:pt idx="144">
                  <c:v>28.612024183247946</c:v>
                </c:pt>
                <c:pt idx="145">
                  <c:v>28.460158037882664</c:v>
                </c:pt>
                <c:pt idx="146">
                  <c:v>28.308092633084755</c:v>
                </c:pt>
                <c:pt idx="147">
                  <c:v>28.155838336095414</c:v>
                </c:pt>
                <c:pt idx="148">
                  <c:v>28.00340525977915</c:v>
                </c:pt>
                <c:pt idx="149">
                  <c:v>27.850803224068514</c:v>
                </c:pt>
                <c:pt idx="150">
                  <c:v>27.698041726411248</c:v>
                </c:pt>
                <c:pt idx="151">
                  <c:v>27.545129919938084</c:v>
                </c:pt>
                <c:pt idx="152">
                  <c:v>27.392076598216754</c:v>
                </c:pt>
                <c:pt idx="153">
                  <c:v>27.238890185591949</c:v>
                </c:pt>
                <c:pt idx="154">
                  <c:v>27.085578732232484</c:v>
                </c:pt>
                <c:pt idx="155">
                  <c:v>26.932149913115978</c:v>
                </c:pt>
                <c:pt idx="156">
                  <c:v>26.778611030279421</c:v>
                </c:pt>
                <c:pt idx="157">
                  <c:v>26.624969017751638</c:v>
                </c:pt>
                <c:pt idx="158">
                  <c:v>26.47123044866121</c:v>
                </c:pt>
                <c:pt idx="159">
                  <c:v>26.317401544082777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CF-4161-89C1-DDBB67760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45.237000000000002</c:v>
                </c:pt>
                <c:pt idx="1">
                  <c:v>47.168999999999997</c:v>
                </c:pt>
                <c:pt idx="2">
                  <c:v>46.746000000000002</c:v>
                </c:pt>
                <c:pt idx="3">
                  <c:v>46.643999999999998</c:v>
                </c:pt>
                <c:pt idx="4">
                  <c:v>46.051000000000002</c:v>
                </c:pt>
                <c:pt idx="5">
                  <c:v>47.475000000000001</c:v>
                </c:pt>
                <c:pt idx="6">
                  <c:v>47.508000000000003</c:v>
                </c:pt>
                <c:pt idx="7">
                  <c:v>46.966000000000001</c:v>
                </c:pt>
                <c:pt idx="8">
                  <c:v>46.78</c:v>
                </c:pt>
                <c:pt idx="9">
                  <c:v>47.542000000000002</c:v>
                </c:pt>
                <c:pt idx="10">
                  <c:v>46.22</c:v>
                </c:pt>
                <c:pt idx="11">
                  <c:v>47.322000000000003</c:v>
                </c:pt>
                <c:pt idx="12">
                  <c:v>47.78</c:v>
                </c:pt>
                <c:pt idx="13">
                  <c:v>47.524999999999999</c:v>
                </c:pt>
                <c:pt idx="14">
                  <c:v>49.017000000000003</c:v>
                </c:pt>
                <c:pt idx="15">
                  <c:v>49.051000000000002</c:v>
                </c:pt>
                <c:pt idx="16">
                  <c:v>49.168999999999997</c:v>
                </c:pt>
                <c:pt idx="17">
                  <c:v>49.423999999999999</c:v>
                </c:pt>
                <c:pt idx="18">
                  <c:v>49.287999999999997</c:v>
                </c:pt>
                <c:pt idx="19">
                  <c:v>48.712000000000003</c:v>
                </c:pt>
                <c:pt idx="20">
                  <c:v>49.372999999999998</c:v>
                </c:pt>
                <c:pt idx="21">
                  <c:v>49.966000000000001</c:v>
                </c:pt>
                <c:pt idx="22">
                  <c:v>51.728999999999999</c:v>
                </c:pt>
                <c:pt idx="23">
                  <c:v>50.542000000000002</c:v>
                </c:pt>
                <c:pt idx="24">
                  <c:v>52.22</c:v>
                </c:pt>
                <c:pt idx="25">
                  <c:v>51.831000000000003</c:v>
                </c:pt>
                <c:pt idx="26">
                  <c:v>51.847000000000001</c:v>
                </c:pt>
                <c:pt idx="27">
                  <c:v>54.051000000000002</c:v>
                </c:pt>
                <c:pt idx="28">
                  <c:v>53.406999999999996</c:v>
                </c:pt>
                <c:pt idx="29">
                  <c:v>53.051000000000002</c:v>
                </c:pt>
                <c:pt idx="30">
                  <c:v>53.881</c:v>
                </c:pt>
                <c:pt idx="31">
                  <c:v>56.695</c:v>
                </c:pt>
                <c:pt idx="32">
                  <c:v>58.78</c:v>
                </c:pt>
                <c:pt idx="33">
                  <c:v>61.101999999999997</c:v>
                </c:pt>
                <c:pt idx="34">
                  <c:v>63.39</c:v>
                </c:pt>
                <c:pt idx="35">
                  <c:v>67.119</c:v>
                </c:pt>
                <c:pt idx="36">
                  <c:v>67.965999999999994</c:v>
                </c:pt>
                <c:pt idx="37">
                  <c:v>71.051000000000002</c:v>
                </c:pt>
                <c:pt idx="38">
                  <c:v>71.763000000000005</c:v>
                </c:pt>
                <c:pt idx="39">
                  <c:v>76.507999999999996</c:v>
                </c:pt>
                <c:pt idx="40">
                  <c:v>85.813999999999993</c:v>
                </c:pt>
                <c:pt idx="41">
                  <c:v>101.254</c:v>
                </c:pt>
                <c:pt idx="42">
                  <c:v>122.203</c:v>
                </c:pt>
                <c:pt idx="43">
                  <c:v>145.18600000000001</c:v>
                </c:pt>
                <c:pt idx="44">
                  <c:v>166.64400000000001</c:v>
                </c:pt>
                <c:pt idx="45">
                  <c:v>185.91499999999999</c:v>
                </c:pt>
                <c:pt idx="46">
                  <c:v>201.05099999999999</c:v>
                </c:pt>
                <c:pt idx="47">
                  <c:v>212.72900000000001</c:v>
                </c:pt>
                <c:pt idx="48">
                  <c:v>221.47499999999999</c:v>
                </c:pt>
                <c:pt idx="49">
                  <c:v>225.542</c:v>
                </c:pt>
                <c:pt idx="50">
                  <c:v>227.52500000000001</c:v>
                </c:pt>
                <c:pt idx="51">
                  <c:v>224.05099999999999</c:v>
                </c:pt>
                <c:pt idx="52">
                  <c:v>215.76300000000001</c:v>
                </c:pt>
                <c:pt idx="53">
                  <c:v>197.18600000000001</c:v>
                </c:pt>
                <c:pt idx="54">
                  <c:v>165.661</c:v>
                </c:pt>
                <c:pt idx="55">
                  <c:v>118.712</c:v>
                </c:pt>
                <c:pt idx="56">
                  <c:v>72.254000000000005</c:v>
                </c:pt>
                <c:pt idx="57">
                  <c:v>51.051000000000002</c:v>
                </c:pt>
                <c:pt idx="58">
                  <c:v>49.033999999999999</c:v>
                </c:pt>
                <c:pt idx="59">
                  <c:v>49.881</c:v>
                </c:pt>
                <c:pt idx="60">
                  <c:v>52.253999999999998</c:v>
                </c:pt>
                <c:pt idx="61">
                  <c:v>54.881</c:v>
                </c:pt>
                <c:pt idx="62">
                  <c:v>57.643999999999998</c:v>
                </c:pt>
                <c:pt idx="63">
                  <c:v>63.338999999999999</c:v>
                </c:pt>
                <c:pt idx="64">
                  <c:v>72.915000000000006</c:v>
                </c:pt>
                <c:pt idx="65">
                  <c:v>84.728999999999999</c:v>
                </c:pt>
                <c:pt idx="66">
                  <c:v>100.881</c:v>
                </c:pt>
                <c:pt idx="67">
                  <c:v>118.542</c:v>
                </c:pt>
                <c:pt idx="68">
                  <c:v>133.74600000000001</c:v>
                </c:pt>
                <c:pt idx="69">
                  <c:v>147.458</c:v>
                </c:pt>
                <c:pt idx="70">
                  <c:v>158.322</c:v>
                </c:pt>
                <c:pt idx="71">
                  <c:v>166.864</c:v>
                </c:pt>
                <c:pt idx="72">
                  <c:v>171.017</c:v>
                </c:pt>
                <c:pt idx="73">
                  <c:v>173.62700000000001</c:v>
                </c:pt>
                <c:pt idx="74">
                  <c:v>171.03399999999999</c:v>
                </c:pt>
                <c:pt idx="75">
                  <c:v>160.05099999999999</c:v>
                </c:pt>
                <c:pt idx="76">
                  <c:v>137.76300000000001</c:v>
                </c:pt>
                <c:pt idx="77">
                  <c:v>102.949</c:v>
                </c:pt>
                <c:pt idx="78">
                  <c:v>64.542000000000002</c:v>
                </c:pt>
                <c:pt idx="79">
                  <c:v>42.948999999999998</c:v>
                </c:pt>
                <c:pt idx="80">
                  <c:v>38.475000000000001</c:v>
                </c:pt>
                <c:pt idx="81">
                  <c:v>36.305</c:v>
                </c:pt>
                <c:pt idx="82">
                  <c:v>37.475000000000001</c:v>
                </c:pt>
                <c:pt idx="83">
                  <c:v>36.136000000000003</c:v>
                </c:pt>
                <c:pt idx="84">
                  <c:v>37.831000000000003</c:v>
                </c:pt>
                <c:pt idx="85">
                  <c:v>38.287999999999997</c:v>
                </c:pt>
                <c:pt idx="86">
                  <c:v>36.643999999999998</c:v>
                </c:pt>
                <c:pt idx="87">
                  <c:v>37.898000000000003</c:v>
                </c:pt>
                <c:pt idx="88">
                  <c:v>37.627000000000002</c:v>
                </c:pt>
                <c:pt idx="89">
                  <c:v>37.322000000000003</c:v>
                </c:pt>
                <c:pt idx="90">
                  <c:v>37.948999999999998</c:v>
                </c:pt>
                <c:pt idx="91">
                  <c:v>37.643999999999998</c:v>
                </c:pt>
                <c:pt idx="92">
                  <c:v>36.593000000000004</c:v>
                </c:pt>
                <c:pt idx="93">
                  <c:v>36.966000000000001</c:v>
                </c:pt>
                <c:pt idx="94">
                  <c:v>38.168999999999997</c:v>
                </c:pt>
                <c:pt idx="95">
                  <c:v>38.966000000000001</c:v>
                </c:pt>
                <c:pt idx="96">
                  <c:v>37.948999999999998</c:v>
                </c:pt>
                <c:pt idx="97">
                  <c:v>38.593000000000004</c:v>
                </c:pt>
                <c:pt idx="98">
                  <c:v>38.033999999999999</c:v>
                </c:pt>
                <c:pt idx="99">
                  <c:v>37.558999999999997</c:v>
                </c:pt>
                <c:pt idx="100">
                  <c:v>37.712000000000003</c:v>
                </c:pt>
                <c:pt idx="101">
                  <c:v>38.119</c:v>
                </c:pt>
                <c:pt idx="102">
                  <c:v>37.728999999999999</c:v>
                </c:pt>
                <c:pt idx="103">
                  <c:v>42.406999999999996</c:v>
                </c:pt>
                <c:pt idx="104">
                  <c:v>47.271000000000001</c:v>
                </c:pt>
                <c:pt idx="105">
                  <c:v>55.017000000000003</c:v>
                </c:pt>
                <c:pt idx="106">
                  <c:v>62.881</c:v>
                </c:pt>
                <c:pt idx="107">
                  <c:v>71.153000000000006</c:v>
                </c:pt>
                <c:pt idx="108">
                  <c:v>78.236999999999995</c:v>
                </c:pt>
                <c:pt idx="109">
                  <c:v>82.763000000000005</c:v>
                </c:pt>
                <c:pt idx="110">
                  <c:v>82.016999999999996</c:v>
                </c:pt>
                <c:pt idx="111">
                  <c:v>77.897999999999996</c:v>
                </c:pt>
                <c:pt idx="112">
                  <c:v>69.712000000000003</c:v>
                </c:pt>
                <c:pt idx="113">
                  <c:v>59.643999999999998</c:v>
                </c:pt>
                <c:pt idx="114">
                  <c:v>47.186</c:v>
                </c:pt>
                <c:pt idx="115">
                  <c:v>39.067999999999998</c:v>
                </c:pt>
                <c:pt idx="116">
                  <c:v>33.966000000000001</c:v>
                </c:pt>
                <c:pt idx="117">
                  <c:v>32.762999999999998</c:v>
                </c:pt>
                <c:pt idx="118">
                  <c:v>31.169</c:v>
                </c:pt>
                <c:pt idx="119">
                  <c:v>31.507999999999999</c:v>
                </c:pt>
                <c:pt idx="120">
                  <c:v>32.372999999999998</c:v>
                </c:pt>
                <c:pt idx="121">
                  <c:v>31.576000000000001</c:v>
                </c:pt>
                <c:pt idx="122">
                  <c:v>31.728999999999999</c:v>
                </c:pt>
                <c:pt idx="123">
                  <c:v>31.898</c:v>
                </c:pt>
                <c:pt idx="124">
                  <c:v>30.763000000000002</c:v>
                </c:pt>
                <c:pt idx="125">
                  <c:v>31.271000000000001</c:v>
                </c:pt>
                <c:pt idx="126">
                  <c:v>31.016999999999999</c:v>
                </c:pt>
                <c:pt idx="127">
                  <c:v>31.712</c:v>
                </c:pt>
                <c:pt idx="128">
                  <c:v>31.271000000000001</c:v>
                </c:pt>
                <c:pt idx="129">
                  <c:v>30.966000000000001</c:v>
                </c:pt>
                <c:pt idx="130">
                  <c:v>31.914999999999999</c:v>
                </c:pt>
                <c:pt idx="131">
                  <c:v>30.983000000000001</c:v>
                </c:pt>
                <c:pt idx="132">
                  <c:v>32.119</c:v>
                </c:pt>
                <c:pt idx="133">
                  <c:v>35.576000000000001</c:v>
                </c:pt>
                <c:pt idx="134">
                  <c:v>39.831000000000003</c:v>
                </c:pt>
                <c:pt idx="135">
                  <c:v>44.695</c:v>
                </c:pt>
                <c:pt idx="136">
                  <c:v>49.914999999999999</c:v>
                </c:pt>
                <c:pt idx="137">
                  <c:v>56.423999999999999</c:v>
                </c:pt>
                <c:pt idx="138">
                  <c:v>60.914999999999999</c:v>
                </c:pt>
                <c:pt idx="139">
                  <c:v>61.067999999999998</c:v>
                </c:pt>
                <c:pt idx="140">
                  <c:v>57.017000000000003</c:v>
                </c:pt>
                <c:pt idx="141">
                  <c:v>50.203000000000003</c:v>
                </c:pt>
                <c:pt idx="142">
                  <c:v>42.101999999999997</c:v>
                </c:pt>
                <c:pt idx="143">
                  <c:v>34.253999999999998</c:v>
                </c:pt>
                <c:pt idx="144">
                  <c:v>30.254000000000001</c:v>
                </c:pt>
                <c:pt idx="145">
                  <c:v>29.016999999999999</c:v>
                </c:pt>
                <c:pt idx="146">
                  <c:v>28.356000000000002</c:v>
                </c:pt>
                <c:pt idx="147">
                  <c:v>28.338999999999999</c:v>
                </c:pt>
                <c:pt idx="148">
                  <c:v>27.966000000000001</c:v>
                </c:pt>
                <c:pt idx="149">
                  <c:v>29</c:v>
                </c:pt>
                <c:pt idx="150">
                  <c:v>28.576000000000001</c:v>
                </c:pt>
                <c:pt idx="151">
                  <c:v>28.016999999999999</c:v>
                </c:pt>
                <c:pt idx="152">
                  <c:v>28.593</c:v>
                </c:pt>
                <c:pt idx="153">
                  <c:v>29.524999999999999</c:v>
                </c:pt>
                <c:pt idx="154">
                  <c:v>27.559000000000001</c:v>
                </c:pt>
                <c:pt idx="155">
                  <c:v>28.102</c:v>
                </c:pt>
                <c:pt idx="156">
                  <c:v>28.847000000000001</c:v>
                </c:pt>
                <c:pt idx="157">
                  <c:v>28.542000000000002</c:v>
                </c:pt>
                <c:pt idx="158">
                  <c:v>26.254000000000001</c:v>
                </c:pt>
                <c:pt idx="159">
                  <c:v>28.169</c:v>
                </c:pt>
                <c:pt idx="160">
                  <c:v>27.407</c:v>
                </c:pt>
                <c:pt idx="161">
                  <c:v>26.202999999999999</c:v>
                </c:pt>
                <c:pt idx="162">
                  <c:v>26.949000000000002</c:v>
                </c:pt>
                <c:pt idx="163">
                  <c:v>26.881</c:v>
                </c:pt>
                <c:pt idx="164">
                  <c:v>27.288</c:v>
                </c:pt>
                <c:pt idx="165">
                  <c:v>26.728999999999999</c:v>
                </c:pt>
                <c:pt idx="166">
                  <c:v>26.78</c:v>
                </c:pt>
                <c:pt idx="167">
                  <c:v>26.288</c:v>
                </c:pt>
                <c:pt idx="168">
                  <c:v>26.524999999999999</c:v>
                </c:pt>
                <c:pt idx="169">
                  <c:v>26.457999999999998</c:v>
                </c:pt>
                <c:pt idx="170">
                  <c:v>26.102</c:v>
                </c:pt>
                <c:pt idx="171">
                  <c:v>25.102</c:v>
                </c:pt>
                <c:pt idx="172">
                  <c:v>25.102</c:v>
                </c:pt>
                <c:pt idx="173">
                  <c:v>26.356000000000002</c:v>
                </c:pt>
                <c:pt idx="174">
                  <c:v>24.745999999999999</c:v>
                </c:pt>
                <c:pt idx="175">
                  <c:v>25.356000000000002</c:v>
                </c:pt>
                <c:pt idx="176">
                  <c:v>25.236999999999998</c:v>
                </c:pt>
                <c:pt idx="177">
                  <c:v>25.695</c:v>
                </c:pt>
                <c:pt idx="178">
                  <c:v>25.271000000000001</c:v>
                </c:pt>
                <c:pt idx="179">
                  <c:v>25.61</c:v>
                </c:pt>
                <c:pt idx="180">
                  <c:v>25.152999999999999</c:v>
                </c:pt>
                <c:pt idx="181">
                  <c:v>25.678000000000001</c:v>
                </c:pt>
                <c:pt idx="182">
                  <c:v>25.745999999999999</c:v>
                </c:pt>
                <c:pt idx="183">
                  <c:v>25.338999999999999</c:v>
                </c:pt>
                <c:pt idx="184">
                  <c:v>24.61</c:v>
                </c:pt>
                <c:pt idx="185">
                  <c:v>25.169</c:v>
                </c:pt>
                <c:pt idx="186">
                  <c:v>25.39</c:v>
                </c:pt>
                <c:pt idx="187">
                  <c:v>24.321999999999999</c:v>
                </c:pt>
                <c:pt idx="188">
                  <c:v>26.202999999999999</c:v>
                </c:pt>
                <c:pt idx="189">
                  <c:v>25.271000000000001</c:v>
                </c:pt>
                <c:pt idx="190">
                  <c:v>25.457999999999998</c:v>
                </c:pt>
                <c:pt idx="191">
                  <c:v>24.373000000000001</c:v>
                </c:pt>
                <c:pt idx="192">
                  <c:v>25.507999999999999</c:v>
                </c:pt>
                <c:pt idx="193">
                  <c:v>23.475000000000001</c:v>
                </c:pt>
                <c:pt idx="194">
                  <c:v>24.728999999999999</c:v>
                </c:pt>
                <c:pt idx="195">
                  <c:v>24.407</c:v>
                </c:pt>
                <c:pt idx="196">
                  <c:v>25.135999999999999</c:v>
                </c:pt>
                <c:pt idx="197">
                  <c:v>25.202999999999999</c:v>
                </c:pt>
                <c:pt idx="198">
                  <c:v>23.864000000000001</c:v>
                </c:pt>
                <c:pt idx="199">
                  <c:v>24.678000000000001</c:v>
                </c:pt>
                <c:pt idx="200">
                  <c:v>24.661000000000001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9-411C-928F-9CB302EA1DA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55.691536143768317</c:v>
                </c:pt>
                <c:pt idx="22">
                  <c:v>55.448028573560151</c:v>
                </c:pt>
                <c:pt idx="23">
                  <c:v>55.213952352806388</c:v>
                </c:pt>
                <c:pt idx="24">
                  <c:v>54.995320371718456</c:v>
                </c:pt>
                <c:pt idx="25">
                  <c:v>54.801440633184733</c:v>
                </c:pt>
                <c:pt idx="26">
                  <c:v>54.646390927543997</c:v>
                </c:pt>
                <c:pt idx="27">
                  <c:v>54.550963076150971</c:v>
                </c:pt>
                <c:pt idx="28">
                  <c:v>54.545124989223567</c:v>
                </c:pt>
                <c:pt idx="29">
                  <c:v>54.670997044237538</c:v>
                </c:pt>
                <c:pt idx="30">
                  <c:v>54.986254567715072</c:v>
                </c:pt>
                <c:pt idx="31">
                  <c:v>55.567746940079438</c:v>
                </c:pt>
                <c:pt idx="32">
                  <c:v>56.514968535676559</c:v>
                </c:pt>
                <c:pt idx="33">
                  <c:v>57.952838936875594</c:v>
                </c:pt>
                <c:pt idx="34">
                  <c:v>60.033072677433054</c:v>
                </c:pt>
                <c:pt idx="35">
                  <c:v>62.93327740947921</c:v>
                </c:pt>
                <c:pt idx="36">
                  <c:v>66.852859153865694</c:v>
                </c:pt>
                <c:pt idx="37">
                  <c:v>72.004883776574161</c:v>
                </c:pt>
                <c:pt idx="38">
                  <c:v>78.603289244987565</c:v>
                </c:pt>
                <c:pt idx="39">
                  <c:v>86.845289486008539</c:v>
                </c:pt>
                <c:pt idx="40">
                  <c:v>96.889449838141431</c:v>
                </c:pt>
                <c:pt idx="41">
                  <c:v>108.83067964418989</c:v>
                </c:pt>
                <c:pt idx="42">
                  <c:v>122.67408038240627</c:v>
                </c:pt>
                <c:pt idx="43">
                  <c:v>138.30961580364698</c:v>
                </c:pt>
                <c:pt idx="44">
                  <c:v>155.48727312752322</c:v>
                </c:pt>
                <c:pt idx="45">
                  <c:v>173.78426119868701</c:v>
                </c:pt>
                <c:pt idx="46">
                  <c:v>192.5386119062675</c:v>
                </c:pt>
                <c:pt idx="47">
                  <c:v>210.70607707979619</c:v>
                </c:pt>
                <c:pt idx="48">
                  <c:v>226.62067909944176</c:v>
                </c:pt>
                <c:pt idx="49">
                  <c:v>237.76911335337678</c:v>
                </c:pt>
                <c:pt idx="50">
                  <c:v>240.91282537115237</c:v>
                </c:pt>
                <c:pt idx="51">
                  <c:v>232.97118974472764</c:v>
                </c:pt>
                <c:pt idx="52">
                  <c:v>212.65502855679952</c:v>
                </c:pt>
                <c:pt idx="53">
                  <c:v>181.97190368279496</c:v>
                </c:pt>
                <c:pt idx="54">
                  <c:v>146.26396135033724</c:v>
                </c:pt>
                <c:pt idx="55">
                  <c:v>112.26086623502943</c:v>
                </c:pt>
                <c:pt idx="56">
                  <c:v>85.269423195660224</c:v>
                </c:pt>
                <c:pt idx="57">
                  <c:v>67.404130406375586</c:v>
                </c:pt>
                <c:pt idx="58">
                  <c:v>57.80699598137759</c:v>
                </c:pt>
                <c:pt idx="59">
                  <c:v>54.18455987297407</c:v>
                </c:pt>
                <c:pt idx="60">
                  <c:v>54.323754487849506</c:v>
                </c:pt>
                <c:pt idx="61">
                  <c:v>56.811665040597163</c:v>
                </c:pt>
                <c:pt idx="62">
                  <c:v>61.030970417197473</c:v>
                </c:pt>
                <c:pt idx="63">
                  <c:v>66.858572920667328</c:v>
                </c:pt>
                <c:pt idx="64">
                  <c:v>74.379102477565979</c:v>
                </c:pt>
                <c:pt idx="65">
                  <c:v>83.704465493203799</c:v>
                </c:pt>
                <c:pt idx="66">
                  <c:v>94.874928522984675</c:v>
                </c:pt>
                <c:pt idx="67">
                  <c:v>107.80124559041064</c:v>
                </c:pt>
                <c:pt idx="68">
                  <c:v>122.22257079418483</c:v>
                </c:pt>
                <c:pt idx="69">
                  <c:v>137.65693609208179</c:v>
                </c:pt>
                <c:pt idx="70">
                  <c:v>153.29498912986597</c:v>
                </c:pt>
                <c:pt idx="71">
                  <c:v>167.76089552109676</c:v>
                </c:pt>
                <c:pt idx="72">
                  <c:v>178.7554078652885</c:v>
                </c:pt>
                <c:pt idx="73">
                  <c:v>182.94394097933159</c:v>
                </c:pt>
                <c:pt idx="74">
                  <c:v>176.82293424308304</c:v>
                </c:pt>
                <c:pt idx="75">
                  <c:v>158.85639216240867</c:v>
                </c:pt>
                <c:pt idx="76">
                  <c:v>131.583197607855</c:v>
                </c:pt>
                <c:pt idx="77">
                  <c:v>101.36938134600247</c:v>
                </c:pt>
                <c:pt idx="78">
                  <c:v>75.205381202572781</c:v>
                </c:pt>
                <c:pt idx="79">
                  <c:v>57.073870836315159</c:v>
                </c:pt>
                <c:pt idx="80">
                  <c:v>46.889458970104528</c:v>
                </c:pt>
                <c:pt idx="81">
                  <c:v>42.176718089990779</c:v>
                </c:pt>
                <c:pt idx="82">
                  <c:v>40.301505975037109</c:v>
                </c:pt>
                <c:pt idx="83">
                  <c:v>39.57070140202643</c:v>
                </c:pt>
                <c:pt idx="84">
                  <c:v>39.205630437488026</c:v>
                </c:pt>
                <c:pt idx="85">
                  <c:v>38.935515230214797</c:v>
                </c:pt>
                <c:pt idx="86">
                  <c:v>38.68745054008771</c:v>
                </c:pt>
                <c:pt idx="87">
                  <c:v>38.44622358460726</c:v>
                </c:pt>
                <c:pt idx="88">
                  <c:v>38.209659719286606</c:v>
                </c:pt>
                <c:pt idx="89">
                  <c:v>37.978083529955676</c:v>
                </c:pt>
                <c:pt idx="90">
                  <c:v>37.752626985910105</c:v>
                </c:pt>
                <c:pt idx="91">
                  <c:v>37.535466905300474</c:v>
                </c:pt>
                <c:pt idx="92">
                  <c:v>37.330740061788838</c:v>
                </c:pt>
                <c:pt idx="93">
                  <c:v>37.146161457034403</c:v>
                </c:pt>
                <c:pt idx="94">
                  <c:v>36.995614202866555</c:v>
                </c:pt>
                <c:pt idx="95">
                  <c:v>36.902980127958116</c:v>
                </c:pt>
                <c:pt idx="96">
                  <c:v>36.907311272217086</c:v>
                </c:pt>
                <c:pt idx="97">
                  <c:v>37.069040012115671</c:v>
                </c:pt>
                <c:pt idx="98">
                  <c:v>37.476241610108474</c:v>
                </c:pt>
                <c:pt idx="99">
                  <c:v>38.249043095604499</c:v>
                </c:pt>
                <c:pt idx="100">
                  <c:v>39.539315593696116</c:v>
                </c:pt>
                <c:pt idx="101">
                  <c:v>41.522136778114159</c:v>
                </c:pt>
                <c:pt idx="102">
                  <c:v>44.375472453796483</c:v>
                </c:pt>
                <c:pt idx="103">
                  <c:v>48.244963039764613</c:v>
                </c:pt>
                <c:pt idx="104">
                  <c:v>53.190770731909133</c:v>
                </c:pt>
                <c:pt idx="105">
                  <c:v>59.112903433293894</c:v>
                </c:pt>
                <c:pt idx="106">
                  <c:v>65.65504068465448</c:v>
                </c:pt>
                <c:pt idx="107">
                  <c:v>72.108061564450679</c:v>
                </c:pt>
                <c:pt idx="108">
                  <c:v>77.383389751928917</c:v>
                </c:pt>
                <c:pt idx="109">
                  <c:v>80.173512337747212</c:v>
                </c:pt>
                <c:pt idx="110">
                  <c:v>79.375030310669686</c:v>
                </c:pt>
                <c:pt idx="111">
                  <c:v>74.655024498195885</c:v>
                </c:pt>
                <c:pt idx="112">
                  <c:v>66.808943914405617</c:v>
                </c:pt>
                <c:pt idx="113">
                  <c:v>57.565675235388895</c:v>
                </c:pt>
                <c:pt idx="114">
                  <c:v>48.864238284615787</c:v>
                </c:pt>
                <c:pt idx="115">
                  <c:v>42.058246936943817</c:v>
                </c:pt>
                <c:pt idx="116">
                  <c:v>37.551933238600377</c:v>
                </c:pt>
                <c:pt idx="117">
                  <c:v>34.987892763300721</c:v>
                </c:pt>
                <c:pt idx="118">
                  <c:v>33.703419188888645</c:v>
                </c:pt>
                <c:pt idx="119">
                  <c:v>33.10393482957808</c:v>
                </c:pt>
                <c:pt idx="120">
                  <c:v>32.80855615164743</c:v>
                </c:pt>
                <c:pt idx="121">
                  <c:v>32.627237354108551</c:v>
                </c:pt>
                <c:pt idx="122">
                  <c:v>32.484502986953842</c:v>
                </c:pt>
                <c:pt idx="123">
                  <c:v>32.358591692277869</c:v>
                </c:pt>
                <c:pt idx="124">
                  <c:v>32.25060338360565</c:v>
                </c:pt>
                <c:pt idx="125">
                  <c:v>32.174600274929148</c:v>
                </c:pt>
                <c:pt idx="126">
                  <c:v>32.158186801452665</c:v>
                </c:pt>
                <c:pt idx="127">
                  <c:v>32.247566900366053</c:v>
                </c:pt>
                <c:pt idx="128">
                  <c:v>32.5138885034456</c:v>
                </c:pt>
                <c:pt idx="129">
                  <c:v>33.058022273128692</c:v>
                </c:pt>
                <c:pt idx="130">
                  <c:v>34.009942124888013</c:v>
                </c:pt>
                <c:pt idx="131">
                  <c:v>35.51767361831245</c:v>
                </c:pt>
                <c:pt idx="132">
                  <c:v>37.720052287858458</c:v>
                </c:pt>
                <c:pt idx="133">
                  <c:v>40.697894297458916</c:v>
                </c:pt>
                <c:pt idx="134">
                  <c:v>44.401511189963998</c:v>
                </c:pt>
                <c:pt idx="135">
                  <c:v>48.56404451972999</c:v>
                </c:pt>
                <c:pt idx="136">
                  <c:v>52.636100698338623</c:v>
                </c:pt>
                <c:pt idx="137">
                  <c:v>55.81051853710467</c:v>
                </c:pt>
                <c:pt idx="138">
                  <c:v>57.208807901525319</c:v>
                </c:pt>
                <c:pt idx="139">
                  <c:v>56.222342378533419</c:v>
                </c:pt>
                <c:pt idx="140">
                  <c:v>52.854452858091918</c:v>
                </c:pt>
                <c:pt idx="141">
                  <c:v>47.821772892711643</c:v>
                </c:pt>
                <c:pt idx="142">
                  <c:v>42.285539057612191</c:v>
                </c:pt>
                <c:pt idx="143">
                  <c:v>37.352315471979693</c:v>
                </c:pt>
                <c:pt idx="144">
                  <c:v>33.663273372402287</c:v>
                </c:pt>
                <c:pt idx="145">
                  <c:v>31.299517829279011</c:v>
                </c:pt>
                <c:pt idx="146">
                  <c:v>29.971129025444153</c:v>
                </c:pt>
                <c:pt idx="147">
                  <c:v>29.286581693107888</c:v>
                </c:pt>
                <c:pt idx="148">
                  <c:v>28.931191475660263</c:v>
                </c:pt>
                <c:pt idx="149">
                  <c:v>28.716357195648481</c:v>
                </c:pt>
                <c:pt idx="150">
                  <c:v>28.552067118400426</c:v>
                </c:pt>
                <c:pt idx="151">
                  <c:v>28.40311255419758</c:v>
                </c:pt>
                <c:pt idx="152">
                  <c:v>28.258033373645489</c:v>
                </c:pt>
                <c:pt idx="153">
                  <c:v>28.113700238663835</c:v>
                </c:pt>
                <c:pt idx="154">
                  <c:v>27.969396004910276</c:v>
                </c:pt>
                <c:pt idx="155">
                  <c:v>27.824986599148453</c:v>
                </c:pt>
                <c:pt idx="156">
                  <c:v>27.680456288194922</c:v>
                </c:pt>
                <c:pt idx="157">
                  <c:v>27.535809386031158</c:v>
                </c:pt>
                <c:pt idx="158">
                  <c:v>27.39105280917726</c:v>
                </c:pt>
                <c:pt idx="159">
                  <c:v>27.24619346893137</c:v>
                </c:pt>
                <c:pt idx="160">
                  <c:v>27.101237947934575</c:v>
                </c:pt>
                <c:pt idx="161">
                  <c:v>26.956192474404837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D9-411C-928F-9CB302EA1DA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55.674542631892287</c:v>
                </c:pt>
                <c:pt idx="22">
                  <c:v>55.417697847425018</c:v>
                </c:pt>
                <c:pt idx="23">
                  <c:v>55.160789769765131</c:v>
                </c:pt>
                <c:pt idx="24">
                  <c:v>54.903813662262749</c:v>
                </c:pt>
                <c:pt idx="25">
                  <c:v>54.646764466270405</c:v>
                </c:pt>
                <c:pt idx="26">
                  <c:v>54.389636783583292</c:v>
                </c:pt>
                <c:pt idx="27">
                  <c:v>54.132424858567369</c:v>
                </c:pt>
                <c:pt idx="28">
                  <c:v>53.875122560090603</c:v>
                </c:pt>
                <c:pt idx="29">
                  <c:v>53.617723363399577</c:v>
                </c:pt>
                <c:pt idx="30">
                  <c:v>53.360220332114508</c:v>
                </c:pt>
                <c:pt idx="31">
                  <c:v>53.102606100551739</c:v>
                </c:pt>
                <c:pt idx="32">
                  <c:v>52.844872856624072</c:v>
                </c:pt>
                <c:pt idx="33">
                  <c:v>52.587012325616719</c:v>
                </c:pt>
                <c:pt idx="34">
                  <c:v>52.32901575519103</c:v>
                </c:pt>
                <c:pt idx="35">
                  <c:v>52.070873902030442</c:v>
                </c:pt>
                <c:pt idx="36">
                  <c:v>51.812577020613489</c:v>
                </c:pt>
                <c:pt idx="37">
                  <c:v>51.554114854679455</c:v>
                </c:pt>
                <c:pt idx="38">
                  <c:v>51.295476632042963</c:v>
                </c:pt>
                <c:pt idx="39">
                  <c:v>51.036651063516558</c:v>
                </c:pt>
                <c:pt idx="40">
                  <c:v>50.777626346815524</c:v>
                </c:pt>
                <c:pt idx="41">
                  <c:v>50.518390176448975</c:v>
                </c:pt>
                <c:pt idx="42">
                  <c:v>50.258929760744614</c:v>
                </c:pt>
                <c:pt idx="43">
                  <c:v>49.999231847315507</c:v>
                </c:pt>
                <c:pt idx="44">
                  <c:v>49.739282758453307</c:v>
                </c:pt>
                <c:pt idx="45">
                  <c:v>49.479068438126696</c:v>
                </c:pt>
                <c:pt idx="46">
                  <c:v>49.218574512475129</c:v>
                </c:pt>
                <c:pt idx="47">
                  <c:v>48.957786365917229</c:v>
                </c:pt>
                <c:pt idx="48">
                  <c:v>48.696689235237301</c:v>
                </c:pt>
                <c:pt idx="49">
                  <c:v>48.435268324274212</c:v>
                </c:pt>
                <c:pt idx="50">
                  <c:v>48.173508942106992</c:v>
                </c:pt>
                <c:pt idx="51">
                  <c:v>47.91139666791063</c:v>
                </c:pt>
                <c:pt idx="52">
                  <c:v>47.648917545934154</c:v>
                </c:pt>
                <c:pt idx="53">
                  <c:v>47.386058314325446</c:v>
                </c:pt>
                <c:pt idx="54">
                  <c:v>47.122806671779642</c:v>
                </c:pt>
                <c:pt idx="55">
                  <c:v>46.859151586207467</c:v>
                </c:pt>
                <c:pt idx="56">
                  <c:v>46.595083649787668</c:v>
                </c:pt>
                <c:pt idx="57">
                  <c:v>46.330595484859707</c:v>
                </c:pt>
                <c:pt idx="58">
                  <c:v>46.06568220510183</c:v>
                </c:pt>
                <c:pt idx="59">
                  <c:v>45.800341936291417</c:v>
                </c:pt>
                <c:pt idx="60">
                  <c:v>45.534576400617354</c:v>
                </c:pt>
                <c:pt idx="61">
                  <c:v>45.268391567963</c:v>
                </c:pt>
                <c:pt idx="62">
                  <c:v>45.001798376748354</c:v>
                </c:pt>
                <c:pt idx="63">
                  <c:v>44.734813525753246</c:v>
                </c:pt>
                <c:pt idx="64">
                  <c:v>44.467460336774714</c:v>
                </c:pt>
                <c:pt idx="65">
                  <c:v>44.199769685938207</c:v>
                </c:pt>
                <c:pt idx="66">
                  <c:v>43.931780998916139</c:v>
                </c:pt>
                <c:pt idx="67">
                  <c:v>43.66354330215448</c:v>
                </c:pt>
                <c:pt idx="68">
                  <c:v>43.395116318421529</c:v>
                </c:pt>
                <c:pt idx="69">
                  <c:v>43.126571590552132</c:v>
                </c:pt>
                <c:pt idx="70">
                  <c:v>42.857993612175555</c:v>
                </c:pt>
                <c:pt idx="71">
                  <c:v>42.589480938543311</c:v>
                </c:pt>
                <c:pt idx="72">
                  <c:v>42.321147244430293</c:v>
                </c:pt>
                <c:pt idx="73">
                  <c:v>42.053122289660557</c:v>
                </c:pt>
                <c:pt idx="74">
                  <c:v>41.785552746387211</c:v>
                </c:pt>
                <c:pt idx="75">
                  <c:v>41.518602836212544</c:v>
                </c:pt>
                <c:pt idx="76">
                  <c:v>41.252454720052455</c:v>
                </c:pt>
                <c:pt idx="77">
                  <c:v>40.987308579909936</c:v>
                </c:pt>
                <c:pt idx="78">
                  <c:v>40.72338233009129</c:v>
                </c:pt>
                <c:pt idx="79">
                  <c:v>40.460910896589837</c:v>
                </c:pt>
                <c:pt idx="80">
                  <c:v>40.200145008088782</c:v>
                </c:pt>
                <c:pt idx="81">
                  <c:v>39.941349450937217</c:v>
                </c:pt>
                <c:pt idx="82">
                  <c:v>39.684800754009707</c:v>
                </c:pt>
                <c:pt idx="83">
                  <c:v>39.430784287787553</c:v>
                </c:pt>
                <c:pt idx="84">
                  <c:v>39.179590785149365</c:v>
                </c:pt>
                <c:pt idx="85">
                  <c:v>38.931512318628265</c:v>
                </c:pt>
                <c:pt idx="86">
                  <c:v>38.686837799162383</c:v>
                </c:pt>
                <c:pt idx="87">
                  <c:v>38.445848092989543</c:v>
                </c:pt>
                <c:pt idx="88">
                  <c:v>38.208810884194442</c:v>
                </c:pt>
                <c:pt idx="89">
                  <c:v>37.975975438043591</c:v>
                </c:pt>
                <c:pt idx="90">
                  <c:v>37.747567442032711</c:v>
                </c:pt>
                <c:pt idx="91">
                  <c:v>37.523784115047093</c:v>
                </c:pt>
                <c:pt idx="92">
                  <c:v>37.304789778146173</c:v>
                </c:pt>
                <c:pt idx="93">
                  <c:v>37.090712071904093</c:v>
                </c:pt>
                <c:pt idx="94">
                  <c:v>36.881638984605793</c:v>
                </c:pt>
                <c:pt idx="95">
                  <c:v>36.677616823659704</c:v>
                </c:pt>
                <c:pt idx="96">
                  <c:v>36.478649221204577</c:v>
                </c:pt>
                <c:pt idx="97">
                  <c:v>36.284697216899175</c:v>
                </c:pt>
                <c:pt idx="98">
                  <c:v>36.09568040983001</c:v>
                </c:pt>
                <c:pt idx="99">
                  <c:v>35.911479121217468</c:v>
                </c:pt>
                <c:pt idx="100">
                  <c:v>35.731937463906696</c:v>
                </c:pt>
                <c:pt idx="101">
                  <c:v>35.556867176748959</c:v>
                </c:pt>
                <c:pt idx="102">
                  <c:v>35.386052054321809</c:v>
                </c:pt>
                <c:pt idx="103">
                  <c:v>35.219252786364009</c:v>
                </c:pt>
                <c:pt idx="104">
                  <c:v>35.056212017059217</c:v>
                </c:pt>
                <c:pt idx="105">
                  <c:v>34.896659441100056</c:v>
                </c:pt>
                <c:pt idx="106">
                  <c:v>34.740316769664169</c:v>
                </c:pt>
                <c:pt idx="107">
                  <c:v>34.586902422822746</c:v>
                </c:pt>
                <c:pt idx="108">
                  <c:v>34.436135832985158</c:v>
                </c:pt>
                <c:pt idx="109">
                  <c:v>34.287741274263816</c:v>
                </c:pt>
                <c:pt idx="110">
                  <c:v>34.141451162860541</c:v>
                </c:pt>
                <c:pt idx="111">
                  <c:v>33.997008801861583</c:v>
                </c:pt>
                <c:pt idx="112">
                  <c:v>33.854170568803667</c:v>
                </c:pt>
                <c:pt idx="113">
                  <c:v>33.71270756516536</c:v>
                </c:pt>
                <c:pt idx="114">
                  <c:v>33.572406763145594</c:v>
                </c:pt>
                <c:pt idx="115">
                  <c:v>33.433071696714322</c:v>
                </c:pt>
                <c:pt idx="116">
                  <c:v>33.294522751265447</c:v>
                </c:pt>
                <c:pt idx="117">
                  <c:v>33.156597109784826</c:v>
                </c:pt>
                <c:pt idx="118">
                  <c:v>33.019148413901064</c:v>
                </c:pt>
                <c:pt idx="119">
                  <c:v>32.882046196188547</c:v>
                </c:pt>
                <c:pt idx="120">
                  <c:v>32.745175136298563</c:v>
                </c:pt>
                <c:pt idx="121">
                  <c:v>32.6084341885025</c:v>
                </c:pt>
                <c:pt idx="122">
                  <c:v>32.471735622556082</c:v>
                </c:pt>
                <c:pt idx="123">
                  <c:v>32.33500401385372</c:v>
                </c:pt>
                <c:pt idx="124">
                  <c:v>32.198175212961701</c:v>
                </c:pt>
                <c:pt idx="125">
                  <c:v>32.06119531903397</c:v>
                </c:pt>
                <c:pt idx="126">
                  <c:v>31.924019676481727</c:v>
                </c:pt>
                <c:pt idx="127">
                  <c:v>31.786611909682229</c:v>
                </c:pt>
                <c:pt idx="128">
                  <c:v>31.648943006514145</c:v>
                </c:pt>
                <c:pt idx="129">
                  <c:v>31.510990458101407</c:v>
                </c:pt>
                <c:pt idx="130">
                  <c:v>31.372737459309135</c:v>
                </c:pt>
                <c:pt idx="131">
                  <c:v>31.234172172223076</c:v>
                </c:pt>
                <c:pt idx="132">
                  <c:v>31.095287053004693</c:v>
                </c:pt>
                <c:pt idx="133">
                  <c:v>30.956078241089319</c:v>
                </c:pt>
                <c:pt idx="134">
                  <c:v>30.816545008627127</c:v>
                </c:pt>
                <c:pt idx="135">
                  <c:v>30.676689267299018</c:v>
                </c:pt>
                <c:pt idx="136">
                  <c:v>30.536515129119906</c:v>
                </c:pt>
                <c:pt idx="137">
                  <c:v>30.396028517523721</c:v>
                </c:pt>
                <c:pt idx="138">
                  <c:v>30.25523682486579</c:v>
                </c:pt>
                <c:pt idx="139">
                  <c:v>30.114148612444097</c:v>
                </c:pt>
                <c:pt idx="140">
                  <c:v>29.972773349200921</c:v>
                </c:pt>
                <c:pt idx="141">
                  <c:v>29.831121185395403</c:v>
                </c:pt>
                <c:pt idx="142">
                  <c:v>29.689202757715321</c:v>
                </c:pt>
                <c:pt idx="143">
                  <c:v>29.547029022506454</c:v>
                </c:pt>
                <c:pt idx="144">
                  <c:v>29.404611114026615</c:v>
                </c:pt>
                <c:pt idx="145">
                  <c:v>29.261960224869782</c:v>
                </c:pt>
                <c:pt idx="146">
                  <c:v>29.119087505944691</c:v>
                </c:pt>
                <c:pt idx="147">
                  <c:v>28.976003983626931</c:v>
                </c:pt>
                <c:pt idx="148">
                  <c:v>28.832720491929837</c:v>
                </c:pt>
                <c:pt idx="149">
                  <c:v>28.689247617753903</c:v>
                </c:pt>
                <c:pt idx="150">
                  <c:v>28.545595657475797</c:v>
                </c:pt>
                <c:pt idx="151">
                  <c:v>28.401774583325388</c:v>
                </c:pt>
                <c:pt idx="152">
                  <c:v>28.25779401817136</c:v>
                </c:pt>
                <c:pt idx="153">
                  <c:v>28.113663217494047</c:v>
                </c:pt>
                <c:pt idx="154">
                  <c:v>27.969391057467572</c:v>
                </c:pt>
                <c:pt idx="155">
                  <c:v>27.82498602820343</c:v>
                </c:pt>
                <c:pt idx="156">
                  <c:v>27.680456231324506</c:v>
                </c:pt>
                <c:pt idx="157">
                  <c:v>27.535809381143704</c:v>
                </c:pt>
                <c:pt idx="158">
                  <c:v>27.39105280881499</c:v>
                </c:pt>
                <c:pt idx="159">
                  <c:v>27.246193468908217</c:v>
                </c:pt>
                <c:pt idx="160">
                  <c:v>27.101237947933299</c:v>
                </c:pt>
                <c:pt idx="161">
                  <c:v>26.956192474404777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D9-411C-928F-9CB302E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49.085000000000001</c:v>
                </c:pt>
                <c:pt idx="1">
                  <c:v>47.524999999999999</c:v>
                </c:pt>
                <c:pt idx="2">
                  <c:v>48.881</c:v>
                </c:pt>
                <c:pt idx="3">
                  <c:v>48.372999999999998</c:v>
                </c:pt>
                <c:pt idx="4">
                  <c:v>48.831000000000003</c:v>
                </c:pt>
                <c:pt idx="5">
                  <c:v>47.914999999999999</c:v>
                </c:pt>
                <c:pt idx="6">
                  <c:v>48.372999999999998</c:v>
                </c:pt>
                <c:pt idx="7">
                  <c:v>48.457999999999998</c:v>
                </c:pt>
                <c:pt idx="8">
                  <c:v>48.051000000000002</c:v>
                </c:pt>
                <c:pt idx="9">
                  <c:v>47.677999999999997</c:v>
                </c:pt>
                <c:pt idx="10">
                  <c:v>48</c:v>
                </c:pt>
                <c:pt idx="11">
                  <c:v>49.558999999999997</c:v>
                </c:pt>
                <c:pt idx="12">
                  <c:v>47.982999999999997</c:v>
                </c:pt>
                <c:pt idx="13">
                  <c:v>49.524999999999999</c:v>
                </c:pt>
                <c:pt idx="14">
                  <c:v>48.78</c:v>
                </c:pt>
                <c:pt idx="15">
                  <c:v>49.593000000000004</c:v>
                </c:pt>
                <c:pt idx="16">
                  <c:v>49.423999999999999</c:v>
                </c:pt>
                <c:pt idx="17">
                  <c:v>50.966000000000001</c:v>
                </c:pt>
                <c:pt idx="18">
                  <c:v>49.643999999999998</c:v>
                </c:pt>
                <c:pt idx="19">
                  <c:v>48.831000000000003</c:v>
                </c:pt>
                <c:pt idx="20">
                  <c:v>50.168999999999997</c:v>
                </c:pt>
                <c:pt idx="21">
                  <c:v>50.338999999999999</c:v>
                </c:pt>
                <c:pt idx="22">
                  <c:v>51.136000000000003</c:v>
                </c:pt>
                <c:pt idx="23">
                  <c:v>51.796999999999997</c:v>
                </c:pt>
                <c:pt idx="24">
                  <c:v>52.914999999999999</c:v>
                </c:pt>
                <c:pt idx="25">
                  <c:v>53.406999999999996</c:v>
                </c:pt>
                <c:pt idx="26">
                  <c:v>53.271000000000001</c:v>
                </c:pt>
                <c:pt idx="27">
                  <c:v>53.475000000000001</c:v>
                </c:pt>
                <c:pt idx="28">
                  <c:v>53.186</c:v>
                </c:pt>
                <c:pt idx="29">
                  <c:v>52.831000000000003</c:v>
                </c:pt>
                <c:pt idx="30">
                  <c:v>52.746000000000002</c:v>
                </c:pt>
                <c:pt idx="31">
                  <c:v>55.22</c:v>
                </c:pt>
                <c:pt idx="32">
                  <c:v>57.253999999999998</c:v>
                </c:pt>
                <c:pt idx="33">
                  <c:v>59.932000000000002</c:v>
                </c:pt>
                <c:pt idx="34">
                  <c:v>60.966000000000001</c:v>
                </c:pt>
                <c:pt idx="35">
                  <c:v>62.695</c:v>
                </c:pt>
                <c:pt idx="36">
                  <c:v>61.237000000000002</c:v>
                </c:pt>
                <c:pt idx="37">
                  <c:v>61.406999999999996</c:v>
                </c:pt>
                <c:pt idx="38">
                  <c:v>63.728999999999999</c:v>
                </c:pt>
                <c:pt idx="39">
                  <c:v>67.745999999999995</c:v>
                </c:pt>
                <c:pt idx="40">
                  <c:v>76.051000000000002</c:v>
                </c:pt>
                <c:pt idx="41">
                  <c:v>89.932000000000002</c:v>
                </c:pt>
                <c:pt idx="42">
                  <c:v>109.661</c:v>
                </c:pt>
                <c:pt idx="43">
                  <c:v>131.983</c:v>
                </c:pt>
                <c:pt idx="44">
                  <c:v>155.542</c:v>
                </c:pt>
                <c:pt idx="45">
                  <c:v>176.119</c:v>
                </c:pt>
                <c:pt idx="46">
                  <c:v>193.30500000000001</c:v>
                </c:pt>
                <c:pt idx="47">
                  <c:v>206.93199999999999</c:v>
                </c:pt>
                <c:pt idx="48">
                  <c:v>217.08500000000001</c:v>
                </c:pt>
                <c:pt idx="49">
                  <c:v>224.27099999999999</c:v>
                </c:pt>
                <c:pt idx="50">
                  <c:v>228.661</c:v>
                </c:pt>
                <c:pt idx="51">
                  <c:v>229.339</c:v>
                </c:pt>
                <c:pt idx="52">
                  <c:v>224.81399999999999</c:v>
                </c:pt>
                <c:pt idx="53">
                  <c:v>215.441</c:v>
                </c:pt>
                <c:pt idx="54">
                  <c:v>194.983</c:v>
                </c:pt>
                <c:pt idx="55">
                  <c:v>159.83099999999999</c:v>
                </c:pt>
                <c:pt idx="56">
                  <c:v>109.881</c:v>
                </c:pt>
                <c:pt idx="57">
                  <c:v>65.846999999999994</c:v>
                </c:pt>
                <c:pt idx="58">
                  <c:v>49.746000000000002</c:v>
                </c:pt>
                <c:pt idx="59">
                  <c:v>49.814</c:v>
                </c:pt>
                <c:pt idx="60">
                  <c:v>48.237000000000002</c:v>
                </c:pt>
                <c:pt idx="61">
                  <c:v>49.491999999999997</c:v>
                </c:pt>
                <c:pt idx="62">
                  <c:v>50.067999999999998</c:v>
                </c:pt>
                <c:pt idx="63">
                  <c:v>54.881</c:v>
                </c:pt>
                <c:pt idx="64">
                  <c:v>59.372999999999998</c:v>
                </c:pt>
                <c:pt idx="65">
                  <c:v>70.287999999999997</c:v>
                </c:pt>
                <c:pt idx="66">
                  <c:v>84.831000000000003</c:v>
                </c:pt>
                <c:pt idx="67">
                  <c:v>101.22</c:v>
                </c:pt>
                <c:pt idx="68">
                  <c:v>118.39</c:v>
                </c:pt>
                <c:pt idx="69">
                  <c:v>133.74600000000001</c:v>
                </c:pt>
                <c:pt idx="70">
                  <c:v>148.017</c:v>
                </c:pt>
                <c:pt idx="71">
                  <c:v>158.881</c:v>
                </c:pt>
                <c:pt idx="72">
                  <c:v>167.74600000000001</c:v>
                </c:pt>
                <c:pt idx="73">
                  <c:v>173.458</c:v>
                </c:pt>
                <c:pt idx="74">
                  <c:v>174.559</c:v>
                </c:pt>
                <c:pt idx="75">
                  <c:v>173.18600000000001</c:v>
                </c:pt>
                <c:pt idx="76">
                  <c:v>165.42400000000001</c:v>
                </c:pt>
                <c:pt idx="77">
                  <c:v>147.102</c:v>
                </c:pt>
                <c:pt idx="78">
                  <c:v>115.051</c:v>
                </c:pt>
                <c:pt idx="79">
                  <c:v>74.542000000000002</c:v>
                </c:pt>
                <c:pt idx="80">
                  <c:v>47.558999999999997</c:v>
                </c:pt>
                <c:pt idx="81">
                  <c:v>38.796999999999997</c:v>
                </c:pt>
                <c:pt idx="82">
                  <c:v>37.982999999999997</c:v>
                </c:pt>
                <c:pt idx="83">
                  <c:v>37.457999999999998</c:v>
                </c:pt>
                <c:pt idx="84">
                  <c:v>38.085000000000001</c:v>
                </c:pt>
                <c:pt idx="85">
                  <c:v>36.814</c:v>
                </c:pt>
                <c:pt idx="86">
                  <c:v>38.881</c:v>
                </c:pt>
                <c:pt idx="87">
                  <c:v>41.338999999999999</c:v>
                </c:pt>
                <c:pt idx="88">
                  <c:v>38.898000000000003</c:v>
                </c:pt>
                <c:pt idx="89">
                  <c:v>38.627000000000002</c:v>
                </c:pt>
                <c:pt idx="90">
                  <c:v>38.237000000000002</c:v>
                </c:pt>
                <c:pt idx="91">
                  <c:v>38.271000000000001</c:v>
                </c:pt>
                <c:pt idx="92">
                  <c:v>38.948999999999998</c:v>
                </c:pt>
                <c:pt idx="93">
                  <c:v>38.914999999999999</c:v>
                </c:pt>
                <c:pt idx="94">
                  <c:v>39.982999999999997</c:v>
                </c:pt>
                <c:pt idx="95">
                  <c:v>40.033999999999999</c:v>
                </c:pt>
                <c:pt idx="96">
                  <c:v>39.576000000000001</c:v>
                </c:pt>
                <c:pt idx="97">
                  <c:v>39.457999999999998</c:v>
                </c:pt>
                <c:pt idx="98">
                  <c:v>39.508000000000003</c:v>
                </c:pt>
                <c:pt idx="99">
                  <c:v>39.491999999999997</c:v>
                </c:pt>
                <c:pt idx="100">
                  <c:v>37.168999999999997</c:v>
                </c:pt>
                <c:pt idx="101">
                  <c:v>37.914999999999999</c:v>
                </c:pt>
                <c:pt idx="102">
                  <c:v>39.017000000000003</c:v>
                </c:pt>
                <c:pt idx="103">
                  <c:v>39.932000000000002</c:v>
                </c:pt>
                <c:pt idx="104">
                  <c:v>43.287999999999997</c:v>
                </c:pt>
                <c:pt idx="105">
                  <c:v>46.762999999999998</c:v>
                </c:pt>
                <c:pt idx="106">
                  <c:v>55.762999999999998</c:v>
                </c:pt>
                <c:pt idx="107">
                  <c:v>65.492000000000004</c:v>
                </c:pt>
                <c:pt idx="108">
                  <c:v>74.424000000000007</c:v>
                </c:pt>
                <c:pt idx="109">
                  <c:v>83</c:v>
                </c:pt>
                <c:pt idx="110">
                  <c:v>88.322000000000003</c:v>
                </c:pt>
                <c:pt idx="111">
                  <c:v>87.236999999999995</c:v>
                </c:pt>
                <c:pt idx="112">
                  <c:v>83.661000000000001</c:v>
                </c:pt>
                <c:pt idx="113">
                  <c:v>75.441000000000003</c:v>
                </c:pt>
                <c:pt idx="114">
                  <c:v>63.712000000000003</c:v>
                </c:pt>
                <c:pt idx="115">
                  <c:v>51.085000000000001</c:v>
                </c:pt>
                <c:pt idx="116">
                  <c:v>40.406999999999996</c:v>
                </c:pt>
                <c:pt idx="117">
                  <c:v>35.237000000000002</c:v>
                </c:pt>
                <c:pt idx="118">
                  <c:v>34.982999999999997</c:v>
                </c:pt>
                <c:pt idx="119">
                  <c:v>32.728999999999999</c:v>
                </c:pt>
                <c:pt idx="120">
                  <c:v>33.677999999999997</c:v>
                </c:pt>
                <c:pt idx="121">
                  <c:v>33.067999999999998</c:v>
                </c:pt>
                <c:pt idx="122">
                  <c:v>32.814</c:v>
                </c:pt>
                <c:pt idx="123">
                  <c:v>32.796999999999997</c:v>
                </c:pt>
                <c:pt idx="124">
                  <c:v>31.931999999999999</c:v>
                </c:pt>
                <c:pt idx="125">
                  <c:v>32.457999999999998</c:v>
                </c:pt>
                <c:pt idx="126">
                  <c:v>33.441000000000003</c:v>
                </c:pt>
                <c:pt idx="127">
                  <c:v>31.745999999999999</c:v>
                </c:pt>
                <c:pt idx="128">
                  <c:v>32.338999999999999</c:v>
                </c:pt>
                <c:pt idx="129">
                  <c:v>32.203000000000003</c:v>
                </c:pt>
                <c:pt idx="130">
                  <c:v>31.864000000000001</c:v>
                </c:pt>
                <c:pt idx="131">
                  <c:v>31.407</c:v>
                </c:pt>
                <c:pt idx="132">
                  <c:v>32.186</c:v>
                </c:pt>
                <c:pt idx="133">
                  <c:v>34.78</c:v>
                </c:pt>
                <c:pt idx="134">
                  <c:v>36.491999999999997</c:v>
                </c:pt>
                <c:pt idx="135">
                  <c:v>39.796999999999997</c:v>
                </c:pt>
                <c:pt idx="136">
                  <c:v>46.39</c:v>
                </c:pt>
                <c:pt idx="137">
                  <c:v>51.831000000000003</c:v>
                </c:pt>
                <c:pt idx="138">
                  <c:v>58.067999999999998</c:v>
                </c:pt>
                <c:pt idx="139">
                  <c:v>62.881</c:v>
                </c:pt>
                <c:pt idx="140">
                  <c:v>65.102000000000004</c:v>
                </c:pt>
                <c:pt idx="141">
                  <c:v>62.542000000000002</c:v>
                </c:pt>
                <c:pt idx="142">
                  <c:v>56.203000000000003</c:v>
                </c:pt>
                <c:pt idx="143">
                  <c:v>47</c:v>
                </c:pt>
                <c:pt idx="144">
                  <c:v>37.677999999999997</c:v>
                </c:pt>
                <c:pt idx="145">
                  <c:v>31.22</c:v>
                </c:pt>
                <c:pt idx="146">
                  <c:v>29.321999999999999</c:v>
                </c:pt>
                <c:pt idx="147">
                  <c:v>29.085000000000001</c:v>
                </c:pt>
                <c:pt idx="148">
                  <c:v>28.338999999999999</c:v>
                </c:pt>
                <c:pt idx="149">
                  <c:v>28.169</c:v>
                </c:pt>
                <c:pt idx="150">
                  <c:v>28.119</c:v>
                </c:pt>
                <c:pt idx="151">
                  <c:v>28.271000000000001</c:v>
                </c:pt>
                <c:pt idx="152">
                  <c:v>27.745999999999999</c:v>
                </c:pt>
                <c:pt idx="153">
                  <c:v>28.78</c:v>
                </c:pt>
                <c:pt idx="154">
                  <c:v>27.949000000000002</c:v>
                </c:pt>
                <c:pt idx="155">
                  <c:v>30.085000000000001</c:v>
                </c:pt>
                <c:pt idx="156">
                  <c:v>29.085000000000001</c:v>
                </c:pt>
                <c:pt idx="157">
                  <c:v>27.016999999999999</c:v>
                </c:pt>
                <c:pt idx="158">
                  <c:v>27.983000000000001</c:v>
                </c:pt>
                <c:pt idx="159">
                  <c:v>27.271000000000001</c:v>
                </c:pt>
                <c:pt idx="160">
                  <c:v>27.695</c:v>
                </c:pt>
                <c:pt idx="161">
                  <c:v>27.507999999999999</c:v>
                </c:pt>
                <c:pt idx="162">
                  <c:v>26.914999999999999</c:v>
                </c:pt>
                <c:pt idx="163">
                  <c:v>28.356000000000002</c:v>
                </c:pt>
                <c:pt idx="164">
                  <c:v>28.135999999999999</c:v>
                </c:pt>
                <c:pt idx="165">
                  <c:v>27.202999999999999</c:v>
                </c:pt>
                <c:pt idx="166">
                  <c:v>27.864000000000001</c:v>
                </c:pt>
                <c:pt idx="167">
                  <c:v>27.966000000000001</c:v>
                </c:pt>
                <c:pt idx="168">
                  <c:v>27.475000000000001</c:v>
                </c:pt>
                <c:pt idx="169">
                  <c:v>26.338999999999999</c:v>
                </c:pt>
                <c:pt idx="170">
                  <c:v>27.576000000000001</c:v>
                </c:pt>
                <c:pt idx="171">
                  <c:v>27.745999999999999</c:v>
                </c:pt>
                <c:pt idx="172">
                  <c:v>26.236999999999998</c:v>
                </c:pt>
                <c:pt idx="173">
                  <c:v>28.338999999999999</c:v>
                </c:pt>
                <c:pt idx="174">
                  <c:v>26.881</c:v>
                </c:pt>
                <c:pt idx="175">
                  <c:v>26.236999999999998</c:v>
                </c:pt>
                <c:pt idx="176">
                  <c:v>26.407</c:v>
                </c:pt>
                <c:pt idx="177">
                  <c:v>26.356000000000002</c:v>
                </c:pt>
                <c:pt idx="178">
                  <c:v>25.745999999999999</c:v>
                </c:pt>
                <c:pt idx="179">
                  <c:v>27.186</c:v>
                </c:pt>
                <c:pt idx="180">
                  <c:v>26.271000000000001</c:v>
                </c:pt>
                <c:pt idx="181">
                  <c:v>26.797000000000001</c:v>
                </c:pt>
                <c:pt idx="182">
                  <c:v>26.068000000000001</c:v>
                </c:pt>
                <c:pt idx="183">
                  <c:v>26</c:v>
                </c:pt>
                <c:pt idx="184">
                  <c:v>25.949000000000002</c:v>
                </c:pt>
                <c:pt idx="185">
                  <c:v>26.507999999999999</c:v>
                </c:pt>
                <c:pt idx="186">
                  <c:v>25.678000000000001</c:v>
                </c:pt>
                <c:pt idx="187">
                  <c:v>26.135999999999999</c:v>
                </c:pt>
                <c:pt idx="188">
                  <c:v>23.949000000000002</c:v>
                </c:pt>
                <c:pt idx="189">
                  <c:v>25.881</c:v>
                </c:pt>
                <c:pt idx="190">
                  <c:v>25.39</c:v>
                </c:pt>
                <c:pt idx="191">
                  <c:v>24.321999999999999</c:v>
                </c:pt>
                <c:pt idx="192">
                  <c:v>25.22</c:v>
                </c:pt>
                <c:pt idx="193">
                  <c:v>24.119</c:v>
                </c:pt>
                <c:pt idx="194">
                  <c:v>25.423999999999999</c:v>
                </c:pt>
                <c:pt idx="195">
                  <c:v>24.169</c:v>
                </c:pt>
                <c:pt idx="196">
                  <c:v>24.745999999999999</c:v>
                </c:pt>
                <c:pt idx="197">
                  <c:v>23.440999999999999</c:v>
                </c:pt>
                <c:pt idx="198">
                  <c:v>24.492000000000001</c:v>
                </c:pt>
                <c:pt idx="199">
                  <c:v>24.407</c:v>
                </c:pt>
                <c:pt idx="200">
                  <c:v>24.254000000000001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68-4403-8833-4C21A4760F9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56.231698118649952</c:v>
                </c:pt>
                <c:pt idx="23">
                  <c:v>55.999530415092778</c:v>
                </c:pt>
                <c:pt idx="24">
                  <c:v>55.776862279178623</c:v>
                </c:pt>
                <c:pt idx="25">
                  <c:v>55.569803983503697</c:v>
                </c:pt>
                <c:pt idx="26">
                  <c:v>55.387848786989117</c:v>
                </c:pt>
                <c:pt idx="27">
                  <c:v>55.24540322809974</c:v>
                </c:pt>
                <c:pt idx="28">
                  <c:v>55.163810627694751</c:v>
                </c:pt>
                <c:pt idx="29">
                  <c:v>55.173920031415605</c:v>
                </c:pt>
                <c:pt idx="30">
                  <c:v>55.319198267726705</c:v>
                </c:pt>
                <c:pt idx="31">
                  <c:v>55.659292898046417</c:v>
                </c:pt>
                <c:pt idx="32">
                  <c:v>56.273824667728952</c:v>
                </c:pt>
                <c:pt idx="33">
                  <c:v>57.26602225716357</c:v>
                </c:pt>
                <c:pt idx="34">
                  <c:v>58.765622179756406</c:v>
                </c:pt>
                <c:pt idx="35">
                  <c:v>60.930267573698899</c:v>
                </c:pt>
                <c:pt idx="36">
                  <c:v>63.944489637728608</c:v>
                </c:pt>
                <c:pt idx="37">
                  <c:v>68.015293722820132</c:v>
                </c:pt>
                <c:pt idx="38">
                  <c:v>73.363452261871856</c:v>
                </c:pt>
                <c:pt idx="39">
                  <c:v>80.209876250846193</c:v>
                </c:pt>
                <c:pt idx="40">
                  <c:v>88.756922909576858</c:v>
                </c:pt>
                <c:pt idx="41">
                  <c:v>99.165188746577712</c:v>
                </c:pt>
                <c:pt idx="42">
                  <c:v>111.52715785095619</c:v>
                </c:pt>
                <c:pt idx="43">
                  <c:v>125.83979483345665</c:v>
                </c:pt>
                <c:pt idx="44">
                  <c:v>141.97810102547794</c:v>
                </c:pt>
                <c:pt idx="45">
                  <c:v>159.66887160119475</c:v>
                </c:pt>
                <c:pt idx="46">
                  <c:v>178.45448515824387</c:v>
                </c:pt>
                <c:pt idx="47">
                  <c:v>197.61748484919011</c:v>
                </c:pt>
                <c:pt idx="48">
                  <c:v>216.01978681371739</c:v>
                </c:pt>
                <c:pt idx="49">
                  <c:v>231.84412024205201</c:v>
                </c:pt>
                <c:pt idx="50">
                  <c:v>242.37851159153894</c:v>
                </c:pt>
                <c:pt idx="51">
                  <c:v>244.2229227627351</c:v>
                </c:pt>
                <c:pt idx="52">
                  <c:v>234.33406940813754</c:v>
                </c:pt>
                <c:pt idx="53">
                  <c:v>211.79096783758908</c:v>
                </c:pt>
                <c:pt idx="54">
                  <c:v>179.23109293185803</c:v>
                </c:pt>
                <c:pt idx="55">
                  <c:v>142.5732324089505</c:v>
                </c:pt>
                <c:pt idx="56">
                  <c:v>108.72155424544194</c:v>
                </c:pt>
                <c:pt idx="57">
                  <c:v>82.672343771926876</c:v>
                </c:pt>
                <c:pt idx="58">
                  <c:v>65.992285458741819</c:v>
                </c:pt>
                <c:pt idx="59">
                  <c:v>57.379003472556235</c:v>
                </c:pt>
                <c:pt idx="60">
                  <c:v>54.365216826724236</c:v>
                </c:pt>
                <c:pt idx="61">
                  <c:v>54.782191931723361</c:v>
                </c:pt>
                <c:pt idx="62">
                  <c:v>57.341937570608046</c:v>
                </c:pt>
                <c:pt idx="63">
                  <c:v>61.536768264632101</c:v>
                </c:pt>
                <c:pt idx="64">
                  <c:v>67.311861985921183</c:v>
                </c:pt>
                <c:pt idx="65">
                  <c:v>74.790022499567172</c:v>
                </c:pt>
                <c:pt idx="66">
                  <c:v>84.107323894430948</c:v>
                </c:pt>
                <c:pt idx="67">
                  <c:v>95.323044015935722</c:v>
                </c:pt>
                <c:pt idx="68">
                  <c:v>108.36409516916635</c:v>
                </c:pt>
                <c:pt idx="69">
                  <c:v>122.9825816348912</c:v>
                </c:pt>
                <c:pt idx="70">
                  <c:v>138.70707916717836</c:v>
                </c:pt>
                <c:pt idx="71">
                  <c:v>154.74103409963655</c:v>
                </c:pt>
                <c:pt idx="72">
                  <c:v>169.72839474728906</c:v>
                </c:pt>
                <c:pt idx="73">
                  <c:v>181.38296940862267</c:v>
                </c:pt>
                <c:pt idx="74">
                  <c:v>186.32331371410439</c:v>
                </c:pt>
                <c:pt idx="75">
                  <c:v>180.8747938263198</c:v>
                </c:pt>
                <c:pt idx="76">
                  <c:v>163.23268551502522</c:v>
                </c:pt>
                <c:pt idx="77">
                  <c:v>135.74495728495475</c:v>
                </c:pt>
                <c:pt idx="78">
                  <c:v>104.84969732207311</c:v>
                </c:pt>
                <c:pt idx="79">
                  <c:v>77.845510486048155</c:v>
                </c:pt>
                <c:pt idx="80">
                  <c:v>59.027074037873561</c:v>
                </c:pt>
                <c:pt idx="81">
                  <c:v>48.435079289919393</c:v>
                </c:pt>
                <c:pt idx="82">
                  <c:v>43.543962358516204</c:v>
                </c:pt>
                <c:pt idx="83">
                  <c:v>41.613827083025775</c:v>
                </c:pt>
                <c:pt idx="84">
                  <c:v>40.87499492358338</c:v>
                </c:pt>
                <c:pt idx="85">
                  <c:v>40.514236461206458</c:v>
                </c:pt>
                <c:pt idx="86">
                  <c:v>40.250040450005415</c:v>
                </c:pt>
                <c:pt idx="87">
                  <c:v>40.007149465644169</c:v>
                </c:pt>
                <c:pt idx="88">
                  <c:v>39.769950512077344</c:v>
                </c:pt>
                <c:pt idx="89">
                  <c:v>39.536133545475614</c:v>
                </c:pt>
                <c:pt idx="90">
                  <c:v>39.305846719765661</c:v>
                </c:pt>
                <c:pt idx="91">
                  <c:v>39.079921860337208</c:v>
                </c:pt>
                <c:pt idx="92">
                  <c:v>38.860008561636619</c:v>
                </c:pt>
                <c:pt idx="93">
                  <c:v>38.64932529504761</c:v>
                </c:pt>
                <c:pt idx="94">
                  <c:v>38.454046026619139</c:v>
                </c:pt>
                <c:pt idx="95">
                  <c:v>38.285609125993986</c:v>
                </c:pt>
                <c:pt idx="96">
                  <c:v>38.164284514919338</c:v>
                </c:pt>
                <c:pt idx="97">
                  <c:v>38.124240203683307</c:v>
                </c:pt>
                <c:pt idx="98">
                  <c:v>38.220033438276566</c:v>
                </c:pt>
                <c:pt idx="99">
                  <c:v>38.533831065671599</c:v>
                </c:pt>
                <c:pt idx="100">
                  <c:v>39.181725987806892</c:v>
                </c:pt>
                <c:pt idx="101">
                  <c:v>40.316398777561879</c:v>
                </c:pt>
                <c:pt idx="102">
                  <c:v>42.122403023093277</c:v>
                </c:pt>
                <c:pt idx="103">
                  <c:v>44.799949243806353</c:v>
                </c:pt>
                <c:pt idx="104">
                  <c:v>48.53337822886985</c:v>
                </c:pt>
                <c:pt idx="105">
                  <c:v>53.440934905667604</c:v>
                </c:pt>
                <c:pt idx="106">
                  <c:v>59.501986917711179</c:v>
                </c:pt>
                <c:pt idx="107">
                  <c:v>66.45855681990615</c:v>
                </c:pt>
                <c:pt idx="108">
                  <c:v>73.701118696762506</c:v>
                </c:pt>
                <c:pt idx="109">
                  <c:v>80.191125808901788</c:v>
                </c:pt>
                <c:pt idx="110">
                  <c:v>84.536406011547186</c:v>
                </c:pt>
                <c:pt idx="111">
                  <c:v>85.344850386965291</c:v>
                </c:pt>
                <c:pt idx="112">
                  <c:v>81.830957228735272</c:v>
                </c:pt>
                <c:pt idx="113">
                  <c:v>74.368962199230737</c:v>
                </c:pt>
                <c:pt idx="114">
                  <c:v>64.54647214267699</c:v>
                </c:pt>
                <c:pt idx="115">
                  <c:v>54.543069608007002</c:v>
                </c:pt>
                <c:pt idx="116">
                  <c:v>46.189758172522893</c:v>
                </c:pt>
                <c:pt idx="117">
                  <c:v>40.331243138669699</c:v>
                </c:pt>
                <c:pt idx="118">
                  <c:v>36.825980390838083</c:v>
                </c:pt>
                <c:pt idx="119">
                  <c:v>35.000261338128446</c:v>
                </c:pt>
                <c:pt idx="120">
                  <c:v>34.135299757195732</c:v>
                </c:pt>
                <c:pt idx="121">
                  <c:v>33.722174664545534</c:v>
                </c:pt>
                <c:pt idx="122">
                  <c:v>33.486583847316624</c:v>
                </c:pt>
                <c:pt idx="123">
                  <c:v>33.31107019372849</c:v>
                </c:pt>
                <c:pt idx="124">
                  <c:v>33.156384249487445</c:v>
                </c:pt>
                <c:pt idx="125">
                  <c:v>33.015936471967542</c:v>
                </c:pt>
                <c:pt idx="126">
                  <c:v>32.898090185201461</c:v>
                </c:pt>
                <c:pt idx="127">
                  <c:v>32.823505789036993</c:v>
                </c:pt>
                <c:pt idx="128">
                  <c:v>32.829316265442117</c:v>
                </c:pt>
                <c:pt idx="129">
                  <c:v>32.976241820793746</c:v>
                </c:pt>
                <c:pt idx="130">
                  <c:v>33.3560656722997</c:v>
                </c:pt>
                <c:pt idx="131">
                  <c:v>34.096121397577313</c:v>
                </c:pt>
                <c:pt idx="132">
                  <c:v>35.355874001988056</c:v>
                </c:pt>
                <c:pt idx="133">
                  <c:v>37.309263737119721</c:v>
                </c:pt>
                <c:pt idx="134">
                  <c:v>40.105863192575342</c:v>
                </c:pt>
                <c:pt idx="135">
                  <c:v>43.804976418887904</c:v>
                </c:pt>
                <c:pt idx="136">
                  <c:v>48.282831153963237</c:v>
                </c:pt>
                <c:pt idx="137">
                  <c:v>53.131514312443628</c:v>
                </c:pt>
                <c:pt idx="138">
                  <c:v>57.604550961512928</c:v>
                </c:pt>
                <c:pt idx="139">
                  <c:v>60.699410575631653</c:v>
                </c:pt>
                <c:pt idx="140">
                  <c:v>61.445013145842566</c:v>
                </c:pt>
                <c:pt idx="141">
                  <c:v>59.333484439780648</c:v>
                </c:pt>
                <c:pt idx="142">
                  <c:v>54.659903402434161</c:v>
                </c:pt>
                <c:pt idx="143">
                  <c:v>48.495973740124256</c:v>
                </c:pt>
                <c:pt idx="144">
                  <c:v>42.243410575462818</c:v>
                </c:pt>
                <c:pt idx="145">
                  <c:v>37.036781440262715</c:v>
                </c:pt>
                <c:pt idx="146">
                  <c:v>33.376553630133216</c:v>
                </c:pt>
                <c:pt idx="147">
                  <c:v>31.159764452333853</c:v>
                </c:pt>
                <c:pt idx="148">
                  <c:v>29.969269236297702</c:v>
                </c:pt>
                <c:pt idx="149">
                  <c:v>29.367017926456867</c:v>
                </c:pt>
                <c:pt idx="150">
                  <c:v>29.043366996036962</c:v>
                </c:pt>
                <c:pt idx="151">
                  <c:v>28.830144701473809</c:v>
                </c:pt>
                <c:pt idx="152">
                  <c:v>28.653799308747139</c:v>
                </c:pt>
                <c:pt idx="153">
                  <c:v>28.487837726569055</c:v>
                </c:pt>
                <c:pt idx="154">
                  <c:v>28.324302922657669</c:v>
                </c:pt>
                <c:pt idx="155">
                  <c:v>28.161189015221062</c:v>
                </c:pt>
                <c:pt idx="156">
                  <c:v>27.998072236287602</c:v>
                </c:pt>
                <c:pt idx="157">
                  <c:v>27.834880388257211</c:v>
                </c:pt>
                <c:pt idx="158">
                  <c:v>27.671606859432202</c:v>
                </c:pt>
                <c:pt idx="159">
                  <c:v>27.508255202435858</c:v>
                </c:pt>
                <c:pt idx="160">
                  <c:v>27.344830117134322</c:v>
                </c:pt>
                <c:pt idx="161">
                  <c:v>27.181336215764169</c:v>
                </c:pt>
                <c:pt idx="162">
                  <c:v>27.017777883997969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68-4403-8833-4C21A4760F9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56.214968098970743</c:v>
                </c:pt>
                <c:pt idx="23">
                  <c:v>55.969530114965814</c:v>
                </c:pt>
                <c:pt idx="24">
                  <c:v>55.724045173306806</c:v>
                </c:pt>
                <c:pt idx="25">
                  <c:v>55.478509727424665</c:v>
                </c:pt>
                <c:pt idx="26">
                  <c:v>55.232919985582036</c:v>
                </c:pt>
                <c:pt idx="27">
                  <c:v>54.98727189693534</c:v>
                </c:pt>
                <c:pt idx="28">
                  <c:v>54.741561137248553</c:v>
                </c:pt>
                <c:pt idx="29">
                  <c:v>54.495783094330463</c:v>
                </c:pt>
                <c:pt idx="30">
                  <c:v>54.249932853285543</c:v>
                </c:pt>
                <c:pt idx="31">
                  <c:v>54.004005181689926</c:v>
                </c:pt>
                <c:pt idx="32">
                  <c:v>53.757994514828816</c:v>
                </c:pt>
                <c:pt idx="33">
                  <c:v>53.511894941160421</c:v>
                </c:pt>
                <c:pt idx="34">
                  <c:v>53.265700188204534</c:v>
                </c:pt>
                <c:pt idx="35">
                  <c:v>53.019403609092102</c:v>
                </c:pt>
                <c:pt idx="36">
                  <c:v>52.772998170055594</c:v>
                </c:pt>
                <c:pt idx="37">
                  <c:v>52.526476439190084</c:v>
                </c:pt>
                <c:pt idx="38">
                  <c:v>52.279830576871589</c:v>
                </c:pt>
                <c:pt idx="39">
                  <c:v>52.033052328284398</c:v>
                </c:pt>
                <c:pt idx="40">
                  <c:v>51.786133018581396</c:v>
                </c:pt>
                <c:pt idx="41">
                  <c:v>51.539063551285139</c:v>
                </c:pt>
                <c:pt idx="42">
                  <c:v>51.291834410629257</c:v>
                </c:pt>
                <c:pt idx="43">
                  <c:v>51.044435668644816</c:v>
                </c:pt>
                <c:pt idx="44">
                  <c:v>50.79685699791127</c:v>
                </c:pt>
                <c:pt idx="45">
                  <c:v>50.549087691021199</c:v>
                </c:pt>
                <c:pt idx="46">
                  <c:v>50.301116687949616</c:v>
                </c:pt>
                <c:pt idx="47">
                  <c:v>50.052932612674077</c:v>
                </c:pt>
                <c:pt idx="48">
                  <c:v>49.804523820561712</c:v>
                </c:pt>
                <c:pt idx="49">
                  <c:v>49.555878458221656</c:v>
                </c:pt>
                <c:pt idx="50">
                  <c:v>49.306984537716659</c:v>
                </c:pt>
                <c:pt idx="51">
                  <c:v>49.057830027233649</c:v>
                </c:pt>
                <c:pt idx="52">
                  <c:v>48.808402960526749</c:v>
                </c:pt>
                <c:pt idx="53">
                  <c:v>48.558691567664454</c:v>
                </c:pt>
                <c:pt idx="54">
                  <c:v>48.308684429829121</c:v>
                </c:pt>
                <c:pt idx="55">
                  <c:v>48.058370661124499</c:v>
                </c:pt>
                <c:pt idx="56">
                  <c:v>47.807740120536309</c:v>
                </c:pt>
                <c:pt idx="57">
                  <c:v>47.556783657348049</c:v>
                </c:pt>
                <c:pt idx="58">
                  <c:v>47.305493393425472</c:v>
                </c:pt>
                <c:pt idx="59">
                  <c:v>47.053863045826027</c:v>
                </c:pt>
                <c:pt idx="60">
                  <c:v>46.801888293143307</c:v>
                </c:pt>
                <c:pt idx="61">
                  <c:v>46.549567188829393</c:v>
                </c:pt>
                <c:pt idx="62">
                  <c:v>46.296900624419266</c:v>
                </c:pt>
                <c:pt idx="63">
                  <c:v>46.043892845069728</c:v>
                </c:pt>
                <c:pt idx="64">
                  <c:v>45.790552019080081</c:v>
                </c:pt>
                <c:pt idx="65">
                  <c:v>45.536890862033054</c:v>
                </c:pt>
                <c:pt idx="66">
                  <c:v>45.282927314834573</c:v>
                </c:pt>
                <c:pt idx="67">
                  <c:v>45.02868527318774</c:v>
                </c:pt>
                <c:pt idx="68">
                  <c:v>44.774195363865012</c:v>
                </c:pt>
                <c:pt idx="69">
                  <c:v>44.519495760500263</c:v>
                </c:pt>
                <c:pt idx="70">
                  <c:v>44.264633028487879</c:v>
                </c:pt>
                <c:pt idx="71">
                  <c:v>44.00966298494027</c:v>
                </c:pt>
                <c:pt idx="72">
                  <c:v>43.754651555548946</c:v>
                </c:pt>
                <c:pt idx="73">
                  <c:v>43.499675605680714</c:v>
                </c:pt>
                <c:pt idx="74">
                  <c:v>43.244823718243097</c:v>
                </c:pt>
                <c:pt idx="75">
                  <c:v>42.990196885950333</c:v>
                </c:pt>
                <c:pt idx="76">
                  <c:v>42.735909080870407</c:v>
                </c:pt>
                <c:pt idx="77">
                  <c:v>42.482087659866032</c:v>
                </c:pt>
                <c:pt idx="78">
                  <c:v>42.228873561167802</c:v>
                </c:pt>
                <c:pt idx="79">
                  <c:v>41.976421245316452</c:v>
                </c:pt>
                <c:pt idx="80">
                  <c:v>41.724898333609332</c:v>
                </c:pt>
                <c:pt idx="81">
                  <c:v>41.474484899528839</c:v>
                </c:pt>
                <c:pt idx="82">
                  <c:v>41.225372373926902</c:v>
                </c:pt>
                <c:pt idx="83">
                  <c:v>40.977762033406137</c:v>
                </c:pt>
                <c:pt idx="84">
                  <c:v>40.73186305362195</c:v>
                </c:pt>
                <c:pt idx="85">
                  <c:v>40.4878901251329</c:v>
                </c:pt>
                <c:pt idx="86">
                  <c:v>40.246060648633389</c:v>
                </c:pt>
                <c:pt idx="87">
                  <c:v>40.006591548223746</c:v>
                </c:pt>
                <c:pt idx="88">
                  <c:v>39.769695764724048</c:v>
                </c:pt>
                <c:pt idx="89">
                  <c:v>39.535578514461008</c:v>
                </c:pt>
                <c:pt idx="90">
                  <c:v>39.304433420693485</c:v>
                </c:pt>
                <c:pt idx="91">
                  <c:v>39.076438642973756</c:v>
                </c:pt>
                <c:pt idx="92">
                  <c:v>38.851753142364757</c:v>
                </c:pt>
                <c:pt idx="93">
                  <c:v>38.630513225889857</c:v>
                </c:pt>
                <c:pt idx="94">
                  <c:v>38.412829510679501</c:v>
                </c:pt>
                <c:pt idx="95">
                  <c:v>38.198784436461267</c:v>
                </c:pt>
                <c:pt idx="96">
                  <c:v>37.988430434567213</c:v>
                </c:pt>
                <c:pt idx="97">
                  <c:v>37.781788833594391</c:v>
                </c:pt>
                <c:pt idx="98">
                  <c:v>37.578849548104529</c:v>
                </c:pt>
                <c:pt idx="99">
                  <c:v>37.379571559742544</c:v>
                </c:pt>
                <c:pt idx="100">
                  <c:v>37.183884162679661</c:v>
                </c:pt>
                <c:pt idx="101">
                  <c:v>36.991688910173465</c:v>
                </c:pt>
                <c:pt idx="102">
                  <c:v>36.802862168832192</c:v>
                </c:pt>
                <c:pt idx="103">
                  <c:v>36.617258163882362</c:v>
                </c:pt>
                <c:pt idx="104">
                  <c:v>36.434712383647479</c:v>
                </c:pt>
                <c:pt idx="105">
                  <c:v>36.255045205020053</c:v>
                </c:pt>
                <c:pt idx="106">
                  <c:v>36.078065603630712</c:v>
                </c:pt>
                <c:pt idx="107">
                  <c:v>35.903574821695621</c:v>
                </c:pt>
                <c:pt idx="108">
                  <c:v>35.731369881671135</c:v>
                </c:pt>
                <c:pt idx="109">
                  <c:v>35.561246853099981</c:v>
                </c:pt>
                <c:pt idx="110">
                  <c:v>35.393003801560916</c:v>
                </c:pt>
                <c:pt idx="111">
                  <c:v>35.226443370715458</c:v>
                </c:pt>
                <c:pt idx="112">
                  <c:v>35.061374969612501</c:v>
                </c:pt>
                <c:pt idx="113">
                  <c:v>34.897616556530622</c:v>
                </c:pt>
                <c:pt idx="114">
                  <c:v>34.734996026941971</c:v>
                </c:pt>
                <c:pt idx="115">
                  <c:v>34.573352226257548</c:v>
                </c:pt>
                <c:pt idx="116">
                  <c:v>34.412535617758273</c:v>
                </c:pt>
                <c:pt idx="117">
                  <c:v>34.252408642673238</c:v>
                </c:pt>
                <c:pt idx="118">
                  <c:v>34.092845813055995</c:v>
                </c:pt>
                <c:pt idx="119">
                  <c:v>33.933733579360691</c:v>
                </c:pt>
                <c:pt idx="120">
                  <c:v>33.774970013910789</c:v>
                </c:pt>
                <c:pt idx="121">
                  <c:v>33.61646434926282</c:v>
                </c:pt>
                <c:pt idx="122">
                  <c:v>33.458136407245483</c:v>
                </c:pt>
                <c:pt idx="123">
                  <c:v>33.299915950591661</c:v>
                </c:pt>
                <c:pt idx="124">
                  <c:v>33.141741984906815</c:v>
                </c:pt>
                <c:pt idx="125">
                  <c:v>32.983562034490127</c:v>
                </c:pt>
                <c:pt idx="126">
                  <c:v>32.82533141143869</c:v>
                </c:pt>
                <c:pt idx="127">
                  <c:v>32.667012493655164</c:v>
                </c:pt>
                <c:pt idx="128">
                  <c:v>32.50857402393062</c:v>
                </c:pt>
                <c:pt idx="129">
                  <c:v>32.349990439232201</c:v>
                </c:pt>
                <c:pt idx="130">
                  <c:v>32.191241236703114</c:v>
                </c:pt>
                <c:pt idx="131">
                  <c:v>32.032310380671888</c:v>
                </c:pt>
                <c:pt idx="132">
                  <c:v>31.873185753144131</c:v>
                </c:pt>
                <c:pt idx="133">
                  <c:v>31.713858648778913</c:v>
                </c:pt>
                <c:pt idx="134">
                  <c:v>31.554323314193795</c:v>
                </c:pt>
                <c:pt idx="135">
                  <c:v>31.394576530556847</c:v>
                </c:pt>
                <c:pt idx="136">
                  <c:v>31.234617237769363</c:v>
                </c:pt>
                <c:pt idx="137">
                  <c:v>31.074446198081993</c:v>
                </c:pt>
                <c:pt idx="138">
                  <c:v>30.914065696684204</c:v>
                </c:pt>
                <c:pt idx="139">
                  <c:v>30.753479276632017</c:v>
                </c:pt>
                <c:pt idx="140">
                  <c:v>30.592691505404101</c:v>
                </c:pt>
                <c:pt idx="141">
                  <c:v>30.431707770379262</c:v>
                </c:pt>
                <c:pt idx="142">
                  <c:v>30.27053410058906</c:v>
                </c:pt>
                <c:pt idx="143">
                  <c:v>30.109177012202341</c:v>
                </c:pt>
                <c:pt idx="144">
                  <c:v>29.947643375330486</c:v>
                </c:pt>
                <c:pt idx="145">
                  <c:v>29.785940299892864</c:v>
                </c:pt>
                <c:pt idx="146">
                  <c:v>29.624075038443081</c:v>
                </c:pt>
                <c:pt idx="147">
                  <c:v>29.462054904022018</c:v>
                </c:pt>
                <c:pt idx="148">
                  <c:v>29.299887201268263</c:v>
                </c:pt>
                <c:pt idx="149">
                  <c:v>29.137579169177048</c:v>
                </c:pt>
                <c:pt idx="150">
                  <c:v>28.975137934052661</c:v>
                </c:pt>
                <c:pt idx="151">
                  <c:v>28.81257047134492</c:v>
                </c:pt>
                <c:pt idx="152">
                  <c:v>28.649883575196366</c:v>
                </c:pt>
                <c:pt idx="153">
                  <c:v>28.487083834653294</c:v>
                </c:pt>
                <c:pt idx="154">
                  <c:v>28.324177615609699</c:v>
                </c:pt>
                <c:pt idx="155">
                  <c:v>28.161171047659749</c:v>
                </c:pt>
                <c:pt idx="156">
                  <c:v>27.998070015130715</c:v>
                </c:pt>
                <c:pt idx="157">
                  <c:v>27.834880151655767</c:v>
                </c:pt>
                <c:pt idx="158">
                  <c:v>27.671606837724713</c:v>
                </c:pt>
                <c:pt idx="159">
                  <c:v>27.508255200721152</c:v>
                </c:pt>
                <c:pt idx="160">
                  <c:v>27.344830117017743</c:v>
                </c:pt>
                <c:pt idx="161">
                  <c:v>27.181336215757348</c:v>
                </c:pt>
                <c:pt idx="162">
                  <c:v>27.017777883997624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68-4403-8833-4C21A4760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2.2514363295735203E-3</c:v>
                </c:pt>
                <c:pt idx="1">
                  <c:v>1.124703500401545E-2</c:v>
                </c:pt>
                <c:pt idx="2">
                  <c:v>3.0607593142319547E-2</c:v>
                </c:pt>
                <c:pt idx="3">
                  <c:v>4.3120936927481916E-2</c:v>
                </c:pt>
                <c:pt idx="4">
                  <c:v>5.8242148699932911E-2</c:v>
                </c:pt>
                <c:pt idx="5">
                  <c:v>7.4416608490336947E-2</c:v>
                </c:pt>
                <c:pt idx="6">
                  <c:v>8.5244773618447525E-2</c:v>
                </c:pt>
                <c:pt idx="7">
                  <c:v>9.3828210082277347E-2</c:v>
                </c:pt>
                <c:pt idx="8">
                  <c:v>0.10376425674652177</c:v>
                </c:pt>
                <c:pt idx="9">
                  <c:v>0.1091740297297156</c:v>
                </c:pt>
                <c:pt idx="10">
                  <c:v>0.11709402121572338</c:v>
                </c:pt>
                <c:pt idx="11">
                  <c:v>0.12687295102360624</c:v>
                </c:pt>
                <c:pt idx="12">
                  <c:v>0.13506996039976862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7-43DA-B836-EEA1CFEE8028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2.661245252291321E-5</c:v>
                </c:pt>
                <c:pt idx="1">
                  <c:v>6.9098002055591945E-3</c:v>
                </c:pt>
                <c:pt idx="2">
                  <c:v>2.0656144465565855E-2</c:v>
                </c:pt>
                <c:pt idx="3">
                  <c:v>3.9597554643771106E-2</c:v>
                </c:pt>
                <c:pt idx="4">
                  <c:v>4.7965646039702263E-2</c:v>
                </c:pt>
                <c:pt idx="5">
                  <c:v>6.7836737307739203E-2</c:v>
                </c:pt>
                <c:pt idx="6">
                  <c:v>7.427493373956634E-2</c:v>
                </c:pt>
                <c:pt idx="7">
                  <c:v>8.6224231037211968E-2</c:v>
                </c:pt>
                <c:pt idx="8">
                  <c:v>9.6590788333899225E-2</c:v>
                </c:pt>
                <c:pt idx="9">
                  <c:v>9.7590397733817766E-2</c:v>
                </c:pt>
                <c:pt idx="10">
                  <c:v>0.10854875712442766</c:v>
                </c:pt>
                <c:pt idx="11">
                  <c:v>0.11842623798654198</c:v>
                </c:pt>
                <c:pt idx="12">
                  <c:v>0.13150825854965406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E7-43DA-B836-EEA1CFEE8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47.881</c:v>
                </c:pt>
                <c:pt idx="1">
                  <c:v>47.627000000000002</c:v>
                </c:pt>
                <c:pt idx="2">
                  <c:v>45.661000000000001</c:v>
                </c:pt>
                <c:pt idx="3">
                  <c:v>48.814</c:v>
                </c:pt>
                <c:pt idx="4">
                  <c:v>46.152999999999999</c:v>
                </c:pt>
                <c:pt idx="5">
                  <c:v>45.237000000000002</c:v>
                </c:pt>
                <c:pt idx="6">
                  <c:v>47.203000000000003</c:v>
                </c:pt>
                <c:pt idx="7">
                  <c:v>46.287999999999997</c:v>
                </c:pt>
                <c:pt idx="8">
                  <c:v>46.101999999999997</c:v>
                </c:pt>
                <c:pt idx="9">
                  <c:v>46.271000000000001</c:v>
                </c:pt>
                <c:pt idx="10">
                  <c:v>45.966000000000001</c:v>
                </c:pt>
                <c:pt idx="11">
                  <c:v>46.576000000000001</c:v>
                </c:pt>
                <c:pt idx="12">
                  <c:v>46.491999999999997</c:v>
                </c:pt>
                <c:pt idx="13">
                  <c:v>47.152999999999999</c:v>
                </c:pt>
                <c:pt idx="14">
                  <c:v>47.338999999999999</c:v>
                </c:pt>
                <c:pt idx="15">
                  <c:v>47.136000000000003</c:v>
                </c:pt>
                <c:pt idx="16">
                  <c:v>46.423999999999999</c:v>
                </c:pt>
                <c:pt idx="17">
                  <c:v>46.39</c:v>
                </c:pt>
                <c:pt idx="18">
                  <c:v>45.932000000000002</c:v>
                </c:pt>
                <c:pt idx="19">
                  <c:v>45.661000000000001</c:v>
                </c:pt>
                <c:pt idx="20">
                  <c:v>46.441000000000003</c:v>
                </c:pt>
                <c:pt idx="21">
                  <c:v>45.372999999999998</c:v>
                </c:pt>
                <c:pt idx="22">
                  <c:v>47.168999999999997</c:v>
                </c:pt>
                <c:pt idx="23">
                  <c:v>48.168999999999997</c:v>
                </c:pt>
                <c:pt idx="24">
                  <c:v>47.101999999999997</c:v>
                </c:pt>
                <c:pt idx="25">
                  <c:v>47.914999999999999</c:v>
                </c:pt>
                <c:pt idx="26">
                  <c:v>46.982999999999997</c:v>
                </c:pt>
                <c:pt idx="27">
                  <c:v>45.948999999999998</c:v>
                </c:pt>
                <c:pt idx="28">
                  <c:v>47.338999999999999</c:v>
                </c:pt>
                <c:pt idx="29">
                  <c:v>47.524999999999999</c:v>
                </c:pt>
                <c:pt idx="30">
                  <c:v>47.593000000000004</c:v>
                </c:pt>
                <c:pt idx="31">
                  <c:v>45.61</c:v>
                </c:pt>
                <c:pt idx="32">
                  <c:v>47.085000000000001</c:v>
                </c:pt>
                <c:pt idx="33">
                  <c:v>47.237000000000002</c:v>
                </c:pt>
                <c:pt idx="34">
                  <c:v>48.847000000000001</c:v>
                </c:pt>
                <c:pt idx="35">
                  <c:v>49.136000000000003</c:v>
                </c:pt>
                <c:pt idx="36">
                  <c:v>51.119</c:v>
                </c:pt>
                <c:pt idx="37">
                  <c:v>51.051000000000002</c:v>
                </c:pt>
                <c:pt idx="38">
                  <c:v>52.475000000000001</c:v>
                </c:pt>
                <c:pt idx="39">
                  <c:v>55.287999999999997</c:v>
                </c:pt>
                <c:pt idx="40">
                  <c:v>57.932000000000002</c:v>
                </c:pt>
                <c:pt idx="41">
                  <c:v>64.084999999999994</c:v>
                </c:pt>
                <c:pt idx="42">
                  <c:v>74.338999999999999</c:v>
                </c:pt>
                <c:pt idx="43">
                  <c:v>89.78</c:v>
                </c:pt>
                <c:pt idx="44">
                  <c:v>108.542</c:v>
                </c:pt>
                <c:pt idx="45">
                  <c:v>128.69499999999999</c:v>
                </c:pt>
                <c:pt idx="46">
                  <c:v>147.441</c:v>
                </c:pt>
                <c:pt idx="47">
                  <c:v>164.339</c:v>
                </c:pt>
                <c:pt idx="48">
                  <c:v>175.23699999999999</c:v>
                </c:pt>
                <c:pt idx="49">
                  <c:v>183.81399999999999</c:v>
                </c:pt>
                <c:pt idx="50">
                  <c:v>188.05099999999999</c:v>
                </c:pt>
                <c:pt idx="51">
                  <c:v>186.881</c:v>
                </c:pt>
                <c:pt idx="52">
                  <c:v>176.678</c:v>
                </c:pt>
                <c:pt idx="53">
                  <c:v>155.678</c:v>
                </c:pt>
                <c:pt idx="54">
                  <c:v>121.254</c:v>
                </c:pt>
                <c:pt idx="55">
                  <c:v>80.186000000000007</c:v>
                </c:pt>
                <c:pt idx="56">
                  <c:v>50.508000000000003</c:v>
                </c:pt>
                <c:pt idx="57">
                  <c:v>41.338999999999999</c:v>
                </c:pt>
                <c:pt idx="58">
                  <c:v>41.457999999999998</c:v>
                </c:pt>
                <c:pt idx="59">
                  <c:v>43.168999999999997</c:v>
                </c:pt>
                <c:pt idx="60">
                  <c:v>45.085000000000001</c:v>
                </c:pt>
                <c:pt idx="61">
                  <c:v>45.796999999999997</c:v>
                </c:pt>
                <c:pt idx="62">
                  <c:v>46.593000000000004</c:v>
                </c:pt>
                <c:pt idx="63">
                  <c:v>46.067999999999998</c:v>
                </c:pt>
                <c:pt idx="64">
                  <c:v>49.085000000000001</c:v>
                </c:pt>
                <c:pt idx="65">
                  <c:v>53.017000000000003</c:v>
                </c:pt>
                <c:pt idx="66">
                  <c:v>61.661000000000001</c:v>
                </c:pt>
                <c:pt idx="67">
                  <c:v>72.034000000000006</c:v>
                </c:pt>
                <c:pt idx="68">
                  <c:v>86.965999999999994</c:v>
                </c:pt>
                <c:pt idx="69">
                  <c:v>101.339</c:v>
                </c:pt>
                <c:pt idx="70">
                  <c:v>115.983</c:v>
                </c:pt>
                <c:pt idx="71">
                  <c:v>127.492</c:v>
                </c:pt>
                <c:pt idx="72">
                  <c:v>136.678</c:v>
                </c:pt>
                <c:pt idx="73">
                  <c:v>141.52500000000001</c:v>
                </c:pt>
                <c:pt idx="74">
                  <c:v>142.27099999999999</c:v>
                </c:pt>
                <c:pt idx="75">
                  <c:v>136.102</c:v>
                </c:pt>
                <c:pt idx="76">
                  <c:v>121.35599999999999</c:v>
                </c:pt>
                <c:pt idx="77">
                  <c:v>91.287999999999997</c:v>
                </c:pt>
                <c:pt idx="78">
                  <c:v>61.746000000000002</c:v>
                </c:pt>
                <c:pt idx="79">
                  <c:v>43.372999999999998</c:v>
                </c:pt>
                <c:pt idx="80">
                  <c:v>41.152999999999999</c:v>
                </c:pt>
                <c:pt idx="81">
                  <c:v>39.152999999999999</c:v>
                </c:pt>
                <c:pt idx="82">
                  <c:v>38.305</c:v>
                </c:pt>
                <c:pt idx="83">
                  <c:v>39.898000000000003</c:v>
                </c:pt>
                <c:pt idx="84">
                  <c:v>38.643999999999998</c:v>
                </c:pt>
                <c:pt idx="85">
                  <c:v>40.271000000000001</c:v>
                </c:pt>
                <c:pt idx="86">
                  <c:v>40.017000000000003</c:v>
                </c:pt>
                <c:pt idx="87">
                  <c:v>41.406999999999996</c:v>
                </c:pt>
                <c:pt idx="88">
                  <c:v>41.186</c:v>
                </c:pt>
                <c:pt idx="89">
                  <c:v>42.136000000000003</c:v>
                </c:pt>
                <c:pt idx="90">
                  <c:v>41.932000000000002</c:v>
                </c:pt>
                <c:pt idx="91">
                  <c:v>42.881</c:v>
                </c:pt>
                <c:pt idx="92">
                  <c:v>43.067999999999998</c:v>
                </c:pt>
                <c:pt idx="93">
                  <c:v>42.863999999999997</c:v>
                </c:pt>
                <c:pt idx="94">
                  <c:v>41.762999999999998</c:v>
                </c:pt>
                <c:pt idx="95">
                  <c:v>43.237000000000002</c:v>
                </c:pt>
                <c:pt idx="96">
                  <c:v>42.136000000000003</c:v>
                </c:pt>
                <c:pt idx="97">
                  <c:v>44.051000000000002</c:v>
                </c:pt>
                <c:pt idx="98">
                  <c:v>43.457999999999998</c:v>
                </c:pt>
                <c:pt idx="99">
                  <c:v>44.423999999999999</c:v>
                </c:pt>
                <c:pt idx="100">
                  <c:v>46.524999999999999</c:v>
                </c:pt>
                <c:pt idx="101">
                  <c:v>47.168999999999997</c:v>
                </c:pt>
                <c:pt idx="102">
                  <c:v>51.305</c:v>
                </c:pt>
                <c:pt idx="103">
                  <c:v>56.051000000000002</c:v>
                </c:pt>
                <c:pt idx="104">
                  <c:v>63.39</c:v>
                </c:pt>
                <c:pt idx="105">
                  <c:v>75.457999999999998</c:v>
                </c:pt>
                <c:pt idx="106">
                  <c:v>89.236999999999995</c:v>
                </c:pt>
                <c:pt idx="107">
                  <c:v>105.03400000000001</c:v>
                </c:pt>
                <c:pt idx="108">
                  <c:v>122.017</c:v>
                </c:pt>
                <c:pt idx="109">
                  <c:v>135.91499999999999</c:v>
                </c:pt>
                <c:pt idx="110">
                  <c:v>146.78</c:v>
                </c:pt>
                <c:pt idx="111">
                  <c:v>154.864</c:v>
                </c:pt>
                <c:pt idx="112">
                  <c:v>159.661</c:v>
                </c:pt>
                <c:pt idx="113">
                  <c:v>159.05099999999999</c:v>
                </c:pt>
                <c:pt idx="114">
                  <c:v>154.06800000000001</c:v>
                </c:pt>
                <c:pt idx="115">
                  <c:v>141.864</c:v>
                </c:pt>
                <c:pt idx="116">
                  <c:v>124.23699999999999</c:v>
                </c:pt>
                <c:pt idx="117">
                  <c:v>97.051000000000002</c:v>
                </c:pt>
                <c:pt idx="118">
                  <c:v>68.016999999999996</c:v>
                </c:pt>
                <c:pt idx="119">
                  <c:v>46.508000000000003</c:v>
                </c:pt>
                <c:pt idx="120">
                  <c:v>35.78</c:v>
                </c:pt>
                <c:pt idx="121">
                  <c:v>34.356000000000002</c:v>
                </c:pt>
                <c:pt idx="122">
                  <c:v>33.338999999999999</c:v>
                </c:pt>
                <c:pt idx="123">
                  <c:v>34.406999999999996</c:v>
                </c:pt>
                <c:pt idx="124">
                  <c:v>34.593000000000004</c:v>
                </c:pt>
                <c:pt idx="125">
                  <c:v>34.203000000000003</c:v>
                </c:pt>
                <c:pt idx="126">
                  <c:v>33.796999999999997</c:v>
                </c:pt>
                <c:pt idx="127">
                  <c:v>34.932000000000002</c:v>
                </c:pt>
                <c:pt idx="128">
                  <c:v>35.78</c:v>
                </c:pt>
                <c:pt idx="129">
                  <c:v>34.22</c:v>
                </c:pt>
                <c:pt idx="130">
                  <c:v>35.914999999999999</c:v>
                </c:pt>
                <c:pt idx="131">
                  <c:v>37.017000000000003</c:v>
                </c:pt>
                <c:pt idx="132">
                  <c:v>37.643999999999998</c:v>
                </c:pt>
                <c:pt idx="133">
                  <c:v>41.627000000000002</c:v>
                </c:pt>
                <c:pt idx="134">
                  <c:v>45.948999999999998</c:v>
                </c:pt>
                <c:pt idx="135">
                  <c:v>53.814</c:v>
                </c:pt>
                <c:pt idx="136">
                  <c:v>63.627000000000002</c:v>
                </c:pt>
                <c:pt idx="137">
                  <c:v>74.626999999999995</c:v>
                </c:pt>
                <c:pt idx="138">
                  <c:v>83.542000000000002</c:v>
                </c:pt>
                <c:pt idx="139">
                  <c:v>94.474999999999994</c:v>
                </c:pt>
                <c:pt idx="140">
                  <c:v>104.102</c:v>
                </c:pt>
                <c:pt idx="141">
                  <c:v>109.30500000000001</c:v>
                </c:pt>
                <c:pt idx="142">
                  <c:v>112.64400000000001</c:v>
                </c:pt>
                <c:pt idx="143">
                  <c:v>112.373</c:v>
                </c:pt>
                <c:pt idx="144">
                  <c:v>106.81399999999999</c:v>
                </c:pt>
                <c:pt idx="145">
                  <c:v>96.525000000000006</c:v>
                </c:pt>
                <c:pt idx="146">
                  <c:v>79.424000000000007</c:v>
                </c:pt>
                <c:pt idx="147">
                  <c:v>59.712000000000003</c:v>
                </c:pt>
                <c:pt idx="148">
                  <c:v>43.542000000000002</c:v>
                </c:pt>
                <c:pt idx="149">
                  <c:v>33.982999999999997</c:v>
                </c:pt>
                <c:pt idx="150">
                  <c:v>30.931999999999999</c:v>
                </c:pt>
                <c:pt idx="151">
                  <c:v>29.814</c:v>
                </c:pt>
                <c:pt idx="152">
                  <c:v>29.288</c:v>
                </c:pt>
                <c:pt idx="153">
                  <c:v>29.135999999999999</c:v>
                </c:pt>
                <c:pt idx="154">
                  <c:v>29.457999999999998</c:v>
                </c:pt>
                <c:pt idx="155">
                  <c:v>30</c:v>
                </c:pt>
                <c:pt idx="156">
                  <c:v>28.763000000000002</c:v>
                </c:pt>
                <c:pt idx="157">
                  <c:v>29.440999999999999</c:v>
                </c:pt>
                <c:pt idx="158">
                  <c:v>28.407</c:v>
                </c:pt>
                <c:pt idx="159">
                  <c:v>28.475000000000001</c:v>
                </c:pt>
                <c:pt idx="160">
                  <c:v>29.236999999999998</c:v>
                </c:pt>
                <c:pt idx="161">
                  <c:v>28.626999999999999</c:v>
                </c:pt>
                <c:pt idx="162">
                  <c:v>28.202999999999999</c:v>
                </c:pt>
                <c:pt idx="163">
                  <c:v>29.881</c:v>
                </c:pt>
                <c:pt idx="164">
                  <c:v>29.102</c:v>
                </c:pt>
                <c:pt idx="165">
                  <c:v>27.78</c:v>
                </c:pt>
                <c:pt idx="166">
                  <c:v>28</c:v>
                </c:pt>
                <c:pt idx="167">
                  <c:v>27.373000000000001</c:v>
                </c:pt>
                <c:pt idx="168">
                  <c:v>28.475000000000001</c:v>
                </c:pt>
                <c:pt idx="169">
                  <c:v>27.881</c:v>
                </c:pt>
                <c:pt idx="170">
                  <c:v>27.949000000000002</c:v>
                </c:pt>
                <c:pt idx="171">
                  <c:v>27.407</c:v>
                </c:pt>
                <c:pt idx="172">
                  <c:v>27.202999999999999</c:v>
                </c:pt>
                <c:pt idx="173">
                  <c:v>28.831</c:v>
                </c:pt>
                <c:pt idx="174">
                  <c:v>28.524999999999999</c:v>
                </c:pt>
                <c:pt idx="175">
                  <c:v>27.119</c:v>
                </c:pt>
                <c:pt idx="176">
                  <c:v>26.745999999999999</c:v>
                </c:pt>
                <c:pt idx="177">
                  <c:v>26.186</c:v>
                </c:pt>
                <c:pt idx="178">
                  <c:v>26.949000000000002</c:v>
                </c:pt>
                <c:pt idx="179">
                  <c:v>26.797000000000001</c:v>
                </c:pt>
                <c:pt idx="180">
                  <c:v>27.271000000000001</c:v>
                </c:pt>
                <c:pt idx="181">
                  <c:v>26.814</c:v>
                </c:pt>
                <c:pt idx="182">
                  <c:v>27.457999999999998</c:v>
                </c:pt>
                <c:pt idx="183">
                  <c:v>27.016999999999999</c:v>
                </c:pt>
                <c:pt idx="184">
                  <c:v>27.745999999999999</c:v>
                </c:pt>
                <c:pt idx="185">
                  <c:v>26.643999999999998</c:v>
                </c:pt>
                <c:pt idx="186">
                  <c:v>26.914999999999999</c:v>
                </c:pt>
                <c:pt idx="187">
                  <c:v>26.797000000000001</c:v>
                </c:pt>
                <c:pt idx="188">
                  <c:v>26.678000000000001</c:v>
                </c:pt>
                <c:pt idx="189">
                  <c:v>26.542000000000002</c:v>
                </c:pt>
                <c:pt idx="190">
                  <c:v>25.305</c:v>
                </c:pt>
                <c:pt idx="191">
                  <c:v>25.423999999999999</c:v>
                </c:pt>
                <c:pt idx="192">
                  <c:v>24.457999999999998</c:v>
                </c:pt>
                <c:pt idx="193">
                  <c:v>26.119</c:v>
                </c:pt>
                <c:pt idx="194">
                  <c:v>25.119</c:v>
                </c:pt>
                <c:pt idx="195">
                  <c:v>26.236999999999998</c:v>
                </c:pt>
                <c:pt idx="196">
                  <c:v>25</c:v>
                </c:pt>
                <c:pt idx="197">
                  <c:v>25.457999999999998</c:v>
                </c:pt>
                <c:pt idx="198">
                  <c:v>25.728999999999999</c:v>
                </c:pt>
                <c:pt idx="199">
                  <c:v>24.678000000000001</c:v>
                </c:pt>
                <c:pt idx="200">
                  <c:v>26.152999999999999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2-4C81-973A-3FF6305EC9B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48.141097864484323</c:v>
                </c:pt>
                <c:pt idx="27">
                  <c:v>48.054987397253058</c:v>
                </c:pt>
                <c:pt idx="28">
                  <c:v>47.978290944006908</c:v>
                </c:pt>
                <c:pt idx="29">
                  <c:v>47.918664086555246</c:v>
                </c:pt>
                <c:pt idx="30">
                  <c:v>47.889092488575592</c:v>
                </c:pt>
                <c:pt idx="31">
                  <c:v>47.910872675966949</c:v>
                </c:pt>
                <c:pt idx="32">
                  <c:v>48.0177390351272</c:v>
                </c:pt>
                <c:pt idx="33">
                  <c:v>48.261240647873635</c:v>
                </c:pt>
                <c:pt idx="34">
                  <c:v>48.717249866623796</c:v>
                </c:pt>
                <c:pt idx="35">
                  <c:v>49.493116550488352</c:v>
                </c:pt>
                <c:pt idx="36">
                  <c:v>50.734467042112641</c:v>
                </c:pt>
                <c:pt idx="37">
                  <c:v>52.630034106381892</c:v>
                </c:pt>
                <c:pt idx="38">
                  <c:v>55.412309625643772</c:v>
                </c:pt>
                <c:pt idx="39">
                  <c:v>59.351424067032902</c:v>
                </c:pt>
                <c:pt idx="40">
                  <c:v>64.739714343822499</c:v>
                </c:pt>
                <c:pt idx="41">
                  <c:v>71.865179899227044</c:v>
                </c:pt>
                <c:pt idx="42">
                  <c:v>80.973592589680564</c:v>
                </c:pt>
                <c:pt idx="43">
                  <c:v>92.22137178174178</c:v>
                </c:pt>
                <c:pt idx="44">
                  <c:v>105.6240467276406</c:v>
                </c:pt>
                <c:pt idx="45">
                  <c:v>121.00671769222755</c:v>
                </c:pt>
                <c:pt idx="46">
                  <c:v>137.95778620130389</c:v>
                </c:pt>
                <c:pt idx="47">
                  <c:v>155.75888391839069</c:v>
                </c:pt>
                <c:pt idx="48">
                  <c:v>173.19380087580814</c:v>
                </c:pt>
                <c:pt idx="49">
                  <c:v>188.09841002778896</c:v>
                </c:pt>
                <c:pt idx="50">
                  <c:v>196.80601964343333</c:v>
                </c:pt>
                <c:pt idx="51">
                  <c:v>194.46923712783172</c:v>
                </c:pt>
                <c:pt idx="52">
                  <c:v>177.54813235250674</c:v>
                </c:pt>
                <c:pt idx="53">
                  <c:v>147.61912045658985</c:v>
                </c:pt>
                <c:pt idx="54">
                  <c:v>112.48180651789471</c:v>
                </c:pt>
                <c:pt idx="55">
                  <c:v>81.906341776911674</c:v>
                </c:pt>
                <c:pt idx="56">
                  <c:v>61.58503228433873</c:v>
                </c:pt>
                <c:pt idx="57">
                  <c:v>51.180677735578335</c:v>
                </c:pt>
                <c:pt idx="58">
                  <c:v>47.125973293212532</c:v>
                </c:pt>
                <c:pt idx="59">
                  <c:v>46.078995013175799</c:v>
                </c:pt>
                <c:pt idx="60">
                  <c:v>46.244565559867823</c:v>
                </c:pt>
                <c:pt idx="61">
                  <c:v>47.035102795651987</c:v>
                </c:pt>
                <c:pt idx="62">
                  <c:v>48.435221610082806</c:v>
                </c:pt>
                <c:pt idx="63">
                  <c:v>50.642967986518052</c:v>
                </c:pt>
                <c:pt idx="64">
                  <c:v>53.938627241497159</c:v>
                </c:pt>
                <c:pt idx="65">
                  <c:v>58.633588285123317</c:v>
                </c:pt>
                <c:pt idx="66">
                  <c:v>65.025695913606185</c:v>
                </c:pt>
                <c:pt idx="67">
                  <c:v>73.34125726937755</c:v>
                </c:pt>
                <c:pt idx="68">
                  <c:v>83.665141831791317</c:v>
                </c:pt>
                <c:pt idx="69">
                  <c:v>95.868238629185811</c:v>
                </c:pt>
                <c:pt idx="70">
                  <c:v>109.53577576166158</c:v>
                </c:pt>
                <c:pt idx="71">
                  <c:v>123.85187688345755</c:v>
                </c:pt>
                <c:pt idx="72">
                  <c:v>137.28344030570565</c:v>
                </c:pt>
                <c:pt idx="73">
                  <c:v>146.94856088909145</c:v>
                </c:pt>
                <c:pt idx="74">
                  <c:v>148.3593289614324</c:v>
                </c:pt>
                <c:pt idx="75">
                  <c:v>137.37920714173146</c:v>
                </c:pt>
                <c:pt idx="76">
                  <c:v>114.57694528631208</c:v>
                </c:pt>
                <c:pt idx="77">
                  <c:v>87.225207953423563</c:v>
                </c:pt>
                <c:pt idx="78">
                  <c:v>64.59459841903066</c:v>
                </c:pt>
                <c:pt idx="79">
                  <c:v>51.124858361559838</c:v>
                </c:pt>
                <c:pt idx="80">
                  <c:v>45.251645890364642</c:v>
                </c:pt>
                <c:pt idx="81">
                  <c:v>43.323952138465415</c:v>
                </c:pt>
                <c:pt idx="82">
                  <c:v>42.792219117006354</c:v>
                </c:pt>
                <c:pt idx="83">
                  <c:v>42.606914420061266</c:v>
                </c:pt>
                <c:pt idx="84">
                  <c:v>42.481424860310653</c:v>
                </c:pt>
                <c:pt idx="85">
                  <c:v>42.361532496507188</c:v>
                </c:pt>
                <c:pt idx="86">
                  <c:v>42.240169370376073</c:v>
                </c:pt>
                <c:pt idx="87">
                  <c:v>42.117191810429141</c:v>
                </c:pt>
                <c:pt idx="88">
                  <c:v>41.993741926609722</c:v>
                </c:pt>
                <c:pt idx="89">
                  <c:v>41.872111228851402</c:v>
                </c:pt>
                <c:pt idx="90">
                  <c:v>41.756447582218897</c:v>
                </c:pt>
                <c:pt idx="91">
                  <c:v>41.653914140065744</c:v>
                </c:pt>
                <c:pt idx="92">
                  <c:v>41.576413130186459</c:v>
                </c:pt>
                <c:pt idx="93">
                  <c:v>41.543031668589194</c:v>
                </c:pt>
                <c:pt idx="94">
                  <c:v>41.5833400315068</c:v>
                </c:pt>
                <c:pt idx="95">
                  <c:v>41.741585357782334</c:v>
                </c:pt>
                <c:pt idx="96">
                  <c:v>42.08165453780542</c:v>
                </c:pt>
                <c:pt idx="97">
                  <c:v>42.692414161682443</c:v>
                </c:pt>
                <c:pt idx="98">
                  <c:v>43.692677171043862</c:v>
                </c:pt>
                <c:pt idx="99">
                  <c:v>45.234631607837912</c:v>
                </c:pt>
                <c:pt idx="100">
                  <c:v>47.504174732230901</c:v>
                </c:pt>
                <c:pt idx="101">
                  <c:v>50.716346808757869</c:v>
                </c:pt>
                <c:pt idx="102">
                  <c:v>55.104102776183787</c:v>
                </c:pt>
                <c:pt idx="103">
                  <c:v>60.899140195225186</c:v>
                </c:pt>
                <c:pt idx="104">
                  <c:v>68.304488882780234</c:v>
                </c:pt>
                <c:pt idx="105">
                  <c:v>77.459917333335937</c:v>
                </c:pt>
                <c:pt idx="106">
                  <c:v>88.402206730954219</c:v>
                </c:pt>
                <c:pt idx="107">
                  <c:v>101.02095948982844</c:v>
                </c:pt>
                <c:pt idx="108">
                  <c:v>115.0031294640475</c:v>
                </c:pt>
                <c:pt idx="109">
                  <c:v>129.74435408670024</c:v>
                </c:pt>
                <c:pt idx="110">
                  <c:v>144.19732004314849</c:v>
                </c:pt>
                <c:pt idx="111">
                  <c:v>156.67376199033703</c:v>
                </c:pt>
                <c:pt idx="112">
                  <c:v>164.76361530433968</c:v>
                </c:pt>
                <c:pt idx="113">
                  <c:v>165.70366784369114</c:v>
                </c:pt>
                <c:pt idx="114">
                  <c:v>157.43382136108687</c:v>
                </c:pt>
                <c:pt idx="115">
                  <c:v>140.00156472946605</c:v>
                </c:pt>
                <c:pt idx="116">
                  <c:v>116.29426302964234</c:v>
                </c:pt>
                <c:pt idx="117">
                  <c:v>91.195851684549055</c:v>
                </c:pt>
                <c:pt idx="118">
                  <c:v>69.460864093977932</c:v>
                </c:pt>
                <c:pt idx="119">
                  <c:v>53.766420533458515</c:v>
                </c:pt>
                <c:pt idx="120">
                  <c:v>44.219009929831735</c:v>
                </c:pt>
                <c:pt idx="121">
                  <c:v>39.276708742008289</c:v>
                </c:pt>
                <c:pt idx="122">
                  <c:v>37.057976266999646</c:v>
                </c:pt>
                <c:pt idx="123">
                  <c:v>36.15312114370731</c:v>
                </c:pt>
                <c:pt idx="124">
                  <c:v>35.784175872198304</c:v>
                </c:pt>
                <c:pt idx="125">
                  <c:v>35.62343013808335</c:v>
                </c:pt>
                <c:pt idx="126">
                  <c:v>35.577239446214762</c:v>
                </c:pt>
                <c:pt idx="127">
                  <c:v>35.654619098442474</c:v>
                </c:pt>
                <c:pt idx="128">
                  <c:v>35.913460025526859</c:v>
                </c:pt>
                <c:pt idx="129">
                  <c:v>36.446753438236286</c:v>
                </c:pt>
                <c:pt idx="130">
                  <c:v>37.382584490099063</c:v>
                </c:pt>
                <c:pt idx="131">
                  <c:v>38.885399091149488</c:v>
                </c:pt>
                <c:pt idx="132">
                  <c:v>41.152748757413114</c:v>
                </c:pt>
                <c:pt idx="133">
                  <c:v>44.404029185641541</c:v>
                </c:pt>
                <c:pt idx="134">
                  <c:v>48.858895707058267</c:v>
                </c:pt>
                <c:pt idx="135">
                  <c:v>54.704497380595235</c:v>
                </c:pt>
                <c:pt idx="136">
                  <c:v>62.052248965506308</c:v>
                </c:pt>
                <c:pt idx="137">
                  <c:v>70.884554018214203</c:v>
                </c:pt>
                <c:pt idx="138">
                  <c:v>80.985985227898709</c:v>
                </c:pt>
                <c:pt idx="139">
                  <c:v>91.841813467147887</c:v>
                </c:pt>
                <c:pt idx="140">
                  <c:v>102.48871764236614</c:v>
                </c:pt>
                <c:pt idx="141">
                  <c:v>111.36594995555167</c:v>
                </c:pt>
                <c:pt idx="142">
                  <c:v>116.36181083070684</c:v>
                </c:pt>
                <c:pt idx="143">
                  <c:v>115.3448130841855</c:v>
                </c:pt>
                <c:pt idx="144">
                  <c:v>107.22562435140897</c:v>
                </c:pt>
                <c:pt idx="145">
                  <c:v>92.979476230340737</c:v>
                </c:pt>
                <c:pt idx="146">
                  <c:v>75.683176690462972</c:v>
                </c:pt>
                <c:pt idx="147">
                  <c:v>59.209223867217418</c:v>
                </c:pt>
                <c:pt idx="148">
                  <c:v>46.420811352827293</c:v>
                </c:pt>
                <c:pt idx="149">
                  <c:v>38.190748721774284</c:v>
                </c:pt>
                <c:pt idx="150">
                  <c:v>33.741586510591965</c:v>
                </c:pt>
                <c:pt idx="151">
                  <c:v>31.675271659720345</c:v>
                </c:pt>
                <c:pt idx="152">
                  <c:v>30.800438474975266</c:v>
                </c:pt>
                <c:pt idx="153">
                  <c:v>30.407906308049743</c:v>
                </c:pt>
                <c:pt idx="154">
                  <c:v>30.175208893934588</c:v>
                </c:pt>
                <c:pt idx="155">
                  <c:v>29.986223500761191</c:v>
                </c:pt>
                <c:pt idx="156">
                  <c:v>29.807212048676117</c:v>
                </c:pt>
                <c:pt idx="157">
                  <c:v>29.630175868241174</c:v>
                </c:pt>
                <c:pt idx="158">
                  <c:v>29.453552045123587</c:v>
                </c:pt>
                <c:pt idx="159">
                  <c:v>29.277082628458743</c:v>
                </c:pt>
                <c:pt idx="160">
                  <c:v>29.100726353797029</c:v>
                </c:pt>
                <c:pt idx="161">
                  <c:v>28.924471920985081</c:v>
                </c:pt>
                <c:pt idx="162">
                  <c:v>28.748311835377383</c:v>
                </c:pt>
                <c:pt idx="163">
                  <c:v>28.572239379016317</c:v>
                </c:pt>
                <c:pt idx="164">
                  <c:v>28.396248300229754</c:v>
                </c:pt>
                <c:pt idx="165">
                  <c:v>28.220332766064281</c:v>
                </c:pt>
                <c:pt idx="166">
                  <c:v>28.044487336447823</c:v>
                </c:pt>
                <c:pt idx="167">
                  <c:v>27.868706940688355</c:v>
                </c:pt>
                <c:pt idx="168">
                  <c:v>27.692986855048396</c:v>
                </c:pt>
                <c:pt idx="169">
                  <c:v>27.517322681340698</c:v>
                </c:pt>
                <c:pt idx="170">
                  <c:v>27.341710326546217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2-4C81-973A-3FF6305EC9B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48.131282909465845</c:v>
                </c:pt>
                <c:pt idx="27">
                  <c:v>48.035053156771305</c:v>
                </c:pt>
                <c:pt idx="28">
                  <c:v>47.938861625677433</c:v>
                </c:pt>
                <c:pt idx="29">
                  <c:v>47.842710717832936</c:v>
                </c:pt>
                <c:pt idx="30">
                  <c:v>47.746602940653439</c:v>
                </c:pt>
                <c:pt idx="31">
                  <c:v>47.650540905106737</c:v>
                </c:pt>
                <c:pt idx="32">
                  <c:v>47.554527322054412</c:v>
                </c:pt>
                <c:pt idx="33">
                  <c:v>47.458564996890544</c:v>
                </c:pt>
                <c:pt idx="34">
                  <c:v>47.362656822181613</c:v>
                </c:pt>
                <c:pt idx="35">
                  <c:v>47.266805767971618</c:v>
                </c:pt>
                <c:pt idx="36">
                  <c:v>47.171014869371689</c:v>
                </c:pt>
                <c:pt idx="37">
                  <c:v>47.075287211003136</c:v>
                </c:pt>
                <c:pt idx="38">
                  <c:v>46.97962590780822</c:v>
                </c:pt>
                <c:pt idx="39">
                  <c:v>46.88403408168125</c:v>
                </c:pt>
                <c:pt idx="40">
                  <c:v>46.788514833306088</c:v>
                </c:pt>
                <c:pt idx="41">
                  <c:v>46.693071208512322</c:v>
                </c:pt>
                <c:pt idx="42">
                  <c:v>46.597706158382344</c:v>
                </c:pt>
                <c:pt idx="43">
                  <c:v>46.502422492255114</c:v>
                </c:pt>
                <c:pt idx="44">
                  <c:v>46.407222822678747</c:v>
                </c:pt>
                <c:pt idx="45">
                  <c:v>46.312109501264672</c:v>
                </c:pt>
                <c:pt idx="46">
                  <c:v>46.217084544290579</c:v>
                </c:pt>
                <c:pt idx="47">
                  <c:v>46.122149546789359</c:v>
                </c:pt>
                <c:pt idx="48">
                  <c:v>46.027305583747278</c:v>
                </c:pt>
                <c:pt idx="49">
                  <c:v>45.932553096919982</c:v>
                </c:pt>
                <c:pt idx="50">
                  <c:v>45.837891765660594</c:v>
                </c:pt>
                <c:pt idx="51">
                  <c:v>45.743320360045765</c:v>
                </c:pt>
                <c:pt idx="52">
                  <c:v>45.648836574485607</c:v>
                </c:pt>
                <c:pt idx="53">
                  <c:v>45.554436839920108</c:v>
                </c:pt>
                <c:pt idx="54">
                  <c:v>45.460116112643448</c:v>
                </c:pt>
                <c:pt idx="55">
                  <c:v>45.365867637770187</c:v>
                </c:pt>
                <c:pt idx="56">
                  <c:v>45.27168268537239</c:v>
                </c:pt>
                <c:pt idx="57">
                  <c:v>45.177550257390955</c:v>
                </c:pt>
                <c:pt idx="58">
                  <c:v>45.083456763572656</c:v>
                </c:pt>
                <c:pt idx="59">
                  <c:v>44.989385664925713</c:v>
                </c:pt>
                <c:pt idx="60">
                  <c:v>44.895317083545336</c:v>
                </c:pt>
                <c:pt idx="61">
                  <c:v>44.801227378159624</c:v>
                </c:pt>
                <c:pt idx="62">
                  <c:v>44.70708868541557</c:v>
                </c:pt>
                <c:pt idx="63">
                  <c:v>44.612868427793742</c:v>
                </c:pt>
                <c:pt idx="64">
                  <c:v>44.518528790141481</c:v>
                </c:pt>
                <c:pt idx="65">
                  <c:v>44.424026168179189</c:v>
                </c:pt>
                <c:pt idx="66">
                  <c:v>44.329310593992865</c:v>
                </c:pt>
                <c:pt idx="67">
                  <c:v>44.234325145504116</c:v>
                </c:pt>
                <c:pt idx="68">
                  <c:v>44.139005349221861</c:v>
                </c:pt>
                <c:pt idx="69">
                  <c:v>44.043278588233427</c:v>
                </c:pt>
                <c:pt idx="70">
                  <c:v>43.947063530368872</c:v>
                </c:pt>
                <c:pt idx="71">
                  <c:v>43.850269594733149</c:v>
                </c:pt>
                <c:pt idx="72">
                  <c:v>43.752796478268777</c:v>
                </c:pt>
                <c:pt idx="73">
                  <c:v>43.654533767575025</c:v>
                </c:pt>
                <c:pt idx="74">
                  <c:v>43.555360664701524</c:v>
                </c:pt>
                <c:pt idx="75">
                  <c:v>43.455145858838925</c:v>
                </c:pt>
                <c:pt idx="76">
                  <c:v>43.353747578467527</c:v>
                </c:pt>
                <c:pt idx="77">
                  <c:v>43.251013860265054</c:v>
                </c:pt>
                <c:pt idx="78">
                  <c:v>43.146783071531686</c:v>
                </c:pt>
                <c:pt idx="79">
                  <c:v>43.040884721647402</c:v>
                </c:pt>
                <c:pt idx="80">
                  <c:v>42.933140594708497</c:v>
                </c:pt>
                <c:pt idx="81">
                  <c:v>42.823366229600481</c:v>
                </c:pt>
                <c:pt idx="82">
                  <c:v>42.71137276503844</c:v>
                </c:pt>
                <c:pt idx="83">
                  <c:v>42.596969155362117</c:v>
                </c:pt>
                <c:pt idx="84">
                  <c:v>42.479964748133732</c:v>
                </c:pt>
                <c:pt idx="85">
                  <c:v>42.360172197134617</c:v>
                </c:pt>
                <c:pt idx="86">
                  <c:v>42.237410664788825</c:v>
                </c:pt>
                <c:pt idx="87">
                  <c:v>42.111509247293135</c:v>
                </c:pt>
                <c:pt idx="88">
                  <c:v>41.982310535073935</c:v>
                </c:pt>
                <c:pt idx="89">
                  <c:v>41.849674202171769</c:v>
                </c:pt>
                <c:pt idx="90">
                  <c:v>41.713480502503209</c:v>
                </c:pt>
                <c:pt idx="91">
                  <c:v>41.573633540420808</c:v>
                </c:pt>
                <c:pt idx="92">
                  <c:v>41.430064179176767</c:v>
                </c:pt>
                <c:pt idx="93">
                  <c:v>41.282732455008698</c:v>
                </c:pt>
                <c:pt idx="94">
                  <c:v>41.131629377249169</c:v>
                </c:pt>
                <c:pt idx="95">
                  <c:v>40.976778016026678</c:v>
                </c:pt>
                <c:pt idx="96">
                  <c:v>40.818233807874002</c:v>
                </c:pt>
                <c:pt idx="97">
                  <c:v>40.656084044198806</c:v>
                </c:pt>
                <c:pt idx="98">
                  <c:v>40.490446545737974</c:v>
                </c:pt>
                <c:pt idx="99">
                  <c:v>40.321467565005491</c:v>
                </c:pt>
                <c:pt idx="100">
                  <c:v>40.149318995399298</c:v>
                </c:pt>
                <c:pt idx="101">
                  <c:v>39.974194997274537</c:v>
                </c:pt>
                <c:pt idx="102">
                  <c:v>39.796308175624773</c:v>
                </c:pt>
                <c:pt idx="103">
                  <c:v>39.615885459463897</c:v>
                </c:pt>
                <c:pt idx="104">
                  <c:v>39.433163838863834</c:v>
                </c:pt>
                <c:pt idx="105">
                  <c:v>39.248386112059563</c:v>
                </c:pt>
                <c:pt idx="106">
                  <c:v>39.061796783073383</c:v>
                </c:pt>
                <c:pt idx="107">
                  <c:v>38.873638231552476</c:v>
                </c:pt>
                <c:pt idx="108">
                  <c:v>38.684147252974604</c:v>
                </c:pt>
                <c:pt idx="109">
                  <c:v>38.49355204121634</c:v>
                </c:pt>
                <c:pt idx="110">
                  <c:v>38.302069658778585</c:v>
                </c:pt>
                <c:pt idx="111">
                  <c:v>38.109904014533505</c:v>
                </c:pt>
                <c:pt idx="112">
                  <c:v>37.91724434611568</c:v>
                </c:pt>
                <c:pt idx="113">
                  <c:v>37.724264184994993</c:v>
                </c:pt>
                <c:pt idx="114">
                  <c:v>37.531120767360832</c:v>
                </c:pt>
                <c:pt idx="115">
                  <c:v>37.337954843330856</c:v>
                </c:pt>
                <c:pt idx="116">
                  <c:v>37.144890830465137</c:v>
                </c:pt>
                <c:pt idx="117">
                  <c:v>36.952037254670358</c:v>
                </c:pt>
                <c:pt idx="118">
                  <c:v>36.759487421730206</c:v>
                </c:pt>
                <c:pt idx="119">
                  <c:v>36.567320265240085</c:v>
                </c:pt>
                <c:pt idx="120">
                  <c:v>36.375601321004154</c:v>
                </c:pt>
                <c:pt idx="121">
                  <c:v>36.184383783367146</c:v>
                </c:pt>
                <c:pt idx="122">
                  <c:v>35.993709604976672</c:v>
                </c:pt>
                <c:pt idx="123">
                  <c:v>35.803610607676575</c:v>
                </c:pt>
                <c:pt idx="124">
                  <c:v>35.614109578287497</c:v>
                </c:pt>
                <c:pt idx="125">
                  <c:v>35.425221328700559</c:v>
                </c:pt>
                <c:pt idx="126">
                  <c:v>35.236953704839493</c:v>
                </c:pt>
                <c:pt idx="127">
                  <c:v>35.049308533549805</c:v>
                </c:pt>
                <c:pt idx="128">
                  <c:v>34.862282500319957</c:v>
                </c:pt>
                <c:pt idx="129">
                  <c:v>34.675867953937384</c:v>
                </c:pt>
                <c:pt idx="130">
                  <c:v>34.490053636770369</c:v>
                </c:pt>
                <c:pt idx="131">
                  <c:v>34.304825341398967</c:v>
                </c:pt>
                <c:pt idx="132">
                  <c:v>34.120166495861767</c:v>
                </c:pt>
                <c:pt idx="133">
                  <c:v>33.936058680907124</c:v>
                </c:pt>
                <c:pt idx="134">
                  <c:v>33.752482083406271</c:v>
                </c:pt>
                <c:pt idx="135">
                  <c:v>33.569415890564756</c:v>
                </c:pt>
                <c:pt idx="136">
                  <c:v>33.386838629815735</c:v>
                </c:pt>
                <c:pt idx="137">
                  <c:v>33.204728459344253</c:v>
                </c:pt>
                <c:pt idx="138">
                  <c:v>33.023063414120124</c:v>
                </c:pt>
                <c:pt idx="139">
                  <c:v>32.841821612144486</c:v>
                </c:pt>
                <c:pt idx="140">
                  <c:v>32.660981425372562</c:v>
                </c:pt>
                <c:pt idx="141">
                  <c:v>32.480521619486296</c:v>
                </c:pt>
                <c:pt idx="142">
                  <c:v>32.300421466375468</c:v>
                </c:pt>
                <c:pt idx="143">
                  <c:v>32.120660832859429</c:v>
                </c:pt>
                <c:pt idx="144">
                  <c:v>31.941220248854606</c:v>
                </c:pt>
                <c:pt idx="145">
                  <c:v>31.762080957874293</c:v>
                </c:pt>
                <c:pt idx="146">
                  <c:v>31.583224952442709</c:v>
                </c:pt>
                <c:pt idx="147">
                  <c:v>31.404634996718322</c:v>
                </c:pt>
                <c:pt idx="148">
                  <c:v>31.226294638354908</c:v>
                </c:pt>
                <c:pt idx="149">
                  <c:v>31.04818821138355</c:v>
                </c:pt>
                <c:pt idx="150">
                  <c:v>30.870300831675159</c:v>
                </c:pt>
                <c:pt idx="151">
                  <c:v>30.692618386340854</c:v>
                </c:pt>
                <c:pt idx="152">
                  <c:v>30.515127518245926</c:v>
                </c:pt>
                <c:pt idx="153">
                  <c:v>30.337815606650501</c:v>
                </c:pt>
                <c:pt idx="154">
                  <c:v>30.160670744846055</c:v>
                </c:pt>
                <c:pt idx="155">
                  <c:v>29.983681715529215</c:v>
                </c:pt>
                <c:pt idx="156">
                  <c:v>29.806837964542101</c:v>
                </c:pt>
                <c:pt idx="157">
                  <c:v>29.630129573510164</c:v>
                </c:pt>
                <c:pt idx="158">
                  <c:v>29.453547231822377</c:v>
                </c:pt>
                <c:pt idx="159">
                  <c:v>29.277082208324163</c:v>
                </c:pt>
                <c:pt idx="160">
                  <c:v>29.100726323028582</c:v>
                </c:pt>
                <c:pt idx="161">
                  <c:v>28.92447191909546</c:v>
                </c:pt>
                <c:pt idx="162">
                  <c:v>28.748311835280106</c:v>
                </c:pt>
                <c:pt idx="163">
                  <c:v>28.572239379012121</c:v>
                </c:pt>
                <c:pt idx="164">
                  <c:v>28.396248300229601</c:v>
                </c:pt>
                <c:pt idx="165">
                  <c:v>28.220332766064278</c:v>
                </c:pt>
                <c:pt idx="166">
                  <c:v>28.044487336447823</c:v>
                </c:pt>
                <c:pt idx="167">
                  <c:v>27.868706940688355</c:v>
                </c:pt>
                <c:pt idx="168">
                  <c:v>27.692986855048396</c:v>
                </c:pt>
                <c:pt idx="169">
                  <c:v>27.517322681340698</c:v>
                </c:pt>
                <c:pt idx="170">
                  <c:v>27.341710326546217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2-4C81-973A-3FF6305EC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40.633000000000003</c:v>
                </c:pt>
                <c:pt idx="1">
                  <c:v>41.133000000000003</c:v>
                </c:pt>
                <c:pt idx="2">
                  <c:v>40.633000000000003</c:v>
                </c:pt>
                <c:pt idx="3">
                  <c:v>40.799999999999997</c:v>
                </c:pt>
                <c:pt idx="4">
                  <c:v>40.067</c:v>
                </c:pt>
                <c:pt idx="5">
                  <c:v>38.5</c:v>
                </c:pt>
                <c:pt idx="6">
                  <c:v>41.5</c:v>
                </c:pt>
                <c:pt idx="7">
                  <c:v>40.366999999999997</c:v>
                </c:pt>
                <c:pt idx="8">
                  <c:v>41.3</c:v>
                </c:pt>
                <c:pt idx="9">
                  <c:v>40.966999999999999</c:v>
                </c:pt>
                <c:pt idx="10">
                  <c:v>41.567</c:v>
                </c:pt>
                <c:pt idx="11">
                  <c:v>39.832999999999998</c:v>
                </c:pt>
                <c:pt idx="12">
                  <c:v>39.5</c:v>
                </c:pt>
                <c:pt idx="13">
                  <c:v>41</c:v>
                </c:pt>
                <c:pt idx="14">
                  <c:v>42.866999999999997</c:v>
                </c:pt>
                <c:pt idx="15">
                  <c:v>42.267000000000003</c:v>
                </c:pt>
                <c:pt idx="16">
                  <c:v>43</c:v>
                </c:pt>
                <c:pt idx="17">
                  <c:v>42.1</c:v>
                </c:pt>
                <c:pt idx="18">
                  <c:v>43.067</c:v>
                </c:pt>
                <c:pt idx="19">
                  <c:v>44.067</c:v>
                </c:pt>
                <c:pt idx="20">
                  <c:v>41.067</c:v>
                </c:pt>
                <c:pt idx="21">
                  <c:v>43.1</c:v>
                </c:pt>
                <c:pt idx="22">
                  <c:v>45.267000000000003</c:v>
                </c:pt>
                <c:pt idx="23">
                  <c:v>44.633000000000003</c:v>
                </c:pt>
                <c:pt idx="24">
                  <c:v>44.7</c:v>
                </c:pt>
                <c:pt idx="25">
                  <c:v>45</c:v>
                </c:pt>
                <c:pt idx="26">
                  <c:v>47.732999999999997</c:v>
                </c:pt>
                <c:pt idx="27">
                  <c:v>46.9</c:v>
                </c:pt>
                <c:pt idx="28">
                  <c:v>48.8</c:v>
                </c:pt>
                <c:pt idx="29">
                  <c:v>48.9</c:v>
                </c:pt>
                <c:pt idx="30">
                  <c:v>48.533000000000001</c:v>
                </c:pt>
                <c:pt idx="31">
                  <c:v>49.9</c:v>
                </c:pt>
                <c:pt idx="32">
                  <c:v>50.667000000000002</c:v>
                </c:pt>
                <c:pt idx="33">
                  <c:v>52.133000000000003</c:v>
                </c:pt>
                <c:pt idx="34">
                  <c:v>54.3</c:v>
                </c:pt>
                <c:pt idx="35">
                  <c:v>59.1</c:v>
                </c:pt>
                <c:pt idx="36">
                  <c:v>61.067</c:v>
                </c:pt>
                <c:pt idx="37">
                  <c:v>65.7</c:v>
                </c:pt>
                <c:pt idx="38">
                  <c:v>72.766999999999996</c:v>
                </c:pt>
                <c:pt idx="39">
                  <c:v>82.2</c:v>
                </c:pt>
                <c:pt idx="40">
                  <c:v>94.832999999999998</c:v>
                </c:pt>
                <c:pt idx="41">
                  <c:v>111.3</c:v>
                </c:pt>
                <c:pt idx="42">
                  <c:v>128.167</c:v>
                </c:pt>
                <c:pt idx="43">
                  <c:v>147.56700000000001</c:v>
                </c:pt>
                <c:pt idx="44">
                  <c:v>164.06700000000001</c:v>
                </c:pt>
                <c:pt idx="45">
                  <c:v>181.267</c:v>
                </c:pt>
                <c:pt idx="46">
                  <c:v>197.06700000000001</c:v>
                </c:pt>
                <c:pt idx="47">
                  <c:v>206.9</c:v>
                </c:pt>
                <c:pt idx="48">
                  <c:v>216.733</c:v>
                </c:pt>
                <c:pt idx="49">
                  <c:v>222.667</c:v>
                </c:pt>
                <c:pt idx="50">
                  <c:v>225.13300000000001</c:v>
                </c:pt>
                <c:pt idx="51">
                  <c:v>224.667</c:v>
                </c:pt>
                <c:pt idx="52">
                  <c:v>216.733</c:v>
                </c:pt>
                <c:pt idx="53">
                  <c:v>204.93299999999999</c:v>
                </c:pt>
                <c:pt idx="54">
                  <c:v>186.667</c:v>
                </c:pt>
                <c:pt idx="55">
                  <c:v>160.06700000000001</c:v>
                </c:pt>
                <c:pt idx="56">
                  <c:v>127.9</c:v>
                </c:pt>
                <c:pt idx="57">
                  <c:v>95.566999999999993</c:v>
                </c:pt>
                <c:pt idx="58">
                  <c:v>69.099999999999994</c:v>
                </c:pt>
                <c:pt idx="59">
                  <c:v>51.933</c:v>
                </c:pt>
                <c:pt idx="60">
                  <c:v>47.2</c:v>
                </c:pt>
                <c:pt idx="61">
                  <c:v>45.533000000000001</c:v>
                </c:pt>
                <c:pt idx="62">
                  <c:v>52.1</c:v>
                </c:pt>
                <c:pt idx="63">
                  <c:v>57.9</c:v>
                </c:pt>
                <c:pt idx="64">
                  <c:v>67.433000000000007</c:v>
                </c:pt>
                <c:pt idx="65">
                  <c:v>79.167000000000002</c:v>
                </c:pt>
                <c:pt idx="66">
                  <c:v>90.867000000000004</c:v>
                </c:pt>
                <c:pt idx="67">
                  <c:v>105.93300000000001</c:v>
                </c:pt>
                <c:pt idx="68">
                  <c:v>121.733</c:v>
                </c:pt>
                <c:pt idx="69">
                  <c:v>134.56700000000001</c:v>
                </c:pt>
                <c:pt idx="70">
                  <c:v>146.667</c:v>
                </c:pt>
                <c:pt idx="71">
                  <c:v>157.733</c:v>
                </c:pt>
                <c:pt idx="72">
                  <c:v>166.267</c:v>
                </c:pt>
                <c:pt idx="73">
                  <c:v>168.833</c:v>
                </c:pt>
                <c:pt idx="74">
                  <c:v>169.7</c:v>
                </c:pt>
                <c:pt idx="75">
                  <c:v>164.7</c:v>
                </c:pt>
                <c:pt idx="76">
                  <c:v>156.36699999999999</c:v>
                </c:pt>
                <c:pt idx="77">
                  <c:v>141.4</c:v>
                </c:pt>
                <c:pt idx="78">
                  <c:v>118.06699999999999</c:v>
                </c:pt>
                <c:pt idx="79">
                  <c:v>92.3</c:v>
                </c:pt>
                <c:pt idx="80">
                  <c:v>69.8</c:v>
                </c:pt>
                <c:pt idx="81">
                  <c:v>50.633000000000003</c:v>
                </c:pt>
                <c:pt idx="82">
                  <c:v>35.732999999999997</c:v>
                </c:pt>
                <c:pt idx="83">
                  <c:v>32.200000000000003</c:v>
                </c:pt>
                <c:pt idx="84">
                  <c:v>29.632999999999999</c:v>
                </c:pt>
                <c:pt idx="85">
                  <c:v>29.033000000000001</c:v>
                </c:pt>
                <c:pt idx="86">
                  <c:v>30.067</c:v>
                </c:pt>
                <c:pt idx="87">
                  <c:v>31.567</c:v>
                </c:pt>
                <c:pt idx="88">
                  <c:v>31.7</c:v>
                </c:pt>
                <c:pt idx="89">
                  <c:v>30.433</c:v>
                </c:pt>
                <c:pt idx="90">
                  <c:v>31.332999999999998</c:v>
                </c:pt>
                <c:pt idx="91">
                  <c:v>31.667000000000002</c:v>
                </c:pt>
                <c:pt idx="92">
                  <c:v>31.567</c:v>
                </c:pt>
                <c:pt idx="93">
                  <c:v>32.4</c:v>
                </c:pt>
                <c:pt idx="94">
                  <c:v>30.433</c:v>
                </c:pt>
                <c:pt idx="95">
                  <c:v>30.1</c:v>
                </c:pt>
                <c:pt idx="96">
                  <c:v>29.8</c:v>
                </c:pt>
                <c:pt idx="97">
                  <c:v>30.433</c:v>
                </c:pt>
                <c:pt idx="98">
                  <c:v>28.966999999999999</c:v>
                </c:pt>
                <c:pt idx="99">
                  <c:v>30.4</c:v>
                </c:pt>
                <c:pt idx="100">
                  <c:v>30.466999999999999</c:v>
                </c:pt>
                <c:pt idx="101">
                  <c:v>30.2</c:v>
                </c:pt>
                <c:pt idx="102">
                  <c:v>30.9</c:v>
                </c:pt>
                <c:pt idx="103">
                  <c:v>28.867000000000001</c:v>
                </c:pt>
                <c:pt idx="104">
                  <c:v>27.567</c:v>
                </c:pt>
                <c:pt idx="105">
                  <c:v>26.667000000000002</c:v>
                </c:pt>
                <c:pt idx="106">
                  <c:v>29.332999999999998</c:v>
                </c:pt>
                <c:pt idx="107">
                  <c:v>29.167000000000002</c:v>
                </c:pt>
                <c:pt idx="108">
                  <c:v>27.6</c:v>
                </c:pt>
                <c:pt idx="109">
                  <c:v>28.667000000000002</c:v>
                </c:pt>
                <c:pt idx="110">
                  <c:v>27.132999999999999</c:v>
                </c:pt>
                <c:pt idx="111">
                  <c:v>26.966999999999999</c:v>
                </c:pt>
                <c:pt idx="112">
                  <c:v>25.567</c:v>
                </c:pt>
                <c:pt idx="113">
                  <c:v>25.733000000000001</c:v>
                </c:pt>
                <c:pt idx="114">
                  <c:v>27.067</c:v>
                </c:pt>
                <c:pt idx="115">
                  <c:v>28.867000000000001</c:v>
                </c:pt>
                <c:pt idx="116">
                  <c:v>27.867000000000001</c:v>
                </c:pt>
                <c:pt idx="117">
                  <c:v>26.233000000000001</c:v>
                </c:pt>
                <c:pt idx="118">
                  <c:v>27.033000000000001</c:v>
                </c:pt>
                <c:pt idx="119">
                  <c:v>26.266999999999999</c:v>
                </c:pt>
                <c:pt idx="120">
                  <c:v>27.766999999999999</c:v>
                </c:pt>
                <c:pt idx="121">
                  <c:v>26.067</c:v>
                </c:pt>
                <c:pt idx="122">
                  <c:v>26.067</c:v>
                </c:pt>
                <c:pt idx="123">
                  <c:v>26.332999999999998</c:v>
                </c:pt>
                <c:pt idx="124">
                  <c:v>25.6</c:v>
                </c:pt>
                <c:pt idx="125">
                  <c:v>26.2</c:v>
                </c:pt>
                <c:pt idx="126">
                  <c:v>24.233000000000001</c:v>
                </c:pt>
                <c:pt idx="127">
                  <c:v>25.966999999999999</c:v>
                </c:pt>
                <c:pt idx="128">
                  <c:v>24.667000000000002</c:v>
                </c:pt>
                <c:pt idx="129">
                  <c:v>24.132999999999999</c:v>
                </c:pt>
                <c:pt idx="130">
                  <c:v>23.667000000000002</c:v>
                </c:pt>
                <c:pt idx="131">
                  <c:v>24.867000000000001</c:v>
                </c:pt>
                <c:pt idx="132">
                  <c:v>24.033000000000001</c:v>
                </c:pt>
                <c:pt idx="133">
                  <c:v>23.6</c:v>
                </c:pt>
                <c:pt idx="134">
                  <c:v>24.766999999999999</c:v>
                </c:pt>
                <c:pt idx="135">
                  <c:v>25.3</c:v>
                </c:pt>
                <c:pt idx="136">
                  <c:v>24.867000000000001</c:v>
                </c:pt>
                <c:pt idx="137">
                  <c:v>24.4</c:v>
                </c:pt>
                <c:pt idx="138">
                  <c:v>22.167000000000002</c:v>
                </c:pt>
                <c:pt idx="139">
                  <c:v>24.667000000000002</c:v>
                </c:pt>
                <c:pt idx="140">
                  <c:v>22.466999999999999</c:v>
                </c:pt>
                <c:pt idx="141">
                  <c:v>23.867000000000001</c:v>
                </c:pt>
                <c:pt idx="142">
                  <c:v>25.3</c:v>
                </c:pt>
                <c:pt idx="143">
                  <c:v>22.832999999999998</c:v>
                </c:pt>
                <c:pt idx="144">
                  <c:v>23.667000000000002</c:v>
                </c:pt>
                <c:pt idx="145">
                  <c:v>24.367000000000001</c:v>
                </c:pt>
                <c:pt idx="146">
                  <c:v>25</c:v>
                </c:pt>
                <c:pt idx="147">
                  <c:v>21.266999999999999</c:v>
                </c:pt>
                <c:pt idx="148">
                  <c:v>23.367000000000001</c:v>
                </c:pt>
                <c:pt idx="149">
                  <c:v>23.832999999999998</c:v>
                </c:pt>
                <c:pt idx="150">
                  <c:v>23.567</c:v>
                </c:pt>
                <c:pt idx="151">
                  <c:v>23.832999999999998</c:v>
                </c:pt>
                <c:pt idx="152">
                  <c:v>20.9</c:v>
                </c:pt>
                <c:pt idx="153">
                  <c:v>22</c:v>
                </c:pt>
                <c:pt idx="154">
                  <c:v>22.9</c:v>
                </c:pt>
                <c:pt idx="155">
                  <c:v>23.667000000000002</c:v>
                </c:pt>
                <c:pt idx="156">
                  <c:v>22.867000000000001</c:v>
                </c:pt>
                <c:pt idx="157">
                  <c:v>22.266999999999999</c:v>
                </c:pt>
                <c:pt idx="158">
                  <c:v>21.966999999999999</c:v>
                </c:pt>
                <c:pt idx="159">
                  <c:v>22.766999999999999</c:v>
                </c:pt>
                <c:pt idx="160">
                  <c:v>20.766999999999999</c:v>
                </c:pt>
                <c:pt idx="161">
                  <c:v>24.167000000000002</c:v>
                </c:pt>
                <c:pt idx="162">
                  <c:v>22.167000000000002</c:v>
                </c:pt>
                <c:pt idx="163">
                  <c:v>22.233000000000001</c:v>
                </c:pt>
                <c:pt idx="164">
                  <c:v>22.766999999999999</c:v>
                </c:pt>
                <c:pt idx="165">
                  <c:v>21.632999999999999</c:v>
                </c:pt>
                <c:pt idx="166">
                  <c:v>20.933</c:v>
                </c:pt>
                <c:pt idx="167">
                  <c:v>21.5</c:v>
                </c:pt>
                <c:pt idx="168">
                  <c:v>21.3</c:v>
                </c:pt>
                <c:pt idx="169">
                  <c:v>21.632999999999999</c:v>
                </c:pt>
                <c:pt idx="170">
                  <c:v>22</c:v>
                </c:pt>
                <c:pt idx="171">
                  <c:v>20.8</c:v>
                </c:pt>
                <c:pt idx="172">
                  <c:v>20.067</c:v>
                </c:pt>
                <c:pt idx="173">
                  <c:v>21.266999999999999</c:v>
                </c:pt>
                <c:pt idx="174">
                  <c:v>22.2</c:v>
                </c:pt>
                <c:pt idx="175">
                  <c:v>20.567</c:v>
                </c:pt>
                <c:pt idx="176">
                  <c:v>20.6</c:v>
                </c:pt>
                <c:pt idx="177">
                  <c:v>21.433</c:v>
                </c:pt>
                <c:pt idx="178">
                  <c:v>20.632999999999999</c:v>
                </c:pt>
                <c:pt idx="179">
                  <c:v>19.733000000000001</c:v>
                </c:pt>
                <c:pt idx="180">
                  <c:v>18.7</c:v>
                </c:pt>
                <c:pt idx="181">
                  <c:v>20.466999999999999</c:v>
                </c:pt>
                <c:pt idx="182">
                  <c:v>20.167000000000002</c:v>
                </c:pt>
                <c:pt idx="183">
                  <c:v>20.466999999999999</c:v>
                </c:pt>
                <c:pt idx="184">
                  <c:v>21.4</c:v>
                </c:pt>
                <c:pt idx="185">
                  <c:v>18.567</c:v>
                </c:pt>
                <c:pt idx="186">
                  <c:v>20.533000000000001</c:v>
                </c:pt>
                <c:pt idx="187">
                  <c:v>19.667000000000002</c:v>
                </c:pt>
                <c:pt idx="188">
                  <c:v>21.933</c:v>
                </c:pt>
                <c:pt idx="189">
                  <c:v>20.9</c:v>
                </c:pt>
                <c:pt idx="190">
                  <c:v>20.766999999999999</c:v>
                </c:pt>
                <c:pt idx="191">
                  <c:v>19.867000000000001</c:v>
                </c:pt>
                <c:pt idx="192">
                  <c:v>18.766999999999999</c:v>
                </c:pt>
                <c:pt idx="193">
                  <c:v>19.367000000000001</c:v>
                </c:pt>
                <c:pt idx="194">
                  <c:v>20.132999999999999</c:v>
                </c:pt>
                <c:pt idx="195">
                  <c:v>18.899999999999999</c:v>
                </c:pt>
                <c:pt idx="196">
                  <c:v>18.667000000000002</c:v>
                </c:pt>
                <c:pt idx="197">
                  <c:v>19.167000000000002</c:v>
                </c:pt>
                <c:pt idx="198">
                  <c:v>21</c:v>
                </c:pt>
                <c:pt idx="199">
                  <c:v>18.466999999999999</c:v>
                </c:pt>
                <c:pt idx="200">
                  <c:v>17.367000000000001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4D-4B9B-8EF4-B224C4B868B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47.143488225147536</c:v>
                </c:pt>
                <c:pt idx="17">
                  <c:v>46.93841369359621</c:v>
                </c:pt>
                <c:pt idx="18">
                  <c:v>46.738353261510149</c:v>
                </c:pt>
                <c:pt idx="19">
                  <c:v>46.546021906756721</c:v>
                </c:pt>
                <c:pt idx="20">
                  <c:v>46.365421174819986</c:v>
                </c:pt>
                <c:pt idx="21">
                  <c:v>46.20235171921157</c:v>
                </c:pt>
                <c:pt idx="22">
                  <c:v>46.065081486989676</c:v>
                </c:pt>
                <c:pt idx="23">
                  <c:v>45.965194299520739</c:v>
                </c:pt>
                <c:pt idx="24">
                  <c:v>45.91863706302599</c:v>
                </c:pt>
                <c:pt idx="25">
                  <c:v>45.946971296261282</c:v>
                </c:pt>
                <c:pt idx="26">
                  <c:v>46.07881459180517</c:v>
                </c:pt>
                <c:pt idx="27">
                  <c:v>46.351428946154314</c:v>
                </c:pt>
                <c:pt idx="28">
                  <c:v>46.812375326374664</c:v>
                </c:pt>
                <c:pt idx="29">
                  <c:v>47.521108383765934</c:v>
                </c:pt>
                <c:pt idx="30">
                  <c:v>48.550334596462669</c:v>
                </c:pt>
                <c:pt idx="31">
                  <c:v>49.986906106003701</c:v>
                </c:pt>
                <c:pt idx="32">
                  <c:v>51.931978068789313</c:v>
                </c:pt>
                <c:pt idx="33">
                  <c:v>54.500128371824182</c:v>
                </c:pt>
                <c:pt idx="34">
                  <c:v>57.817135204163044</c:v>
                </c:pt>
                <c:pt idx="35">
                  <c:v>62.016140406646059</c:v>
                </c:pt>
                <c:pt idx="36">
                  <c:v>67.232003270497614</c:v>
                </c:pt>
                <c:pt idx="37">
                  <c:v>73.593775360158702</c:v>
                </c:pt>
                <c:pt idx="38">
                  <c:v>81.215400838378443</c:v>
                </c:pt>
                <c:pt idx="39">
                  <c:v>90.184958388274069</c:v>
                </c:pt>
                <c:pt idx="40">
                  <c:v>100.55298353416778</c:v>
                </c:pt>
                <c:pt idx="41">
                  <c:v>112.32057834285482</c:v>
                </c:pt>
                <c:pt idx="42">
                  <c:v>125.4279600645993</c:v>
                </c:pt>
                <c:pt idx="43">
                  <c:v>139.74341388924373</c:v>
                </c:pt>
                <c:pt idx="44">
                  <c:v>155.05051360834022</c:v>
                </c:pt>
                <c:pt idx="45">
                  <c:v>171.02706080609815</c:v>
                </c:pt>
                <c:pt idx="46">
                  <c:v>187.20303027738154</c:v>
                </c:pt>
                <c:pt idx="47">
                  <c:v>202.88234407966925</c:v>
                </c:pt>
                <c:pt idx="48">
                  <c:v>217.02751151717939</c:v>
                </c:pt>
                <c:pt idx="49">
                  <c:v>228.15127673825083</c:v>
                </c:pt>
                <c:pt idx="50">
                  <c:v>234.32826992759112</c:v>
                </c:pt>
                <c:pt idx="51">
                  <c:v>233.47801365851259</c:v>
                </c:pt>
                <c:pt idx="52">
                  <c:v>223.99176941465828</c:v>
                </c:pt>
                <c:pt idx="53">
                  <c:v>205.54752272114987</c:v>
                </c:pt>
                <c:pt idx="54">
                  <c:v>179.7022386879222</c:v>
                </c:pt>
                <c:pt idx="55">
                  <c:v>149.81150772980371</c:v>
                </c:pt>
                <c:pt idx="56">
                  <c:v>120.14558292460396</c:v>
                </c:pt>
                <c:pt idx="57">
                  <c:v>94.576133284884065</c:v>
                </c:pt>
                <c:pt idx="58">
                  <c:v>75.502380192020496</c:v>
                </c:pt>
                <c:pt idx="59">
                  <c:v>63.514647779130314</c:v>
                </c:pt>
                <c:pt idx="60">
                  <c:v>57.806773913998526</c:v>
                </c:pt>
                <c:pt idx="61">
                  <c:v>56.944583345863862</c:v>
                </c:pt>
                <c:pt idx="62">
                  <c:v>59.537574918425364</c:v>
                </c:pt>
                <c:pt idx="63">
                  <c:v>64.580269093604258</c:v>
                </c:pt>
                <c:pt idx="64">
                  <c:v>71.486034352477162</c:v>
                </c:pt>
                <c:pt idx="65">
                  <c:v>79.960105250773267</c:v>
                </c:pt>
                <c:pt idx="66">
                  <c:v>89.844992964381177</c:v>
                </c:pt>
                <c:pt idx="67">
                  <c:v>101.00305333535783</c:v>
                </c:pt>
                <c:pt idx="68">
                  <c:v>113.24486789595184</c:v>
                </c:pt>
                <c:pt idx="69">
                  <c:v>126.28497950927823</c:v>
                </c:pt>
                <c:pt idx="70">
                  <c:v>139.69465005343847</c:v>
                </c:pt>
                <c:pt idx="71">
                  <c:v>152.8129725477896</c:v>
                </c:pt>
                <c:pt idx="72">
                  <c:v>164.58795815369885</c:v>
                </c:pt>
                <c:pt idx="73">
                  <c:v>173.39238980670254</c:v>
                </c:pt>
                <c:pt idx="74">
                  <c:v>177.0118744564177</c:v>
                </c:pt>
                <c:pt idx="75">
                  <c:v>173.11221763630994</c:v>
                </c:pt>
                <c:pt idx="76">
                  <c:v>160.30109849972322</c:v>
                </c:pt>
                <c:pt idx="77">
                  <c:v>139.32569705825603</c:v>
                </c:pt>
                <c:pt idx="78">
                  <c:v>113.46240732753049</c:v>
                </c:pt>
                <c:pt idx="79">
                  <c:v>87.474336552372108</c:v>
                </c:pt>
                <c:pt idx="80">
                  <c:v>65.623893326065883</c:v>
                </c:pt>
                <c:pt idx="81">
                  <c:v>50.070599337808538</c:v>
                </c:pt>
                <c:pt idx="82">
                  <c:v>40.626409369344948</c:v>
                </c:pt>
                <c:pt idx="83">
                  <c:v>35.686797791243698</c:v>
                </c:pt>
                <c:pt idx="84">
                  <c:v>33.412378759453851</c:v>
                </c:pt>
                <c:pt idx="85">
                  <c:v>32.434293649532862</c:v>
                </c:pt>
                <c:pt idx="86">
                  <c:v>31.981827237651178</c:v>
                </c:pt>
                <c:pt idx="87">
                  <c:v>31.709294589106165</c:v>
                </c:pt>
                <c:pt idx="88">
                  <c:v>31.49021989128212</c:v>
                </c:pt>
                <c:pt idx="89">
                  <c:v>31.286428975888875</c:v>
                </c:pt>
                <c:pt idx="90">
                  <c:v>31.08843139051146</c:v>
                </c:pt>
                <c:pt idx="91">
                  <c:v>30.894373499728736</c:v>
                </c:pt>
                <c:pt idx="92">
                  <c:v>30.704074373343172</c:v>
                </c:pt>
                <c:pt idx="93">
                  <c:v>30.51764177520738</c:v>
                </c:pt>
                <c:pt idx="94">
                  <c:v>30.335204294238299</c:v>
                </c:pt>
                <c:pt idx="95">
                  <c:v>30.15686608904559</c:v>
                </c:pt>
                <c:pt idx="96">
                  <c:v>29.98269883382352</c:v>
                </c:pt>
                <c:pt idx="97">
                  <c:v>29.812739456443733</c:v>
                </c:pt>
                <c:pt idx="98">
                  <c:v>29.646989315458448</c:v>
                </c:pt>
                <c:pt idx="99">
                  <c:v>29.485414330666998</c:v>
                </c:pt>
                <c:pt idx="100">
                  <c:v>29.327946006158271</c:v>
                </c:pt>
                <c:pt idx="101">
                  <c:v>29.174483289590505</c:v>
                </c:pt>
                <c:pt idx="102">
                  <c:v>29.024895177791841</c:v>
                </c:pt>
                <c:pt idx="103">
                  <c:v>28.879023948210794</c:v>
                </c:pt>
                <c:pt idx="104">
                  <c:v>28.736688873592968</c:v>
                </c:pt>
                <c:pt idx="105">
                  <c:v>28.597690264789538</c:v>
                </c:pt>
                <c:pt idx="106">
                  <c:v>28.461813683945664</c:v>
                </c:pt>
                <c:pt idx="107">
                  <c:v>28.328834176739107</c:v>
                </c:pt>
                <c:pt idx="108">
                  <c:v>28.198520386421841</c:v>
                </c:pt>
                <c:pt idx="109">
                  <c:v>28.070638432288355</c:v>
                </c:pt>
                <c:pt idx="110">
                  <c:v>27.944955458769243</c:v>
                </c:pt>
                <c:pt idx="111">
                  <c:v>27.82124278656568</c:v>
                </c:pt>
                <c:pt idx="112">
                  <c:v>27.699278622246887</c:v>
                </c:pt>
                <c:pt idx="113">
                  <c:v>27.578850306014225</c:v>
                </c:pt>
                <c:pt idx="114">
                  <c:v>27.459756097787356</c:v>
                </c:pt>
                <c:pt idx="115">
                  <c:v>27.341806518702295</c:v>
                </c:pt>
                <c:pt idx="116">
                  <c:v>27.224825278231698</c:v>
                </c:pt>
                <c:pt idx="117">
                  <c:v>27.108649826468444</c:v>
                </c:pt>
                <c:pt idx="118">
                  <c:v>26.993131576929592</c:v>
                </c:pt>
                <c:pt idx="119">
                  <c:v>26.878135847977401</c:v>
                </c:pt>
                <c:pt idx="120">
                  <c:v>26.763541571148842</c:v>
                </c:pt>
                <c:pt idx="121">
                  <c:v>26.649240812894622</c:v>
                </c:pt>
                <c:pt idx="122">
                  <c:v>26.535138152994019</c:v>
                </c:pt>
                <c:pt idx="123">
                  <c:v>26.421149958723401</c:v>
                </c:pt>
                <c:pt idx="124">
                  <c:v>26.307203589132229</c:v>
                </c:pt>
                <c:pt idx="125">
                  <c:v>26.193236558861596</c:v>
                </c:pt>
                <c:pt idx="126">
                  <c:v>26.079195686088546</c:v>
                </c:pt>
                <c:pt idx="127">
                  <c:v>25.965036244583306</c:v>
                </c:pt>
                <c:pt idx="128">
                  <c:v>25.850721135653007</c:v>
                </c:pt>
                <c:pt idx="129">
                  <c:v>25.736220091986329</c:v>
                </c:pt>
                <c:pt idx="130">
                  <c:v>25.621508922142642</c:v>
                </c:pt>
                <c:pt idx="131">
                  <c:v>25.506568801645944</c:v>
                </c:pt>
                <c:pt idx="132">
                  <c:v>25.391385614327621</c:v>
                </c:pt>
                <c:pt idx="133">
                  <c:v>25.275949345677702</c:v>
                </c:pt>
                <c:pt idx="134">
                  <c:v>25.160253528466402</c:v>
                </c:pt>
                <c:pt idx="135">
                  <c:v>25.044294739739996</c:v>
                </c:pt>
                <c:pt idx="136">
                  <c:v>24.928072147428168</c:v>
                </c:pt>
                <c:pt idx="137">
                  <c:v>24.811587104178216</c:v>
                </c:pt>
                <c:pt idx="138">
                  <c:v>24.694842785611971</c:v>
                </c:pt>
                <c:pt idx="139">
                  <c:v>24.577843869945571</c:v>
                </c:pt>
                <c:pt idx="140">
                  <c:v>24.460596255786697</c:v>
                </c:pt>
                <c:pt idx="141">
                  <c:v>24.343106814899084</c:v>
                </c:pt>
                <c:pt idx="142">
                  <c:v>24.225383176776216</c:v>
                </c:pt>
                <c:pt idx="143">
                  <c:v>24.10743354197395</c:v>
                </c:pt>
                <c:pt idx="144">
                  <c:v>23.989266521299186</c:v>
                </c:pt>
                <c:pt idx="145">
                  <c:v>23.870890998125116</c:v>
                </c:pt>
                <c:pt idx="146">
                  <c:v>23.752316011292194</c:v>
                </c:pt>
                <c:pt idx="147">
                  <c:v>23.633550656249749</c:v>
                </c:pt>
                <c:pt idx="148">
                  <c:v>23.514604002289868</c:v>
                </c:pt>
                <c:pt idx="149">
                  <c:v>23.395485023917821</c:v>
                </c:pt>
                <c:pt idx="150">
                  <c:v>23.276202544589015</c:v>
                </c:pt>
                <c:pt idx="151">
                  <c:v>23.15676519121854</c:v>
                </c:pt>
                <c:pt idx="152">
                  <c:v>23.037181358034715</c:v>
                </c:pt>
                <c:pt idx="153">
                  <c:v>22.91745917850151</c:v>
                </c:pt>
                <c:pt idx="154">
                  <c:v>22.797606504176251</c:v>
                </c:pt>
                <c:pt idx="155">
                  <c:v>22.677630889498488</c:v>
                </c:pt>
                <c:pt idx="156">
                  <c:v>22.557539581623907</c:v>
                </c:pt>
                <c:pt idx="157">
                  <c:v>22.43733951452344</c:v>
                </c:pt>
                <c:pt idx="158">
                  <c:v>22.317037306664151</c:v>
                </c:pt>
                <c:pt idx="159">
                  <c:v>22.196639261674473</c:v>
                </c:pt>
                <c:pt idx="160">
                  <c:v>22.076151371473266</c:v>
                </c:pt>
                <c:pt idx="161">
                  <c:v>21.955579321410976</c:v>
                </c:pt>
                <c:pt idx="162">
                  <c:v>21.83492849703191</c:v>
                </c:pt>
                <c:pt idx="163">
                  <c:v>21.71420399212057</c:v>
                </c:pt>
                <c:pt idx="164">
                  <c:v>21.593410617742563</c:v>
                </c:pt>
                <c:pt idx="165">
                  <c:v>21.472552912032505</c:v>
                </c:pt>
                <c:pt idx="166">
                  <c:v>21.351635150518096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4D-4B9B-8EF4-B224C4B868B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47.13053510385889</c:v>
                </c:pt>
                <c:pt idx="17">
                  <c:v>46.917013667062143</c:v>
                </c:pt>
                <c:pt idx="18">
                  <c:v>46.703460298988738</c:v>
                </c:pt>
                <c:pt idx="19">
                  <c:v>46.489872518560361</c:v>
                </c:pt>
                <c:pt idx="20">
                  <c:v>46.276247663967034</c:v>
                </c:pt>
                <c:pt idx="21">
                  <c:v>46.062582881026842</c:v>
                </c:pt>
                <c:pt idx="22">
                  <c:v>45.848875111005697</c:v>
                </c:pt>
                <c:pt idx="23">
                  <c:v>45.635121077905389</c:v>
                </c:pt>
                <c:pt idx="24">
                  <c:v>45.421317275234912</c:v>
                </c:pt>
                <c:pt idx="25">
                  <c:v>45.207459952289462</c:v>
                </c:pt>
                <c:pt idx="26">
                  <c:v>44.993545099970724</c:v>
                </c:pt>
                <c:pt idx="27">
                  <c:v>44.779568436195099</c:v>
                </c:pt>
                <c:pt idx="28">
                  <c:v>44.565525390950107</c:v>
                </c:pt>
                <c:pt idx="29">
                  <c:v>44.35141109107591</c:v>
                </c:pt>
                <c:pt idx="30">
                  <c:v>44.137220344868759</c:v>
                </c:pt>
                <c:pt idx="31">
                  <c:v>43.922947626625003</c:v>
                </c:pt>
                <c:pt idx="32">
                  <c:v>43.708587061271338</c:v>
                </c:pt>
                <c:pt idx="33">
                  <c:v>43.494132409256352</c:v>
                </c:pt>
                <c:pt idx="34">
                  <c:v>43.279577051914053</c:v>
                </c:pt>
                <c:pt idx="35">
                  <c:v>43.064913977549708</c:v>
                </c:pt>
                <c:pt idx="36">
                  <c:v>42.850135768544156</c:v>
                </c:pt>
                <c:pt idx="37">
                  <c:v>42.635234589825806</c:v>
                </c:pt>
                <c:pt idx="38">
                  <c:v>42.420202179118462</c:v>
                </c:pt>
                <c:pt idx="39">
                  <c:v>42.205029839441742</c:v>
                </c:pt>
                <c:pt idx="40">
                  <c:v>41.989708434417366</c:v>
                </c:pt>
                <c:pt idx="41">
                  <c:v>41.774228387021438</c:v>
                </c:pt>
                <c:pt idx="42">
                  <c:v>41.558579682520488</c:v>
                </c:pt>
                <c:pt idx="43">
                  <c:v>41.342751876438221</c:v>
                </c:pt>
                <c:pt idx="44">
                  <c:v>41.126734108522115</c:v>
                </c:pt>
                <c:pt idx="45">
                  <c:v>40.910515123814058</c:v>
                </c:pt>
                <c:pt idx="46">
                  <c:v>40.69408330207898</c:v>
                </c:pt>
                <c:pt idx="47">
                  <c:v>40.477426697009484</c:v>
                </c:pt>
                <c:pt idx="48">
                  <c:v>40.260533086803257</c:v>
                </c:pt>
                <c:pt idx="49">
                  <c:v>40.043390037903748</c:v>
                </c:pt>
                <c:pt idx="50">
                  <c:v>39.825984983901556</c:v>
                </c:pt>
                <c:pt idx="51">
                  <c:v>39.608305321813532</c:v>
                </c:pt>
                <c:pt idx="52">
                  <c:v>39.390338528185808</c:v>
                </c:pt>
                <c:pt idx="53">
                  <c:v>39.172072297701568</c:v>
                </c:pt>
                <c:pt idx="54">
                  <c:v>38.953494707210481</c:v>
                </c:pt>
                <c:pt idx="55">
                  <c:v>38.73459440832508</c:v>
                </c:pt>
                <c:pt idx="56">
                  <c:v>38.515360851942319</c:v>
                </c:pt>
                <c:pt idx="57">
                  <c:v>38.295784548232</c:v>
                </c:pt>
                <c:pt idx="58">
                  <c:v>38.075857365773011</c:v>
                </c:pt>
                <c:pt idx="59">
                  <c:v>37.855572873593196</c:v>
                </c:pt>
                <c:pt idx="60">
                  <c:v>37.634926729854811</c:v>
                </c:pt>
                <c:pt idx="61">
                  <c:v>37.41391712079664</c:v>
                </c:pt>
                <c:pt idx="62">
                  <c:v>37.192545253260491</c:v>
                </c:pt>
                <c:pt idx="63">
                  <c:v>36.9708159036552</c:v>
                </c:pt>
                <c:pt idx="64">
                  <c:v>36.748738025499584</c:v>
                </c:pt>
                <c:pt idx="65">
                  <c:v>36.526325416686745</c:v>
                </c:pt>
                <c:pt idx="66">
                  <c:v>36.303597446273507</c:v>
                </c:pt>
                <c:pt idx="67">
                  <c:v>36.080579838862846</c:v>
                </c:pt>
                <c:pt idx="68">
                  <c:v>35.857305512463235</c:v>
                </c:pt>
                <c:pt idx="69">
                  <c:v>35.633815463026593</c:v>
                </c:pt>
                <c:pt idx="70">
                  <c:v>35.410159685650569</c:v>
                </c:pt>
                <c:pt idx="71">
                  <c:v>35.186398118665593</c:v>
                </c:pt>
                <c:pt idx="72">
                  <c:v>34.962601592522006</c:v>
                </c:pt>
                <c:pt idx="73">
                  <c:v>34.738852760600693</c:v>
                </c:pt>
                <c:pt idx="74">
                  <c:v>34.515246983893569</c:v>
                </c:pt>
                <c:pt idx="75">
                  <c:v>34.291893136103589</c:v>
                </c:pt>
                <c:pt idx="76">
                  <c:v>34.068914290340622</c:v>
                </c:pt>
                <c:pt idx="77">
                  <c:v>33.846448243561269</c:v>
                </c:pt>
                <c:pt idx="78">
                  <c:v>33.624647830632505</c:v>
                </c:pt>
                <c:pt idx="79">
                  <c:v>33.403680976882868</c:v>
                </c:pt>
                <c:pt idx="80">
                  <c:v>33.18373043680424</c:v>
                </c:pt>
                <c:pt idx="81">
                  <c:v>32.964993167782019</c:v>
                </c:pt>
                <c:pt idx="82">
                  <c:v>32.747679291956288</c:v>
                </c:pt>
                <c:pt idx="83">
                  <c:v>32.532010607077872</c:v>
                </c:pt>
                <c:pt idx="84">
                  <c:v>32.318218618905959</c:v>
                </c:pt>
                <c:pt idx="85">
                  <c:v>32.106542083453995</c:v>
                </c:pt>
                <c:pt idx="86">
                  <c:v>31.897224067072294</c:v>
                </c:pt>
                <c:pt idx="87">
                  <c:v>31.690508555415732</c:v>
                </c:pt>
                <c:pt idx="88">
                  <c:v>31.486636667805634</c:v>
                </c:pt>
                <c:pt idx="89">
                  <c:v>31.285842559940605</c:v>
                </c:pt>
                <c:pt idx="90">
                  <c:v>31.088349123536538</c:v>
                </c:pt>
                <c:pt idx="91">
                  <c:v>30.894363614201737</c:v>
                </c:pt>
                <c:pt idx="92">
                  <c:v>30.704073356504693</c:v>
                </c:pt>
                <c:pt idx="93">
                  <c:v>30.517641685722367</c:v>
                </c:pt>
                <c:pt idx="94">
                  <c:v>30.335204287503892</c:v>
                </c:pt>
                <c:pt idx="95">
                  <c:v>30.156866088612347</c:v>
                </c:pt>
                <c:pt idx="96">
                  <c:v>29.982698833799702</c:v>
                </c:pt>
                <c:pt idx="97">
                  <c:v>29.812739456442614</c:v>
                </c:pt>
                <c:pt idx="98">
                  <c:v>29.646989315458402</c:v>
                </c:pt>
                <c:pt idx="99">
                  <c:v>29.485414330666998</c:v>
                </c:pt>
                <c:pt idx="100">
                  <c:v>29.327946006158271</c:v>
                </c:pt>
                <c:pt idx="101">
                  <c:v>29.174483289590505</c:v>
                </c:pt>
                <c:pt idx="102">
                  <c:v>29.024895177791841</c:v>
                </c:pt>
                <c:pt idx="103">
                  <c:v>28.879023948210794</c:v>
                </c:pt>
                <c:pt idx="104">
                  <c:v>28.736688873592968</c:v>
                </c:pt>
                <c:pt idx="105">
                  <c:v>28.597690264789538</c:v>
                </c:pt>
                <c:pt idx="106">
                  <c:v>28.461813683945664</c:v>
                </c:pt>
                <c:pt idx="107">
                  <c:v>28.328834176739107</c:v>
                </c:pt>
                <c:pt idx="108">
                  <c:v>28.198520386421841</c:v>
                </c:pt>
                <c:pt idx="109">
                  <c:v>28.070638432288355</c:v>
                </c:pt>
                <c:pt idx="110">
                  <c:v>27.944955458769243</c:v>
                </c:pt>
                <c:pt idx="111">
                  <c:v>27.82124278656568</c:v>
                </c:pt>
                <c:pt idx="112">
                  <c:v>27.699278622246887</c:v>
                </c:pt>
                <c:pt idx="113">
                  <c:v>27.578850306014225</c:v>
                </c:pt>
                <c:pt idx="114">
                  <c:v>27.459756097787356</c:v>
                </c:pt>
                <c:pt idx="115">
                  <c:v>27.341806518702295</c:v>
                </c:pt>
                <c:pt idx="116">
                  <c:v>27.224825278231698</c:v>
                </c:pt>
                <c:pt idx="117">
                  <c:v>27.108649826468444</c:v>
                </c:pt>
                <c:pt idx="118">
                  <c:v>26.993131576929592</c:v>
                </c:pt>
                <c:pt idx="119">
                  <c:v>26.878135847977401</c:v>
                </c:pt>
                <c:pt idx="120">
                  <c:v>26.763541571148842</c:v>
                </c:pt>
                <c:pt idx="121">
                  <c:v>26.649240812894622</c:v>
                </c:pt>
                <c:pt idx="122">
                  <c:v>26.535138152994019</c:v>
                </c:pt>
                <c:pt idx="123">
                  <c:v>26.421149958723401</c:v>
                </c:pt>
                <c:pt idx="124">
                  <c:v>26.307203589132229</c:v>
                </c:pt>
                <c:pt idx="125">
                  <c:v>26.193236558861596</c:v>
                </c:pt>
                <c:pt idx="126">
                  <c:v>26.079195686088546</c:v>
                </c:pt>
                <c:pt idx="127">
                  <c:v>25.965036244583306</c:v>
                </c:pt>
                <c:pt idx="128">
                  <c:v>25.850721135653007</c:v>
                </c:pt>
                <c:pt idx="129">
                  <c:v>25.736220091986329</c:v>
                </c:pt>
                <c:pt idx="130">
                  <c:v>25.621508922142642</c:v>
                </c:pt>
                <c:pt idx="131">
                  <c:v>25.506568801645944</c:v>
                </c:pt>
                <c:pt idx="132">
                  <c:v>25.391385614327621</c:v>
                </c:pt>
                <c:pt idx="133">
                  <c:v>25.275949345677702</c:v>
                </c:pt>
                <c:pt idx="134">
                  <c:v>25.160253528466402</c:v>
                </c:pt>
                <c:pt idx="135">
                  <c:v>25.044294739739996</c:v>
                </c:pt>
                <c:pt idx="136">
                  <c:v>24.928072147428168</c:v>
                </c:pt>
                <c:pt idx="137">
                  <c:v>24.811587104178216</c:v>
                </c:pt>
                <c:pt idx="138">
                  <c:v>24.694842785611971</c:v>
                </c:pt>
                <c:pt idx="139">
                  <c:v>24.577843869945571</c:v>
                </c:pt>
                <c:pt idx="140">
                  <c:v>24.460596255786697</c:v>
                </c:pt>
                <c:pt idx="141">
                  <c:v>24.343106814899084</c:v>
                </c:pt>
                <c:pt idx="142">
                  <c:v>24.225383176776216</c:v>
                </c:pt>
                <c:pt idx="143">
                  <c:v>24.10743354197395</c:v>
                </c:pt>
                <c:pt idx="144">
                  <c:v>23.989266521299186</c:v>
                </c:pt>
                <c:pt idx="145">
                  <c:v>23.870890998125116</c:v>
                </c:pt>
                <c:pt idx="146">
                  <c:v>23.752316011292194</c:v>
                </c:pt>
                <c:pt idx="147">
                  <c:v>23.633550656249749</c:v>
                </c:pt>
                <c:pt idx="148">
                  <c:v>23.514604002289868</c:v>
                </c:pt>
                <c:pt idx="149">
                  <c:v>23.395485023917821</c:v>
                </c:pt>
                <c:pt idx="150">
                  <c:v>23.276202544589015</c:v>
                </c:pt>
                <c:pt idx="151">
                  <c:v>23.15676519121854</c:v>
                </c:pt>
                <c:pt idx="152">
                  <c:v>23.037181358034715</c:v>
                </c:pt>
                <c:pt idx="153">
                  <c:v>22.91745917850151</c:v>
                </c:pt>
                <c:pt idx="154">
                  <c:v>22.797606504176251</c:v>
                </c:pt>
                <c:pt idx="155">
                  <c:v>22.677630889498488</c:v>
                </c:pt>
                <c:pt idx="156">
                  <c:v>22.557539581623907</c:v>
                </c:pt>
                <c:pt idx="157">
                  <c:v>22.43733951452344</c:v>
                </c:pt>
                <c:pt idx="158">
                  <c:v>22.317037306664151</c:v>
                </c:pt>
                <c:pt idx="159">
                  <c:v>22.196639261674473</c:v>
                </c:pt>
                <c:pt idx="160">
                  <c:v>22.076151371473266</c:v>
                </c:pt>
                <c:pt idx="161">
                  <c:v>21.955579321410976</c:v>
                </c:pt>
                <c:pt idx="162">
                  <c:v>21.83492849703191</c:v>
                </c:pt>
                <c:pt idx="163">
                  <c:v>21.71420399212057</c:v>
                </c:pt>
                <c:pt idx="164">
                  <c:v>21.593410617742563</c:v>
                </c:pt>
                <c:pt idx="165">
                  <c:v>21.472552912032505</c:v>
                </c:pt>
                <c:pt idx="166">
                  <c:v>21.351635150518096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4D-4B9B-8EF4-B224C4B86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41.887</c:v>
                </c:pt>
                <c:pt idx="1">
                  <c:v>41.338999999999999</c:v>
                </c:pt>
                <c:pt idx="2">
                  <c:v>42.031999999999996</c:v>
                </c:pt>
                <c:pt idx="3">
                  <c:v>42.241999999999997</c:v>
                </c:pt>
                <c:pt idx="4">
                  <c:v>42.902999999999999</c:v>
                </c:pt>
                <c:pt idx="5">
                  <c:v>42.323</c:v>
                </c:pt>
                <c:pt idx="6">
                  <c:v>42.354999999999997</c:v>
                </c:pt>
                <c:pt idx="7">
                  <c:v>42.854999999999997</c:v>
                </c:pt>
                <c:pt idx="8">
                  <c:v>43.113</c:v>
                </c:pt>
                <c:pt idx="9">
                  <c:v>42.097000000000001</c:v>
                </c:pt>
                <c:pt idx="10">
                  <c:v>42.21</c:v>
                </c:pt>
                <c:pt idx="11">
                  <c:v>42.725999999999999</c:v>
                </c:pt>
                <c:pt idx="12">
                  <c:v>41.484000000000002</c:v>
                </c:pt>
                <c:pt idx="13">
                  <c:v>42.935000000000002</c:v>
                </c:pt>
                <c:pt idx="14">
                  <c:v>43.338999999999999</c:v>
                </c:pt>
                <c:pt idx="15">
                  <c:v>41.387</c:v>
                </c:pt>
                <c:pt idx="16">
                  <c:v>42.645000000000003</c:v>
                </c:pt>
                <c:pt idx="17">
                  <c:v>43.758000000000003</c:v>
                </c:pt>
                <c:pt idx="18">
                  <c:v>42.741999999999997</c:v>
                </c:pt>
                <c:pt idx="19">
                  <c:v>43.71</c:v>
                </c:pt>
                <c:pt idx="20">
                  <c:v>43.902999999999999</c:v>
                </c:pt>
                <c:pt idx="21">
                  <c:v>43.694000000000003</c:v>
                </c:pt>
                <c:pt idx="22">
                  <c:v>44.338999999999999</c:v>
                </c:pt>
                <c:pt idx="23">
                  <c:v>44.097000000000001</c:v>
                </c:pt>
                <c:pt idx="24">
                  <c:v>44.774000000000001</c:v>
                </c:pt>
                <c:pt idx="25">
                  <c:v>45.838999999999999</c:v>
                </c:pt>
                <c:pt idx="26">
                  <c:v>46.645000000000003</c:v>
                </c:pt>
                <c:pt idx="27">
                  <c:v>46.323</c:v>
                </c:pt>
                <c:pt idx="28">
                  <c:v>47.774000000000001</c:v>
                </c:pt>
                <c:pt idx="29">
                  <c:v>49.064999999999998</c:v>
                </c:pt>
                <c:pt idx="30">
                  <c:v>50.128999999999998</c:v>
                </c:pt>
                <c:pt idx="31">
                  <c:v>51.225999999999999</c:v>
                </c:pt>
                <c:pt idx="32">
                  <c:v>50.194000000000003</c:v>
                </c:pt>
                <c:pt idx="33">
                  <c:v>51.613</c:v>
                </c:pt>
                <c:pt idx="34">
                  <c:v>52.838999999999999</c:v>
                </c:pt>
                <c:pt idx="35">
                  <c:v>52.515999999999998</c:v>
                </c:pt>
                <c:pt idx="36">
                  <c:v>56.194000000000003</c:v>
                </c:pt>
                <c:pt idx="37">
                  <c:v>57.081000000000003</c:v>
                </c:pt>
                <c:pt idx="38">
                  <c:v>59.548000000000002</c:v>
                </c:pt>
                <c:pt idx="39">
                  <c:v>61.402999999999999</c:v>
                </c:pt>
                <c:pt idx="40">
                  <c:v>65.742000000000004</c:v>
                </c:pt>
                <c:pt idx="41">
                  <c:v>70.483999999999995</c:v>
                </c:pt>
                <c:pt idx="42">
                  <c:v>79.5</c:v>
                </c:pt>
                <c:pt idx="43">
                  <c:v>89.274000000000001</c:v>
                </c:pt>
                <c:pt idx="44">
                  <c:v>103.5</c:v>
                </c:pt>
                <c:pt idx="45">
                  <c:v>121.48399999999999</c:v>
                </c:pt>
                <c:pt idx="46">
                  <c:v>139.62899999999999</c:v>
                </c:pt>
                <c:pt idx="47">
                  <c:v>158.58099999999999</c:v>
                </c:pt>
                <c:pt idx="48">
                  <c:v>177.048</c:v>
                </c:pt>
                <c:pt idx="49">
                  <c:v>193.935</c:v>
                </c:pt>
                <c:pt idx="50">
                  <c:v>205.548</c:v>
                </c:pt>
                <c:pt idx="51">
                  <c:v>216</c:v>
                </c:pt>
                <c:pt idx="52">
                  <c:v>222.87100000000001</c:v>
                </c:pt>
                <c:pt idx="53">
                  <c:v>227.32300000000001</c:v>
                </c:pt>
                <c:pt idx="54">
                  <c:v>228.661</c:v>
                </c:pt>
                <c:pt idx="55">
                  <c:v>226.40299999999999</c:v>
                </c:pt>
                <c:pt idx="56">
                  <c:v>220.24199999999999</c:v>
                </c:pt>
                <c:pt idx="57">
                  <c:v>209.35499999999999</c:v>
                </c:pt>
                <c:pt idx="58">
                  <c:v>190.29</c:v>
                </c:pt>
                <c:pt idx="59">
                  <c:v>164.565</c:v>
                </c:pt>
                <c:pt idx="60">
                  <c:v>131.62899999999999</c:v>
                </c:pt>
                <c:pt idx="61">
                  <c:v>94.903000000000006</c:v>
                </c:pt>
                <c:pt idx="62">
                  <c:v>64.129000000000005</c:v>
                </c:pt>
                <c:pt idx="63">
                  <c:v>49.241999999999997</c:v>
                </c:pt>
                <c:pt idx="64">
                  <c:v>47.677</c:v>
                </c:pt>
                <c:pt idx="65">
                  <c:v>50.081000000000003</c:v>
                </c:pt>
                <c:pt idx="66">
                  <c:v>53.871000000000002</c:v>
                </c:pt>
                <c:pt idx="67">
                  <c:v>61.305999999999997</c:v>
                </c:pt>
                <c:pt idx="68">
                  <c:v>71.403000000000006</c:v>
                </c:pt>
                <c:pt idx="69">
                  <c:v>83.855000000000004</c:v>
                </c:pt>
                <c:pt idx="70">
                  <c:v>100.29</c:v>
                </c:pt>
                <c:pt idx="71">
                  <c:v>115.113</c:v>
                </c:pt>
                <c:pt idx="72">
                  <c:v>129.274</c:v>
                </c:pt>
                <c:pt idx="73">
                  <c:v>143.25800000000001</c:v>
                </c:pt>
                <c:pt idx="74">
                  <c:v>154.98400000000001</c:v>
                </c:pt>
                <c:pt idx="75">
                  <c:v>163.90299999999999</c:v>
                </c:pt>
                <c:pt idx="76">
                  <c:v>169.21</c:v>
                </c:pt>
                <c:pt idx="77">
                  <c:v>172.62899999999999</c:v>
                </c:pt>
                <c:pt idx="78">
                  <c:v>172.74199999999999</c:v>
                </c:pt>
                <c:pt idx="79">
                  <c:v>169.40299999999999</c:v>
                </c:pt>
                <c:pt idx="80">
                  <c:v>160.19399999999999</c:v>
                </c:pt>
                <c:pt idx="81">
                  <c:v>144.71</c:v>
                </c:pt>
                <c:pt idx="82">
                  <c:v>121.226</c:v>
                </c:pt>
                <c:pt idx="83">
                  <c:v>93.305999999999997</c:v>
                </c:pt>
                <c:pt idx="84">
                  <c:v>63.354999999999997</c:v>
                </c:pt>
                <c:pt idx="85">
                  <c:v>42.694000000000003</c:v>
                </c:pt>
                <c:pt idx="86">
                  <c:v>32.402999999999999</c:v>
                </c:pt>
                <c:pt idx="87">
                  <c:v>31.919</c:v>
                </c:pt>
                <c:pt idx="88">
                  <c:v>31.402999999999999</c:v>
                </c:pt>
                <c:pt idx="89">
                  <c:v>30.29</c:v>
                </c:pt>
                <c:pt idx="90">
                  <c:v>31.193999999999999</c:v>
                </c:pt>
                <c:pt idx="91">
                  <c:v>32</c:v>
                </c:pt>
                <c:pt idx="92">
                  <c:v>30.677</c:v>
                </c:pt>
                <c:pt idx="93">
                  <c:v>30.338999999999999</c:v>
                </c:pt>
                <c:pt idx="94">
                  <c:v>31.225999999999999</c:v>
                </c:pt>
                <c:pt idx="95">
                  <c:v>31.547999999999998</c:v>
                </c:pt>
                <c:pt idx="96">
                  <c:v>32.145000000000003</c:v>
                </c:pt>
                <c:pt idx="97">
                  <c:v>31.468</c:v>
                </c:pt>
                <c:pt idx="98">
                  <c:v>31.242000000000001</c:v>
                </c:pt>
                <c:pt idx="99">
                  <c:v>31.887</c:v>
                </c:pt>
                <c:pt idx="100">
                  <c:v>30.838999999999999</c:v>
                </c:pt>
                <c:pt idx="101">
                  <c:v>29.968</c:v>
                </c:pt>
                <c:pt idx="102">
                  <c:v>29.177</c:v>
                </c:pt>
                <c:pt idx="103">
                  <c:v>29.71</c:v>
                </c:pt>
                <c:pt idx="104">
                  <c:v>30.113</c:v>
                </c:pt>
                <c:pt idx="105">
                  <c:v>28.355</c:v>
                </c:pt>
                <c:pt idx="106">
                  <c:v>31.5</c:v>
                </c:pt>
                <c:pt idx="107">
                  <c:v>30</c:v>
                </c:pt>
                <c:pt idx="108">
                  <c:v>31.952000000000002</c:v>
                </c:pt>
                <c:pt idx="109">
                  <c:v>32.79</c:v>
                </c:pt>
                <c:pt idx="110">
                  <c:v>34.225999999999999</c:v>
                </c:pt>
                <c:pt idx="111">
                  <c:v>33.774000000000001</c:v>
                </c:pt>
                <c:pt idx="112">
                  <c:v>33.774000000000001</c:v>
                </c:pt>
                <c:pt idx="113">
                  <c:v>33.402999999999999</c:v>
                </c:pt>
                <c:pt idx="114">
                  <c:v>31.484000000000002</c:v>
                </c:pt>
                <c:pt idx="115">
                  <c:v>31.113</c:v>
                </c:pt>
                <c:pt idx="116">
                  <c:v>29.242000000000001</c:v>
                </c:pt>
                <c:pt idx="117">
                  <c:v>28.097000000000001</c:v>
                </c:pt>
                <c:pt idx="118">
                  <c:v>27.306000000000001</c:v>
                </c:pt>
                <c:pt idx="119">
                  <c:v>26.581</c:v>
                </c:pt>
                <c:pt idx="120">
                  <c:v>25.725999999999999</c:v>
                </c:pt>
                <c:pt idx="121">
                  <c:v>25.177</c:v>
                </c:pt>
                <c:pt idx="122">
                  <c:v>24.515999999999998</c:v>
                </c:pt>
                <c:pt idx="123">
                  <c:v>25.032</c:v>
                </c:pt>
                <c:pt idx="124">
                  <c:v>24.565000000000001</c:v>
                </c:pt>
                <c:pt idx="125">
                  <c:v>25.193999999999999</c:v>
                </c:pt>
                <c:pt idx="126">
                  <c:v>25.306000000000001</c:v>
                </c:pt>
                <c:pt idx="127">
                  <c:v>25.387</c:v>
                </c:pt>
                <c:pt idx="128">
                  <c:v>24.902999999999999</c:v>
                </c:pt>
                <c:pt idx="129">
                  <c:v>25.177</c:v>
                </c:pt>
                <c:pt idx="130">
                  <c:v>24.532</c:v>
                </c:pt>
                <c:pt idx="131">
                  <c:v>24.065000000000001</c:v>
                </c:pt>
                <c:pt idx="132">
                  <c:v>25.065000000000001</c:v>
                </c:pt>
                <c:pt idx="133">
                  <c:v>25</c:v>
                </c:pt>
                <c:pt idx="134">
                  <c:v>25.274000000000001</c:v>
                </c:pt>
                <c:pt idx="135">
                  <c:v>24.274000000000001</c:v>
                </c:pt>
                <c:pt idx="136">
                  <c:v>25.129000000000001</c:v>
                </c:pt>
                <c:pt idx="137">
                  <c:v>24.71</c:v>
                </c:pt>
                <c:pt idx="138">
                  <c:v>25.065000000000001</c:v>
                </c:pt>
                <c:pt idx="139">
                  <c:v>26.547999999999998</c:v>
                </c:pt>
                <c:pt idx="140">
                  <c:v>26.547999999999998</c:v>
                </c:pt>
                <c:pt idx="141">
                  <c:v>27.29</c:v>
                </c:pt>
                <c:pt idx="142">
                  <c:v>27.081</c:v>
                </c:pt>
                <c:pt idx="143">
                  <c:v>26.419</c:v>
                </c:pt>
                <c:pt idx="144">
                  <c:v>25.645</c:v>
                </c:pt>
                <c:pt idx="145">
                  <c:v>23.887</c:v>
                </c:pt>
                <c:pt idx="146">
                  <c:v>22.193999999999999</c:v>
                </c:pt>
                <c:pt idx="147">
                  <c:v>23.532</c:v>
                </c:pt>
                <c:pt idx="148">
                  <c:v>22.532</c:v>
                </c:pt>
                <c:pt idx="149">
                  <c:v>21.032</c:v>
                </c:pt>
                <c:pt idx="150">
                  <c:v>21.515999999999998</c:v>
                </c:pt>
                <c:pt idx="151">
                  <c:v>21.338999999999999</c:v>
                </c:pt>
                <c:pt idx="152">
                  <c:v>20.242000000000001</c:v>
                </c:pt>
                <c:pt idx="153">
                  <c:v>21.968</c:v>
                </c:pt>
                <c:pt idx="154">
                  <c:v>22.774000000000001</c:v>
                </c:pt>
                <c:pt idx="155">
                  <c:v>22.242000000000001</c:v>
                </c:pt>
                <c:pt idx="156">
                  <c:v>22.242000000000001</c:v>
                </c:pt>
                <c:pt idx="157">
                  <c:v>21.968</c:v>
                </c:pt>
                <c:pt idx="158">
                  <c:v>21.015999999999998</c:v>
                </c:pt>
                <c:pt idx="159">
                  <c:v>21.257999999999999</c:v>
                </c:pt>
                <c:pt idx="160">
                  <c:v>21.113</c:v>
                </c:pt>
                <c:pt idx="161">
                  <c:v>20.565000000000001</c:v>
                </c:pt>
                <c:pt idx="162">
                  <c:v>20.870999999999999</c:v>
                </c:pt>
                <c:pt idx="163">
                  <c:v>20.902999999999999</c:v>
                </c:pt>
                <c:pt idx="164">
                  <c:v>20.887</c:v>
                </c:pt>
                <c:pt idx="165">
                  <c:v>21.452000000000002</c:v>
                </c:pt>
                <c:pt idx="166">
                  <c:v>21.145</c:v>
                </c:pt>
                <c:pt idx="167">
                  <c:v>21.032</c:v>
                </c:pt>
                <c:pt idx="168">
                  <c:v>19.532</c:v>
                </c:pt>
                <c:pt idx="169">
                  <c:v>19.887</c:v>
                </c:pt>
                <c:pt idx="170">
                  <c:v>21.274000000000001</c:v>
                </c:pt>
                <c:pt idx="171">
                  <c:v>19.677</c:v>
                </c:pt>
                <c:pt idx="172">
                  <c:v>20.274000000000001</c:v>
                </c:pt>
                <c:pt idx="173">
                  <c:v>19.870999999999999</c:v>
                </c:pt>
                <c:pt idx="174">
                  <c:v>21.306000000000001</c:v>
                </c:pt>
                <c:pt idx="175">
                  <c:v>19.629000000000001</c:v>
                </c:pt>
                <c:pt idx="176">
                  <c:v>19.434999999999999</c:v>
                </c:pt>
                <c:pt idx="177">
                  <c:v>20.225999999999999</c:v>
                </c:pt>
                <c:pt idx="178">
                  <c:v>18.823</c:v>
                </c:pt>
                <c:pt idx="179">
                  <c:v>19.434999999999999</c:v>
                </c:pt>
                <c:pt idx="180">
                  <c:v>20.274000000000001</c:v>
                </c:pt>
                <c:pt idx="181">
                  <c:v>20.113</c:v>
                </c:pt>
                <c:pt idx="182">
                  <c:v>18.5</c:v>
                </c:pt>
                <c:pt idx="183">
                  <c:v>20.097000000000001</c:v>
                </c:pt>
                <c:pt idx="184">
                  <c:v>18.581</c:v>
                </c:pt>
                <c:pt idx="185">
                  <c:v>18.434999999999999</c:v>
                </c:pt>
                <c:pt idx="186">
                  <c:v>18.597000000000001</c:v>
                </c:pt>
                <c:pt idx="187">
                  <c:v>17.855</c:v>
                </c:pt>
                <c:pt idx="188">
                  <c:v>19.532</c:v>
                </c:pt>
                <c:pt idx="189">
                  <c:v>18.145</c:v>
                </c:pt>
                <c:pt idx="190">
                  <c:v>19.161000000000001</c:v>
                </c:pt>
                <c:pt idx="191">
                  <c:v>18.597000000000001</c:v>
                </c:pt>
                <c:pt idx="192">
                  <c:v>18.452000000000002</c:v>
                </c:pt>
                <c:pt idx="193">
                  <c:v>17.968</c:v>
                </c:pt>
                <c:pt idx="194">
                  <c:v>17.370999999999999</c:v>
                </c:pt>
                <c:pt idx="195">
                  <c:v>17.081</c:v>
                </c:pt>
                <c:pt idx="196">
                  <c:v>17.047999999999998</c:v>
                </c:pt>
                <c:pt idx="197">
                  <c:v>17.565000000000001</c:v>
                </c:pt>
                <c:pt idx="198">
                  <c:v>17.177</c:v>
                </c:pt>
                <c:pt idx="199">
                  <c:v>18.129000000000001</c:v>
                </c:pt>
                <c:pt idx="200">
                  <c:v>17.355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26-4741-B912-12E76C75680C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49.083881912218899</c:v>
                </c:pt>
                <c:pt idx="20">
                  <c:v>48.860459579403354</c:v>
                </c:pt>
                <c:pt idx="21">
                  <c:v>48.641600425479112</c:v>
                </c:pt>
                <c:pt idx="22">
                  <c:v>48.429742563813029</c:v>
                </c:pt>
                <c:pt idx="23">
                  <c:v>48.228467430048788</c:v>
                </c:pt>
                <c:pt idx="24">
                  <c:v>48.042952549707707</c:v>
                </c:pt>
                <c:pt idx="25">
                  <c:v>47.880562411965862</c:v>
                </c:pt>
                <c:pt idx="26">
                  <c:v>47.751600685519165</c:v>
                </c:pt>
                <c:pt idx="27">
                  <c:v>47.670242320145896</c:v>
                </c:pt>
                <c:pt idx="28">
                  <c:v>47.65565445667017</c:v>
                </c:pt>
                <c:pt idx="29">
                  <c:v>47.73329918842358</c:v>
                </c:pt>
                <c:pt idx="30">
                  <c:v>47.936388009988697</c:v>
                </c:pt>
                <c:pt idx="31">
                  <c:v>48.307426764081271</c:v>
                </c:pt>
                <c:pt idx="32">
                  <c:v>48.899751518724564</c:v>
                </c:pt>
                <c:pt idx="33">
                  <c:v>49.778911877504605</c:v>
                </c:pt>
                <c:pt idx="34">
                  <c:v>51.023712213918238</c:v>
                </c:pt>
                <c:pt idx="35">
                  <c:v>52.726678534714935</c:v>
                </c:pt>
                <c:pt idx="36">
                  <c:v>54.993686186739808</c:v>
                </c:pt>
                <c:pt idx="37">
                  <c:v>57.942469835417739</c:v>
                </c:pt>
                <c:pt idx="38">
                  <c:v>61.699750976651544</c:v>
                </c:pt>
                <c:pt idx="39">
                  <c:v>66.396767880415481</c:v>
                </c:pt>
                <c:pt idx="40">
                  <c:v>72.163084172411217</c:v>
                </c:pt>
                <c:pt idx="41">
                  <c:v>79.118686982586354</c:v>
                </c:pt>
                <c:pt idx="42">
                  <c:v>87.364559218528825</c:v>
                </c:pt>
                <c:pt idx="43">
                  <c:v>96.9721086675804</c:v>
                </c:pt>
                <c:pt idx="44">
                  <c:v>107.97202480484275</c:v>
                </c:pt>
                <c:pt idx="45">
                  <c:v>120.34322650053667</c:v>
                </c:pt>
                <c:pt idx="46">
                  <c:v>134.00234435889703</c:v>
                </c:pt>
                <c:pt idx="47">
                  <c:v>148.79317128949421</c:v>
                </c:pt>
                <c:pt idx="48">
                  <c:v>164.47292375413079</c:v>
                </c:pt>
                <c:pt idx="49">
                  <c:v>180.6874199350969</c:v>
                </c:pt>
                <c:pt idx="50">
                  <c:v>196.92198629171546</c:v>
                </c:pt>
                <c:pt idx="51">
                  <c:v>212.41595044723559</c:v>
                </c:pt>
                <c:pt idx="52">
                  <c:v>226.04887353698399</c:v>
                </c:pt>
                <c:pt idx="53">
                  <c:v>236.25567673205617</c:v>
                </c:pt>
                <c:pt idx="54">
                  <c:v>241.08912936780902</c:v>
                </c:pt>
                <c:pt idx="55">
                  <c:v>238.56291208316176</c:v>
                </c:pt>
                <c:pt idx="56">
                  <c:v>227.30361243039721</c:v>
                </c:pt>
                <c:pt idx="57">
                  <c:v>207.31391727892307</c:v>
                </c:pt>
                <c:pt idx="58">
                  <c:v>180.44129340087338</c:v>
                </c:pt>
                <c:pt idx="59">
                  <c:v>150.17035209318686</c:v>
                </c:pt>
                <c:pt idx="60">
                  <c:v>120.69357358615922</c:v>
                </c:pt>
                <c:pt idx="61">
                  <c:v>95.664768854554026</c:v>
                </c:pt>
                <c:pt idx="62">
                  <c:v>77.251176766850165</c:v>
                </c:pt>
                <c:pt idx="63">
                  <c:v>65.895267665390463</c:v>
                </c:pt>
                <c:pt idx="64">
                  <c:v>60.749174847894125</c:v>
                </c:pt>
                <c:pt idx="65">
                  <c:v>60.404490411530418</c:v>
                </c:pt>
                <c:pt idx="66">
                  <c:v>63.511581199809577</c:v>
                </c:pt>
                <c:pt idx="67">
                  <c:v>69.088777948275748</c:v>
                </c:pt>
                <c:pt idx="68">
                  <c:v>76.549295155342861</c:v>
                </c:pt>
                <c:pt idx="69">
                  <c:v>85.580956546310944</c:v>
                </c:pt>
                <c:pt idx="70">
                  <c:v>96.000332020206855</c:v>
                </c:pt>
                <c:pt idx="71">
                  <c:v>107.64104124644436</c:v>
                </c:pt>
                <c:pt idx="72">
                  <c:v>120.28416079564022</c:v>
                </c:pt>
                <c:pt idx="73">
                  <c:v>133.61167466519629</c:v>
                </c:pt>
                <c:pt idx="74">
                  <c:v>147.15077019855428</c:v>
                </c:pt>
                <c:pt idx="75">
                  <c:v>160.17102865736268</c:v>
                </c:pt>
                <c:pt idx="76">
                  <c:v>171.51817595645062</c:v>
                </c:pt>
                <c:pt idx="77">
                  <c:v>179.45613071252868</c:v>
                </c:pt>
                <c:pt idx="78">
                  <c:v>181.73505845041612</c:v>
                </c:pt>
                <c:pt idx="79">
                  <c:v>176.16008585815888</c:v>
                </c:pt>
                <c:pt idx="80">
                  <c:v>161.67737327024028</c:v>
                </c:pt>
                <c:pt idx="81">
                  <c:v>139.43957913845338</c:v>
                </c:pt>
                <c:pt idx="82">
                  <c:v>112.96784135810267</c:v>
                </c:pt>
                <c:pt idx="83">
                  <c:v>86.972250958315286</c:v>
                </c:pt>
                <c:pt idx="84">
                  <c:v>65.439925005298946</c:v>
                </c:pt>
                <c:pt idx="85">
                  <c:v>50.239074629835628</c:v>
                </c:pt>
                <c:pt idx="86">
                  <c:v>41.025715462319276</c:v>
                </c:pt>
                <c:pt idx="87">
                  <c:v>36.182469872672584</c:v>
                </c:pt>
                <c:pt idx="88">
                  <c:v>33.922568900966994</c:v>
                </c:pt>
                <c:pt idx="89">
                  <c:v>32.927226471682246</c:v>
                </c:pt>
                <c:pt idx="90">
                  <c:v>32.451149458128739</c:v>
                </c:pt>
                <c:pt idx="91">
                  <c:v>32.156069735752055</c:v>
                </c:pt>
                <c:pt idx="92">
                  <c:v>31.915925481763942</c:v>
                </c:pt>
                <c:pt idx="93">
                  <c:v>31.691784791705398</c:v>
                </c:pt>
                <c:pt idx="94">
                  <c:v>31.473814340301047</c:v>
                </c:pt>
                <c:pt idx="95">
                  <c:v>31.260295774309057</c:v>
                </c:pt>
                <c:pt idx="96">
                  <c:v>31.051552873554666</c:v>
                </c:pt>
                <c:pt idx="97">
                  <c:v>30.84858648573476</c:v>
                </c:pt>
                <c:pt idx="98">
                  <c:v>30.652932455342182</c:v>
                </c:pt>
                <c:pt idx="99">
                  <c:v>30.46680327725873</c:v>
                </c:pt>
                <c:pt idx="100">
                  <c:v>30.293296985914459</c:v>
                </c:pt>
                <c:pt idx="101">
                  <c:v>30.136608248961988</c:v>
                </c:pt>
                <c:pt idx="102">
                  <c:v>30.002188070071131</c:v>
                </c:pt>
                <c:pt idx="103">
                  <c:v>29.896783310086573</c:v>
                </c:pt>
                <c:pt idx="104">
                  <c:v>29.828272836928885</c:v>
                </c:pt>
                <c:pt idx="105">
                  <c:v>29.805212662802216</c:v>
                </c:pt>
                <c:pt idx="106">
                  <c:v>29.836010105200057</c:v>
                </c:pt>
                <c:pt idx="107">
                  <c:v>29.927658994481192</c:v>
                </c:pt>
                <c:pt idx="108">
                  <c:v>30.083966148675948</c:v>
                </c:pt>
                <c:pt idx="109">
                  <c:v>30.303176337106766</c:v>
                </c:pt>
                <c:pt idx="110">
                  <c:v>30.574920240821037</c:v>
                </c:pt>
                <c:pt idx="111">
                  <c:v>30.876663476534411</c:v>
                </c:pt>
                <c:pt idx="112">
                  <c:v>31.1705977188765</c:v>
                </c:pt>
                <c:pt idx="113">
                  <c:v>31.403189830910009</c:v>
                </c:pt>
                <c:pt idx="114">
                  <c:v>31.510590438316427</c:v>
                </c:pt>
                <c:pt idx="115">
                  <c:v>31.432160457718016</c:v>
                </c:pt>
                <c:pt idx="116">
                  <c:v>31.130308950205357</c:v>
                </c:pt>
                <c:pt idx="117">
                  <c:v>30.6090300962518</c:v>
                </c:pt>
                <c:pt idx="118">
                  <c:v>29.92045449543879</c:v>
                </c:pt>
                <c:pt idx="119">
                  <c:v>29.152714041676301</c:v>
                </c:pt>
                <c:pt idx="120">
                  <c:v>28.402637237178642</c:v>
                </c:pt>
                <c:pt idx="121">
                  <c:v>27.746228971761703</c:v>
                </c:pt>
                <c:pt idx="122">
                  <c:v>27.221002768264487</c:v>
                </c:pt>
                <c:pt idx="123">
                  <c:v>26.826174056412025</c:v>
                </c:pt>
                <c:pt idx="124">
                  <c:v>26.536158176637162</c:v>
                </c:pt>
                <c:pt idx="125">
                  <c:v>26.317423976754799</c:v>
                </c:pt>
                <c:pt idx="126">
                  <c:v>26.140655719877735</c:v>
                </c:pt>
                <c:pt idx="127">
                  <c:v>25.985703734149208</c:v>
                </c:pt>
                <c:pt idx="128">
                  <c:v>25.841198422362428</c:v>
                </c:pt>
                <c:pt idx="129">
                  <c:v>25.701987640700835</c:v>
                </c:pt>
                <c:pt idx="130">
                  <c:v>25.566639253295634</c:v>
                </c:pt>
                <c:pt idx="131">
                  <c:v>25.435848490547659</c:v>
                </c:pt>
                <c:pt idx="132">
                  <c:v>25.31169214212056</c:v>
                </c:pt>
                <c:pt idx="133">
                  <c:v>25.197372858867134</c:v>
                </c:pt>
                <c:pt idx="134">
                  <c:v>25.097114609050422</c:v>
                </c:pt>
                <c:pt idx="135">
                  <c:v>25.015960918476058</c:v>
                </c:pt>
                <c:pt idx="136">
                  <c:v>24.959293287247935</c:v>
                </c:pt>
                <c:pt idx="137">
                  <c:v>24.931923985174166</c:v>
                </c:pt>
                <c:pt idx="138">
                  <c:v>24.936656816398717</c:v>
                </c:pt>
                <c:pt idx="139">
                  <c:v>24.9723055903277</c:v>
                </c:pt>
                <c:pt idx="140">
                  <c:v>25.031394471700519</c:v>
                </c:pt>
                <c:pt idx="141">
                  <c:v>25.098202591204696</c:v>
                </c:pt>
                <c:pt idx="142">
                  <c:v>25.148366439457682</c:v>
                </c:pt>
                <c:pt idx="143">
                  <c:v>25.151512129418979</c:v>
                </c:pt>
                <c:pt idx="144">
                  <c:v>25.077723005228883</c:v>
                </c:pt>
                <c:pt idx="145">
                  <c:v>24.906751903729482</c:v>
                </c:pt>
                <c:pt idx="146">
                  <c:v>24.636511789020776</c:v>
                </c:pt>
                <c:pt idx="147">
                  <c:v>24.286325028354813</c:v>
                </c:pt>
                <c:pt idx="148">
                  <c:v>23.892208701451136</c:v>
                </c:pt>
                <c:pt idx="149">
                  <c:v>23.4956238436198</c:v>
                </c:pt>
                <c:pt idx="150">
                  <c:v>23.130892721627525</c:v>
                </c:pt>
                <c:pt idx="151">
                  <c:v>22.817053907517383</c:v>
                </c:pt>
                <c:pt idx="152">
                  <c:v>22.556911887020213</c:v>
                </c:pt>
                <c:pt idx="153">
                  <c:v>22.34186681980281</c:v>
                </c:pt>
                <c:pt idx="154">
                  <c:v>22.158715926483438</c:v>
                </c:pt>
                <c:pt idx="155">
                  <c:v>21.995024738713123</c:v>
                </c:pt>
                <c:pt idx="156">
                  <c:v>21.841694877254437</c:v>
                </c:pt>
                <c:pt idx="157">
                  <c:v>21.693196416636873</c:v>
                </c:pt>
                <c:pt idx="158">
                  <c:v>21.546656189501199</c:v>
                </c:pt>
                <c:pt idx="159">
                  <c:v>21.400779494152438</c:v>
                </c:pt>
                <c:pt idx="160">
                  <c:v>21.255057134580746</c:v>
                </c:pt>
                <c:pt idx="161">
                  <c:v>21.109315007587902</c:v>
                </c:pt>
                <c:pt idx="162">
                  <c:v>20.963503114993816</c:v>
                </c:pt>
                <c:pt idx="163">
                  <c:v>20.817611610199084</c:v>
                </c:pt>
                <c:pt idx="164">
                  <c:v>20.671641957781123</c:v>
                </c:pt>
                <c:pt idx="165">
                  <c:v>20.525598295279323</c:v>
                </c:pt>
                <c:pt idx="166">
                  <c:v>20.379485164647146</c:v>
                </c:pt>
                <c:pt idx="167">
                  <c:v>20.233306990618939</c:v>
                </c:pt>
                <c:pt idx="168">
                  <c:v>20.087067979241684</c:v>
                </c:pt>
                <c:pt idx="169">
                  <c:v>19.940772105803383</c:v>
                </c:pt>
                <c:pt idx="170">
                  <c:v>19.794423119901612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26-4741-B912-12E76C75680C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49.071722581879101</c:v>
                </c:pt>
                <c:pt idx="20">
                  <c:v>48.840499238678674</c:v>
                </c:pt>
                <c:pt idx="21">
                  <c:v>48.609247918544405</c:v>
                </c:pt>
                <c:pt idx="22">
                  <c:v>48.377966429416233</c:v>
                </c:pt>
                <c:pt idx="23">
                  <c:v>48.146652417317519</c:v>
                </c:pt>
                <c:pt idx="24">
                  <c:v>47.915303355630407</c:v>
                </c:pt>
                <c:pt idx="25">
                  <c:v>47.683916533828338</c:v>
                </c:pt>
                <c:pt idx="26">
                  <c:v>47.45248904566472</c:v>
                </c:pt>
                <c:pt idx="27">
                  <c:v>47.221017776821256</c:v>
                </c:pt>
                <c:pt idx="28">
                  <c:v>46.989499392025934</c:v>
                </c:pt>
                <c:pt idx="29">
                  <c:v>46.757930321658776</c:v>
                </c:pt>
                <c:pt idx="30">
                  <c:v>46.52630674787212</c:v>
                </c:pt>
                <c:pt idx="31">
                  <c:v>46.294624590263147</c:v>
                </c:pt>
                <c:pt idx="32">
                  <c:v>46.062879491149666</c:v>
                </c:pt>
                <c:pt idx="33">
                  <c:v>45.831066800514492</c:v>
                </c:pt>
                <c:pt idx="34">
                  <c:v>45.599181560702</c:v>
                </c:pt>
                <c:pt idx="35">
                  <c:v>45.367218490970821</c:v>
                </c:pt>
                <c:pt idx="36">
                  <c:v>45.135171972030385</c:v>
                </c:pt>
                <c:pt idx="37">
                  <c:v>44.903036030717274</c:v>
                </c:pt>
                <c:pt idx="38">
                  <c:v>44.6708043249985</c:v>
                </c:pt>
                <c:pt idx="39">
                  <c:v>44.438470129526827</c:v>
                </c:pt>
                <c:pt idx="40">
                  <c:v>44.206026322014544</c:v>
                </c:pt>
                <c:pt idx="41">
                  <c:v>43.973465370741287</c:v>
                </c:pt>
                <c:pt idx="42">
                  <c:v>43.740779323566663</c:v>
                </c:pt>
                <c:pt idx="43">
                  <c:v>43.507959798881402</c:v>
                </c:pt>
                <c:pt idx="44">
                  <c:v>43.274997979002251</c:v>
                </c:pt>
                <c:pt idx="45">
                  <c:v>43.041884606596874</c:v>
                </c:pt>
                <c:pt idx="46">
                  <c:v>42.808609984815789</c:v>
                </c:pt>
                <c:pt idx="47">
                  <c:v>42.575163981910883</c:v>
                </c:pt>
                <c:pt idx="48">
                  <c:v>42.341536041234207</c:v>
                </c:pt>
                <c:pt idx="49">
                  <c:v>42.10771519763793</c:v>
                </c:pt>
                <c:pt idx="50">
                  <c:v>41.873690101436829</c:v>
                </c:pt>
                <c:pt idx="51">
                  <c:v>41.639449051249684</c:v>
                </c:pt>
                <c:pt idx="52">
                  <c:v>41.404980037204979</c:v>
                </c:pt>
                <c:pt idx="53">
                  <c:v>41.170270796179459</c:v>
                </c:pt>
                <c:pt idx="54">
                  <c:v>40.93530888093516</c:v>
                </c:pt>
                <c:pt idx="55">
                  <c:v>40.70008174522961</c:v>
                </c:pt>
                <c:pt idx="56">
                  <c:v>40.464576847192923</c:v>
                </c:pt>
                <c:pt idx="57">
                  <c:v>40.22878177349159</c:v>
                </c:pt>
                <c:pt idx="58">
                  <c:v>39.992684387025761</c:v>
                </c:pt>
                <c:pt idx="59">
                  <c:v>39.756273001130097</c:v>
                </c:pt>
                <c:pt idx="60">
                  <c:v>39.519536583456805</c:v>
                </c:pt>
                <c:pt idx="61">
                  <c:v>39.282464992903222</c:v>
                </c:pt>
                <c:pt idx="62">
                  <c:v>39.045049253090177</c:v>
                </c:pt>
                <c:pt idx="63">
                  <c:v>38.807281865982731</c:v>
                </c:pt>
                <c:pt idx="64">
                  <c:v>38.569157169249401</c:v>
                </c:pt>
                <c:pt idx="65">
                  <c:v>38.330671740852658</c:v>
                </c:pt>
                <c:pt idx="66">
                  <c:v>38.091824854119793</c:v>
                </c:pt>
                <c:pt idx="67">
                  <c:v>37.852618986121357</c:v>
                </c:pt>
                <c:pt idx="68">
                  <c:v>37.613060381542638</c:v>
                </c:pt>
                <c:pt idx="69">
                  <c:v>37.37315967332362</c:v>
                </c:pt>
                <c:pt idx="70">
                  <c:v>37.132932560114483</c:v>
                </c:pt>
                <c:pt idx="71">
                  <c:v>36.892400538993812</c:v>
                </c:pt>
                <c:pt idx="72">
                  <c:v>36.651591689874749</c:v>
                </c:pt>
                <c:pt idx="73">
                  <c:v>36.410541505533025</c:v>
                </c:pt>
                <c:pt idx="74">
                  <c:v>36.169293758196332</c:v>
                </c:pt>
                <c:pt idx="75">
                  <c:v>35.92790139011823</c:v>
                </c:pt>
                <c:pt idx="76">
                  <c:v>35.686427411531803</c:v>
                </c:pt>
                <c:pt idx="77">
                  <c:v>35.444945784884155</c:v>
                </c:pt>
                <c:pt idx="78">
                  <c:v>35.203542269387647</c:v>
                </c:pt>
                <c:pt idx="79">
                  <c:v>34.962315194840578</c:v>
                </c:pt>
                <c:pt idx="80">
                  <c:v>34.721376128594351</c:v>
                </c:pt>
                <c:pt idx="81">
                  <c:v>34.480850394778372</c:v>
                </c:pt>
                <c:pt idx="82">
                  <c:v>34.24087740082463</c:v>
                </c:pt>
                <c:pt idx="83">
                  <c:v>34.001610723422914</c:v>
                </c:pt>
                <c:pt idx="84">
                  <c:v>33.763217904812791</c:v>
                </c:pt>
                <c:pt idx="85">
                  <c:v>33.525879911343416</c:v>
                </c:pt>
                <c:pt idx="86">
                  <c:v>33.289790210063302</c:v>
                </c:pt>
                <c:pt idx="87">
                  <c:v>33.055153426235478</c:v>
                </c:pt>
                <c:pt idx="88">
                  <c:v>32.822183555468456</c:v>
                </c:pt>
                <c:pt idx="89">
                  <c:v>32.591101718757869</c:v>
                </c:pt>
                <c:pt idx="90">
                  <c:v>32.362133467002216</c:v>
                </c:pt>
                <c:pt idx="91">
                  <c:v>32.135505662981267</c:v>
                </c:pt>
                <c:pt idx="92">
                  <c:v>31.911442992454333</c:v>
                </c:pt>
                <c:pt idx="93">
                  <c:v>31.690164180628287</c:v>
                </c:pt>
                <c:pt idx="94">
                  <c:v>31.471878014079028</c:v>
                </c:pt>
                <c:pt idx="95">
                  <c:v>31.25677928935292</c:v>
                </c:pt>
                <c:pt idx="96">
                  <c:v>31.045044825907251</c:v>
                </c:pt>
                <c:pt idx="97">
                  <c:v>30.836829690877146</c:v>
                </c:pt>
                <c:pt idx="98">
                  <c:v>30.632263784848625</c:v>
                </c:pt>
                <c:pt idx="99">
                  <c:v>30.431448930425049</c:v>
                </c:pt>
                <c:pt idx="100">
                  <c:v>30.234456588713222</c:v>
                </c:pt>
                <c:pt idx="101">
                  <c:v>30.041326303600528</c:v>
                </c:pt>
                <c:pt idx="102">
                  <c:v>29.852064941374081</c:v>
                </c:pt>
                <c:pt idx="103">
                  <c:v>29.666646756102352</c:v>
                </c:pt>
                <c:pt idx="104">
                  <c:v>29.485014272021651</c:v>
                </c:pt>
                <c:pt idx="105">
                  <c:v>29.307079935910707</c:v>
                </c:pt>
                <c:pt idx="106">
                  <c:v>29.132728457946129</c:v>
                </c:pt>
                <c:pt idx="107">
                  <c:v>28.961819731228935</c:v>
                </c:pt>
                <c:pt idx="108">
                  <c:v>28.794192199812144</c:v>
                </c:pt>
                <c:pt idx="109">
                  <c:v>28.62966653357995</c:v>
                </c:pt>
                <c:pt idx="110">
                  <c:v>28.468049465822173</c:v>
                </c:pt>
                <c:pt idx="111">
                  <c:v>28.309137655130836</c:v>
                </c:pt>
                <c:pt idx="112">
                  <c:v>28.152721446016315</c:v>
                </c:pt>
                <c:pt idx="113">
                  <c:v>27.998588420685273</c:v>
                </c:pt>
                <c:pt idx="114">
                  <c:v>27.846526655842599</c:v>
                </c:pt>
                <c:pt idx="115">
                  <c:v>27.696327621298614</c:v>
                </c:pt>
                <c:pt idx="116">
                  <c:v>27.54778867989787</c:v>
                </c:pt>
                <c:pt idx="117">
                  <c:v>27.400715169464139</c:v>
                </c:pt>
                <c:pt idx="118">
                  <c:v>27.254922066075441</c:v>
                </c:pt>
                <c:pt idx="119">
                  <c:v>27.110235243421538</c:v>
                </c:pt>
                <c:pt idx="120">
                  <c:v>26.966492354983714</c:v>
                </c:pt>
                <c:pt idx="121">
                  <c:v>26.823543374335056</c:v>
                </c:pt>
                <c:pt idx="122">
                  <c:v>26.681250834234994</c:v>
                </c:pt>
                <c:pt idx="123">
                  <c:v>26.539489807779692</c:v>
                </c:pt>
                <c:pt idx="124">
                  <c:v>26.398147675148522</c:v>
                </c:pt>
                <c:pt idx="125">
                  <c:v>26.257123717960226</c:v>
                </c:pt>
                <c:pt idx="126">
                  <c:v>26.116328580408968</c:v>
                </c:pt>
                <c:pt idx="127">
                  <c:v>25.975683632631657</c:v>
                </c:pt>
                <c:pt idx="128">
                  <c:v>25.835120267542013</c:v>
                </c:pt>
                <c:pt idx="129">
                  <c:v>25.694579157962394</c:v>
                </c:pt>
                <c:pt idx="130">
                  <c:v>25.554009496527478</c:v>
                </c:pt>
                <c:pt idx="131">
                  <c:v>25.41336823669792</c:v>
                </c:pt>
                <c:pt idx="132">
                  <c:v>25.272619349420914</c:v>
                </c:pt>
                <c:pt idx="133">
                  <c:v>25.131733106576867</c:v>
                </c:pt>
                <c:pt idx="134">
                  <c:v>24.990685399387441</c:v>
                </c:pt>
                <c:pt idx="135">
                  <c:v>24.849457097431912</c:v>
                </c:pt>
                <c:pt idx="136">
                  <c:v>24.708033451809012</c:v>
                </c:pt>
                <c:pt idx="137">
                  <c:v>24.566403544258744</c:v>
                </c:pt>
                <c:pt idx="138">
                  <c:v>24.424559782684401</c:v>
                </c:pt>
                <c:pt idx="139">
                  <c:v>24.282497442447209</c:v>
                </c:pt>
                <c:pt idx="140">
                  <c:v>24.140214252001151</c:v>
                </c:pt>
                <c:pt idx="141">
                  <c:v>23.997710020853191</c:v>
                </c:pt>
                <c:pt idx="142">
                  <c:v>23.85498630743523</c:v>
                </c:pt>
                <c:pt idx="143">
                  <c:v>23.712046124225083</c:v>
                </c:pt>
                <c:pt idx="144">
                  <c:v>23.568893677323434</c:v>
                </c:pt>
                <c:pt idx="145">
                  <c:v>23.425534137656655</c:v>
                </c:pt>
                <c:pt idx="146">
                  <c:v>23.281973441008699</c:v>
                </c:pt>
                <c:pt idx="147">
                  <c:v>23.13821811417127</c:v>
                </c:pt>
                <c:pt idx="148">
                  <c:v>22.994275124624295</c:v>
                </c:pt>
                <c:pt idx="149">
                  <c:v>22.850151751306576</c:v>
                </c:pt>
                <c:pt idx="150">
                  <c:v>22.70585547419951</c:v>
                </c:pt>
                <c:pt idx="151">
                  <c:v>22.561393880617342</c:v>
                </c:pt>
                <c:pt idx="152">
                  <c:v>22.416774586269852</c:v>
                </c:pt>
                <c:pt idx="153">
                  <c:v>22.27200516933323</c:v>
                </c:pt>
                <c:pt idx="154">
                  <c:v>22.127093115929075</c:v>
                </c:pt>
                <c:pt idx="155">
                  <c:v>21.982045775567922</c:v>
                </c:pt>
                <c:pt idx="156">
                  <c:v>21.836870325260819</c:v>
                </c:pt>
                <c:pt idx="157">
                  <c:v>21.691573741139418</c:v>
                </c:pt>
                <c:pt idx="158">
                  <c:v>21.546162776551956</c:v>
                </c:pt>
                <c:pt idx="159">
                  <c:v>21.400643945718382</c:v>
                </c:pt>
                <c:pt idx="160">
                  <c:v>21.255023512133917</c:v>
                </c:pt>
                <c:pt idx="161">
                  <c:v>21.109307481006443</c:v>
                </c:pt>
                <c:pt idx="162">
                  <c:v>20.96350159509959</c:v>
                </c:pt>
                <c:pt idx="163">
                  <c:v>20.817611333431515</c:v>
                </c:pt>
                <c:pt idx="164">
                  <c:v>20.671641912348925</c:v>
                </c:pt>
                <c:pt idx="165">
                  <c:v>20.525598288558268</c:v>
                </c:pt>
                <c:pt idx="166">
                  <c:v>20.379485163751308</c:v>
                </c:pt>
                <c:pt idx="167">
                  <c:v>20.23330699051138</c:v>
                </c:pt>
                <c:pt idx="168">
                  <c:v>20.087067979230053</c:v>
                </c:pt>
                <c:pt idx="169">
                  <c:v>19.94077210580225</c:v>
                </c:pt>
                <c:pt idx="170">
                  <c:v>19.794423119901513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26-4741-B912-12E76C75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43.59</c:v>
                </c:pt>
                <c:pt idx="1">
                  <c:v>44.082000000000001</c:v>
                </c:pt>
                <c:pt idx="2">
                  <c:v>43.77</c:v>
                </c:pt>
                <c:pt idx="3">
                  <c:v>44.23</c:v>
                </c:pt>
                <c:pt idx="4">
                  <c:v>43.426000000000002</c:v>
                </c:pt>
                <c:pt idx="5">
                  <c:v>44.23</c:v>
                </c:pt>
                <c:pt idx="6">
                  <c:v>44.279000000000003</c:v>
                </c:pt>
                <c:pt idx="7">
                  <c:v>43.966999999999999</c:v>
                </c:pt>
                <c:pt idx="8">
                  <c:v>44.033000000000001</c:v>
                </c:pt>
                <c:pt idx="9">
                  <c:v>44.066000000000003</c:v>
                </c:pt>
                <c:pt idx="10">
                  <c:v>44.573999999999998</c:v>
                </c:pt>
                <c:pt idx="11">
                  <c:v>45.59</c:v>
                </c:pt>
                <c:pt idx="12">
                  <c:v>45.573999999999998</c:v>
                </c:pt>
                <c:pt idx="13">
                  <c:v>44.902000000000001</c:v>
                </c:pt>
                <c:pt idx="14">
                  <c:v>44.655999999999999</c:v>
                </c:pt>
                <c:pt idx="15">
                  <c:v>46.738</c:v>
                </c:pt>
                <c:pt idx="16">
                  <c:v>44.966999999999999</c:v>
                </c:pt>
                <c:pt idx="17">
                  <c:v>46.377000000000002</c:v>
                </c:pt>
                <c:pt idx="18">
                  <c:v>46.689</c:v>
                </c:pt>
                <c:pt idx="19">
                  <c:v>46.524999999999999</c:v>
                </c:pt>
                <c:pt idx="20">
                  <c:v>48.048999999999999</c:v>
                </c:pt>
                <c:pt idx="21">
                  <c:v>47.933999999999997</c:v>
                </c:pt>
                <c:pt idx="22">
                  <c:v>48.360999999999997</c:v>
                </c:pt>
                <c:pt idx="23">
                  <c:v>49.573999999999998</c:v>
                </c:pt>
                <c:pt idx="24">
                  <c:v>50.18</c:v>
                </c:pt>
                <c:pt idx="25">
                  <c:v>50.18</c:v>
                </c:pt>
                <c:pt idx="26">
                  <c:v>51</c:v>
                </c:pt>
                <c:pt idx="27">
                  <c:v>51.966999999999999</c:v>
                </c:pt>
                <c:pt idx="28">
                  <c:v>52.573999999999998</c:v>
                </c:pt>
                <c:pt idx="29">
                  <c:v>53.82</c:v>
                </c:pt>
                <c:pt idx="30">
                  <c:v>55.869</c:v>
                </c:pt>
                <c:pt idx="31">
                  <c:v>55.115000000000002</c:v>
                </c:pt>
                <c:pt idx="32">
                  <c:v>57.459000000000003</c:v>
                </c:pt>
                <c:pt idx="33">
                  <c:v>59.917999999999999</c:v>
                </c:pt>
                <c:pt idx="34">
                  <c:v>61.884999999999998</c:v>
                </c:pt>
                <c:pt idx="35">
                  <c:v>66.23</c:v>
                </c:pt>
                <c:pt idx="36">
                  <c:v>69.525000000000006</c:v>
                </c:pt>
                <c:pt idx="37">
                  <c:v>71.704999999999998</c:v>
                </c:pt>
                <c:pt idx="38">
                  <c:v>76.623000000000005</c:v>
                </c:pt>
                <c:pt idx="39">
                  <c:v>82.507999999999996</c:v>
                </c:pt>
                <c:pt idx="40">
                  <c:v>92.721000000000004</c:v>
                </c:pt>
                <c:pt idx="41">
                  <c:v>105.246</c:v>
                </c:pt>
                <c:pt idx="42">
                  <c:v>119.82</c:v>
                </c:pt>
                <c:pt idx="43">
                  <c:v>137.88499999999999</c:v>
                </c:pt>
                <c:pt idx="44">
                  <c:v>156.83600000000001</c:v>
                </c:pt>
                <c:pt idx="45">
                  <c:v>173.82</c:v>
                </c:pt>
                <c:pt idx="46">
                  <c:v>190.803</c:v>
                </c:pt>
                <c:pt idx="47">
                  <c:v>203.869</c:v>
                </c:pt>
                <c:pt idx="48">
                  <c:v>213.721</c:v>
                </c:pt>
                <c:pt idx="49">
                  <c:v>220.541</c:v>
                </c:pt>
                <c:pt idx="50">
                  <c:v>224.52500000000001</c:v>
                </c:pt>
                <c:pt idx="51">
                  <c:v>222.934</c:v>
                </c:pt>
                <c:pt idx="52">
                  <c:v>221.49199999999999</c:v>
                </c:pt>
                <c:pt idx="53">
                  <c:v>213.29499999999999</c:v>
                </c:pt>
                <c:pt idx="54">
                  <c:v>197.869</c:v>
                </c:pt>
                <c:pt idx="55">
                  <c:v>174.50800000000001</c:v>
                </c:pt>
                <c:pt idx="56">
                  <c:v>143.869</c:v>
                </c:pt>
                <c:pt idx="57">
                  <c:v>108.672</c:v>
                </c:pt>
                <c:pt idx="58">
                  <c:v>74.212999999999994</c:v>
                </c:pt>
                <c:pt idx="59">
                  <c:v>52.951000000000001</c:v>
                </c:pt>
                <c:pt idx="60">
                  <c:v>49.295000000000002</c:v>
                </c:pt>
                <c:pt idx="61">
                  <c:v>51.311</c:v>
                </c:pt>
                <c:pt idx="62">
                  <c:v>54.606999999999999</c:v>
                </c:pt>
                <c:pt idx="63">
                  <c:v>59.655999999999999</c:v>
                </c:pt>
                <c:pt idx="64">
                  <c:v>66.114999999999995</c:v>
                </c:pt>
                <c:pt idx="65">
                  <c:v>74.474999999999994</c:v>
                </c:pt>
                <c:pt idx="66">
                  <c:v>87.557000000000002</c:v>
                </c:pt>
                <c:pt idx="67">
                  <c:v>102.04900000000001</c:v>
                </c:pt>
                <c:pt idx="68">
                  <c:v>116.541</c:v>
                </c:pt>
                <c:pt idx="69">
                  <c:v>131.96700000000001</c:v>
                </c:pt>
                <c:pt idx="70">
                  <c:v>146.34399999999999</c:v>
                </c:pt>
                <c:pt idx="71">
                  <c:v>156.98400000000001</c:v>
                </c:pt>
                <c:pt idx="72">
                  <c:v>165.65600000000001</c:v>
                </c:pt>
                <c:pt idx="73">
                  <c:v>170.44300000000001</c:v>
                </c:pt>
                <c:pt idx="74">
                  <c:v>171.197</c:v>
                </c:pt>
                <c:pt idx="75">
                  <c:v>168.78700000000001</c:v>
                </c:pt>
                <c:pt idx="76">
                  <c:v>160.393</c:v>
                </c:pt>
                <c:pt idx="77">
                  <c:v>144.04900000000001</c:v>
                </c:pt>
                <c:pt idx="78">
                  <c:v>120.557</c:v>
                </c:pt>
                <c:pt idx="79">
                  <c:v>91.606999999999999</c:v>
                </c:pt>
                <c:pt idx="80">
                  <c:v>60.393000000000001</c:v>
                </c:pt>
                <c:pt idx="81">
                  <c:v>38.246000000000002</c:v>
                </c:pt>
                <c:pt idx="82">
                  <c:v>32.262</c:v>
                </c:pt>
                <c:pt idx="83">
                  <c:v>31.984000000000002</c:v>
                </c:pt>
                <c:pt idx="84">
                  <c:v>30</c:v>
                </c:pt>
                <c:pt idx="85">
                  <c:v>30.672000000000001</c:v>
                </c:pt>
                <c:pt idx="86">
                  <c:v>29.917999999999999</c:v>
                </c:pt>
                <c:pt idx="87">
                  <c:v>30.574000000000002</c:v>
                </c:pt>
                <c:pt idx="88">
                  <c:v>31.033000000000001</c:v>
                </c:pt>
                <c:pt idx="89">
                  <c:v>31.376999999999999</c:v>
                </c:pt>
                <c:pt idx="90">
                  <c:v>30.655999999999999</c:v>
                </c:pt>
                <c:pt idx="91">
                  <c:v>32.328000000000003</c:v>
                </c:pt>
                <c:pt idx="92">
                  <c:v>31.704999999999998</c:v>
                </c:pt>
                <c:pt idx="93">
                  <c:v>31.984000000000002</c:v>
                </c:pt>
                <c:pt idx="94">
                  <c:v>31.852</c:v>
                </c:pt>
                <c:pt idx="95">
                  <c:v>31.902000000000001</c:v>
                </c:pt>
                <c:pt idx="96">
                  <c:v>33.131</c:v>
                </c:pt>
                <c:pt idx="97">
                  <c:v>31.295000000000002</c:v>
                </c:pt>
                <c:pt idx="98">
                  <c:v>32.066000000000003</c:v>
                </c:pt>
                <c:pt idx="99">
                  <c:v>30.704999999999998</c:v>
                </c:pt>
                <c:pt idx="100">
                  <c:v>29.393000000000001</c:v>
                </c:pt>
                <c:pt idx="101">
                  <c:v>31.114999999999998</c:v>
                </c:pt>
                <c:pt idx="102">
                  <c:v>31.443000000000001</c:v>
                </c:pt>
                <c:pt idx="103">
                  <c:v>32.097999999999999</c:v>
                </c:pt>
                <c:pt idx="104">
                  <c:v>32.902000000000001</c:v>
                </c:pt>
                <c:pt idx="105">
                  <c:v>36.622999999999998</c:v>
                </c:pt>
                <c:pt idx="106">
                  <c:v>37.984000000000002</c:v>
                </c:pt>
                <c:pt idx="107">
                  <c:v>39.786999999999999</c:v>
                </c:pt>
                <c:pt idx="108">
                  <c:v>40.213000000000001</c:v>
                </c:pt>
                <c:pt idx="109">
                  <c:v>39.622999999999998</c:v>
                </c:pt>
                <c:pt idx="110">
                  <c:v>39.066000000000003</c:v>
                </c:pt>
                <c:pt idx="111">
                  <c:v>35.131</c:v>
                </c:pt>
                <c:pt idx="112">
                  <c:v>33.377000000000002</c:v>
                </c:pt>
                <c:pt idx="113">
                  <c:v>30.524999999999999</c:v>
                </c:pt>
                <c:pt idx="114">
                  <c:v>28.311</c:v>
                </c:pt>
                <c:pt idx="115">
                  <c:v>27.917999999999999</c:v>
                </c:pt>
                <c:pt idx="116">
                  <c:v>26.459</c:v>
                </c:pt>
                <c:pt idx="117">
                  <c:v>26.934000000000001</c:v>
                </c:pt>
                <c:pt idx="118">
                  <c:v>26.41</c:v>
                </c:pt>
                <c:pt idx="119">
                  <c:v>25.869</c:v>
                </c:pt>
                <c:pt idx="120">
                  <c:v>25.574000000000002</c:v>
                </c:pt>
                <c:pt idx="121">
                  <c:v>26.18</c:v>
                </c:pt>
                <c:pt idx="122">
                  <c:v>25.344000000000001</c:v>
                </c:pt>
                <c:pt idx="123">
                  <c:v>26.738</c:v>
                </c:pt>
                <c:pt idx="124">
                  <c:v>26.048999999999999</c:v>
                </c:pt>
                <c:pt idx="125">
                  <c:v>25.097999999999999</c:v>
                </c:pt>
                <c:pt idx="126">
                  <c:v>25.459</c:v>
                </c:pt>
                <c:pt idx="127">
                  <c:v>24.475000000000001</c:v>
                </c:pt>
                <c:pt idx="128">
                  <c:v>23.885000000000002</c:v>
                </c:pt>
                <c:pt idx="129">
                  <c:v>24.541</c:v>
                </c:pt>
                <c:pt idx="130">
                  <c:v>23.951000000000001</c:v>
                </c:pt>
                <c:pt idx="131">
                  <c:v>25.376999999999999</c:v>
                </c:pt>
                <c:pt idx="132">
                  <c:v>24.524999999999999</c:v>
                </c:pt>
                <c:pt idx="133">
                  <c:v>26.148</c:v>
                </c:pt>
                <c:pt idx="134">
                  <c:v>27.704999999999998</c:v>
                </c:pt>
                <c:pt idx="135">
                  <c:v>27.606999999999999</c:v>
                </c:pt>
                <c:pt idx="136">
                  <c:v>29.376999999999999</c:v>
                </c:pt>
                <c:pt idx="137">
                  <c:v>28.984000000000002</c:v>
                </c:pt>
                <c:pt idx="138">
                  <c:v>30.164000000000001</c:v>
                </c:pt>
                <c:pt idx="139">
                  <c:v>29.262</c:v>
                </c:pt>
                <c:pt idx="140">
                  <c:v>27.213000000000001</c:v>
                </c:pt>
                <c:pt idx="141">
                  <c:v>24.951000000000001</c:v>
                </c:pt>
                <c:pt idx="142">
                  <c:v>23.492000000000001</c:v>
                </c:pt>
                <c:pt idx="143">
                  <c:v>22.623000000000001</c:v>
                </c:pt>
                <c:pt idx="144">
                  <c:v>23.279</c:v>
                </c:pt>
                <c:pt idx="145">
                  <c:v>21.934000000000001</c:v>
                </c:pt>
                <c:pt idx="146">
                  <c:v>21.803000000000001</c:v>
                </c:pt>
                <c:pt idx="147">
                  <c:v>22.065999999999999</c:v>
                </c:pt>
                <c:pt idx="148">
                  <c:v>22.77</c:v>
                </c:pt>
                <c:pt idx="149">
                  <c:v>22.507999999999999</c:v>
                </c:pt>
                <c:pt idx="150">
                  <c:v>21.344000000000001</c:v>
                </c:pt>
                <c:pt idx="151">
                  <c:v>22.065999999999999</c:v>
                </c:pt>
                <c:pt idx="152">
                  <c:v>21.164000000000001</c:v>
                </c:pt>
                <c:pt idx="153">
                  <c:v>21.689</c:v>
                </c:pt>
                <c:pt idx="154">
                  <c:v>21.148</c:v>
                </c:pt>
                <c:pt idx="155">
                  <c:v>20.59</c:v>
                </c:pt>
                <c:pt idx="156">
                  <c:v>20.655999999999999</c:v>
                </c:pt>
                <c:pt idx="157">
                  <c:v>21.754000000000001</c:v>
                </c:pt>
                <c:pt idx="158">
                  <c:v>20.951000000000001</c:v>
                </c:pt>
                <c:pt idx="159">
                  <c:v>21.23</c:v>
                </c:pt>
                <c:pt idx="160">
                  <c:v>21.738</c:v>
                </c:pt>
                <c:pt idx="161">
                  <c:v>21.361000000000001</c:v>
                </c:pt>
                <c:pt idx="162">
                  <c:v>21.541</c:v>
                </c:pt>
                <c:pt idx="163">
                  <c:v>21.065999999999999</c:v>
                </c:pt>
                <c:pt idx="164">
                  <c:v>21.524999999999999</c:v>
                </c:pt>
                <c:pt idx="165">
                  <c:v>21.835999999999999</c:v>
                </c:pt>
                <c:pt idx="166">
                  <c:v>21.59</c:v>
                </c:pt>
                <c:pt idx="167">
                  <c:v>22.475000000000001</c:v>
                </c:pt>
                <c:pt idx="168">
                  <c:v>20.704999999999998</c:v>
                </c:pt>
                <c:pt idx="169">
                  <c:v>21.033000000000001</c:v>
                </c:pt>
                <c:pt idx="170">
                  <c:v>22.048999999999999</c:v>
                </c:pt>
                <c:pt idx="171">
                  <c:v>22.541</c:v>
                </c:pt>
                <c:pt idx="172">
                  <c:v>22.541</c:v>
                </c:pt>
                <c:pt idx="173">
                  <c:v>22.77</c:v>
                </c:pt>
                <c:pt idx="174">
                  <c:v>22.097999999999999</c:v>
                </c:pt>
                <c:pt idx="175">
                  <c:v>21.738</c:v>
                </c:pt>
                <c:pt idx="176">
                  <c:v>22.015999999999998</c:v>
                </c:pt>
                <c:pt idx="177">
                  <c:v>21.344000000000001</c:v>
                </c:pt>
                <c:pt idx="178">
                  <c:v>21.835999999999999</c:v>
                </c:pt>
                <c:pt idx="179">
                  <c:v>22</c:v>
                </c:pt>
                <c:pt idx="180">
                  <c:v>21.311</c:v>
                </c:pt>
                <c:pt idx="181">
                  <c:v>21.541</c:v>
                </c:pt>
                <c:pt idx="182">
                  <c:v>19.917999999999999</c:v>
                </c:pt>
                <c:pt idx="183">
                  <c:v>20.23</c:v>
                </c:pt>
                <c:pt idx="184">
                  <c:v>21.033000000000001</c:v>
                </c:pt>
                <c:pt idx="185">
                  <c:v>21.213000000000001</c:v>
                </c:pt>
                <c:pt idx="186">
                  <c:v>21.279</c:v>
                </c:pt>
                <c:pt idx="187">
                  <c:v>20.672000000000001</c:v>
                </c:pt>
                <c:pt idx="188">
                  <c:v>20.82</c:v>
                </c:pt>
                <c:pt idx="189">
                  <c:v>20.507999999999999</c:v>
                </c:pt>
                <c:pt idx="190">
                  <c:v>21.459</c:v>
                </c:pt>
                <c:pt idx="191">
                  <c:v>21.015999999999998</c:v>
                </c:pt>
                <c:pt idx="192">
                  <c:v>19.574000000000002</c:v>
                </c:pt>
                <c:pt idx="193">
                  <c:v>21.131</c:v>
                </c:pt>
                <c:pt idx="194">
                  <c:v>20.393000000000001</c:v>
                </c:pt>
                <c:pt idx="195">
                  <c:v>21.393000000000001</c:v>
                </c:pt>
                <c:pt idx="196">
                  <c:v>21.033000000000001</c:v>
                </c:pt>
                <c:pt idx="197">
                  <c:v>20</c:v>
                </c:pt>
                <c:pt idx="198">
                  <c:v>20.606999999999999</c:v>
                </c:pt>
                <c:pt idx="199">
                  <c:v>20.18</c:v>
                </c:pt>
                <c:pt idx="200">
                  <c:v>20.704999999999998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7-4B1B-81A5-95CC65B7BDC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53.311409877817674</c:v>
                </c:pt>
                <c:pt idx="19">
                  <c:v>53.031313007391987</c:v>
                </c:pt>
                <c:pt idx="20">
                  <c:v>52.757756658830388</c:v>
                </c:pt>
                <c:pt idx="21">
                  <c:v>52.494354153532619</c:v>
                </c:pt>
                <c:pt idx="22">
                  <c:v>52.246451614100799</c:v>
                </c:pt>
                <c:pt idx="23">
                  <c:v>52.021818667752306</c:v>
                </c:pt>
                <c:pt idx="24">
                  <c:v>51.831543362096106</c:v>
                </c:pt>
                <c:pt idx="25">
                  <c:v>51.691158135161935</c:v>
                </c:pt>
                <c:pt idx="26">
                  <c:v>51.622011008060241</c:v>
                </c:pt>
                <c:pt idx="27">
                  <c:v>51.652874286658054</c:v>
                </c:pt>
                <c:pt idx="28">
                  <c:v>51.821750222532529</c:v>
                </c:pt>
                <c:pt idx="29">
                  <c:v>52.177788473346133</c:v>
                </c:pt>
                <c:pt idx="30">
                  <c:v>52.783174575132008</c:v>
                </c:pt>
                <c:pt idx="31">
                  <c:v>53.714784997711924</c:v>
                </c:pt>
                <c:pt idx="32">
                  <c:v>55.065338506404998</c:v>
                </c:pt>
                <c:pt idx="33">
                  <c:v>56.943714369879181</c:v>
                </c:pt>
                <c:pt idx="34">
                  <c:v>59.474067145098381</c:v>
                </c:pt>
                <c:pt idx="35">
                  <c:v>62.793358996328877</c:v>
                </c:pt>
                <c:pt idx="36">
                  <c:v>67.046967732694554</c:v>
                </c:pt>
                <c:pt idx="37">
                  <c:v>72.3821238777536</c:v>
                </c:pt>
                <c:pt idx="38">
                  <c:v>78.939090015488901</c:v>
                </c:pt>
                <c:pt idx="39">
                  <c:v>86.840218928681423</c:v>
                </c:pt>
                <c:pt idx="40">
                  <c:v>96.177299199253653</c:v>
                </c:pt>
                <c:pt idx="41">
                  <c:v>106.99787937947387</c:v>
                </c:pt>
                <c:pt idx="42">
                  <c:v>119.29145586937814</c:v>
                </c:pt>
                <c:pt idx="43">
                  <c:v>132.97625418422214</c:v>
                </c:pt>
                <c:pt idx="44">
                  <c:v>147.88620116311273</c:v>
                </c:pt>
                <c:pt idx="45">
                  <c:v>163.75443305571281</c:v>
                </c:pt>
                <c:pt idx="46">
                  <c:v>180.18330448476223</c:v>
                </c:pt>
                <c:pt idx="47">
                  <c:v>196.58336405586363</c:v>
                </c:pt>
                <c:pt idx="48">
                  <c:v>212.06535560012446</c:v>
                </c:pt>
                <c:pt idx="49">
                  <c:v>225.29972735104704</c:v>
                </c:pt>
                <c:pt idx="50">
                  <c:v>234.43041804858191</c:v>
                </c:pt>
                <c:pt idx="51">
                  <c:v>237.21229172366256</c:v>
                </c:pt>
                <c:pt idx="52">
                  <c:v>231.53621067549284</c:v>
                </c:pt>
                <c:pt idx="53">
                  <c:v>216.31105016532354</c:v>
                </c:pt>
                <c:pt idx="54">
                  <c:v>192.33439732796046</c:v>
                </c:pt>
                <c:pt idx="55">
                  <c:v>162.57158782400936</c:v>
                </c:pt>
                <c:pt idx="56">
                  <c:v>131.47158303421125</c:v>
                </c:pt>
                <c:pt idx="57">
                  <c:v>103.54299383424399</c:v>
                </c:pt>
                <c:pt idx="58">
                  <c:v>81.939859197429641</c:v>
                </c:pt>
                <c:pt idx="59">
                  <c:v>67.795657561177322</c:v>
                </c:pt>
                <c:pt idx="60">
                  <c:v>60.506040310361072</c:v>
                </c:pt>
                <c:pt idx="61">
                  <c:v>58.574458106516957</c:v>
                </c:pt>
                <c:pt idx="62">
                  <c:v>60.443980530913663</c:v>
                </c:pt>
                <c:pt idx="63">
                  <c:v>64.961687619980665</c:v>
                </c:pt>
                <c:pt idx="64">
                  <c:v>71.458208863668645</c:v>
                </c:pt>
                <c:pt idx="65">
                  <c:v>79.612426797331153</c:v>
                </c:pt>
                <c:pt idx="66">
                  <c:v>89.27141100181899</c:v>
                </c:pt>
                <c:pt idx="67">
                  <c:v>100.31169889737592</c:v>
                </c:pt>
                <c:pt idx="68">
                  <c:v>112.55561294704579</c:v>
                </c:pt>
                <c:pt idx="69">
                  <c:v>125.72243253801619</c:v>
                </c:pt>
                <c:pt idx="70">
                  <c:v>139.38136488229571</c:v>
                </c:pt>
                <c:pt idx="71">
                  <c:v>152.8625315174144</c:v>
                </c:pt>
                <c:pt idx="72">
                  <c:v>165.0864481566399</c:v>
                </c:pt>
                <c:pt idx="73">
                  <c:v>174.34688006430244</c:v>
                </c:pt>
                <c:pt idx="74">
                  <c:v>178.26340573096283</c:v>
                </c:pt>
                <c:pt idx="75">
                  <c:v>174.27660356448052</c:v>
                </c:pt>
                <c:pt idx="76">
                  <c:v>160.85543291715271</c:v>
                </c:pt>
                <c:pt idx="77">
                  <c:v>138.88236765214859</c:v>
                </c:pt>
                <c:pt idx="78">
                  <c:v>112.06490435211759</c:v>
                </c:pt>
                <c:pt idx="79">
                  <c:v>85.640422660666175</c:v>
                </c:pt>
                <c:pt idx="80">
                  <c:v>64.053094233829214</c:v>
                </c:pt>
                <c:pt idx="81">
                  <c:v>49.251818509220051</c:v>
                </c:pt>
                <c:pt idx="82">
                  <c:v>40.654286080462768</c:v>
                </c:pt>
                <c:pt idx="83">
                  <c:v>36.359291910577937</c:v>
                </c:pt>
                <c:pt idx="84">
                  <c:v>34.442896744833497</c:v>
                </c:pt>
                <c:pt idx="85">
                  <c:v>33.599127375716151</c:v>
                </c:pt>
                <c:pt idx="86">
                  <c:v>33.155918746076757</c:v>
                </c:pt>
                <c:pt idx="87">
                  <c:v>32.839199019028591</c:v>
                </c:pt>
                <c:pt idx="88">
                  <c:v>32.558634257069393</c:v>
                </c:pt>
                <c:pt idx="89">
                  <c:v>32.290142162608959</c:v>
                </c:pt>
                <c:pt idx="90">
                  <c:v>32.028928771586202</c:v>
                </c:pt>
                <c:pt idx="91">
                  <c:v>31.775007469088088</c:v>
                </c:pt>
                <c:pt idx="92">
                  <c:v>31.529785754223767</c:v>
                </c:pt>
                <c:pt idx="93">
                  <c:v>31.295656212187854</c:v>
                </c:pt>
                <c:pt idx="94">
                  <c:v>31.076327386071988</c:v>
                </c:pt>
                <c:pt idx="95">
                  <c:v>30.87739389561321</c:v>
                </c:pt>
                <c:pt idx="96">
                  <c:v>30.707027901188631</c:v>
                </c:pt>
                <c:pt idx="97">
                  <c:v>30.576697536114196</c:v>
                </c:pt>
                <c:pt idx="98">
                  <c:v>30.501758698726096</c:v>
                </c:pt>
                <c:pt idx="99">
                  <c:v>30.501690927706903</c:v>
                </c:pt>
                <c:pt idx="100">
                  <c:v>30.599684867523578</c:v>
                </c:pt>
                <c:pt idx="101">
                  <c:v>30.821262951840957</c:v>
                </c:pt>
                <c:pt idx="102">
                  <c:v>31.191637653261324</c:v>
                </c:pt>
                <c:pt idx="103">
                  <c:v>31.731556118745409</c:v>
                </c:pt>
                <c:pt idx="104">
                  <c:v>32.451374998615982</c:v>
                </c:pt>
                <c:pt idx="105">
                  <c:v>33.343028351474345</c:v>
                </c:pt>
                <c:pt idx="106">
                  <c:v>34.369672798845095</c:v>
                </c:pt>
                <c:pt idx="107">
                  <c:v>35.453972582413463</c:v>
                </c:pt>
                <c:pt idx="108">
                  <c:v>36.469277972561194</c:v>
                </c:pt>
                <c:pt idx="109">
                  <c:v>37.242852447979473</c:v>
                </c:pt>
                <c:pt idx="110">
                  <c:v>37.582556111046756</c:v>
                </c:pt>
                <c:pt idx="111">
                  <c:v>37.331090087453823</c:v>
                </c:pt>
                <c:pt idx="112">
                  <c:v>36.432923527641641</c:v>
                </c:pt>
                <c:pt idx="113">
                  <c:v>34.979387992109245</c:v>
                </c:pt>
                <c:pt idx="114">
                  <c:v>33.197439835485362</c:v>
                </c:pt>
                <c:pt idx="115">
                  <c:v>31.376757602159053</c:v>
                </c:pt>
                <c:pt idx="116">
                  <c:v>29.770217372991311</c:v>
                </c:pt>
                <c:pt idx="117">
                  <c:v>28.520749221702804</c:v>
                </c:pt>
                <c:pt idx="118">
                  <c:v>27.647176568334579</c:v>
                </c:pt>
                <c:pt idx="119">
                  <c:v>27.081648697400055</c:v>
                </c:pt>
                <c:pt idx="120">
                  <c:v>26.724973380139105</c:v>
                </c:pt>
                <c:pt idx="121">
                  <c:v>26.488683450353552</c:v>
                </c:pt>
                <c:pt idx="122">
                  <c:v>26.312517212862172</c:v>
                </c:pt>
                <c:pt idx="123">
                  <c:v>26.163260859442133</c:v>
                </c:pt>
                <c:pt idx="124">
                  <c:v>26.026218564721333</c:v>
                </c:pt>
                <c:pt idx="125">
                  <c:v>25.897172345812105</c:v>
                </c:pt>
                <c:pt idx="126">
                  <c:v>25.777531433734978</c:v>
                </c:pt>
                <c:pt idx="127">
                  <c:v>25.672285961420197</c:v>
                </c:pt>
                <c:pt idx="128">
                  <c:v>25.589525299919579</c:v>
                </c:pt>
                <c:pt idx="129">
                  <c:v>25.540459172922766</c:v>
                </c:pt>
                <c:pt idx="130">
                  <c:v>25.539199720234777</c:v>
                </c:pt>
                <c:pt idx="131">
                  <c:v>25.601739490816257</c:v>
                </c:pt>
                <c:pt idx="132">
                  <c:v>25.743626409072668</c:v>
                </c:pt>
                <c:pt idx="133">
                  <c:v>25.975905422551541</c:v>
                </c:pt>
                <c:pt idx="134">
                  <c:v>26.299128640002486</c:v>
                </c:pt>
                <c:pt idx="135">
                  <c:v>26.695908487149616</c:v>
                </c:pt>
                <c:pt idx="136">
                  <c:v>27.123922146040918</c:v>
                </c:pt>
                <c:pt idx="137">
                  <c:v>27.513340563208931</c:v>
                </c:pt>
                <c:pt idx="138">
                  <c:v>27.774004456319549</c:v>
                </c:pt>
                <c:pt idx="139">
                  <c:v>27.815770747773531</c:v>
                </c:pt>
                <c:pt idx="140">
                  <c:v>27.578700312110332</c:v>
                </c:pt>
                <c:pt idx="141">
                  <c:v>27.060782226811021</c:v>
                </c:pt>
                <c:pt idx="142">
                  <c:v>26.326957257488587</c:v>
                </c:pt>
                <c:pt idx="143">
                  <c:v>25.490526589164485</c:v>
                </c:pt>
                <c:pt idx="144">
                  <c:v>24.674025196587529</c:v>
                </c:pt>
                <c:pt idx="145">
                  <c:v>23.969599720959881</c:v>
                </c:pt>
                <c:pt idx="146">
                  <c:v>23.418202481078342</c:v>
                </c:pt>
                <c:pt idx="147">
                  <c:v>23.013476642605198</c:v>
                </c:pt>
                <c:pt idx="148">
                  <c:v>22.721530853005856</c:v>
                </c:pt>
                <c:pt idx="149">
                  <c:v>22.502378226803732</c:v>
                </c:pt>
                <c:pt idx="150">
                  <c:v>22.323473132119947</c:v>
                </c:pt>
                <c:pt idx="151">
                  <c:v>22.163811152246005</c:v>
                </c:pt>
                <c:pt idx="152">
                  <c:v>22.012113027890162</c:v>
                </c:pt>
                <c:pt idx="153">
                  <c:v>21.86322488911474</c:v>
                </c:pt>
                <c:pt idx="154">
                  <c:v>21.715120044619962</c:v>
                </c:pt>
                <c:pt idx="155">
                  <c:v>21.567110624481987</c:v>
                </c:pt>
                <c:pt idx="156">
                  <c:v>21.418997982129145</c:v>
                </c:pt>
                <c:pt idx="157">
                  <c:v>21.270737529905539</c:v>
                </c:pt>
                <c:pt idx="158">
                  <c:v>21.122326581854654</c:v>
                </c:pt>
                <c:pt idx="159">
                  <c:v>20.973772117790432</c:v>
                </c:pt>
                <c:pt idx="160">
                  <c:v>20.825082764816084</c:v>
                </c:pt>
                <c:pt idx="161">
                  <c:v>20.676267067374415</c:v>
                </c:pt>
                <c:pt idx="162">
                  <c:v>20.527333169625159</c:v>
                </c:pt>
                <c:pt idx="163">
                  <c:v>20.378288774542835</c:v>
                </c:pt>
                <c:pt idx="164">
                  <c:v>20.229141151127227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7-4B1B-81A5-95CC65B7BDC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53.295254905637471</c:v>
                </c:pt>
                <c:pt idx="19">
                  <c:v>53.004353866548989</c:v>
                </c:pt>
                <c:pt idx="20">
                  <c:v>52.713394802426734</c:v>
                </c:pt>
                <c:pt idx="21">
                  <c:v>52.422373264421587</c:v>
                </c:pt>
                <c:pt idx="22">
                  <c:v>52.131284487121576</c:v>
                </c:pt>
                <c:pt idx="23">
                  <c:v>51.840123369187459</c:v>
                </c:pt>
                <c:pt idx="24">
                  <c:v>51.548884453250388</c:v>
                </c:pt>
                <c:pt idx="25">
                  <c:v>51.25756190511801</c:v>
                </c:pt>
                <c:pt idx="26">
                  <c:v>50.966149492352436</c:v>
                </c:pt>
                <c:pt idx="27">
                  <c:v>50.674640562303132</c:v>
                </c:pt>
                <c:pt idx="28">
                  <c:v>50.383028019702202</c:v>
                </c:pt>
                <c:pt idx="29">
                  <c:v>50.091304303956008</c:v>
                </c:pt>
                <c:pt idx="30">
                  <c:v>49.799461366299873</c:v>
                </c:pt>
                <c:pt idx="31">
                  <c:v>49.507490647019139</c:v>
                </c:pt>
                <c:pt idx="32">
                  <c:v>49.215383052983277</c:v>
                </c:pt>
                <c:pt idx="33">
                  <c:v>48.923128935788782</c:v>
                </c:pt>
                <c:pt idx="34">
                  <c:v>48.630718070863821</c:v>
                </c:pt>
                <c:pt idx="35">
                  <c:v>48.338139637952651</c:v>
                </c:pt>
                <c:pt idx="36">
                  <c:v>48.045382203472563</c:v>
                </c:pt>
                <c:pt idx="37">
                  <c:v>47.752433705321188</c:v>
                </c:pt>
                <c:pt idx="38">
                  <c:v>47.459281440808645</c:v>
                </c:pt>
                <c:pt idx="39">
                  <c:v>47.165912058498634</c:v>
                </c:pt>
                <c:pt idx="40">
                  <c:v>46.872311554866542</c:v>
                </c:pt>
                <c:pt idx="41">
                  <c:v>46.578465276822051</c:v>
                </c:pt>
                <c:pt idx="42">
                  <c:v>46.284357931300065</c:v>
                </c:pt>
                <c:pt idx="43">
                  <c:v>45.989973603298672</c:v>
                </c:pt>
                <c:pt idx="44">
                  <c:v>45.69529578393719</c:v>
                </c:pt>
                <c:pt idx="45">
                  <c:v>45.400307410322391</c:v>
                </c:pt>
                <c:pt idx="46">
                  <c:v>45.104990919247868</c:v>
                </c:pt>
                <c:pt idx="47">
                  <c:v>44.809328317010142</c:v>
                </c:pt>
                <c:pt idx="48">
                  <c:v>44.513301267905931</c:v>
                </c:pt>
                <c:pt idx="49">
                  <c:v>44.216891204277125</c:v>
                </c:pt>
                <c:pt idx="50">
                  <c:v>43.920079461291522</c:v>
                </c:pt>
                <c:pt idx="51">
                  <c:v>43.62284743998493</c:v>
                </c:pt>
                <c:pt idx="52">
                  <c:v>43.325176802440126</c:v>
                </c:pt>
                <c:pt idx="53">
                  <c:v>43.027049703331677</c:v>
                </c:pt>
                <c:pt idx="54">
                  <c:v>42.728449062415415</c:v>
                </c:pt>
                <c:pt idx="55">
                  <c:v>42.429358882872855</c:v>
                </c:pt>
                <c:pt idx="56">
                  <c:v>42.129764620718369</c:v>
                </c:pt>
                <c:pt idx="57">
                  <c:v>41.829653610718971</c:v>
                </c:pt>
                <c:pt idx="58">
                  <c:v>41.529015554436221</c:v>
                </c:pt>
                <c:pt idx="59">
                  <c:v>41.227843076043904</c:v>
                </c:pt>
                <c:pt idx="60">
                  <c:v>40.926132351464247</c:v>
                </c:pt>
                <c:pt idx="61">
                  <c:v>40.623883816050423</c:v>
                </c:pt>
                <c:pt idx="62">
                  <c:v>40.321102955469783</c:v>
                </c:pt>
                <c:pt idx="63">
                  <c:v>40.017801183544442</c:v>
                </c:pt>
                <c:pt idx="64">
                  <c:v>39.713996809513006</c:v>
                </c:pt>
                <c:pt idx="65">
                  <c:v>39.409716095410637</c:v>
                </c:pt>
                <c:pt idx="66">
                  <c:v>39.104994401940765</c:v>
                </c:pt>
                <c:pt idx="67">
                  <c:v>38.799877418249658</c:v>
                </c:pt>
                <c:pt idx="68">
                  <c:v>38.494422467335454</c:v>
                </c:pt>
                <c:pt idx="69">
                  <c:v>38.188699874362925</c:v>
                </c:pt>
                <c:pt idx="70">
                  <c:v>37.882794379871719</c:v>
                </c:pt>
                <c:pt idx="71">
                  <c:v>37.576806573754688</c:v>
                </c:pt>
                <c:pt idx="72">
                  <c:v>37.270854318988121</c:v>
                </c:pt>
                <c:pt idx="73">
                  <c:v>36.965074126531448</c:v>
                </c:pt>
                <c:pt idx="74">
                  <c:v>36.659622434781078</c:v>
                </c:pt>
                <c:pt idx="75">
                  <c:v>36.354676738764901</c:v>
                </c:pt>
                <c:pt idx="76">
                  <c:v>36.050436506328644</c:v>
                </c:pt>
                <c:pt idx="77">
                  <c:v>35.74712381144662</c:v>
                </c:pt>
                <c:pt idx="78">
                  <c:v>35.44498360917467</c:v>
                </c:pt>
                <c:pt idx="79">
                  <c:v>35.144283573455276</c:v>
                </c:pt>
                <c:pt idx="80">
                  <c:v>34.845313418869829</c:v>
                </c:pt>
                <c:pt idx="81">
                  <c:v>34.548383631426269</c:v>
                </c:pt>
                <c:pt idx="82">
                  <c:v>34.253823542437971</c:v>
                </c:pt>
                <c:pt idx="83">
                  <c:v>33.961978694198379</c:v>
                </c:pt>
                <c:pt idx="84">
                  <c:v>33.673207466923067</c:v>
                </c:pt>
                <c:pt idx="85">
                  <c:v>33.387876963337774</c:v>
                </c:pt>
                <c:pt idx="86">
                  <c:v>33.106358179833506</c:v>
                </c:pt>
                <c:pt idx="87">
                  <c:v>32.829020530151837</c:v>
                </c:pt>
                <c:pt idx="88">
                  <c:v>32.556225827298256</c:v>
                </c:pt>
                <c:pt idx="89">
                  <c:v>32.288321869359137</c:v>
                </c:pt>
                <c:pt idx="90">
                  <c:v>32.025635812148494</c:v>
                </c:pt>
                <c:pt idx="91">
                  <c:v>31.768467542861607</c:v>
                </c:pt>
                <c:pt idx="92">
                  <c:v>31.517083290902907</c:v>
                </c:pt>
                <c:pt idx="93">
                  <c:v>31.271709721896187</c:v>
                </c:pt>
                <c:pt idx="94">
                  <c:v>31.032528756455918</c:v>
                </c:pt>
                <c:pt idx="95">
                  <c:v>30.799673335579776</c:v>
                </c:pt>
                <c:pt idx="96">
                  <c:v>30.57322431984829</c:v>
                </c:pt>
                <c:pt idx="97">
                  <c:v>30.353208661753868</c:v>
                </c:pt>
                <c:pt idx="98">
                  <c:v>30.139598932539876</c:v>
                </c:pt>
                <c:pt idx="99">
                  <c:v>29.93231422108137</c:v>
                </c:pt>
                <c:pt idx="100">
                  <c:v>29.731222357384752</c:v>
                </c:pt>
                <c:pt idx="101">
                  <c:v>29.536143352130587</c:v>
                </c:pt>
                <c:pt idx="102">
                  <c:v>29.346853890806017</c:v>
                </c:pt>
                <c:pt idx="103">
                  <c:v>29.163092679940259</c:v>
                </c:pt>
                <c:pt idx="104">
                  <c:v>28.984566416093536</c:v>
                </c:pt>
                <c:pt idx="105">
                  <c:v>28.81095613647792</c:v>
                </c:pt>
                <c:pt idx="106">
                  <c:v>28.641923712943964</c:v>
                </c:pt>
                <c:pt idx="107">
                  <c:v>28.477118266892067</c:v>
                </c:pt>
                <c:pt idx="108">
                  <c:v>28.316182308913849</c:v>
                </c:pt>
                <c:pt idx="109">
                  <c:v>28.158757440567946</c:v>
                </c:pt>
                <c:pt idx="110">
                  <c:v>28.004489493430029</c:v>
                </c:pt>
                <c:pt idx="111">
                  <c:v>27.853033019389102</c:v>
                </c:pt>
                <c:pt idx="112">
                  <c:v>27.704055083479503</c:v>
                </c:pt>
                <c:pt idx="113">
                  <c:v>27.557238344310178</c:v>
                </c:pt>
                <c:pt idx="114">
                  <c:v>27.412283435993412</c:v>
                </c:pt>
                <c:pt idx="115">
                  <c:v>27.268910688625635</c:v>
                </c:pt>
                <c:pt idx="116">
                  <c:v>27.126861241628863</c:v>
                </c:pt>
                <c:pt idx="117">
                  <c:v>26.985897615860754</c:v>
                </c:pt>
                <c:pt idx="118">
                  <c:v>26.84580381690327</c:v>
                </c:pt>
                <c:pt idx="119">
                  <c:v>26.706385044100745</c:v>
                </c:pt>
                <c:pt idx="120">
                  <c:v>26.567467078587047</c:v>
                </c:pt>
                <c:pt idx="121">
                  <c:v>26.428895419573315</c:v>
                </c:pt>
                <c:pt idx="122">
                  <c:v>26.290534232361587</c:v>
                </c:pt>
                <c:pt idx="123">
                  <c:v>26.152265164609172</c:v>
                </c:pt>
                <c:pt idx="124">
                  <c:v>26.013986079879682</c:v>
                </c:pt>
                <c:pt idx="125">
                  <c:v>25.875609749944179</c:v>
                </c:pt>
                <c:pt idx="126">
                  <c:v>25.737062539985679</c:v>
                </c:pt>
                <c:pt idx="127">
                  <c:v>25.598283114053906</c:v>
                </c:pt>
                <c:pt idx="128">
                  <c:v>25.459221181966761</c:v>
                </c:pt>
                <c:pt idx="129">
                  <c:v>25.319836303438681</c:v>
                </c:pt>
                <c:pt idx="130">
                  <c:v>25.180096760558961</c:v>
                </c:pt>
                <c:pt idx="131">
                  <c:v>25.039978505825744</c:v>
                </c:pt>
                <c:pt idx="132">
                  <c:v>24.899464189720316</c:v>
                </c:pt>
                <c:pt idx="133">
                  <c:v>24.758542269217337</c:v>
                </c:pt>
                <c:pt idx="134">
                  <c:v>24.617206196598886</c:v>
                </c:pt>
                <c:pt idx="135">
                  <c:v>24.47545368639793</c:v>
                </c:pt>
                <c:pt idx="136">
                  <c:v>24.333286057167676</c:v>
                </c:pt>
                <c:pt idx="137">
                  <c:v>24.190707643987267</c:v>
                </c:pt>
                <c:pt idx="138">
                  <c:v>24.047725277109326</c:v>
                </c:pt>
                <c:pt idx="139">
                  <c:v>23.904347821874783</c:v>
                </c:pt>
                <c:pt idx="140">
                  <c:v>23.760585774916947</c:v>
                </c:pt>
                <c:pt idx="141">
                  <c:v>23.616450911708522</c:v>
                </c:pt>
                <c:pt idx="142">
                  <c:v>23.471955980637777</c:v>
                </c:pt>
                <c:pt idx="143">
                  <c:v>23.327114439004859</c:v>
                </c:pt>
                <c:pt idx="144">
                  <c:v>23.181940226582824</c:v>
                </c:pt>
                <c:pt idx="145">
                  <c:v>23.036447572672834</c:v>
                </c:pt>
                <c:pt idx="146">
                  <c:v>22.890650832883519</c:v>
                </c:pt>
                <c:pt idx="147">
                  <c:v>22.744564352170819</c:v>
                </c:pt>
                <c:pt idx="148">
                  <c:v>22.598202350977417</c:v>
                </c:pt>
                <c:pt idx="149">
                  <c:v>22.451578831604934</c:v>
                </c:pt>
                <c:pt idx="150">
                  <c:v>22.304707502232496</c:v>
                </c:pt>
                <c:pt idx="151">
                  <c:v>22.15760171625962</c:v>
                </c:pt>
                <c:pt idx="152">
                  <c:v>22.010274424898142</c:v>
                </c:pt>
                <c:pt idx="153">
                  <c:v>21.862738141165572</c:v>
                </c:pt>
                <c:pt idx="154">
                  <c:v>21.715004913641732</c:v>
                </c:pt>
                <c:pt idx="155">
                  <c:v>21.567086308541022</c:v>
                </c:pt>
                <c:pt idx="156">
                  <c:v>21.418993398825819</c:v>
                </c:pt>
                <c:pt idx="157">
                  <c:v>21.270736759242329</c:v>
                </c:pt>
                <c:pt idx="158">
                  <c:v>21.122326466300493</c:v>
                </c:pt>
                <c:pt idx="159">
                  <c:v>20.973772102345002</c:v>
                </c:pt>
                <c:pt idx="160">
                  <c:v>20.825082762976223</c:v>
                </c:pt>
                <c:pt idx="161">
                  <c:v>20.676267067179147</c:v>
                </c:pt>
                <c:pt idx="162">
                  <c:v>20.527333169606699</c:v>
                </c:pt>
                <c:pt idx="163">
                  <c:v>20.378288774541279</c:v>
                </c:pt>
                <c:pt idx="164">
                  <c:v>20.229141151127109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87-4B1B-81A5-95CC65B7B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45.015999999999998</c:v>
                </c:pt>
                <c:pt idx="1">
                  <c:v>45.131</c:v>
                </c:pt>
                <c:pt idx="2">
                  <c:v>43.622999999999998</c:v>
                </c:pt>
                <c:pt idx="3">
                  <c:v>44.540999999999997</c:v>
                </c:pt>
                <c:pt idx="4">
                  <c:v>47.18</c:v>
                </c:pt>
                <c:pt idx="5">
                  <c:v>46.606999999999999</c:v>
                </c:pt>
                <c:pt idx="6">
                  <c:v>45.851999999999997</c:v>
                </c:pt>
                <c:pt idx="7">
                  <c:v>48.131</c:v>
                </c:pt>
                <c:pt idx="8">
                  <c:v>47.164000000000001</c:v>
                </c:pt>
                <c:pt idx="9">
                  <c:v>46.066000000000003</c:v>
                </c:pt>
                <c:pt idx="10">
                  <c:v>46.23</c:v>
                </c:pt>
                <c:pt idx="11">
                  <c:v>46.459000000000003</c:v>
                </c:pt>
                <c:pt idx="12">
                  <c:v>46.164000000000001</c:v>
                </c:pt>
                <c:pt idx="13">
                  <c:v>44.917999999999999</c:v>
                </c:pt>
                <c:pt idx="14">
                  <c:v>46.622999999999998</c:v>
                </c:pt>
                <c:pt idx="15">
                  <c:v>45.459000000000003</c:v>
                </c:pt>
                <c:pt idx="16">
                  <c:v>46.59</c:v>
                </c:pt>
                <c:pt idx="17">
                  <c:v>47.41</c:v>
                </c:pt>
                <c:pt idx="18">
                  <c:v>46.689</c:v>
                </c:pt>
                <c:pt idx="19">
                  <c:v>46.508000000000003</c:v>
                </c:pt>
                <c:pt idx="20">
                  <c:v>48.131</c:v>
                </c:pt>
                <c:pt idx="21">
                  <c:v>48.984000000000002</c:v>
                </c:pt>
                <c:pt idx="22">
                  <c:v>49.213000000000001</c:v>
                </c:pt>
                <c:pt idx="23">
                  <c:v>50.197000000000003</c:v>
                </c:pt>
                <c:pt idx="24">
                  <c:v>50.015999999999998</c:v>
                </c:pt>
                <c:pt idx="25">
                  <c:v>50.524999999999999</c:v>
                </c:pt>
                <c:pt idx="26">
                  <c:v>52.540999999999997</c:v>
                </c:pt>
                <c:pt idx="27">
                  <c:v>51.802999999999997</c:v>
                </c:pt>
                <c:pt idx="28">
                  <c:v>53.82</c:v>
                </c:pt>
                <c:pt idx="29">
                  <c:v>53.869</c:v>
                </c:pt>
                <c:pt idx="30">
                  <c:v>54.344000000000001</c:v>
                </c:pt>
                <c:pt idx="31">
                  <c:v>54.459000000000003</c:v>
                </c:pt>
                <c:pt idx="32">
                  <c:v>57.097999999999999</c:v>
                </c:pt>
                <c:pt idx="33">
                  <c:v>58.459000000000003</c:v>
                </c:pt>
                <c:pt idx="34">
                  <c:v>60.393000000000001</c:v>
                </c:pt>
                <c:pt idx="35">
                  <c:v>64.950999999999993</c:v>
                </c:pt>
                <c:pt idx="36">
                  <c:v>68.459000000000003</c:v>
                </c:pt>
                <c:pt idx="37">
                  <c:v>71.885000000000005</c:v>
                </c:pt>
                <c:pt idx="38">
                  <c:v>76.049000000000007</c:v>
                </c:pt>
                <c:pt idx="39">
                  <c:v>85.361000000000004</c:v>
                </c:pt>
                <c:pt idx="40">
                  <c:v>92.754000000000005</c:v>
                </c:pt>
                <c:pt idx="41">
                  <c:v>106.836</c:v>
                </c:pt>
                <c:pt idx="42">
                  <c:v>122.77</c:v>
                </c:pt>
                <c:pt idx="43">
                  <c:v>142.852</c:v>
                </c:pt>
                <c:pt idx="44">
                  <c:v>163.541</c:v>
                </c:pt>
                <c:pt idx="45">
                  <c:v>182.63900000000001</c:v>
                </c:pt>
                <c:pt idx="46">
                  <c:v>198.49199999999999</c:v>
                </c:pt>
                <c:pt idx="47">
                  <c:v>211.50800000000001</c:v>
                </c:pt>
                <c:pt idx="48">
                  <c:v>221.52500000000001</c:v>
                </c:pt>
                <c:pt idx="49">
                  <c:v>228.262</c:v>
                </c:pt>
                <c:pt idx="50">
                  <c:v>232.37700000000001</c:v>
                </c:pt>
                <c:pt idx="51">
                  <c:v>232.04900000000001</c:v>
                </c:pt>
                <c:pt idx="52">
                  <c:v>227.75399999999999</c:v>
                </c:pt>
                <c:pt idx="53">
                  <c:v>218.59</c:v>
                </c:pt>
                <c:pt idx="54">
                  <c:v>202.91800000000001</c:v>
                </c:pt>
                <c:pt idx="55">
                  <c:v>175.541</c:v>
                </c:pt>
                <c:pt idx="56">
                  <c:v>140.98400000000001</c:v>
                </c:pt>
                <c:pt idx="57">
                  <c:v>103.557</c:v>
                </c:pt>
                <c:pt idx="58">
                  <c:v>66.097999999999999</c:v>
                </c:pt>
                <c:pt idx="59">
                  <c:v>51.491999999999997</c:v>
                </c:pt>
                <c:pt idx="60">
                  <c:v>49.753999999999998</c:v>
                </c:pt>
                <c:pt idx="61">
                  <c:v>52.213000000000001</c:v>
                </c:pt>
                <c:pt idx="62">
                  <c:v>56.033000000000001</c:v>
                </c:pt>
                <c:pt idx="63">
                  <c:v>62.082000000000001</c:v>
                </c:pt>
                <c:pt idx="64">
                  <c:v>70.557000000000002</c:v>
                </c:pt>
                <c:pt idx="65">
                  <c:v>80.983999999999995</c:v>
                </c:pt>
                <c:pt idx="66">
                  <c:v>95.507999999999996</c:v>
                </c:pt>
                <c:pt idx="67">
                  <c:v>111.18</c:v>
                </c:pt>
                <c:pt idx="68">
                  <c:v>126.508</c:v>
                </c:pt>
                <c:pt idx="69">
                  <c:v>141.459</c:v>
                </c:pt>
                <c:pt idx="70">
                  <c:v>154.16399999999999</c:v>
                </c:pt>
                <c:pt idx="71">
                  <c:v>164.90199999999999</c:v>
                </c:pt>
                <c:pt idx="72">
                  <c:v>172.50800000000001</c:v>
                </c:pt>
                <c:pt idx="73">
                  <c:v>177.541</c:v>
                </c:pt>
                <c:pt idx="74">
                  <c:v>177.721</c:v>
                </c:pt>
                <c:pt idx="75">
                  <c:v>173.197</c:v>
                </c:pt>
                <c:pt idx="76">
                  <c:v>162.47499999999999</c:v>
                </c:pt>
                <c:pt idx="77">
                  <c:v>140.78700000000001</c:v>
                </c:pt>
                <c:pt idx="78">
                  <c:v>113.18</c:v>
                </c:pt>
                <c:pt idx="79">
                  <c:v>80.114999999999995</c:v>
                </c:pt>
                <c:pt idx="80">
                  <c:v>51.902000000000001</c:v>
                </c:pt>
                <c:pt idx="81">
                  <c:v>37</c:v>
                </c:pt>
                <c:pt idx="82">
                  <c:v>32.442999999999998</c:v>
                </c:pt>
                <c:pt idx="83">
                  <c:v>34.015999999999998</c:v>
                </c:pt>
                <c:pt idx="84">
                  <c:v>32.131</c:v>
                </c:pt>
                <c:pt idx="85">
                  <c:v>33.311</c:v>
                </c:pt>
                <c:pt idx="86">
                  <c:v>33.671999999999997</c:v>
                </c:pt>
                <c:pt idx="87">
                  <c:v>32.148000000000003</c:v>
                </c:pt>
                <c:pt idx="88">
                  <c:v>33.524999999999999</c:v>
                </c:pt>
                <c:pt idx="89">
                  <c:v>33.048999999999999</c:v>
                </c:pt>
                <c:pt idx="90">
                  <c:v>33.622999999999998</c:v>
                </c:pt>
                <c:pt idx="91">
                  <c:v>34</c:v>
                </c:pt>
                <c:pt idx="92">
                  <c:v>35.884999999999998</c:v>
                </c:pt>
                <c:pt idx="93">
                  <c:v>34.951000000000001</c:v>
                </c:pt>
                <c:pt idx="94">
                  <c:v>34.639000000000003</c:v>
                </c:pt>
                <c:pt idx="95">
                  <c:v>35.426000000000002</c:v>
                </c:pt>
                <c:pt idx="96">
                  <c:v>35.115000000000002</c:v>
                </c:pt>
                <c:pt idx="97">
                  <c:v>32.917999999999999</c:v>
                </c:pt>
                <c:pt idx="98">
                  <c:v>33.279000000000003</c:v>
                </c:pt>
                <c:pt idx="99">
                  <c:v>33.917999999999999</c:v>
                </c:pt>
                <c:pt idx="100">
                  <c:v>33.869</c:v>
                </c:pt>
                <c:pt idx="101">
                  <c:v>34</c:v>
                </c:pt>
                <c:pt idx="102">
                  <c:v>34.426000000000002</c:v>
                </c:pt>
                <c:pt idx="103">
                  <c:v>38.131</c:v>
                </c:pt>
                <c:pt idx="104">
                  <c:v>38.622999999999998</c:v>
                </c:pt>
                <c:pt idx="105">
                  <c:v>41.475000000000001</c:v>
                </c:pt>
                <c:pt idx="106">
                  <c:v>46.048999999999999</c:v>
                </c:pt>
                <c:pt idx="107">
                  <c:v>46.557000000000002</c:v>
                </c:pt>
                <c:pt idx="108">
                  <c:v>47.738</c:v>
                </c:pt>
                <c:pt idx="109">
                  <c:v>46.984000000000002</c:v>
                </c:pt>
                <c:pt idx="110">
                  <c:v>44.639000000000003</c:v>
                </c:pt>
                <c:pt idx="111">
                  <c:v>41.377000000000002</c:v>
                </c:pt>
                <c:pt idx="112">
                  <c:v>35.508000000000003</c:v>
                </c:pt>
                <c:pt idx="113">
                  <c:v>31.623000000000001</c:v>
                </c:pt>
                <c:pt idx="114">
                  <c:v>29.574000000000002</c:v>
                </c:pt>
                <c:pt idx="115">
                  <c:v>29.689</c:v>
                </c:pt>
                <c:pt idx="116">
                  <c:v>27.361000000000001</c:v>
                </c:pt>
                <c:pt idx="117">
                  <c:v>27.966999999999999</c:v>
                </c:pt>
                <c:pt idx="118">
                  <c:v>28.77</c:v>
                </c:pt>
                <c:pt idx="119">
                  <c:v>27.852</c:v>
                </c:pt>
                <c:pt idx="120">
                  <c:v>26.934000000000001</c:v>
                </c:pt>
                <c:pt idx="121">
                  <c:v>25.295000000000002</c:v>
                </c:pt>
                <c:pt idx="122">
                  <c:v>26.689</c:v>
                </c:pt>
                <c:pt idx="123">
                  <c:v>26.835999999999999</c:v>
                </c:pt>
                <c:pt idx="124">
                  <c:v>26.885000000000002</c:v>
                </c:pt>
                <c:pt idx="125">
                  <c:v>25.475000000000001</c:v>
                </c:pt>
                <c:pt idx="126">
                  <c:v>26.524999999999999</c:v>
                </c:pt>
                <c:pt idx="127">
                  <c:v>25.689</c:v>
                </c:pt>
                <c:pt idx="128">
                  <c:v>26.279</c:v>
                </c:pt>
                <c:pt idx="129">
                  <c:v>26.23</c:v>
                </c:pt>
                <c:pt idx="130">
                  <c:v>26.164000000000001</c:v>
                </c:pt>
                <c:pt idx="131">
                  <c:v>26.541</c:v>
                </c:pt>
                <c:pt idx="132">
                  <c:v>29.754000000000001</c:v>
                </c:pt>
                <c:pt idx="133">
                  <c:v>30.655999999999999</c:v>
                </c:pt>
                <c:pt idx="134">
                  <c:v>32.639000000000003</c:v>
                </c:pt>
                <c:pt idx="135">
                  <c:v>33.933999999999997</c:v>
                </c:pt>
                <c:pt idx="136">
                  <c:v>35.033000000000001</c:v>
                </c:pt>
                <c:pt idx="137">
                  <c:v>35.671999999999997</c:v>
                </c:pt>
                <c:pt idx="138">
                  <c:v>34.360999999999997</c:v>
                </c:pt>
                <c:pt idx="139">
                  <c:v>32.279000000000003</c:v>
                </c:pt>
                <c:pt idx="140">
                  <c:v>28.672000000000001</c:v>
                </c:pt>
                <c:pt idx="141">
                  <c:v>26.835999999999999</c:v>
                </c:pt>
                <c:pt idx="142">
                  <c:v>24.196999999999999</c:v>
                </c:pt>
                <c:pt idx="143">
                  <c:v>23.966999999999999</c:v>
                </c:pt>
                <c:pt idx="144">
                  <c:v>24.77</c:v>
                </c:pt>
                <c:pt idx="145">
                  <c:v>23.738</c:v>
                </c:pt>
                <c:pt idx="146">
                  <c:v>22.459</c:v>
                </c:pt>
                <c:pt idx="147">
                  <c:v>22.917999999999999</c:v>
                </c:pt>
                <c:pt idx="148">
                  <c:v>23.786999999999999</c:v>
                </c:pt>
                <c:pt idx="149">
                  <c:v>21.245999999999999</c:v>
                </c:pt>
                <c:pt idx="150">
                  <c:v>22.23</c:v>
                </c:pt>
                <c:pt idx="151">
                  <c:v>22.18</c:v>
                </c:pt>
                <c:pt idx="152">
                  <c:v>22.82</c:v>
                </c:pt>
                <c:pt idx="153">
                  <c:v>22.475000000000001</c:v>
                </c:pt>
                <c:pt idx="154">
                  <c:v>22.524999999999999</c:v>
                </c:pt>
                <c:pt idx="155">
                  <c:v>22</c:v>
                </c:pt>
                <c:pt idx="156">
                  <c:v>23.459</c:v>
                </c:pt>
                <c:pt idx="157">
                  <c:v>21.556999999999999</c:v>
                </c:pt>
                <c:pt idx="158">
                  <c:v>22.443000000000001</c:v>
                </c:pt>
                <c:pt idx="159">
                  <c:v>22.376999999999999</c:v>
                </c:pt>
                <c:pt idx="160">
                  <c:v>22.082000000000001</c:v>
                </c:pt>
                <c:pt idx="161">
                  <c:v>21.966999999999999</c:v>
                </c:pt>
                <c:pt idx="162">
                  <c:v>20.984000000000002</c:v>
                </c:pt>
                <c:pt idx="163">
                  <c:v>21.754000000000001</c:v>
                </c:pt>
                <c:pt idx="164">
                  <c:v>21.77</c:v>
                </c:pt>
                <c:pt idx="165">
                  <c:v>21.869</c:v>
                </c:pt>
                <c:pt idx="166">
                  <c:v>21.984000000000002</c:v>
                </c:pt>
                <c:pt idx="167">
                  <c:v>21.689</c:v>
                </c:pt>
                <c:pt idx="168">
                  <c:v>22.361000000000001</c:v>
                </c:pt>
                <c:pt idx="169">
                  <c:v>22.327999999999999</c:v>
                </c:pt>
                <c:pt idx="170">
                  <c:v>21.279</c:v>
                </c:pt>
                <c:pt idx="171">
                  <c:v>20.984000000000002</c:v>
                </c:pt>
                <c:pt idx="172">
                  <c:v>20.885000000000002</c:v>
                </c:pt>
                <c:pt idx="173">
                  <c:v>21.574000000000002</c:v>
                </c:pt>
                <c:pt idx="174">
                  <c:v>22.459</c:v>
                </c:pt>
                <c:pt idx="175">
                  <c:v>22.361000000000001</c:v>
                </c:pt>
                <c:pt idx="176">
                  <c:v>20.902000000000001</c:v>
                </c:pt>
                <c:pt idx="177">
                  <c:v>21.59</c:v>
                </c:pt>
                <c:pt idx="178">
                  <c:v>21.902000000000001</c:v>
                </c:pt>
                <c:pt idx="179">
                  <c:v>21.41</c:v>
                </c:pt>
                <c:pt idx="180">
                  <c:v>21.033000000000001</c:v>
                </c:pt>
                <c:pt idx="181">
                  <c:v>22.311</c:v>
                </c:pt>
                <c:pt idx="182">
                  <c:v>21.295000000000002</c:v>
                </c:pt>
                <c:pt idx="183">
                  <c:v>21.917999999999999</c:v>
                </c:pt>
                <c:pt idx="184">
                  <c:v>21.966999999999999</c:v>
                </c:pt>
                <c:pt idx="185">
                  <c:v>21.835999999999999</c:v>
                </c:pt>
                <c:pt idx="186">
                  <c:v>21.59</c:v>
                </c:pt>
                <c:pt idx="187">
                  <c:v>22.803000000000001</c:v>
                </c:pt>
                <c:pt idx="188">
                  <c:v>21.902000000000001</c:v>
                </c:pt>
                <c:pt idx="189">
                  <c:v>22.344000000000001</c:v>
                </c:pt>
                <c:pt idx="190">
                  <c:v>23.443000000000001</c:v>
                </c:pt>
                <c:pt idx="191">
                  <c:v>21.77</c:v>
                </c:pt>
                <c:pt idx="192">
                  <c:v>22.361000000000001</c:v>
                </c:pt>
                <c:pt idx="193">
                  <c:v>22.738</c:v>
                </c:pt>
                <c:pt idx="194">
                  <c:v>21.41</c:v>
                </c:pt>
                <c:pt idx="195">
                  <c:v>22.425999999999998</c:v>
                </c:pt>
                <c:pt idx="196">
                  <c:v>21.048999999999999</c:v>
                </c:pt>
                <c:pt idx="197">
                  <c:v>20.015999999999998</c:v>
                </c:pt>
                <c:pt idx="198">
                  <c:v>21.704999999999998</c:v>
                </c:pt>
                <c:pt idx="199">
                  <c:v>21.59</c:v>
                </c:pt>
                <c:pt idx="200">
                  <c:v>20.327999999999999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C-4178-BE35-99A29AB8938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53.208226102263595</c:v>
                </c:pt>
                <c:pt idx="19">
                  <c:v>52.958081408989059</c:v>
                </c:pt>
                <c:pt idx="20">
                  <c:v>52.714263312674142</c:v>
                </c:pt>
                <c:pt idx="21">
                  <c:v>52.480336763458098</c:v>
                </c:pt>
                <c:pt idx="22">
                  <c:v>52.261615887366041</c:v>
                </c:pt>
                <c:pt idx="23">
                  <c:v>52.065879544319756</c:v>
                </c:pt>
                <c:pt idx="24">
                  <c:v>51.904305781493257</c:v>
                </c:pt>
                <c:pt idx="25">
                  <c:v>51.792656712094626</c:v>
                </c:pt>
                <c:pt idx="26">
                  <c:v>51.752732639488684</c:v>
                </c:pt>
                <c:pt idx="27">
                  <c:v>51.814091454401222</c:v>
                </c:pt>
                <c:pt idx="28">
                  <c:v>52.015994343994365</c:v>
                </c:pt>
                <c:pt idx="29">
                  <c:v>52.409490516853154</c:v>
                </c:pt>
                <c:pt idx="30">
                  <c:v>53.059492532808008</c:v>
                </c:pt>
                <c:pt idx="31">
                  <c:v>54.046623002672106</c:v>
                </c:pt>
                <c:pt idx="32">
                  <c:v>55.468539147990292</c:v>
                </c:pt>
                <c:pt idx="33">
                  <c:v>57.440373788629422</c:v>
                </c:pt>
                <c:pt idx="34">
                  <c:v>60.093882914544771</c:v>
                </c:pt>
                <c:pt idx="35">
                  <c:v>63.574876653472749</c:v>
                </c:pt>
                <c:pt idx="36">
                  <c:v>68.038548274921084</c:v>
                </c:pt>
                <c:pt idx="37">
                  <c:v>73.642418809136771</c:v>
                </c:pt>
                <c:pt idx="38">
                  <c:v>80.536791271195256</c:v>
                </c:pt>
                <c:pt idx="39">
                  <c:v>88.85285723767916</c:v>
                </c:pt>
                <c:pt idx="40">
                  <c:v>98.688903665417257</c:v>
                </c:pt>
                <c:pt idx="41">
                  <c:v>110.09538586308574</c:v>
                </c:pt>
                <c:pt idx="42">
                  <c:v>123.05985105824203</c:v>
                </c:pt>
                <c:pt idx="43">
                  <c:v>137.49251617541827</c:v>
                </c:pt>
                <c:pt idx="44">
                  <c:v>153.21199878420279</c:v>
                </c:pt>
                <c:pt idx="45">
                  <c:v>169.92695527080932</c:v>
                </c:pt>
                <c:pt idx="46">
                  <c:v>187.20209453287828</c:v>
                </c:pt>
                <c:pt idx="47">
                  <c:v>204.38878562505354</c:v>
                </c:pt>
                <c:pt idx="48">
                  <c:v>220.50356042789673</c:v>
                </c:pt>
                <c:pt idx="49">
                  <c:v>234.0750791760247</c:v>
                </c:pt>
                <c:pt idx="50">
                  <c:v>243.06432254601091</c:v>
                </c:pt>
                <c:pt idx="51">
                  <c:v>245.05175068655797</c:v>
                </c:pt>
                <c:pt idx="52">
                  <c:v>237.86155969894634</c:v>
                </c:pt>
                <c:pt idx="53">
                  <c:v>220.55028297756473</c:v>
                </c:pt>
                <c:pt idx="54">
                  <c:v>194.30614841310503</c:v>
                </c:pt>
                <c:pt idx="55">
                  <c:v>162.6148596104245</c:v>
                </c:pt>
                <c:pt idx="56">
                  <c:v>130.35624983835962</c:v>
                </c:pt>
                <c:pt idx="57">
                  <c:v>102.19064791703171</c:v>
                </c:pt>
                <c:pt idx="58">
                  <c:v>81.113393227252345</c:v>
                </c:pt>
                <c:pt idx="59">
                  <c:v>67.924589848547555</c:v>
                </c:pt>
                <c:pt idx="60">
                  <c:v>61.702494678185516</c:v>
                </c:pt>
                <c:pt idx="61">
                  <c:v>60.769370492427896</c:v>
                </c:pt>
                <c:pt idx="62">
                  <c:v>63.531201748429254</c:v>
                </c:pt>
                <c:pt idx="63">
                  <c:v>68.88061076334597</c:v>
                </c:pt>
                <c:pt idx="64">
                  <c:v>76.209581206737994</c:v>
                </c:pt>
                <c:pt idx="65">
                  <c:v>85.236150139611354</c:v>
                </c:pt>
                <c:pt idx="66">
                  <c:v>95.814681035461049</c:v>
                </c:pt>
                <c:pt idx="67">
                  <c:v>107.80136111136576</c:v>
                </c:pt>
                <c:pt idx="68">
                  <c:v>120.97636041916937</c:v>
                </c:pt>
                <c:pt idx="69">
                  <c:v>134.99487897080255</c:v>
                </c:pt>
                <c:pt idx="70">
                  <c:v>149.32636852720529</c:v>
                </c:pt>
                <c:pt idx="71">
                  <c:v>163.13079047131731</c:v>
                </c:pt>
                <c:pt idx="72">
                  <c:v>175.04380305684842</c:v>
                </c:pt>
                <c:pt idx="73">
                  <c:v>182.96830076883236</c:v>
                </c:pt>
                <c:pt idx="74">
                  <c:v>184.19334890328287</c:v>
                </c:pt>
                <c:pt idx="75">
                  <c:v>176.2352874315022</c:v>
                </c:pt>
                <c:pt idx="76">
                  <c:v>158.34186187505097</c:v>
                </c:pt>
                <c:pt idx="77">
                  <c:v>132.72899528574229</c:v>
                </c:pt>
                <c:pt idx="78">
                  <c:v>104.28986937491464</c:v>
                </c:pt>
                <c:pt idx="79">
                  <c:v>78.540932395417911</c:v>
                </c:pt>
                <c:pt idx="80">
                  <c:v>59.171046758493688</c:v>
                </c:pt>
                <c:pt idx="81">
                  <c:v>46.942714353053404</c:v>
                </c:pt>
                <c:pt idx="82">
                  <c:v>40.397535642358449</c:v>
                </c:pt>
                <c:pt idx="83">
                  <c:v>37.363935067844722</c:v>
                </c:pt>
                <c:pt idx="84">
                  <c:v>36.07376347056524</c:v>
                </c:pt>
                <c:pt idx="85">
                  <c:v>35.491421576470088</c:v>
                </c:pt>
                <c:pt idx="86">
                  <c:v>35.147207637279564</c:v>
                </c:pt>
                <c:pt idx="87">
                  <c:v>34.871009646253768</c:v>
                </c:pt>
                <c:pt idx="88">
                  <c:v>34.613060308731811</c:v>
                </c:pt>
                <c:pt idx="89">
                  <c:v>34.361922300495834</c:v>
                </c:pt>
                <c:pt idx="90">
                  <c:v>34.11630412039078</c:v>
                </c:pt>
                <c:pt idx="91">
                  <c:v>33.877650441265665</c:v>
                </c:pt>
                <c:pt idx="92">
                  <c:v>33.648911238489546</c:v>
                </c:pt>
                <c:pt idx="93">
                  <c:v>33.43489037223938</c:v>
                </c:pt>
                <c:pt idx="94">
                  <c:v>33.243068398434147</c:v>
                </c:pt>
                <c:pt idx="95">
                  <c:v>33.084661239042504</c:v>
                </c:pt>
                <c:pt idx="96">
                  <c:v>32.9757835969749</c:v>
                </c:pt>
                <c:pt idx="97">
                  <c:v>32.938507490009805</c:v>
                </c:pt>
                <c:pt idx="98">
                  <c:v>33.00148314586685</c:v>
                </c:pt>
                <c:pt idx="99">
                  <c:v>33.199672688131351</c:v>
                </c:pt>
                <c:pt idx="100">
                  <c:v>33.572679571080897</c:v>
                </c:pt>
                <c:pt idx="101">
                  <c:v>34.16116902622106</c:v>
                </c:pt>
                <c:pt idx="102">
                  <c:v>35.00094656455245</c:v>
                </c:pt>
                <c:pt idx="103">
                  <c:v>36.114291217796278</c:v>
                </c:pt>
                <c:pt idx="104">
                  <c:v>37.498030131612374</c:v>
                </c:pt>
                <c:pt idx="105">
                  <c:v>39.107855762056261</c:v>
                </c:pt>
                <c:pt idx="106">
                  <c:v>40.839684607831586</c:v>
                </c:pt>
                <c:pt idx="107">
                  <c:v>42.513300412672869</c:v>
                </c:pt>
                <c:pt idx="108">
                  <c:v>43.871330210171578</c:v>
                </c:pt>
                <c:pt idx="109">
                  <c:v>44.612334145986267</c:v>
                </c:pt>
                <c:pt idx="110">
                  <c:v>44.469171693498573</c:v>
                </c:pt>
                <c:pt idx="111">
                  <c:v>43.315985165419306</c:v>
                </c:pt>
                <c:pt idx="112">
                  <c:v>41.252372650564745</c:v>
                </c:pt>
                <c:pt idx="113">
                  <c:v>38.604558573649562</c:v>
                </c:pt>
                <c:pt idx="114">
                  <c:v>35.823243279037506</c:v>
                </c:pt>
                <c:pt idx="115">
                  <c:v>33.325081606235621</c:v>
                </c:pt>
                <c:pt idx="116">
                  <c:v>31.363917114245346</c:v>
                </c:pt>
                <c:pt idx="117">
                  <c:v>29.993633939330945</c:v>
                </c:pt>
                <c:pt idx="118">
                  <c:v>29.119787851546906</c:v>
                </c:pt>
                <c:pt idx="119">
                  <c:v>28.588040819179589</c:v>
                </c:pt>
                <c:pt idx="120">
                  <c:v>28.255713738724417</c:v>
                </c:pt>
                <c:pt idx="121">
                  <c:v>28.02389694905051</c:v>
                </c:pt>
                <c:pt idx="122">
                  <c:v>27.837730664434122</c:v>
                </c:pt>
                <c:pt idx="123">
                  <c:v>27.673249266016299</c:v>
                </c:pt>
                <c:pt idx="124">
                  <c:v>27.524390005569092</c:v>
                </c:pt>
                <c:pt idx="125">
                  <c:v>27.395142357701204</c:v>
                </c:pt>
                <c:pt idx="126">
                  <c:v>27.296392768272593</c:v>
                </c:pt>
                <c:pt idx="127">
                  <c:v>27.24539292742891</c:v>
                </c:pt>
                <c:pt idx="128">
                  <c:v>27.265974594767318</c:v>
                </c:pt>
                <c:pt idx="129">
                  <c:v>27.388107774048418</c:v>
                </c:pt>
                <c:pt idx="130">
                  <c:v>27.645648390169125</c:v>
                </c:pt>
                <c:pt idx="131">
                  <c:v>28.071207135677046</c:v>
                </c:pt>
                <c:pt idx="132">
                  <c:v>28.687210681736403</c:v>
                </c:pt>
                <c:pt idx="133">
                  <c:v>29.492767242300264</c:v>
                </c:pt>
                <c:pt idx="134">
                  <c:v>30.447520475617267</c:v>
                </c:pt>
                <c:pt idx="135">
                  <c:v>31.456977588698212</c:v>
                </c:pt>
                <c:pt idx="136">
                  <c:v>32.368394876722853</c:v>
                </c:pt>
                <c:pt idx="137">
                  <c:v>32.988896763950301</c:v>
                </c:pt>
                <c:pt idx="138">
                  <c:v>33.132308153496432</c:v>
                </c:pt>
                <c:pt idx="139">
                  <c:v>32.685214866361633</c:v>
                </c:pt>
                <c:pt idx="140">
                  <c:v>31.663270706267593</c:v>
                </c:pt>
                <c:pt idx="141">
                  <c:v>30.222736581139486</c:v>
                </c:pt>
                <c:pt idx="142">
                  <c:v>28.611951548027392</c:v>
                </c:pt>
                <c:pt idx="143">
                  <c:v>27.083712161979197</c:v>
                </c:pt>
                <c:pt idx="144">
                  <c:v>25.814561080409195</c:v>
                </c:pt>
                <c:pt idx="145">
                  <c:v>24.869742873695692</c:v>
                </c:pt>
                <c:pt idx="146">
                  <c:v>24.220243140473517</c:v>
                </c:pt>
                <c:pt idx="147">
                  <c:v>23.788417541024216</c:v>
                </c:pt>
                <c:pt idx="148">
                  <c:v>23.491650019882417</c:v>
                </c:pt>
                <c:pt idx="149">
                  <c:v>23.266739998692469</c:v>
                </c:pt>
                <c:pt idx="150">
                  <c:v>23.07493471075626</c:v>
                </c:pt>
                <c:pt idx="151">
                  <c:v>22.896392538950494</c:v>
                </c:pt>
                <c:pt idx="152">
                  <c:v>22.722458812627238</c:v>
                </c:pt>
                <c:pt idx="153">
                  <c:v>22.549881659718057</c:v>
                </c:pt>
                <c:pt idx="154">
                  <c:v>22.377602732833697</c:v>
                </c:pt>
                <c:pt idx="155">
                  <c:v>22.205324312418806</c:v>
                </c:pt>
                <c:pt idx="156">
                  <c:v>22.032976087600687</c:v>
                </c:pt>
                <c:pt idx="157">
                  <c:v>21.860546659188579</c:v>
                </c:pt>
                <c:pt idx="158">
                  <c:v>21.688037809623729</c:v>
                </c:pt>
                <c:pt idx="159">
                  <c:v>21.515453762816662</c:v>
                </c:pt>
                <c:pt idx="160">
                  <c:v>21.342798989797213</c:v>
                </c:pt>
                <c:pt idx="161">
                  <c:v>21.170077817990553</c:v>
                </c:pt>
                <c:pt idx="162">
                  <c:v>20.99729437208584</c:v>
                </c:pt>
                <c:pt idx="163">
                  <c:v>20.824452568963491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C-4178-BE35-99A29AB8938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53.193277665315001</c:v>
                </c:pt>
                <c:pt idx="19">
                  <c:v>52.932925863049704</c:v>
                </c:pt>
                <c:pt idx="20">
                  <c:v>52.67253341212016</c:v>
                </c:pt>
                <c:pt idx="21">
                  <c:v>52.412097144668245</c:v>
                </c:pt>
                <c:pt idx="22">
                  <c:v>52.151613661275107</c:v>
                </c:pt>
                <c:pt idx="23">
                  <c:v>51.891079316002319</c:v>
                </c:pt>
                <c:pt idx="24">
                  <c:v>51.630490200742621</c:v>
                </c:pt>
                <c:pt idx="25">
                  <c:v>51.369842128892749</c:v>
                </c:pt>
                <c:pt idx="26">
                  <c:v>51.109130618371076</c:v>
                </c:pt>
                <c:pt idx="27">
                  <c:v>50.848350874014507</c:v>
                </c:pt>
                <c:pt idx="28">
                  <c:v>50.587497769403249</c:v>
                </c:pt>
                <c:pt idx="29">
                  <c:v>50.326565828178538</c:v>
                </c:pt>
                <c:pt idx="30">
                  <c:v>50.065549204938435</c:v>
                </c:pt>
                <c:pt idx="31">
                  <c:v>49.804441665819347</c:v>
                </c:pt>
                <c:pt idx="32">
                  <c:v>49.543236568898173</c:v>
                </c:pt>
                <c:pt idx="33">
                  <c:v>49.281926844580987</c:v>
                </c:pt>
                <c:pt idx="34">
                  <c:v>49.020504976180604</c:v>
                </c:pt>
                <c:pt idx="35">
                  <c:v>48.758962980927357</c:v>
                </c:pt>
                <c:pt idx="36">
                  <c:v>48.497292391705344</c:v>
                </c:pt>
                <c:pt idx="37">
                  <c:v>48.235484239862565</c:v>
                </c:pt>
                <c:pt idx="38">
                  <c:v>47.973529039506275</c:v>
                </c:pt>
                <c:pt idx="39">
                  <c:v>47.711416773767965</c:v>
                </c:pt>
                <c:pt idx="40">
                  <c:v>47.449136883604574</c:v>
                </c:pt>
                <c:pt idx="41">
                  <c:v>47.186678259796309</c:v>
                </c:pt>
                <c:pt idx="42">
                  <c:v>46.924029238907245</c:v>
                </c:pt>
                <c:pt idx="43">
                  <c:v>46.661177604093318</c:v>
                </c:pt>
                <c:pt idx="44">
                  <c:v>46.398110591776117</c:v>
                </c:pt>
                <c:pt idx="45">
                  <c:v>46.134814905348669</c:v>
                </c:pt>
                <c:pt idx="46">
                  <c:v>45.871276737244202</c:v>
                </c:pt>
                <c:pt idx="47">
                  <c:v>45.60748180087996</c:v>
                </c:pt>
                <c:pt idx="48">
                  <c:v>45.343415374186129</c:v>
                </c:pt>
                <c:pt idx="49">
                  <c:v>45.079062356645011</c:v>
                </c:pt>
                <c:pt idx="50">
                  <c:v>44.814407341996336</c:v>
                </c:pt>
                <c:pt idx="51">
                  <c:v>44.549434709010029</c:v>
                </c:pt>
                <c:pt idx="52">
                  <c:v>44.284128732984087</c:v>
                </c:pt>
                <c:pt idx="53">
                  <c:v>44.01847372088934</c:v>
                </c:pt>
                <c:pt idx="54">
                  <c:v>43.752454173348404</c:v>
                </c:pt>
                <c:pt idx="55">
                  <c:v>43.486054976893719</c:v>
                </c:pt>
                <c:pt idx="56">
                  <c:v>43.219261630190537</c:v>
                </c:pt>
                <c:pt idx="57">
                  <c:v>42.952060508118642</c:v>
                </c:pt>
                <c:pt idx="58">
                  <c:v>42.684439167764431</c:v>
                </c:pt>
                <c:pt idx="59">
                  <c:v>42.416386700460741</c:v>
                </c:pt>
                <c:pt idx="60">
                  <c:v>42.147894133996473</c:v>
                </c:pt>
                <c:pt idx="61">
                  <c:v>41.878954888970306</c:v>
                </c:pt>
                <c:pt idx="62">
                  <c:v>41.609565292942158</c:v>
                </c:pt>
                <c:pt idx="63">
                  <c:v>41.339725155498726</c:v>
                </c:pt>
                <c:pt idx="64">
                  <c:v>41.069438406543675</c:v>
                </c:pt>
                <c:pt idx="65">
                  <c:v>40.798713798994683</c:v>
                </c:pt>
                <c:pt idx="66">
                  <c:v>40.527565675557831</c:v>
                </c:pt>
                <c:pt idx="67">
                  <c:v>40.256014797298</c:v>
                </c:pt>
                <c:pt idx="68">
                  <c:v>39.98408922927316</c:v>
                </c:pt>
                <c:pt idx="69">
                  <c:v>39.71182527550603</c:v>
                </c:pt>
                <c:pt idx="70">
                  <c:v>39.439268451994977</c:v>
                </c:pt>
                <c:pt idx="71">
                  <c:v>39.166474482312211</c:v>
                </c:pt>
                <c:pt idx="72">
                  <c:v>38.893510295629731</c:v>
                </c:pt>
                <c:pt idx="73">
                  <c:v>38.620455001827615</c:v>
                </c:pt>
                <c:pt idx="74">
                  <c:v>38.347400812815209</c:v>
                </c:pt>
                <c:pt idx="75">
                  <c:v>38.074453873540314</c:v>
                </c:pt>
                <c:pt idx="76">
                  <c:v>37.801734960672192</c:v>
                </c:pt>
                <c:pt idx="77">
                  <c:v>37.529380002002156</c:v>
                </c:pt>
                <c:pt idx="78">
                  <c:v>37.25754036568582</c:v>
                </c:pt>
                <c:pt idx="79">
                  <c:v>36.9863828661029</c:v>
                </c:pt>
                <c:pt idx="80">
                  <c:v>36.716089432938801</c:v>
                </c:pt>
                <c:pt idx="81">
                  <c:v>36.446856392715723</c:v>
                </c:pt>
                <c:pt idx="82">
                  <c:v>36.17889331799374</c:v>
                </c:pt>
                <c:pt idx="83">
                  <c:v>35.912421409284818</c:v>
                </c:pt>
                <c:pt idx="84">
                  <c:v>35.647671388636461</c:v>
                </c:pt>
                <c:pt idx="85">
                  <c:v>35.384880901819265</c:v>
                </c:pt>
                <c:pt idx="86">
                  <c:v>35.124291447703669</c:v>
                </c:pt>
                <c:pt idx="87">
                  <c:v>34.866144877918437</c:v>
                </c:pt>
                <c:pt idx="88">
                  <c:v>34.61067953598841</c:v>
                </c:pt>
                <c:pt idx="89">
                  <c:v>34.35812613118042</c:v>
                </c:pt>
                <c:pt idx="90">
                  <c:v>34.108703466260849</c:v>
                </c:pt>
                <c:pt idx="91">
                  <c:v>33.862614158142456</c:v>
                </c:pt>
                <c:pt idx="92">
                  <c:v>33.620040503887246</c:v>
                </c:pt>
                <c:pt idx="93">
                  <c:v>33.38114064995132</c:v>
                </c:pt>
                <c:pt idx="94">
                  <c:v>33.146045218668618</c:v>
                </c:pt>
                <c:pt idx="95">
                  <c:v>32.914854532288118</c:v>
                </c:pt>
                <c:pt idx="96">
                  <c:v>32.687636551803465</c:v>
                </c:pt>
                <c:pt idx="97">
                  <c:v>32.464425616654864</c:v>
                </c:pt>
                <c:pt idx="98">
                  <c:v>32.245222034267961</c:v>
                </c:pt>
                <c:pt idx="99">
                  <c:v>32.02999252806103</c:v>
                </c:pt>
                <c:pt idx="100">
                  <c:v>31.818671512057655</c:v>
                </c:pt>
                <c:pt idx="101">
                  <c:v>31.611163122624209</c:v>
                </c:pt>
                <c:pt idx="102">
                  <c:v>31.407343905800509</c:v>
                </c:pt>
                <c:pt idx="103">
                  <c:v>31.207066034274384</c:v>
                </c:pt>
                <c:pt idx="104">
                  <c:v>31.01016091252859</c:v>
                </c:pt>
                <c:pt idx="105">
                  <c:v>30.816443022449306</c:v>
                </c:pt>
                <c:pt idx="106">
                  <c:v>30.625713864286318</c:v>
                </c:pt>
                <c:pt idx="107">
                  <c:v>30.437765858159871</c:v>
                </c:pt>
                <c:pt idx="108">
                  <c:v>30.252386087688379</c:v>
                </c:pt>
                <c:pt idx="109">
                  <c:v>30.069359787872081</c:v>
                </c:pt>
                <c:pt idx="110">
                  <c:v>29.888473502172506</c:v>
                </c:pt>
                <c:pt idx="111">
                  <c:v>29.709517856983723</c:v>
                </c:pt>
                <c:pt idx="112">
                  <c:v>29.532289923885937</c:v>
                </c:pt>
                <c:pt idx="113">
                  <c:v>29.356595160050645</c:v>
                </c:pt>
                <c:pt idx="114">
                  <c:v>29.182248934162217</c:v>
                </c:pt>
                <c:pt idx="115">
                  <c:v>29.009077658831103</c:v>
                </c:pt>
                <c:pt idx="116">
                  <c:v>28.836919560615144</c:v>
                </c:pt>
                <c:pt idx="117">
                  <c:v>28.665625125602819</c:v>
                </c:pt>
                <c:pt idx="118">
                  <c:v>28.495057262387967</c:v>
                </c:pt>
                <c:pt idx="119">
                  <c:v>28.325091225627752</c:v>
                </c:pt>
                <c:pt idx="120">
                  <c:v>28.155614342719851</c:v>
                </c:pt>
                <c:pt idx="121">
                  <c:v>27.986525583954343</c:v>
                </c:pt>
                <c:pt idx="122">
                  <c:v>27.817735013249351</c:v>
                </c:pt>
                <c:pt idx="123">
                  <c:v>27.649163152669153</c:v>
                </c:pt>
                <c:pt idx="124">
                  <c:v>27.480740289683322</c:v>
                </c:pt>
                <c:pt idx="125">
                  <c:v>27.312405751820492</c:v>
                </c:pt>
                <c:pt idx="126">
                  <c:v>27.144107169198058</c:v>
                </c:pt>
                <c:pt idx="127">
                  <c:v>26.975799741508418</c:v>
                </c:pt>
                <c:pt idx="128">
                  <c:v>26.80744552250118</c:v>
                </c:pt>
                <c:pt idx="129">
                  <c:v>26.639012731866149</c:v>
                </c:pt>
                <c:pt idx="130">
                  <c:v>26.470475101709926</c:v>
                </c:pt>
                <c:pt idx="131">
                  <c:v>26.301811262521934</c:v>
                </c:pt>
                <c:pt idx="132">
                  <c:v>26.133004171620268</c:v>
                </c:pt>
                <c:pt idx="133">
                  <c:v>25.96404058552066</c:v>
                </c:pt>
                <c:pt idx="134">
                  <c:v>25.794910576444014</c:v>
                </c:pt>
                <c:pt idx="135">
                  <c:v>25.625607092228503</c:v>
                </c:pt>
                <c:pt idx="136">
                  <c:v>25.45612555820075</c:v>
                </c:pt>
                <c:pt idx="137">
                  <c:v>25.286463519048823</c:v>
                </c:pt>
                <c:pt idx="138">
                  <c:v>25.116620318392812</c:v>
                </c:pt>
                <c:pt idx="139">
                  <c:v>24.946596813534882</c:v>
                </c:pt>
                <c:pt idx="140">
                  <c:v>24.776395122762899</c:v>
                </c:pt>
                <c:pt idx="141">
                  <c:v>24.606018402556501</c:v>
                </c:pt>
                <c:pt idx="142">
                  <c:v>24.435470652081605</c:v>
                </c:pt>
                <c:pt idx="143">
                  <c:v>24.264756542443003</c:v>
                </c:pt>
                <c:pt idx="144">
                  <c:v>24.093881268280722</c:v>
                </c:pt>
                <c:pt idx="145">
                  <c:v>23.922850419433768</c:v>
                </c:pt>
                <c:pt idx="146">
                  <c:v>23.751669870546234</c:v>
                </c:pt>
                <c:pt idx="147">
                  <c:v>23.580345686648243</c:v>
                </c:pt>
                <c:pt idx="148">
                  <c:v>23.408884042903427</c:v>
                </c:pt>
                <c:pt idx="149">
                  <c:v>23.23729115687108</c:v>
                </c:pt>
                <c:pt idx="150">
                  <c:v>23.065573231782544</c:v>
                </c:pt>
                <c:pt idx="151">
                  <c:v>22.893736409475547</c:v>
                </c:pt>
                <c:pt idx="152">
                  <c:v>22.721786731765949</c:v>
                </c:pt>
                <c:pt idx="153">
                  <c:v>22.54973010916293</c:v>
                </c:pt>
                <c:pt idx="154">
                  <c:v>22.377572295950745</c:v>
                </c:pt>
                <c:pt idx="155">
                  <c:v>22.205318870767762</c:v>
                </c:pt>
                <c:pt idx="156">
                  <c:v>22.032975221911745</c:v>
                </c:pt>
                <c:pt idx="157">
                  <c:v>21.860546536689547</c:v>
                </c:pt>
                <c:pt idx="158">
                  <c:v>21.688037794210143</c:v>
                </c:pt>
                <c:pt idx="159">
                  <c:v>21.515453761092594</c:v>
                </c:pt>
                <c:pt idx="160">
                  <c:v>21.342798989625827</c:v>
                </c:pt>
                <c:pt idx="161">
                  <c:v>21.170077817975415</c:v>
                </c:pt>
                <c:pt idx="162">
                  <c:v>20.997294372084653</c:v>
                </c:pt>
                <c:pt idx="163">
                  <c:v>20.824452568963409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6C-4178-BE35-99A29AB8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47.606999999999999</c:v>
                </c:pt>
                <c:pt idx="1">
                  <c:v>47.59</c:v>
                </c:pt>
                <c:pt idx="2">
                  <c:v>46.606999999999999</c:v>
                </c:pt>
                <c:pt idx="3">
                  <c:v>47.622999999999998</c:v>
                </c:pt>
                <c:pt idx="4">
                  <c:v>46.41</c:v>
                </c:pt>
                <c:pt idx="5">
                  <c:v>48.015999999999998</c:v>
                </c:pt>
                <c:pt idx="6">
                  <c:v>48.606999999999999</c:v>
                </c:pt>
                <c:pt idx="7">
                  <c:v>47.066000000000003</c:v>
                </c:pt>
                <c:pt idx="8">
                  <c:v>48.18</c:v>
                </c:pt>
                <c:pt idx="9">
                  <c:v>47.540999999999997</c:v>
                </c:pt>
                <c:pt idx="10">
                  <c:v>46.77</c:v>
                </c:pt>
                <c:pt idx="11">
                  <c:v>48.082000000000001</c:v>
                </c:pt>
                <c:pt idx="12">
                  <c:v>48</c:v>
                </c:pt>
                <c:pt idx="13">
                  <c:v>48.213000000000001</c:v>
                </c:pt>
                <c:pt idx="14">
                  <c:v>47.540999999999997</c:v>
                </c:pt>
                <c:pt idx="15">
                  <c:v>49.573999999999998</c:v>
                </c:pt>
                <c:pt idx="16">
                  <c:v>48.097999999999999</c:v>
                </c:pt>
                <c:pt idx="17">
                  <c:v>49.508000000000003</c:v>
                </c:pt>
                <c:pt idx="18">
                  <c:v>48.475000000000001</c:v>
                </c:pt>
                <c:pt idx="19">
                  <c:v>50.082000000000001</c:v>
                </c:pt>
                <c:pt idx="20">
                  <c:v>51.606999999999999</c:v>
                </c:pt>
                <c:pt idx="21">
                  <c:v>50.377000000000002</c:v>
                </c:pt>
                <c:pt idx="22">
                  <c:v>52.459000000000003</c:v>
                </c:pt>
                <c:pt idx="23">
                  <c:v>50.639000000000003</c:v>
                </c:pt>
                <c:pt idx="24">
                  <c:v>51.508000000000003</c:v>
                </c:pt>
                <c:pt idx="25">
                  <c:v>52.148000000000003</c:v>
                </c:pt>
                <c:pt idx="26">
                  <c:v>52.048999999999999</c:v>
                </c:pt>
                <c:pt idx="27">
                  <c:v>53.41</c:v>
                </c:pt>
                <c:pt idx="28">
                  <c:v>53.393000000000001</c:v>
                </c:pt>
                <c:pt idx="29">
                  <c:v>53.984000000000002</c:v>
                </c:pt>
                <c:pt idx="30">
                  <c:v>54.246000000000002</c:v>
                </c:pt>
                <c:pt idx="31">
                  <c:v>55.884999999999998</c:v>
                </c:pt>
                <c:pt idx="32">
                  <c:v>58.23</c:v>
                </c:pt>
                <c:pt idx="33">
                  <c:v>59.738</c:v>
                </c:pt>
                <c:pt idx="34">
                  <c:v>61.377000000000002</c:v>
                </c:pt>
                <c:pt idx="35">
                  <c:v>63.213000000000001</c:v>
                </c:pt>
                <c:pt idx="36">
                  <c:v>66.819999999999993</c:v>
                </c:pt>
                <c:pt idx="37">
                  <c:v>69.066000000000003</c:v>
                </c:pt>
                <c:pt idx="38">
                  <c:v>75.311000000000007</c:v>
                </c:pt>
                <c:pt idx="39">
                  <c:v>83.376999999999995</c:v>
                </c:pt>
                <c:pt idx="40">
                  <c:v>93.016000000000005</c:v>
                </c:pt>
                <c:pt idx="41">
                  <c:v>106.47499999999999</c:v>
                </c:pt>
                <c:pt idx="42">
                  <c:v>123.23</c:v>
                </c:pt>
                <c:pt idx="43">
                  <c:v>143.541</c:v>
                </c:pt>
                <c:pt idx="44">
                  <c:v>163.328</c:v>
                </c:pt>
                <c:pt idx="45">
                  <c:v>182.738</c:v>
                </c:pt>
                <c:pt idx="46">
                  <c:v>199.52500000000001</c:v>
                </c:pt>
                <c:pt idx="47">
                  <c:v>212.21299999999999</c:v>
                </c:pt>
                <c:pt idx="48">
                  <c:v>221.37700000000001</c:v>
                </c:pt>
                <c:pt idx="49">
                  <c:v>228.29499999999999</c:v>
                </c:pt>
                <c:pt idx="50">
                  <c:v>231.459</c:v>
                </c:pt>
                <c:pt idx="51">
                  <c:v>229.75399999999999</c:v>
                </c:pt>
                <c:pt idx="52">
                  <c:v>224.77</c:v>
                </c:pt>
                <c:pt idx="53">
                  <c:v>211.31100000000001</c:v>
                </c:pt>
                <c:pt idx="54">
                  <c:v>188.63900000000001</c:v>
                </c:pt>
                <c:pt idx="55">
                  <c:v>155.852</c:v>
                </c:pt>
                <c:pt idx="56">
                  <c:v>117.279</c:v>
                </c:pt>
                <c:pt idx="57">
                  <c:v>81.295000000000002</c:v>
                </c:pt>
                <c:pt idx="58">
                  <c:v>59.246000000000002</c:v>
                </c:pt>
                <c:pt idx="59">
                  <c:v>51.573999999999998</c:v>
                </c:pt>
                <c:pt idx="60">
                  <c:v>50.951000000000001</c:v>
                </c:pt>
                <c:pt idx="61">
                  <c:v>53.279000000000003</c:v>
                </c:pt>
                <c:pt idx="62">
                  <c:v>58.41</c:v>
                </c:pt>
                <c:pt idx="63">
                  <c:v>63.82</c:v>
                </c:pt>
                <c:pt idx="64">
                  <c:v>72.623000000000005</c:v>
                </c:pt>
                <c:pt idx="65">
                  <c:v>82.704999999999998</c:v>
                </c:pt>
                <c:pt idx="66">
                  <c:v>96.966999999999999</c:v>
                </c:pt>
                <c:pt idx="67">
                  <c:v>112.393</c:v>
                </c:pt>
                <c:pt idx="68">
                  <c:v>127.65600000000001</c:v>
                </c:pt>
                <c:pt idx="69">
                  <c:v>142.31100000000001</c:v>
                </c:pt>
                <c:pt idx="70">
                  <c:v>155.36099999999999</c:v>
                </c:pt>
                <c:pt idx="71">
                  <c:v>165.16399999999999</c:v>
                </c:pt>
                <c:pt idx="72">
                  <c:v>173.16399999999999</c:v>
                </c:pt>
                <c:pt idx="73">
                  <c:v>176.066</c:v>
                </c:pt>
                <c:pt idx="74">
                  <c:v>175.721</c:v>
                </c:pt>
                <c:pt idx="75">
                  <c:v>168.90199999999999</c:v>
                </c:pt>
                <c:pt idx="76">
                  <c:v>153.95099999999999</c:v>
                </c:pt>
                <c:pt idx="77">
                  <c:v>131.11500000000001</c:v>
                </c:pt>
                <c:pt idx="78">
                  <c:v>102.131</c:v>
                </c:pt>
                <c:pt idx="79">
                  <c:v>71.41</c:v>
                </c:pt>
                <c:pt idx="80">
                  <c:v>51.738</c:v>
                </c:pt>
                <c:pt idx="81">
                  <c:v>39.917999999999999</c:v>
                </c:pt>
                <c:pt idx="82">
                  <c:v>36.689</c:v>
                </c:pt>
                <c:pt idx="83">
                  <c:v>36.197000000000003</c:v>
                </c:pt>
                <c:pt idx="84">
                  <c:v>35.984000000000002</c:v>
                </c:pt>
                <c:pt idx="85">
                  <c:v>36.655999999999999</c:v>
                </c:pt>
                <c:pt idx="86">
                  <c:v>36.655999999999999</c:v>
                </c:pt>
                <c:pt idx="87">
                  <c:v>37.262</c:v>
                </c:pt>
                <c:pt idx="88">
                  <c:v>37.148000000000003</c:v>
                </c:pt>
                <c:pt idx="89">
                  <c:v>37.262</c:v>
                </c:pt>
                <c:pt idx="90">
                  <c:v>37.426000000000002</c:v>
                </c:pt>
                <c:pt idx="91">
                  <c:v>37</c:v>
                </c:pt>
                <c:pt idx="92">
                  <c:v>36.984000000000002</c:v>
                </c:pt>
                <c:pt idx="93">
                  <c:v>37.622999999999998</c:v>
                </c:pt>
                <c:pt idx="94">
                  <c:v>38.246000000000002</c:v>
                </c:pt>
                <c:pt idx="95">
                  <c:v>38.048999999999999</c:v>
                </c:pt>
                <c:pt idx="96">
                  <c:v>36.917999999999999</c:v>
                </c:pt>
                <c:pt idx="97">
                  <c:v>37.328000000000003</c:v>
                </c:pt>
                <c:pt idx="98">
                  <c:v>36.590000000000003</c:v>
                </c:pt>
                <c:pt idx="99">
                  <c:v>37.18</c:v>
                </c:pt>
                <c:pt idx="100">
                  <c:v>36.491999999999997</c:v>
                </c:pt>
                <c:pt idx="101">
                  <c:v>37.622999999999998</c:v>
                </c:pt>
                <c:pt idx="102">
                  <c:v>38.508000000000003</c:v>
                </c:pt>
                <c:pt idx="103">
                  <c:v>40.689</c:v>
                </c:pt>
                <c:pt idx="104">
                  <c:v>44.951000000000001</c:v>
                </c:pt>
                <c:pt idx="105">
                  <c:v>48.18</c:v>
                </c:pt>
                <c:pt idx="106">
                  <c:v>50.933999999999997</c:v>
                </c:pt>
                <c:pt idx="107">
                  <c:v>57.262</c:v>
                </c:pt>
                <c:pt idx="108">
                  <c:v>57.426000000000002</c:v>
                </c:pt>
                <c:pt idx="109">
                  <c:v>56.344000000000001</c:v>
                </c:pt>
                <c:pt idx="110">
                  <c:v>53.884999999999998</c:v>
                </c:pt>
                <c:pt idx="111">
                  <c:v>49.933999999999997</c:v>
                </c:pt>
                <c:pt idx="112">
                  <c:v>42.917999999999999</c:v>
                </c:pt>
                <c:pt idx="113">
                  <c:v>38.786999999999999</c:v>
                </c:pt>
                <c:pt idx="114">
                  <c:v>36.082000000000001</c:v>
                </c:pt>
                <c:pt idx="115">
                  <c:v>33.606999999999999</c:v>
                </c:pt>
                <c:pt idx="116">
                  <c:v>32.344000000000001</c:v>
                </c:pt>
                <c:pt idx="117">
                  <c:v>31.82</c:v>
                </c:pt>
                <c:pt idx="118">
                  <c:v>32.360999999999997</c:v>
                </c:pt>
                <c:pt idx="119">
                  <c:v>31.443000000000001</c:v>
                </c:pt>
                <c:pt idx="120">
                  <c:v>30.835999999999999</c:v>
                </c:pt>
                <c:pt idx="121">
                  <c:v>30.786999999999999</c:v>
                </c:pt>
                <c:pt idx="122">
                  <c:v>30.885000000000002</c:v>
                </c:pt>
                <c:pt idx="123">
                  <c:v>30.41</c:v>
                </c:pt>
                <c:pt idx="124">
                  <c:v>30.164000000000001</c:v>
                </c:pt>
                <c:pt idx="125">
                  <c:v>30.655999999999999</c:v>
                </c:pt>
                <c:pt idx="126">
                  <c:v>30.984000000000002</c:v>
                </c:pt>
                <c:pt idx="127">
                  <c:v>30.344000000000001</c:v>
                </c:pt>
                <c:pt idx="128">
                  <c:v>31.097999999999999</c:v>
                </c:pt>
                <c:pt idx="129">
                  <c:v>31.574000000000002</c:v>
                </c:pt>
                <c:pt idx="130">
                  <c:v>31.966999999999999</c:v>
                </c:pt>
                <c:pt idx="131">
                  <c:v>32.442999999999998</c:v>
                </c:pt>
                <c:pt idx="132">
                  <c:v>33.213000000000001</c:v>
                </c:pt>
                <c:pt idx="133">
                  <c:v>36.262</c:v>
                </c:pt>
                <c:pt idx="134">
                  <c:v>39.393000000000001</c:v>
                </c:pt>
                <c:pt idx="135">
                  <c:v>40.426000000000002</c:v>
                </c:pt>
                <c:pt idx="136">
                  <c:v>42.393000000000001</c:v>
                </c:pt>
                <c:pt idx="137">
                  <c:v>43</c:v>
                </c:pt>
                <c:pt idx="138">
                  <c:v>42.655999999999999</c:v>
                </c:pt>
                <c:pt idx="139">
                  <c:v>38.491999999999997</c:v>
                </c:pt>
                <c:pt idx="140">
                  <c:v>34.148000000000003</c:v>
                </c:pt>
                <c:pt idx="141">
                  <c:v>32.066000000000003</c:v>
                </c:pt>
                <c:pt idx="142">
                  <c:v>30.295000000000002</c:v>
                </c:pt>
                <c:pt idx="143">
                  <c:v>27.148</c:v>
                </c:pt>
                <c:pt idx="144">
                  <c:v>29.311</c:v>
                </c:pt>
                <c:pt idx="145">
                  <c:v>27.459</c:v>
                </c:pt>
                <c:pt idx="146">
                  <c:v>27.376999999999999</c:v>
                </c:pt>
                <c:pt idx="147">
                  <c:v>28.23</c:v>
                </c:pt>
                <c:pt idx="148">
                  <c:v>26.279</c:v>
                </c:pt>
                <c:pt idx="149">
                  <c:v>27.672000000000001</c:v>
                </c:pt>
                <c:pt idx="150">
                  <c:v>26.738</c:v>
                </c:pt>
                <c:pt idx="151">
                  <c:v>26.279</c:v>
                </c:pt>
                <c:pt idx="152">
                  <c:v>27.475000000000001</c:v>
                </c:pt>
                <c:pt idx="153">
                  <c:v>27.443000000000001</c:v>
                </c:pt>
                <c:pt idx="154">
                  <c:v>27.902000000000001</c:v>
                </c:pt>
                <c:pt idx="155">
                  <c:v>26.655999999999999</c:v>
                </c:pt>
                <c:pt idx="156">
                  <c:v>27.327999999999999</c:v>
                </c:pt>
                <c:pt idx="157">
                  <c:v>27.541</c:v>
                </c:pt>
                <c:pt idx="158">
                  <c:v>26.869</c:v>
                </c:pt>
                <c:pt idx="159">
                  <c:v>27.082000000000001</c:v>
                </c:pt>
                <c:pt idx="160">
                  <c:v>25.885000000000002</c:v>
                </c:pt>
                <c:pt idx="161">
                  <c:v>25.672000000000001</c:v>
                </c:pt>
                <c:pt idx="162">
                  <c:v>26.966999999999999</c:v>
                </c:pt>
                <c:pt idx="163">
                  <c:v>26.327999999999999</c:v>
                </c:pt>
                <c:pt idx="164">
                  <c:v>25.361000000000001</c:v>
                </c:pt>
                <c:pt idx="165">
                  <c:v>25.689</c:v>
                </c:pt>
                <c:pt idx="166">
                  <c:v>25.41</c:v>
                </c:pt>
                <c:pt idx="167">
                  <c:v>26.721</c:v>
                </c:pt>
                <c:pt idx="168">
                  <c:v>26.164000000000001</c:v>
                </c:pt>
                <c:pt idx="169">
                  <c:v>25.082000000000001</c:v>
                </c:pt>
                <c:pt idx="170">
                  <c:v>26.114999999999998</c:v>
                </c:pt>
                <c:pt idx="171">
                  <c:v>25.556999999999999</c:v>
                </c:pt>
                <c:pt idx="172">
                  <c:v>25.556999999999999</c:v>
                </c:pt>
                <c:pt idx="173">
                  <c:v>26.048999999999999</c:v>
                </c:pt>
                <c:pt idx="174">
                  <c:v>25.835999999999999</c:v>
                </c:pt>
                <c:pt idx="175">
                  <c:v>25.065999999999999</c:v>
                </c:pt>
                <c:pt idx="176">
                  <c:v>24.507999999999999</c:v>
                </c:pt>
                <c:pt idx="177">
                  <c:v>24.556999999999999</c:v>
                </c:pt>
                <c:pt idx="178">
                  <c:v>25.425999999999998</c:v>
                </c:pt>
                <c:pt idx="179">
                  <c:v>24.015999999999998</c:v>
                </c:pt>
                <c:pt idx="180">
                  <c:v>23.885000000000002</c:v>
                </c:pt>
                <c:pt idx="181">
                  <c:v>23.966999999999999</c:v>
                </c:pt>
                <c:pt idx="182">
                  <c:v>24.869</c:v>
                </c:pt>
                <c:pt idx="183">
                  <c:v>25</c:v>
                </c:pt>
                <c:pt idx="184">
                  <c:v>25</c:v>
                </c:pt>
                <c:pt idx="185">
                  <c:v>24.475000000000001</c:v>
                </c:pt>
                <c:pt idx="186">
                  <c:v>24.606999999999999</c:v>
                </c:pt>
                <c:pt idx="187">
                  <c:v>23.148</c:v>
                </c:pt>
                <c:pt idx="188">
                  <c:v>25.262</c:v>
                </c:pt>
                <c:pt idx="189">
                  <c:v>24.672000000000001</c:v>
                </c:pt>
                <c:pt idx="190">
                  <c:v>22.41</c:v>
                </c:pt>
                <c:pt idx="191">
                  <c:v>23.097999999999999</c:v>
                </c:pt>
                <c:pt idx="192">
                  <c:v>24.738</c:v>
                </c:pt>
                <c:pt idx="193">
                  <c:v>23.786999999999999</c:v>
                </c:pt>
                <c:pt idx="194">
                  <c:v>23.393000000000001</c:v>
                </c:pt>
                <c:pt idx="195">
                  <c:v>23.574000000000002</c:v>
                </c:pt>
                <c:pt idx="196">
                  <c:v>23.311</c:v>
                </c:pt>
                <c:pt idx="197">
                  <c:v>23.475000000000001</c:v>
                </c:pt>
                <c:pt idx="198">
                  <c:v>23.704999999999998</c:v>
                </c:pt>
                <c:pt idx="199">
                  <c:v>22.966999999999999</c:v>
                </c:pt>
                <c:pt idx="200">
                  <c:v>23.541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A9-47DF-8354-167BCDCCEA6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54.411756562400633</c:v>
                </c:pt>
                <c:pt idx="19">
                  <c:v>54.184378105716874</c:v>
                </c:pt>
                <c:pt idx="20">
                  <c:v>53.961692919788398</c:v>
                </c:pt>
                <c:pt idx="21">
                  <c:v>53.746551007172847</c:v>
                </c:pt>
                <c:pt idx="22">
                  <c:v>53.543314294685075</c:v>
                </c:pt>
                <c:pt idx="23">
                  <c:v>53.358531700514526</c:v>
                </c:pt>
                <c:pt idx="24">
                  <c:v>53.201845556317352</c:v>
                </c:pt>
                <c:pt idx="25">
                  <c:v>53.087172996546059</c:v>
                </c:pt>
                <c:pt idx="26">
                  <c:v>53.034196245885674</c:v>
                </c:pt>
                <c:pt idx="27">
                  <c:v>53.070174812513848</c:v>
                </c:pt>
                <c:pt idx="28">
                  <c:v>53.232057201226979</c:v>
                </c:pt>
                <c:pt idx="29">
                  <c:v>53.568817497340049</c:v>
                </c:pt>
                <c:pt idx="30">
                  <c:v>54.143872451383004</c:v>
                </c:pt>
                <c:pt idx="31">
                  <c:v>55.037349869984631</c:v>
                </c:pt>
                <c:pt idx="32">
                  <c:v>56.347885578846622</c:v>
                </c:pt>
                <c:pt idx="33">
                  <c:v>58.193535163726487</c:v>
                </c:pt>
                <c:pt idx="34">
                  <c:v>60.7113142156864</c:v>
                </c:pt>
                <c:pt idx="35">
                  <c:v>64.054846996235071</c:v>
                </c:pt>
                <c:pt idx="36">
                  <c:v>68.389630175715737</c:v>
                </c:pt>
                <c:pt idx="37">
                  <c:v>73.885525717721677</c:v>
                </c:pt>
                <c:pt idx="38">
                  <c:v>80.706298802939756</c:v>
                </c:pt>
                <c:pt idx="39">
                  <c:v>88.996314727279355</c:v>
                </c:pt>
                <c:pt idx="40">
                  <c:v>98.864885794788051</c:v>
                </c:pt>
                <c:pt idx="41">
                  <c:v>110.36916357261155</c:v>
                </c:pt>
                <c:pt idx="42">
                  <c:v>123.49676566853054</c:v>
                </c:pt>
                <c:pt idx="43">
                  <c:v>138.14913063443109</c:v>
                </c:pt>
                <c:pt idx="44">
                  <c:v>154.12496597173563</c:v>
                </c:pt>
                <c:pt idx="45">
                  <c:v>171.09834905457043</c:v>
                </c:pt>
                <c:pt idx="46">
                  <c:v>188.57669625353921</c:v>
                </c:pt>
                <c:pt idx="47">
                  <c:v>205.81400053767294</c:v>
                </c:pt>
                <c:pt idx="48">
                  <c:v>221.66235085093538</c:v>
                </c:pt>
                <c:pt idx="49">
                  <c:v>234.40049826622572</c:v>
                </c:pt>
                <c:pt idx="50">
                  <c:v>241.69128806790476</c:v>
                </c:pt>
                <c:pt idx="51">
                  <c:v>240.91429303780563</c:v>
                </c:pt>
                <c:pt idx="52">
                  <c:v>230.02854826694136</c:v>
                </c:pt>
                <c:pt idx="53">
                  <c:v>208.74384722411924</c:v>
                </c:pt>
                <c:pt idx="54">
                  <c:v>179.32646617430728</c:v>
                </c:pt>
                <c:pt idx="55">
                  <c:v>146.31767561220391</c:v>
                </c:pt>
                <c:pt idx="56">
                  <c:v>115.06305926275111</c:v>
                </c:pt>
                <c:pt idx="57">
                  <c:v>89.823867868807824</c:v>
                </c:pt>
                <c:pt idx="58">
                  <c:v>72.569202783165537</c:v>
                </c:pt>
                <c:pt idx="59">
                  <c:v>63.00696603945935</c:v>
                </c:pt>
                <c:pt idx="60">
                  <c:v>59.530787050138329</c:v>
                </c:pt>
                <c:pt idx="61">
                  <c:v>60.311449464287882</c:v>
                </c:pt>
                <c:pt idx="62">
                  <c:v>63.965532881487086</c:v>
                </c:pt>
                <c:pt idx="63">
                  <c:v>69.707986974505403</c:v>
                </c:pt>
                <c:pt idx="64">
                  <c:v>77.199423499866938</c:v>
                </c:pt>
                <c:pt idx="65">
                  <c:v>86.322780844390152</c:v>
                </c:pt>
                <c:pt idx="66">
                  <c:v>97.010342060689325</c:v>
                </c:pt>
                <c:pt idx="67">
                  <c:v>109.14093765004651</c:v>
                </c:pt>
                <c:pt idx="68">
                  <c:v>122.48435989455824</c:v>
                </c:pt>
                <c:pt idx="69">
                  <c:v>136.66058799894068</c:v>
                </c:pt>
                <c:pt idx="70">
                  <c:v>151.07154933923454</c:v>
                </c:pt>
                <c:pt idx="71">
                  <c:v>164.74925711102344</c:v>
                </c:pt>
                <c:pt idx="72">
                  <c:v>176.10062814791559</c:v>
                </c:pt>
                <c:pt idx="73">
                  <c:v>182.70682211999136</c:v>
                </c:pt>
                <c:pt idx="74">
                  <c:v>181.60897679858684</c:v>
                </c:pt>
                <c:pt idx="75">
                  <c:v>170.49626711624134</c:v>
                </c:pt>
                <c:pt idx="76">
                  <c:v>149.47266879076824</c:v>
                </c:pt>
                <c:pt idx="77">
                  <c:v>122.04202335801244</c:v>
                </c:pt>
                <c:pt idx="78">
                  <c:v>94.014163333387685</c:v>
                </c:pt>
                <c:pt idx="79">
                  <c:v>70.751732463969304</c:v>
                </c:pt>
                <c:pt idx="80">
                  <c:v>54.832557954699332</c:v>
                </c:pt>
                <c:pt idx="81">
                  <c:v>45.762691295054005</c:v>
                </c:pt>
                <c:pt idx="82">
                  <c:v>41.399939128573031</c:v>
                </c:pt>
                <c:pt idx="83">
                  <c:v>39.563276629863658</c:v>
                </c:pt>
                <c:pt idx="84">
                  <c:v>38.812595101842923</c:v>
                </c:pt>
                <c:pt idx="85">
                  <c:v>38.441614184189632</c:v>
                </c:pt>
                <c:pt idx="86">
                  <c:v>38.180497380925928</c:v>
                </c:pt>
                <c:pt idx="87">
                  <c:v>37.947232102654525</c:v>
                </c:pt>
                <c:pt idx="88">
                  <c:v>37.722013165900357</c:v>
                </c:pt>
                <c:pt idx="89">
                  <c:v>37.501516436191928</c:v>
                </c:pt>
                <c:pt idx="90">
                  <c:v>37.286311538286242</c:v>
                </c:pt>
                <c:pt idx="91">
                  <c:v>37.078425890516925</c:v>
                </c:pt>
                <c:pt idx="92">
                  <c:v>36.881463674909746</c:v>
                </c:pt>
                <c:pt idx="93">
                  <c:v>36.70145786990274</c:v>
                </c:pt>
                <c:pt idx="94">
                  <c:v>36.548148802022098</c:v>
                </c:pt>
                <c:pt idx="95">
                  <c:v>36.436632546828648</c:v>
                </c:pt>
                <c:pt idx="96">
                  <c:v>36.389256115919778</c:v>
                </c:pt>
                <c:pt idx="97">
                  <c:v>36.437465404586241</c:v>
                </c:pt>
                <c:pt idx="98">
                  <c:v>36.623088656751328</c:v>
                </c:pt>
                <c:pt idx="99">
                  <c:v>36.998313629807072</c:v>
                </c:pt>
                <c:pt idx="100">
                  <c:v>37.623464605044518</c:v>
                </c:pt>
                <c:pt idx="101">
                  <c:v>38.56167381797929</c:v>
                </c:pt>
                <c:pt idx="102">
                  <c:v>39.869658436382451</c:v>
                </c:pt>
                <c:pt idx="103">
                  <c:v>41.583891141763942</c:v>
                </c:pt>
                <c:pt idx="104">
                  <c:v>43.701285039700942</c:v>
                </c:pt>
                <c:pt idx="105">
                  <c:v>46.153507086421108</c:v>
                </c:pt>
                <c:pt idx="106">
                  <c:v>48.776271927467214</c:v>
                </c:pt>
                <c:pt idx="107">
                  <c:v>51.282960166041008</c:v>
                </c:pt>
                <c:pt idx="108">
                  <c:v>53.265975806486971</c:v>
                </c:pt>
                <c:pt idx="109">
                  <c:v>54.258593148209869</c:v>
                </c:pt>
                <c:pt idx="110">
                  <c:v>53.873042234753363</c:v>
                </c:pt>
                <c:pt idx="111">
                  <c:v>51.976928786711021</c:v>
                </c:pt>
                <c:pt idx="112">
                  <c:v>48.810944121834432</c:v>
                </c:pt>
                <c:pt idx="113">
                  <c:v>44.950337949571043</c:v>
                </c:pt>
                <c:pt idx="114">
                  <c:v>41.101140933360895</c:v>
                </c:pt>
                <c:pt idx="115">
                  <c:v>37.839666582437907</c:v>
                </c:pt>
                <c:pt idx="116">
                  <c:v>35.444217235609131</c:v>
                </c:pt>
                <c:pt idx="117">
                  <c:v>33.892823384540876</c:v>
                </c:pt>
                <c:pt idx="118">
                  <c:v>32.983645509160645</c:v>
                </c:pt>
                <c:pt idx="119">
                  <c:v>32.476547224461335</c:v>
                </c:pt>
                <c:pt idx="120">
                  <c:v>32.181813091793138</c:v>
                </c:pt>
                <c:pt idx="121">
                  <c:v>31.98367607742605</c:v>
                </c:pt>
                <c:pt idx="122">
                  <c:v>31.825415015406179</c:v>
                </c:pt>
                <c:pt idx="123">
                  <c:v>31.685752071008945</c:v>
                </c:pt>
                <c:pt idx="124">
                  <c:v>31.56176480020989</c:v>
                </c:pt>
                <c:pt idx="125">
                  <c:v>31.460694929749497</c:v>
                </c:pt>
                <c:pt idx="126">
                  <c:v>31.397789089284782</c:v>
                </c:pt>
                <c:pt idx="127">
                  <c:v>31.396958055345344</c:v>
                </c:pt>
                <c:pt idx="128">
                  <c:v>31.491969588692072</c:v>
                </c:pt>
                <c:pt idx="129">
                  <c:v>31.726463798799077</c:v>
                </c:pt>
                <c:pt idx="130">
                  <c:v>32.151161151106457</c:v>
                </c:pt>
                <c:pt idx="131">
                  <c:v>32.816545478587088</c:v>
                </c:pt>
                <c:pt idx="132">
                  <c:v>33.759391471231382</c:v>
                </c:pt>
                <c:pt idx="133">
                  <c:v>34.982274334423316</c:v>
                </c:pt>
                <c:pt idx="134">
                  <c:v>36.427697697114858</c:v>
                </c:pt>
                <c:pt idx="135">
                  <c:v>37.954035587752159</c:v>
                </c:pt>
                <c:pt idx="136">
                  <c:v>39.328556987959601</c:v>
                </c:pt>
                <c:pt idx="137">
                  <c:v>40.257517437325156</c:v>
                </c:pt>
                <c:pt idx="138">
                  <c:v>40.463931041008912</c:v>
                </c:pt>
                <c:pt idx="139">
                  <c:v>39.794862237105882</c:v>
                </c:pt>
                <c:pt idx="140">
                  <c:v>38.306419017141152</c:v>
                </c:pt>
                <c:pt idx="141">
                  <c:v>36.268226192465541</c:v>
                </c:pt>
                <c:pt idx="142">
                  <c:v>34.069706111157096</c:v>
                </c:pt>
                <c:pt idx="143">
                  <c:v>32.074694006730084</c:v>
                </c:pt>
                <c:pt idx="144">
                  <c:v>30.505323966588652</c:v>
                </c:pt>
                <c:pt idx="145">
                  <c:v>29.410294530262114</c:v>
                </c:pt>
                <c:pt idx="146">
                  <c:v>28.711899656884125</c:v>
                </c:pt>
                <c:pt idx="147">
                  <c:v>28.283295825553449</c:v>
                </c:pt>
                <c:pt idx="148">
                  <c:v>28.008836469663894</c:v>
                </c:pt>
                <c:pt idx="149">
                  <c:v>27.809530349174445</c:v>
                </c:pt>
                <c:pt idx="150">
                  <c:v>27.641752235277909</c:v>
                </c:pt>
                <c:pt idx="151">
                  <c:v>27.485388082124508</c:v>
                </c:pt>
                <c:pt idx="152">
                  <c:v>27.332566700741939</c:v>
                </c:pt>
                <c:pt idx="153">
                  <c:v>27.180649624739875</c:v>
                </c:pt>
                <c:pt idx="154">
                  <c:v>27.028876615415033</c:v>
                </c:pt>
                <c:pt idx="155">
                  <c:v>26.877061012560812</c:v>
                </c:pt>
                <c:pt idx="156">
                  <c:v>26.725166328444434</c:v>
                </c:pt>
                <c:pt idx="157">
                  <c:v>26.573189859546371</c:v>
                </c:pt>
                <c:pt idx="158">
                  <c:v>26.421135330968944</c:v>
                </c:pt>
                <c:pt idx="159">
                  <c:v>26.26900736458451</c:v>
                </c:pt>
                <c:pt idx="160">
                  <c:v>26.116810514054379</c:v>
                </c:pt>
                <c:pt idx="161">
                  <c:v>25.964549121922513</c:v>
                </c:pt>
                <c:pt idx="162">
                  <c:v>25.812227305284139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A9-47DF-8354-167BCDCCEA6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54.402102572723194</c:v>
                </c:pt>
                <c:pt idx="19">
                  <c:v>54.167658675587383</c:v>
                </c:pt>
                <c:pt idx="20">
                  <c:v>53.9331771083978</c:v>
                </c:pt>
                <c:pt idx="21">
                  <c:v>53.698654965989071</c:v>
                </c:pt>
                <c:pt idx="22">
                  <c:v>53.46408913452558</c:v>
                </c:pt>
                <c:pt idx="23">
                  <c:v>53.229476278499725</c:v>
                </c:pt>
                <c:pt idx="24">
                  <c:v>52.9948128272014</c:v>
                </c:pt>
                <c:pt idx="25">
                  <c:v>52.760094960683489</c:v>
                </c:pt>
                <c:pt idx="26">
                  <c:v>52.525318595259549</c:v>
                </c:pt>
                <c:pt idx="27">
                  <c:v>52.290479368581643</c:v>
                </c:pt>
                <c:pt idx="28">
                  <c:v>52.055572624361872</c:v>
                </c:pt>
                <c:pt idx="29">
                  <c:v>51.820593396818374</c:v>
                </c:pt>
                <c:pt idx="30">
                  <c:v>51.585536394946558</c:v>
                </c:pt>
                <c:pt idx="31">
                  <c:v>51.350395986740708</c:v>
                </c:pt>
                <c:pt idx="32">
                  <c:v>51.115166183517985</c:v>
                </c:pt>
                <c:pt idx="33">
                  <c:v>50.879840624529024</c:v>
                </c:pt>
                <c:pt idx="34">
                  <c:v>50.644412562075637</c:v>
                </c:pt>
                <c:pt idx="35">
                  <c:v>50.408874847398636</c:v>
                </c:pt>
                <c:pt idx="36">
                  <c:v>50.173219917646655</c:v>
                </c:pt>
                <c:pt idx="37">
                  <c:v>49.937439784292195</c:v>
                </c:pt>
                <c:pt idx="38">
                  <c:v>49.701526023423902</c:v>
                </c:pt>
                <c:pt idx="39">
                  <c:v>49.465469768415232</c:v>
                </c:pt>
                <c:pt idx="40">
                  <c:v>49.229261705550449</c:v>
                </c:pt>
                <c:pt idx="41">
                  <c:v>48.992892073279712</c:v>
                </c:pt>
                <c:pt idx="42">
                  <c:v>48.756350665877164</c:v>
                </c:pt>
                <c:pt idx="43">
                  <c:v>48.519626842389961</c:v>
                </c:pt>
                <c:pt idx="44">
                  <c:v>48.282709541893468</c:v>
                </c:pt>
                <c:pt idx="45">
                  <c:v>48.045587306208056</c:v>
                </c:pt>
                <c:pt idx="46">
                  <c:v>47.808248311387985</c:v>
                </c:pt>
                <c:pt idx="47">
                  <c:v>47.570680409461779</c:v>
                </c:pt>
                <c:pt idx="48">
                  <c:v>47.332871182086741</c:v>
                </c:pt>
                <c:pt idx="49">
                  <c:v>47.094808007976972</c:v>
                </c:pt>
                <c:pt idx="50">
                  <c:v>46.856478146173416</c:v>
                </c:pt>
                <c:pt idx="51">
                  <c:v>46.617868837443083</c:v>
                </c:pt>
                <c:pt idx="52">
                  <c:v>46.378967426319896</c:v>
                </c:pt>
                <c:pt idx="53">
                  <c:v>46.139761506526106</c:v>
                </c:pt>
                <c:pt idx="54">
                  <c:v>45.900239092734928</c:v>
                </c:pt>
                <c:pt idx="55">
                  <c:v>45.660388821841465</c:v>
                </c:pt>
                <c:pt idx="56">
                  <c:v>45.420200187090309</c:v>
                </c:pt>
                <c:pt idx="57">
                  <c:v>45.179663808547843</c:v>
                </c:pt>
                <c:pt idx="58">
                  <c:v>44.938771743487372</c:v>
                </c:pt>
                <c:pt idx="59">
                  <c:v>44.697517840253226</c:v>
                </c:pt>
                <c:pt idx="60">
                  <c:v>44.455898139057005</c:v>
                </c:pt>
                <c:pt idx="61">
                  <c:v>44.213911322905055</c:v>
                </c:pt>
                <c:pt idx="62">
                  <c:v>43.971559221419774</c:v>
                </c:pt>
                <c:pt idx="63">
                  <c:v>43.72884736965954</c:v>
                </c:pt>
                <c:pt idx="64">
                  <c:v>43.485785623112349</c:v>
                </c:pt>
                <c:pt idx="65">
                  <c:v>43.242388828787512</c:v>
                </c:pt>
                <c:pt idx="66">
                  <c:v>42.998677550706468</c:v>
                </c:pt>
                <c:pt idx="67">
                  <c:v>42.754678846045657</c:v>
                </c:pt>
                <c:pt idx="68">
                  <c:v>42.510427085669761</c:v>
                </c:pt>
                <c:pt idx="69">
                  <c:v>42.265964809777614</c:v>
                </c:pt>
                <c:pt idx="70">
                  <c:v>42.021343605852934</c:v>
                </c:pt>
                <c:pt idx="71">
                  <c:v>41.77662499208202</c:v>
                </c:pt>
                <c:pt idx="72">
                  <c:v>41.531881284922179</c:v>
                </c:pt>
                <c:pt idx="73">
                  <c:v>41.287196424679941</c:v>
                </c:pt>
                <c:pt idx="74">
                  <c:v>41.042666727948628</c:v>
                </c:pt>
                <c:pt idx="75">
                  <c:v>40.79840153079514</c:v>
                </c:pt>
                <c:pt idx="76">
                  <c:v>40.554523681984946</c:v>
                </c:pt>
                <c:pt idx="77">
                  <c:v>40.311169841686905</c:v>
                </c:pt>
                <c:pt idx="78">
                  <c:v>40.068490538470144</c:v>
                </c:pt>
                <c:pt idx="79">
                  <c:v>39.826649936519708</c:v>
                </c:pt>
                <c:pt idx="80">
                  <c:v>39.585825266410879</c:v>
                </c:pt>
                <c:pt idx="81">
                  <c:v>39.346205877031565</c:v>
                </c:pt>
                <c:pt idx="82">
                  <c:v>39.107991873794418</c:v>
                </c:pt>
                <c:pt idx="83">
                  <c:v>38.871392319454188</c:v>
                </c:pt>
                <c:pt idx="84">
                  <c:v>38.636622988736939</c:v>
                </c:pt>
                <c:pt idx="85">
                  <c:v>38.403903686392312</c:v>
                </c:pt>
                <c:pt idx="86">
                  <c:v>38.173455159627437</c:v>
                </c:pt>
                <c:pt idx="87">
                  <c:v>37.945495659206507</c:v>
                </c:pt>
                <c:pt idx="88">
                  <c:v>37.720237227439384</c:v>
                </c:pt>
                <c:pt idx="89">
                  <c:v>37.497881814143433</c:v>
                </c:pt>
                <c:pt idx="90">
                  <c:v>37.278617341531465</c:v>
                </c:pt>
                <c:pt idx="91">
                  <c:v>37.062613853899869</c:v>
                </c:pt>
                <c:pt idx="92">
                  <c:v>36.850019896175958</c:v>
                </c:pt>
                <c:pt idx="93">
                  <c:v>36.640959265441538</c:v>
                </c:pt>
                <c:pt idx="94">
                  <c:v>36.435528270698498</c:v>
                </c:pt>
                <c:pt idx="95">
                  <c:v>36.233793618365617</c:v>
                </c:pt>
                <c:pt idx="96">
                  <c:v>36.035791015120893</c:v>
                </c:pt>
                <c:pt idx="97">
                  <c:v>35.841524547364799</c:v>
                </c:pt>
                <c:pt idx="98">
                  <c:v>35.650966860081439</c:v>
                </c:pt>
                <c:pt idx="99">
                  <c:v>35.464060119951874</c:v>
                </c:pt>
                <c:pt idx="100">
                  <c:v>35.280717711098973</c:v>
                </c:pt>
                <c:pt idx="101">
                  <c:v>35.100826579504734</c:v>
                </c:pt>
                <c:pt idx="102">
                  <c:v>34.924250116162547</c:v>
                </c:pt>
                <c:pt idx="103">
                  <c:v>34.750831450948034</c:v>
                </c:pt>
                <c:pt idx="104">
                  <c:v>34.580397019752581</c:v>
                </c:pt>
                <c:pt idx="105">
                  <c:v>34.412760266553271</c:v>
                </c:pt>
                <c:pt idx="106">
                  <c:v>34.24772534900022</c:v>
                </c:pt>
                <c:pt idx="107">
                  <c:v>34.085090729437631</c:v>
                </c:pt>
                <c:pt idx="108">
                  <c:v>33.924652551339555</c:v>
                </c:pt>
                <c:pt idx="109">
                  <c:v>33.766207722098052</c:v>
                </c:pt>
                <c:pt idx="110">
                  <c:v>33.609556645174976</c:v>
                </c:pt>
                <c:pt idx="111">
                  <c:v>33.454505566254333</c:v>
                </c:pt>
                <c:pt idx="112">
                  <c:v>33.300868517959579</c:v>
                </c:pt>
                <c:pt idx="113">
                  <c:v>33.148468865039462</c:v>
                </c:pt>
                <c:pt idx="114">
                  <c:v>32.997140466149595</c:v>
                </c:pt>
                <c:pt idx="115">
                  <c:v>32.846728479262943</c:v>
                </c:pt>
                <c:pt idx="116">
                  <c:v>32.697089845398018</c:v>
                </c:pt>
                <c:pt idx="117">
                  <c:v>32.548093490025835</c:v>
                </c:pt>
                <c:pt idx="118">
                  <c:v>32.399620283601358</c:v>
                </c:pt>
                <c:pt idx="119">
                  <c:v>32.251562802627916</c:v>
                </c:pt>
                <c:pt idx="120">
                  <c:v>32.103824930984601</c:v>
                </c:pt>
                <c:pt idx="121">
                  <c:v>31.956321338385695</c:v>
                </c:pt>
                <c:pt idx="122">
                  <c:v>31.80897686920953</c:v>
                </c:pt>
                <c:pt idx="123">
                  <c:v>31.661725870880673</c:v>
                </c:pt>
                <c:pt idx="124">
                  <c:v>31.514511486795652</c:v>
                </c:pt>
                <c:pt idx="125">
                  <c:v>31.367284934663036</c:v>
                </c:pt>
                <c:pt idx="126">
                  <c:v>31.220004787238313</c:v>
                </c:pt>
                <c:pt idx="127">
                  <c:v>31.072636268873708</c:v>
                </c:pt>
                <c:pt idx="128">
                  <c:v>30.925150578131401</c:v>
                </c:pt>
                <c:pt idx="129">
                  <c:v>30.777524243949799</c:v>
                </c:pt>
                <c:pt idx="130">
                  <c:v>30.629738520505249</c:v>
                </c:pt>
                <c:pt idx="131">
                  <c:v>30.481778823957374</c:v>
                </c:pt>
                <c:pt idx="132">
                  <c:v>30.333634212673712</c:v>
                </c:pt>
                <c:pt idx="133">
                  <c:v>30.185296911261876</c:v>
                </c:pt>
                <c:pt idx="134">
                  <c:v>30.036761877754628</c:v>
                </c:pt>
                <c:pt idx="135">
                  <c:v>29.888026412554204</c:v>
                </c:pt>
                <c:pt idx="136">
                  <c:v>29.739089807209286</c:v>
                </c:pt>
                <c:pt idx="137">
                  <c:v>29.589953030734549</c:v>
                </c:pt>
                <c:pt idx="138">
                  <c:v>29.44061845095732</c:v>
                </c:pt>
                <c:pt idx="139">
                  <c:v>29.291089588260153</c:v>
                </c:pt>
                <c:pt idx="140">
                  <c:v>29.141370899057897</c:v>
                </c:pt>
                <c:pt idx="141">
                  <c:v>28.991467586382619</c:v>
                </c:pt>
                <c:pt idx="142">
                  <c:v>28.841385435032439</c:v>
                </c:pt>
                <c:pt idx="143">
                  <c:v>28.691130668857141</c:v>
                </c:pt>
                <c:pt idx="144">
                  <c:v>28.540709827892648</c:v>
                </c:pt>
                <c:pt idx="145">
                  <c:v>28.390129663209937</c:v>
                </c:pt>
                <c:pt idx="146">
                  <c:v>28.239397047503658</c:v>
                </c:pt>
                <c:pt idx="147">
                  <c:v>28.088518899607358</c:v>
                </c:pt>
                <c:pt idx="148">
                  <c:v>27.937502121281117</c:v>
                </c:pt>
                <c:pt idx="149">
                  <c:v>27.786353544770922</c:v>
                </c:pt>
                <c:pt idx="150">
                  <c:v>27.63507988978543</c:v>
                </c:pt>
                <c:pt idx="151">
                  <c:v>27.483687728673182</c:v>
                </c:pt>
                <c:pt idx="152">
                  <c:v>27.332183458711544</c:v>
                </c:pt>
                <c:pt idx="153">
                  <c:v>27.180573280537068</c:v>
                </c:pt>
                <c:pt idx="154">
                  <c:v>27.028863181855446</c:v>
                </c:pt>
                <c:pt idx="155">
                  <c:v>26.877058925668525</c:v>
                </c:pt>
                <c:pt idx="156">
                  <c:v>26.725166042345403</c:v>
                </c:pt>
                <c:pt idx="157">
                  <c:v>26.573189824946066</c:v>
                </c:pt>
                <c:pt idx="158">
                  <c:v>26.421135327278723</c:v>
                </c:pt>
                <c:pt idx="159">
                  <c:v>26.269007364237524</c:v>
                </c:pt>
                <c:pt idx="160">
                  <c:v>26.116810514025619</c:v>
                </c:pt>
                <c:pt idx="161">
                  <c:v>25.964549121920413</c:v>
                </c:pt>
                <c:pt idx="162">
                  <c:v>25.812227305284004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A9-47DF-8354-167BCDCCE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44.344000000000001</c:v>
                </c:pt>
                <c:pt idx="1">
                  <c:v>46</c:v>
                </c:pt>
                <c:pt idx="2">
                  <c:v>46.148000000000003</c:v>
                </c:pt>
                <c:pt idx="3">
                  <c:v>45.508000000000003</c:v>
                </c:pt>
                <c:pt idx="4">
                  <c:v>46.671999999999997</c:v>
                </c:pt>
                <c:pt idx="5">
                  <c:v>47.295000000000002</c:v>
                </c:pt>
                <c:pt idx="6">
                  <c:v>46.213000000000001</c:v>
                </c:pt>
                <c:pt idx="7">
                  <c:v>45.917999999999999</c:v>
                </c:pt>
                <c:pt idx="8">
                  <c:v>46.164000000000001</c:v>
                </c:pt>
                <c:pt idx="9">
                  <c:v>47.459000000000003</c:v>
                </c:pt>
                <c:pt idx="10">
                  <c:v>46.213000000000001</c:v>
                </c:pt>
                <c:pt idx="11">
                  <c:v>47.23</c:v>
                </c:pt>
                <c:pt idx="12">
                  <c:v>46.902000000000001</c:v>
                </c:pt>
                <c:pt idx="13">
                  <c:v>46.786999999999999</c:v>
                </c:pt>
                <c:pt idx="14">
                  <c:v>46.426000000000002</c:v>
                </c:pt>
                <c:pt idx="15">
                  <c:v>46.442999999999998</c:v>
                </c:pt>
                <c:pt idx="16">
                  <c:v>48.41</c:v>
                </c:pt>
                <c:pt idx="17">
                  <c:v>47.311</c:v>
                </c:pt>
                <c:pt idx="18">
                  <c:v>47.851999999999997</c:v>
                </c:pt>
                <c:pt idx="19">
                  <c:v>48.689</c:v>
                </c:pt>
                <c:pt idx="20">
                  <c:v>47.884999999999998</c:v>
                </c:pt>
                <c:pt idx="21">
                  <c:v>49.148000000000003</c:v>
                </c:pt>
                <c:pt idx="22">
                  <c:v>49.015999999999998</c:v>
                </c:pt>
                <c:pt idx="23">
                  <c:v>49.639000000000003</c:v>
                </c:pt>
                <c:pt idx="24">
                  <c:v>48.869</c:v>
                </c:pt>
                <c:pt idx="25">
                  <c:v>50.475000000000001</c:v>
                </c:pt>
                <c:pt idx="26">
                  <c:v>50.459000000000003</c:v>
                </c:pt>
                <c:pt idx="27">
                  <c:v>49.557000000000002</c:v>
                </c:pt>
                <c:pt idx="28">
                  <c:v>51.753999999999998</c:v>
                </c:pt>
                <c:pt idx="29">
                  <c:v>52.884999999999998</c:v>
                </c:pt>
                <c:pt idx="30">
                  <c:v>50.655999999999999</c:v>
                </c:pt>
                <c:pt idx="31">
                  <c:v>52.720999999999997</c:v>
                </c:pt>
                <c:pt idx="32">
                  <c:v>54.246000000000002</c:v>
                </c:pt>
                <c:pt idx="33">
                  <c:v>55.689</c:v>
                </c:pt>
                <c:pt idx="34">
                  <c:v>57.835999999999999</c:v>
                </c:pt>
                <c:pt idx="35">
                  <c:v>59.475000000000001</c:v>
                </c:pt>
                <c:pt idx="36">
                  <c:v>62.917999999999999</c:v>
                </c:pt>
                <c:pt idx="37">
                  <c:v>64.688999999999993</c:v>
                </c:pt>
                <c:pt idx="38">
                  <c:v>69.474999999999994</c:v>
                </c:pt>
                <c:pt idx="39">
                  <c:v>76.328000000000003</c:v>
                </c:pt>
                <c:pt idx="40">
                  <c:v>86.835999999999999</c:v>
                </c:pt>
                <c:pt idx="41">
                  <c:v>101.23</c:v>
                </c:pt>
                <c:pt idx="42">
                  <c:v>120.246</c:v>
                </c:pt>
                <c:pt idx="43">
                  <c:v>141.47499999999999</c:v>
                </c:pt>
                <c:pt idx="44">
                  <c:v>163.68899999999999</c:v>
                </c:pt>
                <c:pt idx="45">
                  <c:v>183.721</c:v>
                </c:pt>
                <c:pt idx="46">
                  <c:v>201.01599999999999</c:v>
                </c:pt>
                <c:pt idx="47">
                  <c:v>214.328</c:v>
                </c:pt>
                <c:pt idx="48">
                  <c:v>224.42599999999999</c:v>
                </c:pt>
                <c:pt idx="49">
                  <c:v>230.62299999999999</c:v>
                </c:pt>
                <c:pt idx="50">
                  <c:v>232.721</c:v>
                </c:pt>
                <c:pt idx="51">
                  <c:v>232.03299999999999</c:v>
                </c:pt>
                <c:pt idx="52">
                  <c:v>224.96700000000001</c:v>
                </c:pt>
                <c:pt idx="53">
                  <c:v>209.82</c:v>
                </c:pt>
                <c:pt idx="54">
                  <c:v>182.57400000000001</c:v>
                </c:pt>
                <c:pt idx="55">
                  <c:v>145.36099999999999</c:v>
                </c:pt>
                <c:pt idx="56">
                  <c:v>99.802999999999997</c:v>
                </c:pt>
                <c:pt idx="57">
                  <c:v>63.59</c:v>
                </c:pt>
                <c:pt idx="58">
                  <c:v>48.639000000000003</c:v>
                </c:pt>
                <c:pt idx="59">
                  <c:v>46.984000000000002</c:v>
                </c:pt>
                <c:pt idx="60">
                  <c:v>49.311</c:v>
                </c:pt>
                <c:pt idx="61">
                  <c:v>52.23</c:v>
                </c:pt>
                <c:pt idx="62">
                  <c:v>57.082000000000001</c:v>
                </c:pt>
                <c:pt idx="63">
                  <c:v>63.279000000000003</c:v>
                </c:pt>
                <c:pt idx="64">
                  <c:v>73.933999999999997</c:v>
                </c:pt>
                <c:pt idx="65">
                  <c:v>88.23</c:v>
                </c:pt>
                <c:pt idx="66">
                  <c:v>103.328</c:v>
                </c:pt>
                <c:pt idx="67">
                  <c:v>119.902</c:v>
                </c:pt>
                <c:pt idx="68">
                  <c:v>136.41</c:v>
                </c:pt>
                <c:pt idx="69">
                  <c:v>150.65600000000001</c:v>
                </c:pt>
                <c:pt idx="70">
                  <c:v>162.41</c:v>
                </c:pt>
                <c:pt idx="71">
                  <c:v>172.803</c:v>
                </c:pt>
                <c:pt idx="72">
                  <c:v>178.738</c:v>
                </c:pt>
                <c:pt idx="73">
                  <c:v>179.262</c:v>
                </c:pt>
                <c:pt idx="74">
                  <c:v>173.37700000000001</c:v>
                </c:pt>
                <c:pt idx="75">
                  <c:v>160.37700000000001</c:v>
                </c:pt>
                <c:pt idx="76">
                  <c:v>134.91800000000001</c:v>
                </c:pt>
                <c:pt idx="77">
                  <c:v>102.672</c:v>
                </c:pt>
                <c:pt idx="78">
                  <c:v>69.77</c:v>
                </c:pt>
                <c:pt idx="79">
                  <c:v>46.753999999999998</c:v>
                </c:pt>
                <c:pt idx="80">
                  <c:v>37.344000000000001</c:v>
                </c:pt>
                <c:pt idx="81">
                  <c:v>34.557000000000002</c:v>
                </c:pt>
                <c:pt idx="82">
                  <c:v>34.606999999999999</c:v>
                </c:pt>
                <c:pt idx="83">
                  <c:v>34.720999999999997</c:v>
                </c:pt>
                <c:pt idx="84">
                  <c:v>35.311</c:v>
                </c:pt>
                <c:pt idx="85">
                  <c:v>36.622999999999998</c:v>
                </c:pt>
                <c:pt idx="86">
                  <c:v>35.655999999999999</c:v>
                </c:pt>
                <c:pt idx="87">
                  <c:v>36.015999999999998</c:v>
                </c:pt>
                <c:pt idx="88">
                  <c:v>36.229999999999997</c:v>
                </c:pt>
                <c:pt idx="89">
                  <c:v>35.131</c:v>
                </c:pt>
                <c:pt idx="90">
                  <c:v>35.869</c:v>
                </c:pt>
                <c:pt idx="91">
                  <c:v>35.164000000000001</c:v>
                </c:pt>
                <c:pt idx="92">
                  <c:v>35.393000000000001</c:v>
                </c:pt>
                <c:pt idx="93">
                  <c:v>37.164000000000001</c:v>
                </c:pt>
                <c:pt idx="94">
                  <c:v>36.689</c:v>
                </c:pt>
                <c:pt idx="95">
                  <c:v>38.015999999999998</c:v>
                </c:pt>
                <c:pt idx="96">
                  <c:v>37.048999999999999</c:v>
                </c:pt>
                <c:pt idx="97">
                  <c:v>36.164000000000001</c:v>
                </c:pt>
                <c:pt idx="98">
                  <c:v>36.442999999999998</c:v>
                </c:pt>
                <c:pt idx="99">
                  <c:v>35.426000000000002</c:v>
                </c:pt>
                <c:pt idx="100">
                  <c:v>37.753999999999998</c:v>
                </c:pt>
                <c:pt idx="101">
                  <c:v>37.459000000000003</c:v>
                </c:pt>
                <c:pt idx="102">
                  <c:v>38.328000000000003</c:v>
                </c:pt>
                <c:pt idx="103">
                  <c:v>42.328000000000003</c:v>
                </c:pt>
                <c:pt idx="104">
                  <c:v>46.82</c:v>
                </c:pt>
                <c:pt idx="105">
                  <c:v>51.213000000000001</c:v>
                </c:pt>
                <c:pt idx="106">
                  <c:v>58.048999999999999</c:v>
                </c:pt>
                <c:pt idx="107">
                  <c:v>61.097999999999999</c:v>
                </c:pt>
                <c:pt idx="108">
                  <c:v>62.753999999999998</c:v>
                </c:pt>
                <c:pt idx="109">
                  <c:v>60.033000000000001</c:v>
                </c:pt>
                <c:pt idx="110">
                  <c:v>55.869</c:v>
                </c:pt>
                <c:pt idx="111">
                  <c:v>50.18</c:v>
                </c:pt>
                <c:pt idx="112">
                  <c:v>43.41</c:v>
                </c:pt>
                <c:pt idx="113">
                  <c:v>38.328000000000003</c:v>
                </c:pt>
                <c:pt idx="114">
                  <c:v>33.902000000000001</c:v>
                </c:pt>
                <c:pt idx="115">
                  <c:v>32.590000000000003</c:v>
                </c:pt>
                <c:pt idx="116">
                  <c:v>32.229999999999997</c:v>
                </c:pt>
                <c:pt idx="117">
                  <c:v>32.148000000000003</c:v>
                </c:pt>
                <c:pt idx="118">
                  <c:v>32.097999999999999</c:v>
                </c:pt>
                <c:pt idx="119">
                  <c:v>30.524999999999999</c:v>
                </c:pt>
                <c:pt idx="120">
                  <c:v>31.835999999999999</c:v>
                </c:pt>
                <c:pt idx="121">
                  <c:v>31</c:v>
                </c:pt>
                <c:pt idx="122">
                  <c:v>31.097999999999999</c:v>
                </c:pt>
                <c:pt idx="123">
                  <c:v>31.033000000000001</c:v>
                </c:pt>
                <c:pt idx="124">
                  <c:v>31.361000000000001</c:v>
                </c:pt>
                <c:pt idx="125">
                  <c:v>31.425999999999998</c:v>
                </c:pt>
                <c:pt idx="126">
                  <c:v>30.672000000000001</c:v>
                </c:pt>
                <c:pt idx="127">
                  <c:v>29.869</c:v>
                </c:pt>
                <c:pt idx="128">
                  <c:v>30.934000000000001</c:v>
                </c:pt>
                <c:pt idx="129">
                  <c:v>29.77</c:v>
                </c:pt>
                <c:pt idx="130">
                  <c:v>29.541</c:v>
                </c:pt>
                <c:pt idx="131">
                  <c:v>32.229999999999997</c:v>
                </c:pt>
                <c:pt idx="132">
                  <c:v>34.639000000000003</c:v>
                </c:pt>
                <c:pt idx="133">
                  <c:v>38.131</c:v>
                </c:pt>
                <c:pt idx="134">
                  <c:v>41.015999999999998</c:v>
                </c:pt>
                <c:pt idx="135">
                  <c:v>42.606999999999999</c:v>
                </c:pt>
                <c:pt idx="136">
                  <c:v>45.311</c:v>
                </c:pt>
                <c:pt idx="137">
                  <c:v>46.066000000000003</c:v>
                </c:pt>
                <c:pt idx="138">
                  <c:v>43.704999999999998</c:v>
                </c:pt>
                <c:pt idx="139">
                  <c:v>40.197000000000003</c:v>
                </c:pt>
                <c:pt idx="140">
                  <c:v>35.475000000000001</c:v>
                </c:pt>
                <c:pt idx="141">
                  <c:v>31.164000000000001</c:v>
                </c:pt>
                <c:pt idx="142">
                  <c:v>28.556999999999999</c:v>
                </c:pt>
                <c:pt idx="143">
                  <c:v>28.443000000000001</c:v>
                </c:pt>
                <c:pt idx="144">
                  <c:v>28.574000000000002</c:v>
                </c:pt>
                <c:pt idx="145">
                  <c:v>27.393000000000001</c:v>
                </c:pt>
                <c:pt idx="146">
                  <c:v>26.951000000000001</c:v>
                </c:pt>
                <c:pt idx="147">
                  <c:v>28.082000000000001</c:v>
                </c:pt>
                <c:pt idx="148">
                  <c:v>28.327999999999999</c:v>
                </c:pt>
                <c:pt idx="149">
                  <c:v>28.689</c:v>
                </c:pt>
                <c:pt idx="150">
                  <c:v>27.507999999999999</c:v>
                </c:pt>
                <c:pt idx="151">
                  <c:v>27.606999999999999</c:v>
                </c:pt>
                <c:pt idx="152">
                  <c:v>27.803000000000001</c:v>
                </c:pt>
                <c:pt idx="153">
                  <c:v>26.885000000000002</c:v>
                </c:pt>
                <c:pt idx="154">
                  <c:v>26.803000000000001</c:v>
                </c:pt>
                <c:pt idx="155">
                  <c:v>26.835999999999999</c:v>
                </c:pt>
                <c:pt idx="156">
                  <c:v>25.754000000000001</c:v>
                </c:pt>
                <c:pt idx="157">
                  <c:v>26.556999999999999</c:v>
                </c:pt>
                <c:pt idx="158">
                  <c:v>26.835999999999999</c:v>
                </c:pt>
                <c:pt idx="159">
                  <c:v>26.262</c:v>
                </c:pt>
                <c:pt idx="160">
                  <c:v>26.606999999999999</c:v>
                </c:pt>
                <c:pt idx="161">
                  <c:v>25.82</c:v>
                </c:pt>
                <c:pt idx="162">
                  <c:v>27.213000000000001</c:v>
                </c:pt>
                <c:pt idx="163">
                  <c:v>27.196999999999999</c:v>
                </c:pt>
                <c:pt idx="164">
                  <c:v>27.295000000000002</c:v>
                </c:pt>
                <c:pt idx="165">
                  <c:v>25.902000000000001</c:v>
                </c:pt>
                <c:pt idx="166">
                  <c:v>25.262</c:v>
                </c:pt>
                <c:pt idx="167">
                  <c:v>26.574000000000002</c:v>
                </c:pt>
                <c:pt idx="168">
                  <c:v>26.475000000000001</c:v>
                </c:pt>
                <c:pt idx="169">
                  <c:v>25.048999999999999</c:v>
                </c:pt>
                <c:pt idx="170">
                  <c:v>25.655999999999999</c:v>
                </c:pt>
                <c:pt idx="171">
                  <c:v>25.835999999999999</c:v>
                </c:pt>
                <c:pt idx="172">
                  <c:v>25.77</c:v>
                </c:pt>
                <c:pt idx="173">
                  <c:v>25.082000000000001</c:v>
                </c:pt>
                <c:pt idx="174">
                  <c:v>24.869</c:v>
                </c:pt>
                <c:pt idx="175">
                  <c:v>24.344000000000001</c:v>
                </c:pt>
                <c:pt idx="176">
                  <c:v>25.048999999999999</c:v>
                </c:pt>
                <c:pt idx="177">
                  <c:v>24.065999999999999</c:v>
                </c:pt>
                <c:pt idx="178">
                  <c:v>25.655999999999999</c:v>
                </c:pt>
                <c:pt idx="179">
                  <c:v>25.655999999999999</c:v>
                </c:pt>
                <c:pt idx="180">
                  <c:v>23.984000000000002</c:v>
                </c:pt>
                <c:pt idx="181">
                  <c:v>23.951000000000001</c:v>
                </c:pt>
                <c:pt idx="182">
                  <c:v>25.507999999999999</c:v>
                </c:pt>
                <c:pt idx="183">
                  <c:v>25.065999999999999</c:v>
                </c:pt>
                <c:pt idx="184">
                  <c:v>23.934000000000001</c:v>
                </c:pt>
                <c:pt idx="185">
                  <c:v>24.475000000000001</c:v>
                </c:pt>
                <c:pt idx="186">
                  <c:v>24.623000000000001</c:v>
                </c:pt>
                <c:pt idx="187">
                  <c:v>25.344000000000001</c:v>
                </c:pt>
                <c:pt idx="188">
                  <c:v>24.361000000000001</c:v>
                </c:pt>
                <c:pt idx="189">
                  <c:v>24.459</c:v>
                </c:pt>
                <c:pt idx="190">
                  <c:v>23.262</c:v>
                </c:pt>
                <c:pt idx="191">
                  <c:v>23.59</c:v>
                </c:pt>
                <c:pt idx="192">
                  <c:v>23.164000000000001</c:v>
                </c:pt>
                <c:pt idx="193">
                  <c:v>23.721</c:v>
                </c:pt>
                <c:pt idx="194">
                  <c:v>23.672000000000001</c:v>
                </c:pt>
                <c:pt idx="195">
                  <c:v>23.885000000000002</c:v>
                </c:pt>
                <c:pt idx="196">
                  <c:v>23.77</c:v>
                </c:pt>
                <c:pt idx="197">
                  <c:v>23.148</c:v>
                </c:pt>
                <c:pt idx="198">
                  <c:v>24.148</c:v>
                </c:pt>
                <c:pt idx="199">
                  <c:v>24.376999999999999</c:v>
                </c:pt>
                <c:pt idx="200">
                  <c:v>22.704999999999998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1-4F5D-AC31-7202F4F68096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52.664661749539782</c:v>
                </c:pt>
                <c:pt idx="21">
                  <c:v>52.438606488596285</c:v>
                </c:pt>
                <c:pt idx="22">
                  <c:v>52.21924176807093</c:v>
                </c:pt>
                <c:pt idx="23">
                  <c:v>52.010842243615841</c:v>
                </c:pt>
                <c:pt idx="24">
                  <c:v>51.820049038732634</c:v>
                </c:pt>
                <c:pt idx="25">
                  <c:v>51.656957934183581</c:v>
                </c:pt>
                <c:pt idx="26">
                  <c:v>51.536580172965643</c:v>
                </c:pt>
                <c:pt idx="27">
                  <c:v>51.480735632750282</c:v>
                </c:pt>
                <c:pt idx="28">
                  <c:v>51.520411441377277</c:v>
                </c:pt>
                <c:pt idx="29">
                  <c:v>51.698569335697108</c:v>
                </c:pt>
                <c:pt idx="30">
                  <c:v>52.073307205883978</c:v>
                </c:pt>
                <c:pt idx="31">
                  <c:v>52.721172273901445</c:v>
                </c:pt>
                <c:pt idx="32">
                  <c:v>53.740288359552366</c:v>
                </c:pt>
                <c:pt idx="33">
                  <c:v>55.252808281855899</c:v>
                </c:pt>
                <c:pt idx="34">
                  <c:v>57.406054358041025</c:v>
                </c:pt>
                <c:pt idx="35">
                  <c:v>60.371594379676537</c:v>
                </c:pt>
                <c:pt idx="36">
                  <c:v>64.341454142835076</c:v>
                </c:pt>
                <c:pt idx="37">
                  <c:v>69.520730343460272</c:v>
                </c:pt>
                <c:pt idx="38">
                  <c:v>76.116074671856211</c:v>
                </c:pt>
                <c:pt idx="39">
                  <c:v>84.319892151282801</c:v>
                </c:pt>
                <c:pt idx="40">
                  <c:v>94.290628911906381</c:v>
                </c:pt>
                <c:pt idx="41">
                  <c:v>106.13016719787254</c:v>
                </c:pt>
                <c:pt idx="42">
                  <c:v>119.85995338011044</c:v>
                </c:pt>
                <c:pt idx="43">
                  <c:v>135.39763973241028</c:v>
                </c:pt>
                <c:pt idx="44">
                  <c:v>152.53455695324052</c:v>
                </c:pt>
                <c:pt idx="45">
                  <c:v>170.90868203585646</c:v>
                </c:pt>
                <c:pt idx="46">
                  <c:v>189.95485363033228</c:v>
                </c:pt>
                <c:pt idx="47">
                  <c:v>208.79736273365634</c:v>
                </c:pt>
                <c:pt idx="48">
                  <c:v>226.05531146769465</c:v>
                </c:pt>
                <c:pt idx="49">
                  <c:v>239.61009896659743</c:v>
                </c:pt>
                <c:pt idx="50">
                  <c:v>246.55949444612071</c:v>
                </c:pt>
                <c:pt idx="51">
                  <c:v>243.72797374948121</c:v>
                </c:pt>
                <c:pt idx="52">
                  <c:v>228.92806663913532</c:v>
                </c:pt>
                <c:pt idx="53">
                  <c:v>202.53117931682957</c:v>
                </c:pt>
                <c:pt idx="54">
                  <c:v>168.25269999967801</c:v>
                </c:pt>
                <c:pt idx="55">
                  <c:v>132.22434830376628</c:v>
                </c:pt>
                <c:pt idx="56">
                  <c:v>100.6277756145051</c:v>
                </c:pt>
                <c:pt idx="57">
                  <c:v>77.371148407402799</c:v>
                </c:pt>
                <c:pt idx="58">
                  <c:v>63.245136501591816</c:v>
                </c:pt>
                <c:pt idx="59">
                  <c:v>56.746367780298904</c:v>
                </c:pt>
                <c:pt idx="60">
                  <c:v>55.600855394575461</c:v>
                </c:pt>
                <c:pt idx="61">
                  <c:v>57.920321030179949</c:v>
                </c:pt>
                <c:pt idx="62">
                  <c:v>62.601108172235016</c:v>
                </c:pt>
                <c:pt idx="63">
                  <c:v>69.189239009319209</c:v>
                </c:pt>
                <c:pt idx="64">
                  <c:v>77.582421609550451</c:v>
                </c:pt>
                <c:pt idx="65">
                  <c:v>87.785168606909025</c:v>
                </c:pt>
                <c:pt idx="66">
                  <c:v>99.762071390932789</c:v>
                </c:pt>
                <c:pt idx="67">
                  <c:v>113.36003896886361</c:v>
                </c:pt>
                <c:pt idx="68">
                  <c:v>128.26236948222743</c:v>
                </c:pt>
                <c:pt idx="69">
                  <c:v>143.9369122043417</c:v>
                </c:pt>
                <c:pt idx="70">
                  <c:v>159.51718870903889</c:v>
                </c:pt>
                <c:pt idx="71">
                  <c:v>173.54029463652176</c:v>
                </c:pt>
                <c:pt idx="72">
                  <c:v>183.5881926991421</c:v>
                </c:pt>
                <c:pt idx="73">
                  <c:v>186.25331328400435</c:v>
                </c:pt>
                <c:pt idx="74">
                  <c:v>178.16159688120007</c:v>
                </c:pt>
                <c:pt idx="75">
                  <c:v>158.19410858687539</c:v>
                </c:pt>
                <c:pt idx="76">
                  <c:v>129.42347451455515</c:v>
                </c:pt>
                <c:pt idx="77">
                  <c:v>98.515921764911539</c:v>
                </c:pt>
                <c:pt idx="78">
                  <c:v>72.344231293021679</c:v>
                </c:pt>
                <c:pt idx="79">
                  <c:v>54.523323651712992</c:v>
                </c:pt>
                <c:pt idx="80">
                  <c:v>44.653718263481103</c:v>
                </c:pt>
                <c:pt idx="81">
                  <c:v>40.139691284134727</c:v>
                </c:pt>
                <c:pt idx="82">
                  <c:v>38.363219836009343</c:v>
                </c:pt>
                <c:pt idx="83">
                  <c:v>37.680505763697205</c:v>
                </c:pt>
                <c:pt idx="84">
                  <c:v>37.345511297894035</c:v>
                </c:pt>
                <c:pt idx="85">
                  <c:v>37.100724525887514</c:v>
                </c:pt>
                <c:pt idx="86">
                  <c:v>36.877053199844106</c:v>
                </c:pt>
                <c:pt idx="87">
                  <c:v>36.66015594914446</c:v>
                </c:pt>
                <c:pt idx="88">
                  <c:v>36.448170455753107</c:v>
                </c:pt>
                <c:pt idx="89">
                  <c:v>36.241832027684147</c:v>
                </c:pt>
                <c:pt idx="90">
                  <c:v>36.043023348087146</c:v>
                </c:pt>
                <c:pt idx="91">
                  <c:v>35.855216448804342</c:v>
                </c:pt>
                <c:pt idx="92">
                  <c:v>35.684593491654731</c:v>
                </c:pt>
                <c:pt idx="93">
                  <c:v>35.54178063923495</c:v>
                </c:pt>
                <c:pt idx="94">
                  <c:v>35.444261157602924</c:v>
                </c:pt>
                <c:pt idx="95">
                  <c:v>35.41940799125554</c:v>
                </c:pt>
                <c:pt idx="96">
                  <c:v>35.507801540180381</c:v>
                </c:pt>
                <c:pt idx="97">
                  <c:v>35.766093701173887</c:v>
                </c:pt>
                <c:pt idx="98">
                  <c:v>36.268206997526434</c:v>
                </c:pt>
                <c:pt idx="99">
                  <c:v>37.103253859169499</c:v>
                </c:pt>
                <c:pt idx="100">
                  <c:v>38.368398466306068</c:v>
                </c:pt>
                <c:pt idx="101">
                  <c:v>40.155033081926035</c:v>
                </c:pt>
                <c:pt idx="102">
                  <c:v>42.526861766877786</c:v>
                </c:pt>
                <c:pt idx="103">
                  <c:v>45.488290132506691</c:v>
                </c:pt>
                <c:pt idx="104">
                  <c:v>48.941353455215783</c:v>
                </c:pt>
                <c:pt idx="105">
                  <c:v>52.6331607034328</c:v>
                </c:pt>
                <c:pt idx="106">
                  <c:v>56.111034392717912</c:v>
                </c:pt>
                <c:pt idx="107">
                  <c:v>58.730414516705167</c:v>
                </c:pt>
                <c:pt idx="108">
                  <c:v>59.777171454486918</c:v>
                </c:pt>
                <c:pt idx="109">
                  <c:v>58.723888661578407</c:v>
                </c:pt>
                <c:pt idx="110">
                  <c:v>55.524591033055856</c:v>
                </c:pt>
                <c:pt idx="111">
                  <c:v>50.749812434569762</c:v>
                </c:pt>
                <c:pt idx="112">
                  <c:v>45.412203068854858</c:v>
                </c:pt>
                <c:pt idx="113">
                  <c:v>40.548613339085534</c:v>
                </c:pt>
                <c:pt idx="114">
                  <c:v>36.821151177479869</c:v>
                </c:pt>
                <c:pt idx="115">
                  <c:v>34.375027422239235</c:v>
                </c:pt>
                <c:pt idx="116">
                  <c:v>32.97411592199326</c:v>
                </c:pt>
                <c:pt idx="117">
                  <c:v>32.248562208997875</c:v>
                </c:pt>
                <c:pt idx="118">
                  <c:v>31.881090745056142</c:v>
                </c:pt>
                <c:pt idx="119">
                  <c:v>31.672538853291616</c:v>
                </c:pt>
                <c:pt idx="120">
                  <c:v>31.524696112194732</c:v>
                </c:pt>
                <c:pt idx="121">
                  <c:v>31.399495427203135</c:v>
                </c:pt>
                <c:pt idx="122">
                  <c:v>31.287849380698109</c:v>
                </c:pt>
                <c:pt idx="123">
                  <c:v>31.194449055071157</c:v>
                </c:pt>
                <c:pt idx="124">
                  <c:v>31.133532935802908</c:v>
                </c:pt>
                <c:pt idx="125">
                  <c:v>31.130027794450164</c:v>
                </c:pt>
                <c:pt idx="126">
                  <c:v>31.222527425204824</c:v>
                </c:pt>
                <c:pt idx="127">
                  <c:v>31.465730504282046</c:v>
                </c:pt>
                <c:pt idx="128">
                  <c:v>31.929940416421847</c:v>
                </c:pt>
                <c:pt idx="129">
                  <c:v>32.694726241302369</c:v>
                </c:pt>
                <c:pt idx="130">
                  <c:v>33.833479836589127</c:v>
                </c:pt>
                <c:pt idx="131">
                  <c:v>35.385988122961692</c:v>
                </c:pt>
                <c:pt idx="132">
                  <c:v>37.3186147993963</c:v>
                </c:pt>
                <c:pt idx="133">
                  <c:v>39.478985919142971</c:v>
                </c:pt>
                <c:pt idx="134">
                  <c:v>41.566183170475668</c:v>
                </c:pt>
                <c:pt idx="135">
                  <c:v>43.152329833970711</c:v>
                </c:pt>
                <c:pt idx="136">
                  <c:v>43.78725133587492</c:v>
                </c:pt>
                <c:pt idx="137">
                  <c:v>43.174043401959246</c:v>
                </c:pt>
                <c:pt idx="138">
                  <c:v>41.333539853345371</c:v>
                </c:pt>
                <c:pt idx="139">
                  <c:v>38.642664957254503</c:v>
                </c:pt>
                <c:pt idx="140">
                  <c:v>35.693573526480208</c:v>
                </c:pt>
                <c:pt idx="141">
                  <c:v>33.047205281697494</c:v>
                </c:pt>
                <c:pt idx="142">
                  <c:v>31.033257132276674</c:v>
                </c:pt>
                <c:pt idx="143">
                  <c:v>29.702317552468283</c:v>
                </c:pt>
                <c:pt idx="144">
                  <c:v>28.915272981271929</c:v>
                </c:pt>
                <c:pt idx="145">
                  <c:v>28.475002412507742</c:v>
                </c:pt>
                <c:pt idx="146">
                  <c:v>28.217589832454273</c:v>
                </c:pt>
                <c:pt idx="147">
                  <c:v>28.041191158211422</c:v>
                </c:pt>
                <c:pt idx="148">
                  <c:v>27.895181488627756</c:v>
                </c:pt>
                <c:pt idx="149">
                  <c:v>27.758823310398107</c:v>
                </c:pt>
                <c:pt idx="150">
                  <c:v>27.62500788005827</c:v>
                </c:pt>
                <c:pt idx="151">
                  <c:v>27.491679963508698</c:v>
                </c:pt>
                <c:pt idx="152">
                  <c:v>27.358339184601682</c:v>
                </c:pt>
                <c:pt idx="153">
                  <c:v>27.224886748748535</c:v>
                </c:pt>
                <c:pt idx="154">
                  <c:v>27.091311412504485</c:v>
                </c:pt>
                <c:pt idx="155">
                  <c:v>26.957617920728605</c:v>
                </c:pt>
                <c:pt idx="156">
                  <c:v>26.823813244579643</c:v>
                </c:pt>
                <c:pt idx="157">
                  <c:v>26.689904338858124</c:v>
                </c:pt>
                <c:pt idx="158">
                  <c:v>26.555897836184084</c:v>
                </c:pt>
                <c:pt idx="159">
                  <c:v>26.421800018558052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1-4F5D-AC31-7202F4F680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52.652412224258626</c:v>
                </c:pt>
                <c:pt idx="21">
                  <c:v>52.416832930461318</c:v>
                </c:pt>
                <c:pt idx="22">
                  <c:v>52.181198679387663</c:v>
                </c:pt>
                <c:pt idx="23">
                  <c:v>51.945505369692206</c:v>
                </c:pt>
                <c:pt idx="24">
                  <c:v>51.709748622567702</c:v>
                </c:pt>
                <c:pt idx="25">
                  <c:v>51.473923766786214</c:v>
                </c:pt>
                <c:pt idx="26">
                  <c:v>51.238025823502262</c:v>
                </c:pt>
                <c:pt idx="27">
                  <c:v>51.002049490921486</c:v>
                </c:pt>
                <c:pt idx="28">
                  <c:v>50.765989128961493</c:v>
                </c:pt>
                <c:pt idx="29">
                  <c:v>50.529838744059155</c:v>
                </c:pt>
                <c:pt idx="30">
                  <c:v>50.293591974309606</c:v>
                </c:pt>
                <c:pt idx="31">
                  <c:v>50.057242075158804</c:v>
                </c:pt>
                <c:pt idx="32">
                  <c:v>49.820781905912476</c:v>
                </c:pt>
                <c:pt idx="33">
                  <c:v>49.584203917372172</c:v>
                </c:pt>
                <c:pt idx="34">
                  <c:v>49.347500140962893</c:v>
                </c:pt>
                <c:pt idx="35">
                  <c:v>49.110662179778878</c:v>
                </c:pt>
                <c:pt idx="36">
                  <c:v>48.873681202043677</c:v>
                </c:pt>
                <c:pt idx="37">
                  <c:v>48.636547937560081</c:v>
                </c:pt>
                <c:pt idx="38">
                  <c:v>48.399252677814538</c:v>
                </c:pt>
                <c:pt idx="39">
                  <c:v>48.161785280501128</c:v>
                </c:pt>
                <c:pt idx="40">
                  <c:v>47.924135179342571</c:v>
                </c:pt>
                <c:pt idx="41">
                  <c:v>47.686291400210671</c:v>
                </c:pt>
                <c:pt idx="42">
                  <c:v>47.448242584687833</c:v>
                </c:pt>
                <c:pt idx="43">
                  <c:v>47.209977022364718</c:v>
                </c:pt>
                <c:pt idx="44">
                  <c:v>46.971482693337428</c:v>
                </c:pt>
                <c:pt idx="45">
                  <c:v>46.732747322551376</c:v>
                </c:pt>
                <c:pt idx="46">
                  <c:v>46.49375844783745</c:v>
                </c:pt>
                <c:pt idx="47">
                  <c:v>46.254503503699389</c:v>
                </c:pt>
                <c:pt idx="48">
                  <c:v>46.014969923136647</c:v>
                </c:pt>
                <c:pt idx="49">
                  <c:v>45.775145260023322</c:v>
                </c:pt>
                <c:pt idx="50">
                  <c:v>45.535017334806255</c:v>
                </c:pt>
                <c:pt idx="51">
                  <c:v>45.29457440652962</c:v>
                </c:pt>
                <c:pt idx="52">
                  <c:v>45.053805374431668</c:v>
                </c:pt>
                <c:pt idx="53">
                  <c:v>44.812700012582106</c:v>
                </c:pt>
                <c:pt idx="54">
                  <c:v>44.571249241224258</c:v>
                </c:pt>
                <c:pt idx="55">
                  <c:v>44.329445438637997</c:v>
                </c:pt>
                <c:pt idx="56">
                  <c:v>44.087282797428372</c:v>
                </c:pt>
                <c:pt idx="57">
                  <c:v>43.844757729146941</c:v>
                </c:pt>
                <c:pt idx="58">
                  <c:v>43.601869321037981</c:v>
                </c:pt>
                <c:pt idx="59">
                  <c:v>43.35861984843681</c:v>
                </c:pt>
                <c:pt idx="60">
                  <c:v>43.115015345890804</c:v>
                </c:pt>
                <c:pt idx="61">
                  <c:v>42.871066239379999</c:v>
                </c:pt>
                <c:pt idx="62">
                  <c:v>42.626788041032597</c:v>
                </c:pt>
                <c:pt idx="63">
                  <c:v>42.382202106404719</c:v>
                </c:pt>
                <c:pt idx="64">
                  <c:v>42.137336452666958</c:v>
                </c:pt>
                <c:pt idx="65">
                  <c:v>41.892226633854854</c:v>
                </c:pt>
                <c:pt idx="66">
                  <c:v>41.646916666643406</c:v>
                </c:pt>
                <c:pt idx="67">
                  <c:v>41.401459996856005</c:v>
                </c:pt>
                <c:pt idx="68">
                  <c:v>41.155920493090967</c:v>
                </c:pt>
                <c:pt idx="69">
                  <c:v>40.910373449446269</c:v>
                </c:pt>
                <c:pt idx="70">
                  <c:v>40.66490657438645</c:v>
                </c:pt>
                <c:pt idx="71">
                  <c:v>40.419620937415388</c:v>
                </c:pt>
                <c:pt idx="72">
                  <c:v>40.174631839548212</c:v>
                </c:pt>
                <c:pt idx="73">
                  <c:v>39.930069567845216</c:v>
                </c:pt>
                <c:pt idx="74">
                  <c:v>39.686079988795591</c:v>
                </c:pt>
                <c:pt idx="75">
                  <c:v>39.442824930526292</c:v>
                </c:pt>
                <c:pt idx="76">
                  <c:v>39.200482300160267</c:v>
                </c:pt>
                <c:pt idx="77">
                  <c:v>38.959245880734002</c:v>
                </c:pt>
                <c:pt idx="78">
                  <c:v>38.719324752538</c:v>
                </c:pt>
                <c:pt idx="79">
                  <c:v>38.480942287206354</c:v>
                </c:pt>
                <c:pt idx="80">
                  <c:v>38.244334669947307</c:v>
                </c:pt>
                <c:pt idx="81">
                  <c:v>38.009748916447997</c:v>
                </c:pt>
                <c:pt idx="82">
                  <c:v>37.777440366464248</c:v>
                </c:pt>
                <c:pt idx="83">
                  <c:v>37.547669655879773</c:v>
                </c:pt>
                <c:pt idx="84">
                  <c:v>37.320699192658147</c:v>
                </c:pt>
                <c:pt idx="85">
                  <c:v>37.096789188736089</c:v>
                </c:pt>
                <c:pt idx="86">
                  <c:v>36.876193328161406</c:v>
                </c:pt>
                <c:pt idx="87">
                  <c:v>36.659154179863329</c:v>
                </c:pt>
                <c:pt idx="88">
                  <c:v>36.445898489208155</c:v>
                </c:pt>
                <c:pt idx="89">
                  <c:v>36.236632503609279</c:v>
                </c:pt>
                <c:pt idx="90">
                  <c:v>36.03153750164067</c:v>
                </c:pt>
                <c:pt idx="91">
                  <c:v>35.830765700372758</c:v>
                </c:pt>
                <c:pt idx="92">
                  <c:v>35.634436710612434</c:v>
                </c:pt>
                <c:pt idx="93">
                  <c:v>35.442634693811087</c:v>
                </c:pt>
                <c:pt idx="94">
                  <c:v>35.255406348000385</c:v>
                </c:pt>
                <c:pt idx="95">
                  <c:v>35.072759814643859</c:v>
                </c:pt>
                <c:pt idx="96">
                  <c:v>34.894664556099805</c:v>
                </c:pt>
                <c:pt idx="97">
                  <c:v>34.721052207539969</c:v>
                </c:pt>
                <c:pt idx="98">
                  <c:v>34.551818361115927</c:v>
                </c:pt>
                <c:pt idx="99">
                  <c:v>34.386825197381981</c:v>
                </c:pt>
                <c:pt idx="100">
                  <c:v>34.225904842578743</c:v>
                </c:pt>
                <c:pt idx="101">
                  <c:v>34.068863302772399</c:v>
                </c:pt>
                <c:pt idx="102">
                  <c:v>33.91548480853659</c:v>
                </c:pt>
                <c:pt idx="103">
                  <c:v>33.765536397350928</c:v>
                </c:pt>
                <c:pt idx="104">
                  <c:v>33.61877256469316</c:v>
                </c:pt>
                <c:pt idx="105">
                  <c:v>33.47493982761506</c:v>
                </c:pt>
                <c:pt idx="106">
                  <c:v>33.333781064511491</c:v>
                </c:pt>
                <c:pt idx="107">
                  <c:v>33.195039519587262</c:v>
                </c:pt>
                <c:pt idx="108">
                  <c:v>33.058462387893464</c:v>
                </c:pt>
                <c:pt idx="109">
                  <c:v>32.923803924609331</c:v>
                </c:pt>
                <c:pt idx="110">
                  <c:v>32.790828048671379</c:v>
                </c:pt>
                <c:pt idx="111">
                  <c:v>32.65931043452062</c:v>
                </c:pt>
                <c:pt idx="112">
                  <c:v>32.529040105731234</c:v>
                </c:pt>
                <c:pt idx="113">
                  <c:v>32.399820560128681</c:v>
                </c:pt>
                <c:pt idx="114">
                  <c:v>32.271470467615842</c:v>
                </c:pt>
                <c:pt idx="115">
                  <c:v>32.143823989521124</c:v>
                </c:pt>
                <c:pt idx="116">
                  <c:v>32.016730772296775</c:v>
                </c:pt>
                <c:pt idx="117">
                  <c:v>31.890055669391241</c:v>
                </c:pt>
                <c:pt idx="118">
                  <c:v>31.763678243715276</c:v>
                </c:pt>
                <c:pt idx="119">
                  <c:v>31.637492099928526</c:v>
                </c:pt>
                <c:pt idx="120">
                  <c:v>31.511404091359815</c:v>
                </c:pt>
                <c:pt idx="121">
                  <c:v>31.385333441232262</c:v>
                </c:pt>
                <c:pt idx="122">
                  <c:v>31.259210812401989</c:v>
                </c:pt>
                <c:pt idx="123">
                  <c:v>31.132977354354548</c:v>
                </c:pt>
                <c:pt idx="124">
                  <c:v>31.006583750972581</c:v>
                </c:pt>
                <c:pt idx="125">
                  <c:v>30.87998928775146</c:v>
                </c:pt>
                <c:pt idx="126">
                  <c:v>30.753160952795628</c:v>
                </c:pt>
                <c:pt idx="127">
                  <c:v>30.626072582124984</c:v>
                </c:pt>
                <c:pt idx="128">
                  <c:v>30.498704056567899</c:v>
                </c:pt>
                <c:pt idx="129">
                  <c:v>30.371040554797261</c:v>
                </c:pt>
                <c:pt idx="130">
                  <c:v>30.243071864842168</c:v>
                </c:pt>
                <c:pt idx="131">
                  <c:v>30.114791754632883</c:v>
                </c:pt>
                <c:pt idx="132">
                  <c:v>29.986197400756936</c:v>
                </c:pt>
                <c:pt idx="133">
                  <c:v>29.857288873565707</c:v>
                </c:pt>
                <c:pt idx="134">
                  <c:v>29.72806867602003</c:v>
                </c:pt>
                <c:pt idx="135">
                  <c:v>29.598541333151289</c:v>
                </c:pt>
                <c:pt idx="136">
                  <c:v>29.468713028696438</c:v>
                </c:pt>
                <c:pt idx="137">
                  <c:v>29.338591285301632</c:v>
                </c:pt>
                <c:pt idx="138">
                  <c:v>29.208184684645829</c:v>
                </c:pt>
                <c:pt idx="139">
                  <c:v>29.077502623884133</c:v>
                </c:pt>
                <c:pt idx="140">
                  <c:v>28.94655510492624</c:v>
                </c:pt>
                <c:pt idx="141">
                  <c:v>28.815352553228525</c:v>
                </c:pt>
                <c:pt idx="142">
                  <c:v>28.68390566297348</c:v>
                </c:pt>
                <c:pt idx="143">
                  <c:v>28.552225265724086</c:v>
                </c:pt>
                <c:pt idx="144">
                  <c:v>28.42032221986414</c:v>
                </c:pt>
                <c:pt idx="145">
                  <c:v>28.288207318360325</c:v>
                </c:pt>
                <c:pt idx="146">
                  <c:v>28.155891212603191</c:v>
                </c:pt>
                <c:pt idx="147">
                  <c:v>28.023384350297189</c:v>
                </c:pt>
                <c:pt idx="148">
                  <c:v>27.89069692557273</c:v>
                </c:pt>
                <c:pt idx="149">
                  <c:v>27.757838839683341</c:v>
                </c:pt>
                <c:pt idx="150">
                  <c:v>27.624819670827772</c:v>
                </c:pt>
                <c:pt idx="151">
                  <c:v>27.491648651799935</c:v>
                </c:pt>
                <c:pt idx="152">
                  <c:v>27.358334654318657</c:v>
                </c:pt>
                <c:pt idx="153">
                  <c:v>27.224886179024825</c:v>
                </c:pt>
                <c:pt idx="154">
                  <c:v>27.091311350256383</c:v>
                </c:pt>
                <c:pt idx="155">
                  <c:v>26.957617914821949</c:v>
                </c:pt>
                <c:pt idx="156">
                  <c:v>26.823813244093049</c:v>
                </c:pt>
                <c:pt idx="157">
                  <c:v>26.689904338823332</c:v>
                </c:pt>
                <c:pt idx="158">
                  <c:v>26.555897836181924</c:v>
                </c:pt>
                <c:pt idx="159">
                  <c:v>26.421800018557935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21-4F5D-AC31-7202F4F68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44.4</c:v>
                </c:pt>
                <c:pt idx="1">
                  <c:v>44.517000000000003</c:v>
                </c:pt>
                <c:pt idx="2">
                  <c:v>44.183</c:v>
                </c:pt>
                <c:pt idx="3">
                  <c:v>45.75</c:v>
                </c:pt>
                <c:pt idx="4">
                  <c:v>44.433</c:v>
                </c:pt>
                <c:pt idx="5">
                  <c:v>44.6</c:v>
                </c:pt>
                <c:pt idx="6">
                  <c:v>44.982999999999997</c:v>
                </c:pt>
                <c:pt idx="7">
                  <c:v>44.917000000000002</c:v>
                </c:pt>
                <c:pt idx="8">
                  <c:v>45.417000000000002</c:v>
                </c:pt>
                <c:pt idx="9">
                  <c:v>43.783000000000001</c:v>
                </c:pt>
                <c:pt idx="10">
                  <c:v>44.616999999999997</c:v>
                </c:pt>
                <c:pt idx="11">
                  <c:v>44.5</c:v>
                </c:pt>
                <c:pt idx="12">
                  <c:v>45.216999999999999</c:v>
                </c:pt>
                <c:pt idx="13">
                  <c:v>44.966999999999999</c:v>
                </c:pt>
                <c:pt idx="14">
                  <c:v>44.8</c:v>
                </c:pt>
                <c:pt idx="15">
                  <c:v>45.65</c:v>
                </c:pt>
                <c:pt idx="16">
                  <c:v>46.216999999999999</c:v>
                </c:pt>
                <c:pt idx="17">
                  <c:v>45.283000000000001</c:v>
                </c:pt>
                <c:pt idx="18">
                  <c:v>45.366999999999997</c:v>
                </c:pt>
                <c:pt idx="19">
                  <c:v>44.966999999999999</c:v>
                </c:pt>
                <c:pt idx="20">
                  <c:v>45.966999999999999</c:v>
                </c:pt>
                <c:pt idx="21">
                  <c:v>46.433</c:v>
                </c:pt>
                <c:pt idx="22">
                  <c:v>45.817</c:v>
                </c:pt>
                <c:pt idx="23">
                  <c:v>46.466999999999999</c:v>
                </c:pt>
                <c:pt idx="24">
                  <c:v>47.366999999999997</c:v>
                </c:pt>
                <c:pt idx="25">
                  <c:v>47.482999999999997</c:v>
                </c:pt>
                <c:pt idx="26">
                  <c:v>48.35</c:v>
                </c:pt>
                <c:pt idx="27">
                  <c:v>47.067</c:v>
                </c:pt>
                <c:pt idx="28">
                  <c:v>46.6</c:v>
                </c:pt>
                <c:pt idx="29">
                  <c:v>47.017000000000003</c:v>
                </c:pt>
                <c:pt idx="30">
                  <c:v>47.35</c:v>
                </c:pt>
                <c:pt idx="31">
                  <c:v>48.35</c:v>
                </c:pt>
                <c:pt idx="32">
                  <c:v>51.35</c:v>
                </c:pt>
                <c:pt idx="33">
                  <c:v>53.033000000000001</c:v>
                </c:pt>
                <c:pt idx="34">
                  <c:v>53.332999999999998</c:v>
                </c:pt>
                <c:pt idx="35">
                  <c:v>53.633000000000003</c:v>
                </c:pt>
                <c:pt idx="36">
                  <c:v>56.05</c:v>
                </c:pt>
                <c:pt idx="37">
                  <c:v>56.05</c:v>
                </c:pt>
                <c:pt idx="38">
                  <c:v>57.017000000000003</c:v>
                </c:pt>
                <c:pt idx="39">
                  <c:v>60.25</c:v>
                </c:pt>
                <c:pt idx="40">
                  <c:v>67.599999999999994</c:v>
                </c:pt>
                <c:pt idx="41">
                  <c:v>78.316999999999993</c:v>
                </c:pt>
                <c:pt idx="42">
                  <c:v>93.65</c:v>
                </c:pt>
                <c:pt idx="43">
                  <c:v>115.1</c:v>
                </c:pt>
                <c:pt idx="44">
                  <c:v>137.36699999999999</c:v>
                </c:pt>
                <c:pt idx="45">
                  <c:v>158.767</c:v>
                </c:pt>
                <c:pt idx="46">
                  <c:v>175.6</c:v>
                </c:pt>
                <c:pt idx="47">
                  <c:v>190.85</c:v>
                </c:pt>
                <c:pt idx="48">
                  <c:v>202.75</c:v>
                </c:pt>
                <c:pt idx="49">
                  <c:v>209.333</c:v>
                </c:pt>
                <c:pt idx="50">
                  <c:v>213.1</c:v>
                </c:pt>
                <c:pt idx="51">
                  <c:v>212.1</c:v>
                </c:pt>
                <c:pt idx="52">
                  <c:v>206.767</c:v>
                </c:pt>
                <c:pt idx="53">
                  <c:v>193.483</c:v>
                </c:pt>
                <c:pt idx="54">
                  <c:v>168.917</c:v>
                </c:pt>
                <c:pt idx="55">
                  <c:v>130.083</c:v>
                </c:pt>
                <c:pt idx="56">
                  <c:v>84.183000000000007</c:v>
                </c:pt>
                <c:pt idx="57">
                  <c:v>53.9</c:v>
                </c:pt>
                <c:pt idx="58">
                  <c:v>44.216999999999999</c:v>
                </c:pt>
                <c:pt idx="59">
                  <c:v>44.033000000000001</c:v>
                </c:pt>
                <c:pt idx="60">
                  <c:v>43.817</c:v>
                </c:pt>
                <c:pt idx="61">
                  <c:v>44.732999999999997</c:v>
                </c:pt>
                <c:pt idx="62">
                  <c:v>46.2</c:v>
                </c:pt>
                <c:pt idx="63">
                  <c:v>48.683</c:v>
                </c:pt>
                <c:pt idx="64">
                  <c:v>50.95</c:v>
                </c:pt>
                <c:pt idx="65">
                  <c:v>57.982999999999997</c:v>
                </c:pt>
                <c:pt idx="66">
                  <c:v>67.882999999999996</c:v>
                </c:pt>
                <c:pt idx="67">
                  <c:v>83.35</c:v>
                </c:pt>
                <c:pt idx="68">
                  <c:v>99.05</c:v>
                </c:pt>
                <c:pt idx="69">
                  <c:v>113.55</c:v>
                </c:pt>
                <c:pt idx="70">
                  <c:v>128.85</c:v>
                </c:pt>
                <c:pt idx="71">
                  <c:v>142.083</c:v>
                </c:pt>
                <c:pt idx="72">
                  <c:v>150.53299999999999</c:v>
                </c:pt>
                <c:pt idx="73">
                  <c:v>156.917</c:v>
                </c:pt>
                <c:pt idx="74">
                  <c:v>161.13300000000001</c:v>
                </c:pt>
                <c:pt idx="75">
                  <c:v>160.36699999999999</c:v>
                </c:pt>
                <c:pt idx="76">
                  <c:v>151.80000000000001</c:v>
                </c:pt>
                <c:pt idx="77">
                  <c:v>134.767</c:v>
                </c:pt>
                <c:pt idx="78">
                  <c:v>104.81699999999999</c:v>
                </c:pt>
                <c:pt idx="79">
                  <c:v>68.599999999999994</c:v>
                </c:pt>
                <c:pt idx="80">
                  <c:v>46.332999999999998</c:v>
                </c:pt>
                <c:pt idx="81">
                  <c:v>36.732999999999997</c:v>
                </c:pt>
                <c:pt idx="82">
                  <c:v>35.667000000000002</c:v>
                </c:pt>
                <c:pt idx="83">
                  <c:v>34.317</c:v>
                </c:pt>
                <c:pt idx="84">
                  <c:v>35.933</c:v>
                </c:pt>
                <c:pt idx="85">
                  <c:v>36.6</c:v>
                </c:pt>
                <c:pt idx="86">
                  <c:v>35.466999999999999</c:v>
                </c:pt>
                <c:pt idx="87">
                  <c:v>35.933</c:v>
                </c:pt>
                <c:pt idx="88">
                  <c:v>36.732999999999997</c:v>
                </c:pt>
                <c:pt idx="89">
                  <c:v>36.116999999999997</c:v>
                </c:pt>
                <c:pt idx="90">
                  <c:v>35.966999999999999</c:v>
                </c:pt>
                <c:pt idx="91">
                  <c:v>36.982999999999997</c:v>
                </c:pt>
                <c:pt idx="92">
                  <c:v>36.283000000000001</c:v>
                </c:pt>
                <c:pt idx="93">
                  <c:v>36.85</c:v>
                </c:pt>
                <c:pt idx="94">
                  <c:v>35.116999999999997</c:v>
                </c:pt>
                <c:pt idx="95">
                  <c:v>35.283000000000001</c:v>
                </c:pt>
                <c:pt idx="96">
                  <c:v>37.817</c:v>
                </c:pt>
                <c:pt idx="97">
                  <c:v>38.167000000000002</c:v>
                </c:pt>
                <c:pt idx="98">
                  <c:v>37.966999999999999</c:v>
                </c:pt>
                <c:pt idx="99">
                  <c:v>37</c:v>
                </c:pt>
                <c:pt idx="100">
                  <c:v>38.232999999999997</c:v>
                </c:pt>
                <c:pt idx="101">
                  <c:v>37.216999999999999</c:v>
                </c:pt>
                <c:pt idx="102">
                  <c:v>38.433</c:v>
                </c:pt>
                <c:pt idx="103">
                  <c:v>40.317</c:v>
                </c:pt>
                <c:pt idx="104">
                  <c:v>43.283000000000001</c:v>
                </c:pt>
                <c:pt idx="105">
                  <c:v>47.65</c:v>
                </c:pt>
                <c:pt idx="106">
                  <c:v>56.283000000000001</c:v>
                </c:pt>
                <c:pt idx="107">
                  <c:v>65.933000000000007</c:v>
                </c:pt>
                <c:pt idx="108">
                  <c:v>76.716999999999999</c:v>
                </c:pt>
                <c:pt idx="109">
                  <c:v>88.183000000000007</c:v>
                </c:pt>
                <c:pt idx="110">
                  <c:v>98.35</c:v>
                </c:pt>
                <c:pt idx="111">
                  <c:v>104.233</c:v>
                </c:pt>
                <c:pt idx="112">
                  <c:v>105.3</c:v>
                </c:pt>
                <c:pt idx="113">
                  <c:v>101</c:v>
                </c:pt>
                <c:pt idx="114">
                  <c:v>92.783000000000001</c:v>
                </c:pt>
                <c:pt idx="115">
                  <c:v>79.5</c:v>
                </c:pt>
                <c:pt idx="116">
                  <c:v>62.45</c:v>
                </c:pt>
                <c:pt idx="117">
                  <c:v>49.017000000000003</c:v>
                </c:pt>
                <c:pt idx="118">
                  <c:v>38.482999999999997</c:v>
                </c:pt>
                <c:pt idx="119">
                  <c:v>32.9</c:v>
                </c:pt>
                <c:pt idx="120">
                  <c:v>32.133000000000003</c:v>
                </c:pt>
                <c:pt idx="121">
                  <c:v>32</c:v>
                </c:pt>
                <c:pt idx="122">
                  <c:v>29.75</c:v>
                </c:pt>
                <c:pt idx="123">
                  <c:v>32.383000000000003</c:v>
                </c:pt>
                <c:pt idx="124">
                  <c:v>30.9</c:v>
                </c:pt>
                <c:pt idx="125">
                  <c:v>31.35</c:v>
                </c:pt>
                <c:pt idx="126">
                  <c:v>31.516999999999999</c:v>
                </c:pt>
                <c:pt idx="127">
                  <c:v>31.75</c:v>
                </c:pt>
                <c:pt idx="128">
                  <c:v>31.1</c:v>
                </c:pt>
                <c:pt idx="129">
                  <c:v>30.483000000000001</c:v>
                </c:pt>
                <c:pt idx="130">
                  <c:v>31.2</c:v>
                </c:pt>
                <c:pt idx="131">
                  <c:v>30.2</c:v>
                </c:pt>
                <c:pt idx="132">
                  <c:v>32.082999999999998</c:v>
                </c:pt>
                <c:pt idx="133">
                  <c:v>32.15</c:v>
                </c:pt>
                <c:pt idx="134">
                  <c:v>34.683</c:v>
                </c:pt>
                <c:pt idx="135">
                  <c:v>35.549999999999997</c:v>
                </c:pt>
                <c:pt idx="136">
                  <c:v>42.5</c:v>
                </c:pt>
                <c:pt idx="137">
                  <c:v>48.533000000000001</c:v>
                </c:pt>
                <c:pt idx="138">
                  <c:v>56.332999999999998</c:v>
                </c:pt>
                <c:pt idx="139">
                  <c:v>63.332999999999998</c:v>
                </c:pt>
                <c:pt idx="140">
                  <c:v>70.332999999999998</c:v>
                </c:pt>
                <c:pt idx="141">
                  <c:v>73.55</c:v>
                </c:pt>
                <c:pt idx="142">
                  <c:v>73.316999999999993</c:v>
                </c:pt>
                <c:pt idx="143">
                  <c:v>71.2</c:v>
                </c:pt>
                <c:pt idx="144">
                  <c:v>63.433</c:v>
                </c:pt>
                <c:pt idx="145">
                  <c:v>54.267000000000003</c:v>
                </c:pt>
                <c:pt idx="146">
                  <c:v>43.783000000000001</c:v>
                </c:pt>
                <c:pt idx="147">
                  <c:v>36.917000000000002</c:v>
                </c:pt>
                <c:pt idx="148">
                  <c:v>31.332999999999998</c:v>
                </c:pt>
                <c:pt idx="149">
                  <c:v>27.65</c:v>
                </c:pt>
                <c:pt idx="150">
                  <c:v>27.35</c:v>
                </c:pt>
                <c:pt idx="151">
                  <c:v>27.95</c:v>
                </c:pt>
                <c:pt idx="152">
                  <c:v>28.25</c:v>
                </c:pt>
                <c:pt idx="153">
                  <c:v>27.332999999999998</c:v>
                </c:pt>
                <c:pt idx="154">
                  <c:v>27.4</c:v>
                </c:pt>
                <c:pt idx="155">
                  <c:v>26.9</c:v>
                </c:pt>
                <c:pt idx="156">
                  <c:v>27.283000000000001</c:v>
                </c:pt>
                <c:pt idx="157">
                  <c:v>27.15</c:v>
                </c:pt>
                <c:pt idx="158">
                  <c:v>27.266999999999999</c:v>
                </c:pt>
                <c:pt idx="159">
                  <c:v>26.45</c:v>
                </c:pt>
                <c:pt idx="160">
                  <c:v>27.433</c:v>
                </c:pt>
                <c:pt idx="161">
                  <c:v>27.183</c:v>
                </c:pt>
                <c:pt idx="162">
                  <c:v>25.733000000000001</c:v>
                </c:pt>
                <c:pt idx="163">
                  <c:v>26.8</c:v>
                </c:pt>
                <c:pt idx="164">
                  <c:v>26.483000000000001</c:v>
                </c:pt>
                <c:pt idx="165">
                  <c:v>26.283000000000001</c:v>
                </c:pt>
                <c:pt idx="166">
                  <c:v>26.233000000000001</c:v>
                </c:pt>
                <c:pt idx="167">
                  <c:v>25.667000000000002</c:v>
                </c:pt>
                <c:pt idx="168">
                  <c:v>25.55</c:v>
                </c:pt>
                <c:pt idx="169">
                  <c:v>25.617000000000001</c:v>
                </c:pt>
                <c:pt idx="170">
                  <c:v>26.332999999999998</c:v>
                </c:pt>
                <c:pt idx="171">
                  <c:v>25.35</c:v>
                </c:pt>
                <c:pt idx="172">
                  <c:v>25.516999999999999</c:v>
                </c:pt>
                <c:pt idx="173">
                  <c:v>24.683</c:v>
                </c:pt>
                <c:pt idx="174">
                  <c:v>25.233000000000001</c:v>
                </c:pt>
                <c:pt idx="175">
                  <c:v>25.15</c:v>
                </c:pt>
                <c:pt idx="176">
                  <c:v>25.8</c:v>
                </c:pt>
                <c:pt idx="177">
                  <c:v>25.332999999999998</c:v>
                </c:pt>
                <c:pt idx="178">
                  <c:v>26.85</c:v>
                </c:pt>
                <c:pt idx="179">
                  <c:v>25.4</c:v>
                </c:pt>
                <c:pt idx="180">
                  <c:v>24.033000000000001</c:v>
                </c:pt>
                <c:pt idx="181">
                  <c:v>25.4</c:v>
                </c:pt>
                <c:pt idx="182">
                  <c:v>24.832999999999998</c:v>
                </c:pt>
                <c:pt idx="183">
                  <c:v>23.033000000000001</c:v>
                </c:pt>
                <c:pt idx="184">
                  <c:v>24.716999999999999</c:v>
                </c:pt>
                <c:pt idx="185">
                  <c:v>24.533000000000001</c:v>
                </c:pt>
                <c:pt idx="186">
                  <c:v>24.55</c:v>
                </c:pt>
                <c:pt idx="187">
                  <c:v>24.5</c:v>
                </c:pt>
                <c:pt idx="188">
                  <c:v>24.216999999999999</c:v>
                </c:pt>
                <c:pt idx="189">
                  <c:v>24.1</c:v>
                </c:pt>
                <c:pt idx="190">
                  <c:v>24.233000000000001</c:v>
                </c:pt>
                <c:pt idx="191">
                  <c:v>23.9</c:v>
                </c:pt>
                <c:pt idx="192">
                  <c:v>24.3</c:v>
                </c:pt>
                <c:pt idx="193">
                  <c:v>23.1</c:v>
                </c:pt>
                <c:pt idx="194">
                  <c:v>24.417000000000002</c:v>
                </c:pt>
                <c:pt idx="195">
                  <c:v>22.716999999999999</c:v>
                </c:pt>
                <c:pt idx="196">
                  <c:v>22.9</c:v>
                </c:pt>
                <c:pt idx="197">
                  <c:v>23.683</c:v>
                </c:pt>
                <c:pt idx="198">
                  <c:v>21.632999999999999</c:v>
                </c:pt>
                <c:pt idx="199">
                  <c:v>22.216999999999999</c:v>
                </c:pt>
                <c:pt idx="200">
                  <c:v>21.817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D4-4C46-8D35-834D9B7D158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49.546791997781604</c:v>
                </c:pt>
                <c:pt idx="23">
                  <c:v>49.375151692561751</c:v>
                </c:pt>
                <c:pt idx="24">
                  <c:v>49.209555793521623</c:v>
                </c:pt>
                <c:pt idx="25">
                  <c:v>49.054264800187397</c:v>
                </c:pt>
                <c:pt idx="26">
                  <c:v>48.916143819906772</c:v>
                </c:pt>
                <c:pt idx="27">
                  <c:v>48.805983026159765</c:v>
                </c:pt>
                <c:pt idx="28">
                  <c:v>48.74031632766517</c:v>
                </c:pt>
                <c:pt idx="29">
                  <c:v>48.743827575396743</c:v>
                </c:pt>
                <c:pt idx="30">
                  <c:v>48.852392998256001</c:v>
                </c:pt>
                <c:pt idx="31">
                  <c:v>49.116729113679781</c:v>
                </c:pt>
                <c:pt idx="32">
                  <c:v>49.606488284371288</c:v>
                </c:pt>
                <c:pt idx="33">
                  <c:v>50.414466532307792</c:v>
                </c:pt>
                <c:pt idx="34">
                  <c:v>51.660367991209526</c:v>
                </c:pt>
                <c:pt idx="35">
                  <c:v>53.493330524404982</c:v>
                </c:pt>
                <c:pt idx="36">
                  <c:v>56.092198722334516</c:v>
                </c:pt>
                <c:pt idx="37">
                  <c:v>59.662392331781511</c:v>
                </c:pt>
                <c:pt idx="38">
                  <c:v>64.428230174109117</c:v>
                </c:pt>
                <c:pt idx="39">
                  <c:v>70.619800805671716</c:v>
                </c:pt>
                <c:pt idx="40">
                  <c:v>78.453971229284363</c:v>
                </c:pt>
                <c:pt idx="41">
                  <c:v>88.109901105561264</c:v>
                </c:pt>
                <c:pt idx="42">
                  <c:v>99.700413810726872</c:v>
                </c:pt>
                <c:pt idx="43">
                  <c:v>113.24153424589603</c:v>
                </c:pt>
                <c:pt idx="44">
                  <c:v>128.62271227798303</c:v>
                </c:pt>
                <c:pt idx="45">
                  <c:v>145.57757911451694</c:v>
                </c:pt>
                <c:pt idx="46">
                  <c:v>163.64483851971167</c:v>
                </c:pt>
                <c:pt idx="47">
                  <c:v>182.08675502098419</c:v>
                </c:pt>
                <c:pt idx="48">
                  <c:v>199.71204119215284</c:v>
                </c:pt>
                <c:pt idx="49">
                  <c:v>214.59108751273462</c:v>
                </c:pt>
                <c:pt idx="50">
                  <c:v>223.84040552194804</c:v>
                </c:pt>
                <c:pt idx="51">
                  <c:v>223.93450463715089</c:v>
                </c:pt>
                <c:pt idx="52">
                  <c:v>211.99226062451842</c:v>
                </c:pt>
                <c:pt idx="53">
                  <c:v>187.7484096369009</c:v>
                </c:pt>
                <c:pt idx="54">
                  <c:v>154.8302121692559</c:v>
                </c:pt>
                <c:pt idx="55">
                  <c:v>119.86633726528734</c:v>
                </c:pt>
                <c:pt idx="56">
                  <c:v>89.579731603187241</c:v>
                </c:pt>
                <c:pt idx="57">
                  <c:v>67.902611578797107</c:v>
                </c:pt>
                <c:pt idx="58">
                  <c:v>55.119968044343111</c:v>
                </c:pt>
                <c:pt idx="59">
                  <c:v>49.138111963726757</c:v>
                </c:pt>
                <c:pt idx="60">
                  <c:v>47.389665160748621</c:v>
                </c:pt>
                <c:pt idx="61">
                  <c:v>48.025252657319228</c:v>
                </c:pt>
                <c:pt idx="62">
                  <c:v>50.138089255363781</c:v>
                </c:pt>
                <c:pt idx="63">
                  <c:v>53.481943418625264</c:v>
                </c:pt>
                <c:pt idx="64">
                  <c:v>58.136795722530621</c:v>
                </c:pt>
                <c:pt idx="65">
                  <c:v>64.292264413884084</c:v>
                </c:pt>
                <c:pt idx="66">
                  <c:v>72.133366230337572</c:v>
                </c:pt>
                <c:pt idx="67">
                  <c:v>81.77489818800359</c:v>
                </c:pt>
                <c:pt idx="68">
                  <c:v>93.212730945421242</c:v>
                </c:pt>
                <c:pt idx="69">
                  <c:v>106.28231197823725</c:v>
                </c:pt>
                <c:pt idx="70">
                  <c:v>120.61870935798213</c:v>
                </c:pt>
                <c:pt idx="71">
                  <c:v>135.58945683976742</c:v>
                </c:pt>
                <c:pt idx="72">
                  <c:v>150.1182787808257</c:v>
                </c:pt>
                <c:pt idx="73">
                  <c:v>162.3119186532773</c:v>
                </c:pt>
                <c:pt idx="74">
                  <c:v>169.07488938813509</c:v>
                </c:pt>
                <c:pt idx="75">
                  <c:v>166.50665237309661</c:v>
                </c:pt>
                <c:pt idx="76">
                  <c:v>151.94888482132458</c:v>
                </c:pt>
                <c:pt idx="77">
                  <c:v>126.85335900726274</c:v>
                </c:pt>
                <c:pt idx="78">
                  <c:v>97.474812731090083</c:v>
                </c:pt>
                <c:pt idx="79">
                  <c:v>71.591456156523975</c:v>
                </c:pt>
                <c:pt idx="80">
                  <c:v>53.901296793078352</c:v>
                </c:pt>
                <c:pt idx="81">
                  <c:v>44.3880616369512</c:v>
                </c:pt>
                <c:pt idx="82">
                  <c:v>40.296487519433974</c:v>
                </c:pt>
                <c:pt idx="83">
                  <c:v>38.823103759163672</c:v>
                </c:pt>
                <c:pt idx="84">
                  <c:v>38.303425554246601</c:v>
                </c:pt>
                <c:pt idx="85">
                  <c:v>38.050546490003732</c:v>
                </c:pt>
                <c:pt idx="86">
                  <c:v>37.855940046435194</c:v>
                </c:pt>
                <c:pt idx="87">
                  <c:v>37.671864668802314</c:v>
                </c:pt>
                <c:pt idx="88">
                  <c:v>37.490033176349044</c:v>
                </c:pt>
                <c:pt idx="89">
                  <c:v>37.30944496932392</c:v>
                </c:pt>
                <c:pt idx="90">
                  <c:v>37.130167902661611</c:v>
                </c:pt>
                <c:pt idx="91">
                  <c:v>36.952498633451462</c:v>
                </c:pt>
                <c:pt idx="92">
                  <c:v>36.777028197180783</c:v>
                </c:pt>
                <c:pt idx="93">
                  <c:v>36.60499890299203</c:v>
                </c:pt>
                <c:pt idx="94">
                  <c:v>36.439055985097319</c:v>
                </c:pt>
                <c:pt idx="95">
                  <c:v>36.284700413751779</c:v>
                </c:pt>
                <c:pt idx="96">
                  <c:v>36.152914278504873</c:v>
                </c:pt>
                <c:pt idx="97">
                  <c:v>36.064575989965675</c:v>
                </c:pt>
                <c:pt idx="98">
                  <c:v>36.057312959036786</c:v>
                </c:pt>
                <c:pt idx="99">
                  <c:v>36.195184322753605</c:v>
                </c:pt>
                <c:pt idx="100">
                  <c:v>36.580832977632149</c:v>
                </c:pt>
                <c:pt idx="101">
                  <c:v>37.368328990104658</c:v>
                </c:pt>
                <c:pt idx="102">
                  <c:v>38.772885416042229</c:v>
                </c:pt>
                <c:pt idx="103">
                  <c:v>41.071383438765437</c:v>
                </c:pt>
                <c:pt idx="104">
                  <c:v>44.586028474293684</c:v>
                </c:pt>
                <c:pt idx="105">
                  <c:v>49.643303450176383</c:v>
                </c:pt>
                <c:pt idx="106">
                  <c:v>56.501435442969239</c:v>
                </c:pt>
                <c:pt idx="107">
                  <c:v>65.239687744399419</c:v>
                </c:pt>
                <c:pt idx="108">
                  <c:v>75.601417623932562</c:v>
                </c:pt>
                <c:pt idx="109">
                  <c:v>86.793700617956489</c:v>
                </c:pt>
                <c:pt idx="110">
                  <c:v>97.305853520872105</c:v>
                </c:pt>
                <c:pt idx="111">
                  <c:v>104.93412136993879</c:v>
                </c:pt>
                <c:pt idx="112">
                  <c:v>107.28031940603819</c:v>
                </c:pt>
                <c:pt idx="113">
                  <c:v>102.78590085346272</c:v>
                </c:pt>
                <c:pt idx="114">
                  <c:v>91.813596942293771</c:v>
                </c:pt>
                <c:pt idx="115">
                  <c:v>76.891871783302747</c:v>
                </c:pt>
                <c:pt idx="116">
                  <c:v>61.666038251562995</c:v>
                </c:pt>
                <c:pt idx="117">
                  <c:v>49.183476168129481</c:v>
                </c:pt>
                <c:pt idx="118">
                  <c:v>40.744036940364353</c:v>
                </c:pt>
                <c:pt idx="119">
                  <c:v>35.966993559590328</c:v>
                </c:pt>
                <c:pt idx="120">
                  <c:v>33.66264769885877</c:v>
                </c:pt>
                <c:pt idx="121">
                  <c:v>32.676252492812026</c:v>
                </c:pt>
                <c:pt idx="122">
                  <c:v>32.258498188174023</c:v>
                </c:pt>
                <c:pt idx="123">
                  <c:v>32.042128443058289</c:v>
                </c:pt>
                <c:pt idx="124">
                  <c:v>31.88517977499269</c:v>
                </c:pt>
                <c:pt idx="125">
                  <c:v>31.744040104013319</c:v>
                </c:pt>
                <c:pt idx="126">
                  <c:v>31.609587887234635</c:v>
                </c:pt>
                <c:pt idx="127">
                  <c:v>31.48477245451566</c:v>
                </c:pt>
                <c:pt idx="128">
                  <c:v>31.380986573235969</c:v>
                </c:pt>
                <c:pt idx="129">
                  <c:v>31.322475126998675</c:v>
                </c:pt>
                <c:pt idx="130">
                  <c:v>31.355723799692477</c:v>
                </c:pt>
                <c:pt idx="131">
                  <c:v>31.563102980039627</c:v>
                </c:pt>
                <c:pt idx="132">
                  <c:v>32.079031601556231</c:v>
                </c:pt>
                <c:pt idx="133">
                  <c:v>33.103783681602778</c:v>
                </c:pt>
                <c:pt idx="134">
                  <c:v>34.905618042092101</c:v>
                </c:pt>
                <c:pt idx="135">
                  <c:v>37.797397961852319</c:v>
                </c:pt>
                <c:pt idx="136">
                  <c:v>42.070957124472272</c:v>
                </c:pt>
                <c:pt idx="137">
                  <c:v>47.873896806363561</c:v>
                </c:pt>
                <c:pt idx="138">
                  <c:v>55.026912006925556</c:v>
                </c:pt>
                <c:pt idx="139">
                  <c:v>62.821642539904602</c:v>
                </c:pt>
                <c:pt idx="140">
                  <c:v>69.919215457468866</c:v>
                </c:pt>
                <c:pt idx="141">
                  <c:v>74.540226439860888</c:v>
                </c:pt>
                <c:pt idx="142">
                  <c:v>75.065456304191386</c:v>
                </c:pt>
                <c:pt idx="143">
                  <c:v>70.863038494675024</c:v>
                </c:pt>
                <c:pt idx="144">
                  <c:v>62.810790018562578</c:v>
                </c:pt>
                <c:pt idx="145">
                  <c:v>53.020308236749187</c:v>
                </c:pt>
                <c:pt idx="146">
                  <c:v>43.841701046869467</c:v>
                </c:pt>
                <c:pt idx="147">
                  <c:v>36.832811082122404</c:v>
                </c:pt>
                <c:pt idx="148">
                  <c:v>32.364856113710722</c:v>
                </c:pt>
                <c:pt idx="149">
                  <c:v>29.940952404686474</c:v>
                </c:pt>
                <c:pt idx="150">
                  <c:v>28.786146574240789</c:v>
                </c:pt>
                <c:pt idx="151">
                  <c:v>28.265236604407708</c:v>
                </c:pt>
                <c:pt idx="152">
                  <c:v>28.004063621794351</c:v>
                </c:pt>
                <c:pt idx="153">
                  <c:v>27.831125937973077</c:v>
                </c:pt>
                <c:pt idx="154">
                  <c:v>27.683186310953715</c:v>
                </c:pt>
                <c:pt idx="155">
                  <c:v>27.541161202843242</c:v>
                </c:pt>
                <c:pt idx="156">
                  <c:v>27.400289746771204</c:v>
                </c:pt>
                <c:pt idx="157">
                  <c:v>27.259584544885499</c:v>
                </c:pt>
                <c:pt idx="158">
                  <c:v>27.118875609421298</c:v>
                </c:pt>
                <c:pt idx="159">
                  <c:v>26.978139661795613</c:v>
                </c:pt>
                <c:pt idx="160">
                  <c:v>26.837375322104286</c:v>
                </c:pt>
                <c:pt idx="161">
                  <c:v>26.696583898347516</c:v>
                </c:pt>
                <c:pt idx="162">
                  <c:v>26.555766925009383</c:v>
                </c:pt>
                <c:pt idx="163">
                  <c:v>26.414925898333006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D4-4C46-8D35-834D9B7D158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49.53786549346291</c:v>
                </c:pt>
                <c:pt idx="23">
                  <c:v>49.358504971581766</c:v>
                </c:pt>
                <c:pt idx="24">
                  <c:v>49.179120306936994</c:v>
                </c:pt>
                <c:pt idx="25">
                  <c:v>48.999709610922338</c:v>
                </c:pt>
                <c:pt idx="26">
                  <c:v>48.820270856288147</c:v>
                </c:pt>
                <c:pt idx="27">
                  <c:v>48.640801868154419</c:v>
                </c:pt>
                <c:pt idx="28">
                  <c:v>48.461300314612231</c:v>
                </c:pt>
                <c:pt idx="29">
                  <c:v>48.281763696922965</c:v>
                </c:pt>
                <c:pt idx="30">
                  <c:v>48.102189339331566</c:v>
                </c:pt>
                <c:pt idx="31">
                  <c:v>47.922574378517247</c:v>
                </c:pt>
                <c:pt idx="32">
                  <c:v>47.742915752715056</c:v>
                </c:pt>
                <c:pt idx="33">
                  <c:v>47.563210190551892</c:v>
                </c:pt>
                <c:pt idx="34">
                  <c:v>47.383454199653968</c:v>
                </c:pt>
                <c:pt idx="35">
                  <c:v>47.203644055097527</c:v>
                </c:pt>
                <c:pt idx="36">
                  <c:v>47.023775787792438</c:v>
                </c:pt>
                <c:pt idx="37">
                  <c:v>46.843845172908857</c:v>
                </c:pt>
                <c:pt idx="38">
                  <c:v>46.663847718480667</c:v>
                </c:pt>
                <c:pt idx="39">
                  <c:v>46.483778654347475</c:v>
                </c:pt>
                <c:pt idx="40">
                  <c:v>46.3036329216282</c:v>
                </c:pt>
                <c:pt idx="41">
                  <c:v>46.123405162955883</c:v>
                </c:pt>
                <c:pt idx="42">
                  <c:v>45.943089713745287</c:v>
                </c:pt>
                <c:pt idx="43">
                  <c:v>45.762680594811492</c:v>
                </c:pt>
                <c:pt idx="44">
                  <c:v>45.582171506712704</c:v>
                </c:pt>
                <c:pt idx="45">
                  <c:v>45.401555826250203</c:v>
                </c:pt>
                <c:pt idx="46">
                  <c:v>45.220826605627479</c:v>
                </c:pt>
                <c:pt idx="47">
                  <c:v>45.039976574847138</c:v>
                </c:pt>
                <c:pt idx="48">
                  <c:v>44.858998148009036</c:v>
                </c:pt>
                <c:pt idx="49">
                  <c:v>44.677883434267848</c:v>
                </c:pt>
                <c:pt idx="50">
                  <c:v>44.496624254311243</c:v>
                </c:pt>
                <c:pt idx="51">
                  <c:v>44.315212163333172</c:v>
                </c:pt>
                <c:pt idx="52">
                  <c:v>44.133638481597487</c:v>
                </c:pt>
                <c:pt idx="53">
                  <c:v>43.95189433381735</c:v>
                </c:pt>
                <c:pt idx="54">
                  <c:v>43.769970698711255</c:v>
                </c:pt>
                <c:pt idx="55">
                  <c:v>43.587858470237201</c:v>
                </c:pt>
                <c:pt idx="56">
                  <c:v>43.405548532148039</c:v>
                </c:pt>
                <c:pt idx="57">
                  <c:v>43.223031847649082</c:v>
                </c:pt>
                <c:pt idx="58">
                  <c:v>43.040299566068775</c:v>
                </c:pt>
                <c:pt idx="59">
                  <c:v>42.857343148565441</c:v>
                </c:pt>
                <c:pt idx="60">
                  <c:v>42.674154514979769</c:v>
                </c:pt>
                <c:pt idx="61">
                  <c:v>42.490726213990769</c:v>
                </c:pt>
                <c:pt idx="62">
                  <c:v>42.307051618727598</c:v>
                </c:pt>
                <c:pt idx="63">
                  <c:v>42.123125149914117</c:v>
                </c:pt>
                <c:pt idx="64">
                  <c:v>41.938942528455549</c:v>
                </c:pt>
                <c:pt idx="65">
                  <c:v>41.754501059093755</c:v>
                </c:pt>
                <c:pt idx="66">
                  <c:v>41.569799946332942</c:v>
                </c:pt>
                <c:pt idx="67">
                  <c:v>41.384840643241247</c:v>
                </c:pt>
                <c:pt idx="68">
                  <c:v>41.19962723293618</c:v>
                </c:pt>
                <c:pt idx="69">
                  <c:v>41.014166841532912</c:v>
                </c:pt>
                <c:pt idx="70">
                  <c:v>40.828470080046486</c:v>
                </c:pt>
                <c:pt idx="71">
                  <c:v>40.642551511170254</c:v>
                </c:pt>
                <c:pt idx="72">
                  <c:v>40.456430134992338</c:v>
                </c:pt>
                <c:pt idx="73">
                  <c:v>40.270129885560237</c:v>
                </c:pt>
                <c:pt idx="74">
                  <c:v>40.083680127786479</c:v>
                </c:pt>
                <c:pt idx="75">
                  <c:v>39.897116141552686</c:v>
                </c:pt>
                <c:pt idx="76">
                  <c:v>39.71047957710018</c:v>
                </c:pt>
                <c:pt idx="77">
                  <c:v>39.523818863013773</c:v>
                </c:pt>
                <c:pt idx="78">
                  <c:v>39.337189545475404</c:v>
                </c:pt>
                <c:pt idx="79">
                  <c:v>39.150654535198015</c:v>
                </c:pt>
                <c:pt idx="80">
                  <c:v>38.964284236795244</c:v>
                </c:pt>
                <c:pt idx="81">
                  <c:v>38.778156534585534</c:v>
                </c:pt>
                <c:pt idx="82">
                  <c:v>38.592356609269046</c:v>
                </c:pt>
                <c:pt idx="83">
                  <c:v>38.406976561843763</c:v>
                </c:pt>
                <c:pt idx="84">
                  <c:v>38.22211482479841</c:v>
                </c:pt>
                <c:pt idx="85">
                  <c:v>38.037875346205645</c:v>
                </c:pt>
                <c:pt idx="86">
                  <c:v>37.854366539894841</c:v>
                </c:pt>
                <c:pt idx="87">
                  <c:v>37.67170000430221</c:v>
                </c:pt>
                <c:pt idx="88">
                  <c:v>37.489989023577067</c:v>
                </c:pt>
                <c:pt idx="89">
                  <c:v>37.309346876557541</c:v>
                </c:pt>
                <c:pt idx="90">
                  <c:v>37.129884991603909</c:v>
                </c:pt>
                <c:pt idx="91">
                  <c:v>36.95171099711294</c:v>
                </c:pt>
                <c:pt idx="92">
                  <c:v>36.774926727844871</c:v>
                </c:pt>
                <c:pt idx="93">
                  <c:v>36.599626254980343</c:v>
                </c:pt>
                <c:pt idx="94">
                  <c:v>36.425894012188692</c:v>
                </c:pt>
                <c:pt idx="95">
                  <c:v>36.253803090246862</c:v>
                </c:pt>
                <c:pt idx="96">
                  <c:v>36.083413768537014</c:v>
                </c:pt>
                <c:pt idx="97">
                  <c:v>35.91477234309437</c:v>
                </c:pt>
                <c:pt idx="98">
                  <c:v>35.74791029822498</c:v>
                </c:pt>
                <c:pt idx="99">
                  <c:v>35.582843852905114</c:v>
                </c:pt>
                <c:pt idx="100">
                  <c:v>35.419573895369631</c:v>
                </c:pt>
                <c:pt idx="101">
                  <c:v>35.258086300844361</c:v>
                </c:pt>
                <c:pt idx="102">
                  <c:v>35.098352609674521</c:v>
                </c:pt>
                <c:pt idx="103">
                  <c:v>34.940331027431078</c:v>
                </c:pt>
                <c:pt idx="104">
                  <c:v>34.783967695986163</c:v>
                </c:pt>
                <c:pt idx="105">
                  <c:v>34.629198175741486</c:v>
                </c:pt>
                <c:pt idx="106">
                  <c:v>34.47594907449146</c:v>
                </c:pt>
                <c:pt idx="107">
                  <c:v>34.324139757744248</c:v>
                </c:pt>
                <c:pt idx="108">
                  <c:v>34.173684078314785</c:v>
                </c:pt>
                <c:pt idx="109">
                  <c:v>34.024492068999756</c:v>
                </c:pt>
                <c:pt idx="110">
                  <c:v>33.876471550347041</c:v>
                </c:pt>
                <c:pt idx="111">
                  <c:v>33.729529615089987</c:v>
                </c:pt>
                <c:pt idx="112">
                  <c:v>33.583573960914443</c:v>
                </c:pt>
                <c:pt idx="113">
                  <c:v>33.438514053149419</c:v>
                </c:pt>
                <c:pt idx="114">
                  <c:v>33.294262108152367</c:v>
                </c:pt>
                <c:pt idx="115">
                  <c:v>33.150733896194524</c:v>
                </c:pt>
                <c:pt idx="116">
                  <c:v>33.007849369299372</c:v>
                </c:pt>
                <c:pt idx="117">
                  <c:v>32.865533124655002</c:v>
                </c:pt>
                <c:pt idx="118">
                  <c:v>32.723714717932928</c:v>
                </c:pt>
                <c:pt idx="119">
                  <c:v>32.582328843216303</c:v>
                </c:pt>
                <c:pt idx="120">
                  <c:v>32.4413153974414</c:v>
                </c:pt>
                <c:pt idx="121">
                  <c:v>32.300619447488216</c:v>
                </c:pt>
                <c:pt idx="122">
                  <c:v>32.160191117531838</c:v>
                </c:pt>
                <c:pt idx="123">
                  <c:v>32.019985413184372</c:v>
                </c:pt>
                <c:pt idx="124">
                  <c:v>31.879961997501677</c:v>
                </c:pt>
                <c:pt idx="125">
                  <c:v>31.740084932253275</c:v>
                </c:pt>
                <c:pt idx="126">
                  <c:v>31.600322396084803</c:v>
                </c:pt>
                <c:pt idx="127">
                  <c:v>31.460646389437404</c:v>
                </c:pt>
                <c:pt idx="128">
                  <c:v>31.321032434399147</c:v>
                </c:pt>
                <c:pt idx="129">
                  <c:v>31.181459276098561</c:v>
                </c:pt>
                <c:pt idx="130">
                  <c:v>31.041908590838574</c:v>
                </c:pt>
                <c:pt idx="131">
                  <c:v>30.902364704926114</c:v>
                </c:pt>
                <c:pt idx="132">
                  <c:v>30.762814327080292</c:v>
                </c:pt>
                <c:pt idx="133">
                  <c:v>30.623246296395607</c:v>
                </c:pt>
                <c:pt idx="134">
                  <c:v>30.483651347085804</c:v>
                </c:pt>
                <c:pt idx="135">
                  <c:v>30.344021890623431</c:v>
                </c:pt>
                <c:pt idx="136">
                  <c:v>30.204351815405481</c:v>
                </c:pt>
                <c:pt idx="137">
                  <c:v>30.064636303698922</c:v>
                </c:pt>
                <c:pt idx="138">
                  <c:v>29.924871665336692</c:v>
                </c:pt>
                <c:pt idx="139">
                  <c:v>29.785055187429268</c:v>
                </c:pt>
                <c:pt idx="140">
                  <c:v>29.645184999215516</c:v>
                </c:pt>
                <c:pt idx="141">
                  <c:v>29.505259951087776</c:v>
                </c:pt>
                <c:pt idx="142">
                  <c:v>29.365279506778318</c:v>
                </c:pt>
                <c:pt idx="143">
                  <c:v>29.225243647679591</c:v>
                </c:pt>
                <c:pt idx="144">
                  <c:v>29.085152788280389</c:v>
                </c:pt>
                <c:pt idx="145">
                  <c:v>28.945007701728432</c:v>
                </c:pt>
                <c:pt idx="146">
                  <c:v>28.804809454571547</c:v>
                </c:pt>
                <c:pt idx="147">
                  <c:v>28.664559349779989</c:v>
                </c:pt>
                <c:pt idx="148">
                  <c:v>28.524258877209007</c:v>
                </c:pt>
                <c:pt idx="149">
                  <c:v>28.383909670719898</c:v>
                </c:pt>
                <c:pt idx="150">
                  <c:v>28.24351347123805</c:v>
                </c:pt>
                <c:pt idx="151">
                  <c:v>28.103072095086358</c:v>
                </c:pt>
                <c:pt idx="152">
                  <c:v>27.962587406990369</c:v>
                </c:pt>
                <c:pt idx="153">
                  <c:v>27.822061297207227</c:v>
                </c:pt>
                <c:pt idx="154">
                  <c:v>27.681495662283051</c:v>
                </c:pt>
                <c:pt idx="155">
                  <c:v>27.540892388992809</c:v>
                </c:pt>
                <c:pt idx="156">
                  <c:v>27.400253341062495</c:v>
                </c:pt>
                <c:pt idx="157">
                  <c:v>27.259580348315765</c:v>
                </c:pt>
                <c:pt idx="158">
                  <c:v>27.118875197926052</c:v>
                </c:pt>
                <c:pt idx="159">
                  <c:v>26.978139627490417</c:v>
                </c:pt>
                <c:pt idx="160">
                  <c:v>26.837375319673807</c:v>
                </c:pt>
                <c:pt idx="161">
                  <c:v>26.696583898201229</c:v>
                </c:pt>
                <c:pt idx="162">
                  <c:v>26.555766925001905</c:v>
                </c:pt>
                <c:pt idx="163">
                  <c:v>26.414925898332683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D4-4C46-8D35-834D9B7D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47.197000000000003</c:v>
                </c:pt>
                <c:pt idx="1">
                  <c:v>47.082000000000001</c:v>
                </c:pt>
                <c:pt idx="2">
                  <c:v>47.689</c:v>
                </c:pt>
                <c:pt idx="3">
                  <c:v>47.639000000000003</c:v>
                </c:pt>
                <c:pt idx="4">
                  <c:v>46.508000000000003</c:v>
                </c:pt>
                <c:pt idx="5">
                  <c:v>46.933999999999997</c:v>
                </c:pt>
                <c:pt idx="6">
                  <c:v>47.41</c:v>
                </c:pt>
                <c:pt idx="7">
                  <c:v>47.869</c:v>
                </c:pt>
                <c:pt idx="8">
                  <c:v>47.148000000000003</c:v>
                </c:pt>
                <c:pt idx="9">
                  <c:v>48.557000000000002</c:v>
                </c:pt>
                <c:pt idx="10">
                  <c:v>47.802999999999997</c:v>
                </c:pt>
                <c:pt idx="11">
                  <c:v>45.984000000000002</c:v>
                </c:pt>
                <c:pt idx="12">
                  <c:v>48.377000000000002</c:v>
                </c:pt>
                <c:pt idx="13">
                  <c:v>47.131</c:v>
                </c:pt>
                <c:pt idx="14">
                  <c:v>47.131</c:v>
                </c:pt>
                <c:pt idx="15">
                  <c:v>48.524999999999999</c:v>
                </c:pt>
                <c:pt idx="16">
                  <c:v>47.59</c:v>
                </c:pt>
                <c:pt idx="17">
                  <c:v>47.77</c:v>
                </c:pt>
                <c:pt idx="18">
                  <c:v>48.393000000000001</c:v>
                </c:pt>
                <c:pt idx="19">
                  <c:v>49.704999999999998</c:v>
                </c:pt>
                <c:pt idx="20">
                  <c:v>50.738</c:v>
                </c:pt>
                <c:pt idx="21">
                  <c:v>49.131</c:v>
                </c:pt>
                <c:pt idx="22">
                  <c:v>49.475000000000001</c:v>
                </c:pt>
                <c:pt idx="23">
                  <c:v>49.066000000000003</c:v>
                </c:pt>
                <c:pt idx="24">
                  <c:v>50.23</c:v>
                </c:pt>
                <c:pt idx="25">
                  <c:v>50.377000000000002</c:v>
                </c:pt>
                <c:pt idx="26">
                  <c:v>51.671999999999997</c:v>
                </c:pt>
                <c:pt idx="27">
                  <c:v>51.655999999999999</c:v>
                </c:pt>
                <c:pt idx="28">
                  <c:v>50.655999999999999</c:v>
                </c:pt>
                <c:pt idx="29">
                  <c:v>52.573999999999998</c:v>
                </c:pt>
                <c:pt idx="30">
                  <c:v>53.066000000000003</c:v>
                </c:pt>
                <c:pt idx="31">
                  <c:v>54.639000000000003</c:v>
                </c:pt>
                <c:pt idx="32">
                  <c:v>54.18</c:v>
                </c:pt>
                <c:pt idx="33">
                  <c:v>55.689</c:v>
                </c:pt>
                <c:pt idx="34">
                  <c:v>56.851999999999997</c:v>
                </c:pt>
                <c:pt idx="35">
                  <c:v>59.786999999999999</c:v>
                </c:pt>
                <c:pt idx="36">
                  <c:v>61.311</c:v>
                </c:pt>
                <c:pt idx="37">
                  <c:v>65.278999999999996</c:v>
                </c:pt>
                <c:pt idx="38">
                  <c:v>70.787000000000006</c:v>
                </c:pt>
                <c:pt idx="39">
                  <c:v>78.23</c:v>
                </c:pt>
                <c:pt idx="40">
                  <c:v>88.393000000000001</c:v>
                </c:pt>
                <c:pt idx="41">
                  <c:v>102.852</c:v>
                </c:pt>
                <c:pt idx="42">
                  <c:v>121.164</c:v>
                </c:pt>
                <c:pt idx="43">
                  <c:v>143.95099999999999</c:v>
                </c:pt>
                <c:pt idx="44">
                  <c:v>164.59</c:v>
                </c:pt>
                <c:pt idx="45">
                  <c:v>184.63900000000001</c:v>
                </c:pt>
                <c:pt idx="46">
                  <c:v>201.16399999999999</c:v>
                </c:pt>
                <c:pt idx="47">
                  <c:v>213.262</c:v>
                </c:pt>
                <c:pt idx="48">
                  <c:v>222.672</c:v>
                </c:pt>
                <c:pt idx="49">
                  <c:v>228.11500000000001</c:v>
                </c:pt>
                <c:pt idx="50">
                  <c:v>229.96700000000001</c:v>
                </c:pt>
                <c:pt idx="51">
                  <c:v>228.52500000000001</c:v>
                </c:pt>
                <c:pt idx="52">
                  <c:v>220.83600000000001</c:v>
                </c:pt>
                <c:pt idx="53">
                  <c:v>204.18</c:v>
                </c:pt>
                <c:pt idx="54">
                  <c:v>178.09800000000001</c:v>
                </c:pt>
                <c:pt idx="55">
                  <c:v>141.328</c:v>
                </c:pt>
                <c:pt idx="56">
                  <c:v>99.41</c:v>
                </c:pt>
                <c:pt idx="57">
                  <c:v>67.474999999999994</c:v>
                </c:pt>
                <c:pt idx="58">
                  <c:v>52.573999999999998</c:v>
                </c:pt>
                <c:pt idx="59">
                  <c:v>48.459000000000003</c:v>
                </c:pt>
                <c:pt idx="60">
                  <c:v>50.344000000000001</c:v>
                </c:pt>
                <c:pt idx="61">
                  <c:v>53.393000000000001</c:v>
                </c:pt>
                <c:pt idx="62">
                  <c:v>59.41</c:v>
                </c:pt>
                <c:pt idx="63">
                  <c:v>67.164000000000001</c:v>
                </c:pt>
                <c:pt idx="64">
                  <c:v>76.525000000000006</c:v>
                </c:pt>
                <c:pt idx="65">
                  <c:v>92.606999999999999</c:v>
                </c:pt>
                <c:pt idx="66">
                  <c:v>108.459</c:v>
                </c:pt>
                <c:pt idx="67">
                  <c:v>126.066</c:v>
                </c:pt>
                <c:pt idx="68">
                  <c:v>139.41</c:v>
                </c:pt>
                <c:pt idx="69">
                  <c:v>152.934</c:v>
                </c:pt>
                <c:pt idx="70">
                  <c:v>164.197</c:v>
                </c:pt>
                <c:pt idx="71">
                  <c:v>171.459</c:v>
                </c:pt>
                <c:pt idx="72">
                  <c:v>174.68899999999999</c:v>
                </c:pt>
                <c:pt idx="73">
                  <c:v>174.197</c:v>
                </c:pt>
                <c:pt idx="74">
                  <c:v>165.95099999999999</c:v>
                </c:pt>
                <c:pt idx="75">
                  <c:v>149.09800000000001</c:v>
                </c:pt>
                <c:pt idx="76">
                  <c:v>124.04900000000001</c:v>
                </c:pt>
                <c:pt idx="77">
                  <c:v>93.049000000000007</c:v>
                </c:pt>
                <c:pt idx="78">
                  <c:v>62.491999999999997</c:v>
                </c:pt>
                <c:pt idx="79">
                  <c:v>45.77</c:v>
                </c:pt>
                <c:pt idx="80">
                  <c:v>38.097999999999999</c:v>
                </c:pt>
                <c:pt idx="81">
                  <c:v>35.540999999999997</c:v>
                </c:pt>
                <c:pt idx="82">
                  <c:v>35.015999999999998</c:v>
                </c:pt>
                <c:pt idx="83">
                  <c:v>36.393000000000001</c:v>
                </c:pt>
                <c:pt idx="84">
                  <c:v>36.295000000000002</c:v>
                </c:pt>
                <c:pt idx="85">
                  <c:v>35.557000000000002</c:v>
                </c:pt>
                <c:pt idx="86">
                  <c:v>36.311</c:v>
                </c:pt>
                <c:pt idx="87">
                  <c:v>36.984000000000002</c:v>
                </c:pt>
                <c:pt idx="88">
                  <c:v>37</c:v>
                </c:pt>
                <c:pt idx="89">
                  <c:v>36.590000000000003</c:v>
                </c:pt>
                <c:pt idx="90">
                  <c:v>36.753999999999998</c:v>
                </c:pt>
                <c:pt idx="91">
                  <c:v>37.328000000000003</c:v>
                </c:pt>
                <c:pt idx="92">
                  <c:v>37.475000000000001</c:v>
                </c:pt>
                <c:pt idx="93">
                  <c:v>36.229999999999997</c:v>
                </c:pt>
                <c:pt idx="94">
                  <c:v>37.704999999999998</c:v>
                </c:pt>
                <c:pt idx="95">
                  <c:v>38.902000000000001</c:v>
                </c:pt>
                <c:pt idx="96">
                  <c:v>37.360999999999997</c:v>
                </c:pt>
                <c:pt idx="97">
                  <c:v>36.048999999999999</c:v>
                </c:pt>
                <c:pt idx="98">
                  <c:v>36.573999999999998</c:v>
                </c:pt>
                <c:pt idx="99">
                  <c:v>35.951000000000001</c:v>
                </c:pt>
                <c:pt idx="100">
                  <c:v>37.951000000000001</c:v>
                </c:pt>
                <c:pt idx="101">
                  <c:v>38.606999999999999</c:v>
                </c:pt>
                <c:pt idx="102">
                  <c:v>43.213000000000001</c:v>
                </c:pt>
                <c:pt idx="103">
                  <c:v>47.59</c:v>
                </c:pt>
                <c:pt idx="104">
                  <c:v>53.82</c:v>
                </c:pt>
                <c:pt idx="105">
                  <c:v>59.917999999999999</c:v>
                </c:pt>
                <c:pt idx="106">
                  <c:v>64.525000000000006</c:v>
                </c:pt>
                <c:pt idx="107">
                  <c:v>66.245999999999995</c:v>
                </c:pt>
                <c:pt idx="108">
                  <c:v>65.049000000000007</c:v>
                </c:pt>
                <c:pt idx="109">
                  <c:v>60.262</c:v>
                </c:pt>
                <c:pt idx="110">
                  <c:v>53.540999999999997</c:v>
                </c:pt>
                <c:pt idx="111">
                  <c:v>46.933999999999997</c:v>
                </c:pt>
                <c:pt idx="112">
                  <c:v>40.753999999999998</c:v>
                </c:pt>
                <c:pt idx="113">
                  <c:v>35.851999999999997</c:v>
                </c:pt>
                <c:pt idx="114">
                  <c:v>33.557000000000002</c:v>
                </c:pt>
                <c:pt idx="115">
                  <c:v>31.655999999999999</c:v>
                </c:pt>
                <c:pt idx="116">
                  <c:v>31.492000000000001</c:v>
                </c:pt>
                <c:pt idx="117">
                  <c:v>31.689</c:v>
                </c:pt>
                <c:pt idx="118">
                  <c:v>31.459</c:v>
                </c:pt>
                <c:pt idx="119">
                  <c:v>30.082000000000001</c:v>
                </c:pt>
                <c:pt idx="120">
                  <c:v>31.704999999999998</c:v>
                </c:pt>
                <c:pt idx="121">
                  <c:v>31</c:v>
                </c:pt>
                <c:pt idx="122">
                  <c:v>30.213000000000001</c:v>
                </c:pt>
                <c:pt idx="123">
                  <c:v>30.574000000000002</c:v>
                </c:pt>
                <c:pt idx="124">
                  <c:v>31.82</c:v>
                </c:pt>
                <c:pt idx="125">
                  <c:v>31.376999999999999</c:v>
                </c:pt>
                <c:pt idx="126">
                  <c:v>30.327999999999999</c:v>
                </c:pt>
                <c:pt idx="127">
                  <c:v>31.065999999999999</c:v>
                </c:pt>
                <c:pt idx="128">
                  <c:v>31.902000000000001</c:v>
                </c:pt>
                <c:pt idx="129">
                  <c:v>32.671999999999997</c:v>
                </c:pt>
                <c:pt idx="130">
                  <c:v>33.951000000000001</c:v>
                </c:pt>
                <c:pt idx="131">
                  <c:v>36.409999999999997</c:v>
                </c:pt>
                <c:pt idx="132">
                  <c:v>40.802999999999997</c:v>
                </c:pt>
                <c:pt idx="133">
                  <c:v>45.59</c:v>
                </c:pt>
                <c:pt idx="134">
                  <c:v>48.097999999999999</c:v>
                </c:pt>
                <c:pt idx="135">
                  <c:v>49.066000000000003</c:v>
                </c:pt>
                <c:pt idx="136">
                  <c:v>47.738</c:v>
                </c:pt>
                <c:pt idx="137">
                  <c:v>44.164000000000001</c:v>
                </c:pt>
                <c:pt idx="138">
                  <c:v>39.229999999999997</c:v>
                </c:pt>
                <c:pt idx="139">
                  <c:v>33.902000000000001</c:v>
                </c:pt>
                <c:pt idx="140">
                  <c:v>30.524999999999999</c:v>
                </c:pt>
                <c:pt idx="141">
                  <c:v>27.721</c:v>
                </c:pt>
                <c:pt idx="142">
                  <c:v>27.951000000000001</c:v>
                </c:pt>
                <c:pt idx="143">
                  <c:v>26.984000000000002</c:v>
                </c:pt>
                <c:pt idx="144">
                  <c:v>28.033000000000001</c:v>
                </c:pt>
                <c:pt idx="145">
                  <c:v>28.164000000000001</c:v>
                </c:pt>
                <c:pt idx="146">
                  <c:v>27.672000000000001</c:v>
                </c:pt>
                <c:pt idx="147">
                  <c:v>28.033000000000001</c:v>
                </c:pt>
                <c:pt idx="148">
                  <c:v>27.425999999999998</c:v>
                </c:pt>
                <c:pt idx="149">
                  <c:v>26.425999999999998</c:v>
                </c:pt>
                <c:pt idx="150">
                  <c:v>27.492000000000001</c:v>
                </c:pt>
                <c:pt idx="151">
                  <c:v>25.902000000000001</c:v>
                </c:pt>
                <c:pt idx="152">
                  <c:v>27.951000000000001</c:v>
                </c:pt>
                <c:pt idx="153">
                  <c:v>27.295000000000002</c:v>
                </c:pt>
                <c:pt idx="154">
                  <c:v>28.59</c:v>
                </c:pt>
                <c:pt idx="155">
                  <c:v>27.033000000000001</c:v>
                </c:pt>
                <c:pt idx="156">
                  <c:v>26.59</c:v>
                </c:pt>
                <c:pt idx="157">
                  <c:v>25.754000000000001</c:v>
                </c:pt>
                <c:pt idx="158">
                  <c:v>26.376999999999999</c:v>
                </c:pt>
                <c:pt idx="159">
                  <c:v>26.311</c:v>
                </c:pt>
                <c:pt idx="160">
                  <c:v>27.048999999999999</c:v>
                </c:pt>
                <c:pt idx="161">
                  <c:v>26</c:v>
                </c:pt>
                <c:pt idx="162">
                  <c:v>25.885000000000002</c:v>
                </c:pt>
                <c:pt idx="163">
                  <c:v>26.295000000000002</c:v>
                </c:pt>
                <c:pt idx="164">
                  <c:v>25.77</c:v>
                </c:pt>
                <c:pt idx="165">
                  <c:v>25.311</c:v>
                </c:pt>
                <c:pt idx="166">
                  <c:v>26.311</c:v>
                </c:pt>
                <c:pt idx="167">
                  <c:v>26.065999999999999</c:v>
                </c:pt>
                <c:pt idx="168">
                  <c:v>25.015999999999998</c:v>
                </c:pt>
                <c:pt idx="169">
                  <c:v>25.738</c:v>
                </c:pt>
                <c:pt idx="170">
                  <c:v>26.803000000000001</c:v>
                </c:pt>
                <c:pt idx="171">
                  <c:v>25.048999999999999</c:v>
                </c:pt>
                <c:pt idx="172">
                  <c:v>26.951000000000001</c:v>
                </c:pt>
                <c:pt idx="173">
                  <c:v>24.623000000000001</c:v>
                </c:pt>
                <c:pt idx="174">
                  <c:v>25.475000000000001</c:v>
                </c:pt>
                <c:pt idx="175">
                  <c:v>23.885000000000002</c:v>
                </c:pt>
                <c:pt idx="176">
                  <c:v>25.524999999999999</c:v>
                </c:pt>
                <c:pt idx="177">
                  <c:v>24.425999999999998</c:v>
                </c:pt>
                <c:pt idx="178">
                  <c:v>24.704999999999998</c:v>
                </c:pt>
                <c:pt idx="179">
                  <c:v>24.82</c:v>
                </c:pt>
                <c:pt idx="180">
                  <c:v>24.655999999999999</c:v>
                </c:pt>
                <c:pt idx="181">
                  <c:v>23.803000000000001</c:v>
                </c:pt>
                <c:pt idx="182">
                  <c:v>24.164000000000001</c:v>
                </c:pt>
                <c:pt idx="183">
                  <c:v>24.852</c:v>
                </c:pt>
                <c:pt idx="184">
                  <c:v>24.065999999999999</c:v>
                </c:pt>
                <c:pt idx="185">
                  <c:v>23.574000000000002</c:v>
                </c:pt>
                <c:pt idx="186">
                  <c:v>24.917999999999999</c:v>
                </c:pt>
                <c:pt idx="187">
                  <c:v>24.507999999999999</c:v>
                </c:pt>
                <c:pt idx="188">
                  <c:v>23.754000000000001</c:v>
                </c:pt>
                <c:pt idx="189">
                  <c:v>23.425999999999998</c:v>
                </c:pt>
                <c:pt idx="190">
                  <c:v>24.262</c:v>
                </c:pt>
                <c:pt idx="191">
                  <c:v>23.803000000000001</c:v>
                </c:pt>
                <c:pt idx="192">
                  <c:v>23.689</c:v>
                </c:pt>
                <c:pt idx="193">
                  <c:v>24.361000000000001</c:v>
                </c:pt>
                <c:pt idx="194">
                  <c:v>22.672000000000001</c:v>
                </c:pt>
                <c:pt idx="195">
                  <c:v>24.902000000000001</c:v>
                </c:pt>
                <c:pt idx="196">
                  <c:v>23.672000000000001</c:v>
                </c:pt>
                <c:pt idx="197">
                  <c:v>23.361000000000001</c:v>
                </c:pt>
                <c:pt idx="198">
                  <c:v>23.164000000000001</c:v>
                </c:pt>
                <c:pt idx="199">
                  <c:v>23.475000000000001</c:v>
                </c:pt>
                <c:pt idx="200">
                  <c:v>23.425999999999998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3-4D01-8F61-2729D2D5EFE7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53.307027619749348</c:v>
                </c:pt>
                <c:pt idx="21">
                  <c:v>53.08317201924455</c:v>
                </c:pt>
                <c:pt idx="22">
                  <c:v>52.866913818774975</c:v>
                </c:pt>
                <c:pt idx="23">
                  <c:v>52.662968674618099</c:v>
                </c:pt>
                <c:pt idx="24">
                  <c:v>52.478584419706401</c:v>
                </c:pt>
                <c:pt idx="25">
                  <c:v>52.324664090568518</c:v>
                </c:pt>
                <c:pt idx="26">
                  <c:v>52.217253902877552</c:v>
                </c:pt>
                <c:pt idx="27">
                  <c:v>52.179445593240999</c:v>
                </c:pt>
                <c:pt idx="28">
                  <c:v>52.243712394564845</c:v>
                </c:pt>
                <c:pt idx="29">
                  <c:v>52.454645349104176</c:v>
                </c:pt>
                <c:pt idx="30">
                  <c:v>52.871977792057265</c:v>
                </c:pt>
                <c:pt idx="31">
                  <c:v>53.573679923763677</c:v>
                </c:pt>
                <c:pt idx="32">
                  <c:v>54.658776890130689</c:v>
                </c:pt>
                <c:pt idx="33">
                  <c:v>56.249404286578276</c:v>
                </c:pt>
                <c:pt idx="34">
                  <c:v>58.491484419268488</c:v>
                </c:pt>
                <c:pt idx="35">
                  <c:v>61.553313126553832</c:v>
                </c:pt>
                <c:pt idx="36">
                  <c:v>65.621324605149439</c:v>
                </c:pt>
                <c:pt idx="37">
                  <c:v>70.892385926975905</c:v>
                </c:pt>
                <c:pt idx="38">
                  <c:v>77.562193370257788</c:v>
                </c:pt>
                <c:pt idx="39">
                  <c:v>85.809714038607424</c:v>
                </c:pt>
                <c:pt idx="40">
                  <c:v>95.778127436204528</c:v>
                </c:pt>
                <c:pt idx="41">
                  <c:v>107.55331725894945</c:v>
                </c:pt>
                <c:pt idx="42">
                  <c:v>121.14148650266775</c:v>
                </c:pt>
                <c:pt idx="43">
                  <c:v>136.44746781261398</c:v>
                </c:pt>
                <c:pt idx="44">
                  <c:v>153.25355562460288</c:v>
                </c:pt>
                <c:pt idx="45">
                  <c:v>171.19267488904711</c:v>
                </c:pt>
                <c:pt idx="46">
                  <c:v>189.69690902309557</c:v>
                </c:pt>
                <c:pt idx="47">
                  <c:v>207.88782314815307</c:v>
                </c:pt>
                <c:pt idx="48">
                  <c:v>224.38523279357145</c:v>
                </c:pt>
                <c:pt idx="49">
                  <c:v>237.09394847344015</c:v>
                </c:pt>
                <c:pt idx="50">
                  <c:v>243.19457865326905</c:v>
                </c:pt>
                <c:pt idx="51">
                  <c:v>239.68215729492988</c:v>
                </c:pt>
                <c:pt idx="52">
                  <c:v>224.59794088938352</c:v>
                </c:pt>
                <c:pt idx="53">
                  <c:v>198.49078826462562</c:v>
                </c:pt>
                <c:pt idx="54">
                  <c:v>165.07364087191394</c:v>
                </c:pt>
                <c:pt idx="55">
                  <c:v>130.26215363273789</c:v>
                </c:pt>
                <c:pt idx="56">
                  <c:v>99.919576149627886</c:v>
                </c:pt>
                <c:pt idx="57">
                  <c:v>77.706373247833966</c:v>
                </c:pt>
                <c:pt idx="58">
                  <c:v>64.33506724093013</c:v>
                </c:pt>
                <c:pt idx="59">
                  <c:v>58.3661005623661</c:v>
                </c:pt>
                <c:pt idx="60">
                  <c:v>57.637290700220646</c:v>
                </c:pt>
                <c:pt idx="61">
                  <c:v>60.34500223690921</c:v>
                </c:pt>
                <c:pt idx="62">
                  <c:v>65.419316498112551</c:v>
                </c:pt>
                <c:pt idx="63">
                  <c:v>72.398933341858154</c:v>
                </c:pt>
                <c:pt idx="64">
                  <c:v>81.149859520080469</c:v>
                </c:pt>
                <c:pt idx="65">
                  <c:v>91.632045365265427</c:v>
                </c:pt>
                <c:pt idx="66">
                  <c:v>103.75924556183581</c:v>
                </c:pt>
                <c:pt idx="67">
                  <c:v>117.32530192354156</c:v>
                </c:pt>
                <c:pt idx="68">
                  <c:v>131.95765469544185</c:v>
                </c:pt>
                <c:pt idx="69">
                  <c:v>147.05125687313131</c:v>
                </c:pt>
                <c:pt idx="70">
                  <c:v>161.61302245209865</c:v>
                </c:pt>
                <c:pt idx="71">
                  <c:v>173.96549841253645</c:v>
                </c:pt>
                <c:pt idx="72">
                  <c:v>181.45654378515221</c:v>
                </c:pt>
                <c:pt idx="73">
                  <c:v>180.70777805595941</c:v>
                </c:pt>
                <c:pt idx="74">
                  <c:v>169.01064846094206</c:v>
                </c:pt>
                <c:pt idx="75">
                  <c:v>146.53066568021865</c:v>
                </c:pt>
                <c:pt idx="76">
                  <c:v>117.50366694371262</c:v>
                </c:pt>
                <c:pt idx="77">
                  <c:v>88.696086530815748</c:v>
                </c:pt>
                <c:pt idx="78">
                  <c:v>65.882088855328377</c:v>
                </c:pt>
                <c:pt idx="79">
                  <c:v>51.24149536785265</c:v>
                </c:pt>
                <c:pt idx="80">
                  <c:v>43.54255161857926</c:v>
                </c:pt>
                <c:pt idx="81">
                  <c:v>40.158680450741251</c:v>
                </c:pt>
                <c:pt idx="82">
                  <c:v>38.841519305355448</c:v>
                </c:pt>
                <c:pt idx="83">
                  <c:v>38.305315868114583</c:v>
                </c:pt>
                <c:pt idx="84">
                  <c:v>38.005791633052716</c:v>
                </c:pt>
                <c:pt idx="85">
                  <c:v>37.765588592526584</c:v>
                </c:pt>
                <c:pt idx="86">
                  <c:v>37.539559628374121</c:v>
                </c:pt>
                <c:pt idx="87">
                  <c:v>37.319062940972046</c:v>
                </c:pt>
                <c:pt idx="88">
                  <c:v>37.103697184538937</c:v>
                </c:pt>
                <c:pt idx="89">
                  <c:v>36.895274974691588</c:v>
                </c:pt>
                <c:pt idx="90">
                  <c:v>36.697424653601736</c:v>
                </c:pt>
                <c:pt idx="91">
                  <c:v>36.516630737505942</c:v>
                </c:pt>
                <c:pt idx="92">
                  <c:v>36.364025265189611</c:v>
                </c:pt>
                <c:pt idx="93">
                  <c:v>36.257905982675233</c:v>
                </c:pt>
                <c:pt idx="94">
                  <c:v>36.226920856335731</c:v>
                </c:pt>
                <c:pt idx="95">
                  <c:v>36.313594660009862</c:v>
                </c:pt>
                <c:pt idx="96">
                  <c:v>36.577464079742768</c:v>
                </c:pt>
                <c:pt idx="97">
                  <c:v>37.09659980069997</c:v>
                </c:pt>
                <c:pt idx="98">
                  <c:v>37.965860822509313</c:v>
                </c:pt>
                <c:pt idx="99">
                  <c:v>39.29002496877267</c:v>
                </c:pt>
                <c:pt idx="100">
                  <c:v>41.170064448233106</c:v>
                </c:pt>
                <c:pt idx="101">
                  <c:v>43.681084940530454</c:v>
                </c:pt>
                <c:pt idx="102">
                  <c:v>46.840317766898039</c:v>
                </c:pt>
                <c:pt idx="103">
                  <c:v>50.563230728437006</c:v>
                </c:pt>
                <c:pt idx="104">
                  <c:v>54.608618557617476</c:v>
                </c:pt>
                <c:pt idx="105">
                  <c:v>58.526934937438739</c:v>
                </c:pt>
                <c:pt idx="106">
                  <c:v>61.653748319715753</c:v>
                </c:pt>
                <c:pt idx="107">
                  <c:v>63.212908625002704</c:v>
                </c:pt>
                <c:pt idx="108">
                  <c:v>62.564937918565249</c:v>
                </c:pt>
                <c:pt idx="109">
                  <c:v>59.527746073303724</c:v>
                </c:pt>
                <c:pt idx="110">
                  <c:v>54.575252585872668</c:v>
                </c:pt>
                <c:pt idx="111">
                  <c:v>48.728210121413085</c:v>
                </c:pt>
                <c:pt idx="112">
                  <c:v>43.148581516954231</c:v>
                </c:pt>
                <c:pt idx="113">
                  <c:v>38.680990792061877</c:v>
                </c:pt>
                <c:pt idx="114">
                  <c:v>35.621386952119458</c:v>
                </c:pt>
                <c:pt idx="115">
                  <c:v>33.797892445600034</c:v>
                </c:pt>
                <c:pt idx="116">
                  <c:v>32.82434061168761</c:v>
                </c:pt>
                <c:pt idx="117">
                  <c:v>32.328697695679701</c:v>
                </c:pt>
                <c:pt idx="118">
                  <c:v>32.057891239054541</c:v>
                </c:pt>
                <c:pt idx="119">
                  <c:v>31.878154375246893</c:v>
                </c:pt>
                <c:pt idx="120">
                  <c:v>31.733993426522307</c:v>
                </c:pt>
                <c:pt idx="121">
                  <c:v>31.610563630784888</c:v>
                </c:pt>
                <c:pt idx="122">
                  <c:v>31.513097635780856</c:v>
                </c:pt>
                <c:pt idx="123">
                  <c:v>31.46011256783807</c:v>
                </c:pt>
                <c:pt idx="124">
                  <c:v>31.48388599143286</c:v>
                </c:pt>
                <c:pt idx="125">
                  <c:v>31.633409411783823</c:v>
                </c:pt>
                <c:pt idx="126">
                  <c:v>31.976502446633585</c:v>
                </c:pt>
                <c:pt idx="127">
                  <c:v>32.598003548221904</c:v>
                </c:pt>
                <c:pt idx="128">
                  <c:v>33.590577462376366</c:v>
                </c:pt>
                <c:pt idx="129">
                  <c:v>35.034453936601693</c:v>
                </c:pt>
                <c:pt idx="130">
                  <c:v>36.963172848490167</c:v>
                </c:pt>
                <c:pt idx="131">
                  <c:v>39.315964589267324</c:v>
                </c:pt>
                <c:pt idx="132">
                  <c:v>41.886952166084697</c:v>
                </c:pt>
                <c:pt idx="133">
                  <c:v>44.298189135624511</c:v>
                </c:pt>
                <c:pt idx="134">
                  <c:v>46.038373899936701</c:v>
                </c:pt>
                <c:pt idx="135">
                  <c:v>46.598029892448864</c:v>
                </c:pt>
                <c:pt idx="136">
                  <c:v>45.675785500240401</c:v>
                </c:pt>
                <c:pt idx="137">
                  <c:v>43.353263245130762</c:v>
                </c:pt>
                <c:pt idx="138">
                  <c:v>40.112095709849704</c:v>
                </c:pt>
                <c:pt idx="139">
                  <c:v>36.650422212113327</c:v>
                </c:pt>
                <c:pt idx="140">
                  <c:v>33.598478519638903</c:v>
                </c:pt>
                <c:pt idx="141">
                  <c:v>31.305550358970507</c:v>
                </c:pt>
                <c:pt idx="142">
                  <c:v>29.804158603785247</c:v>
                </c:pt>
                <c:pt idx="143">
                  <c:v>28.921657164095397</c:v>
                </c:pt>
                <c:pt idx="144">
                  <c:v>28.429491349247726</c:v>
                </c:pt>
                <c:pt idx="145">
                  <c:v>28.141920611153516</c:v>
                </c:pt>
                <c:pt idx="146">
                  <c:v>27.944803514380638</c:v>
                </c:pt>
                <c:pt idx="147">
                  <c:v>27.781675527221708</c:v>
                </c:pt>
                <c:pt idx="148">
                  <c:v>27.629418109046895</c:v>
                </c:pt>
                <c:pt idx="149">
                  <c:v>27.48008083884357</c:v>
                </c:pt>
                <c:pt idx="150">
                  <c:v>27.331348911810164</c:v>
                </c:pt>
                <c:pt idx="151">
                  <c:v>27.182651291093666</c:v>
                </c:pt>
                <c:pt idx="152">
                  <c:v>27.033871382229627</c:v>
                </c:pt>
                <c:pt idx="153">
                  <c:v>26.884992960358812</c:v>
                </c:pt>
                <c:pt idx="154">
                  <c:v>26.736018538823537</c:v>
                </c:pt>
                <c:pt idx="155">
                  <c:v>26.586953437569633</c:v>
                </c:pt>
                <c:pt idx="156">
                  <c:v>26.437803136222833</c:v>
                </c:pt>
                <c:pt idx="157">
                  <c:v>26.288572899599345</c:v>
                </c:pt>
                <c:pt idx="158">
                  <c:v>26.139267735099722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3-4D01-8F61-2729D2D5EFE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53.292417275903567</c:v>
                </c:pt>
                <c:pt idx="21">
                  <c:v>53.057480707361123</c:v>
                </c:pt>
                <c:pt idx="22">
                  <c:v>52.822493743088387</c:v>
                </c:pt>
                <c:pt idx="23">
                  <c:v>52.587452588079067</c:v>
                </c:pt>
                <c:pt idx="24">
                  <c:v>52.352353186452525</c:v>
                </c:pt>
                <c:pt idx="25">
                  <c:v>52.117191206836132</c:v>
                </c:pt>
                <c:pt idx="26">
                  <c:v>51.881962027420457</c:v>
                </c:pt>
                <c:pt idx="27">
                  <c:v>51.646660720770448</c:v>
                </c:pt>
                <c:pt idx="28">
                  <c:v>51.411282038495948</c:v>
                </c:pt>
                <c:pt idx="29">
                  <c:v>51.17582039590885</c:v>
                </c:pt>
                <c:pt idx="30">
                  <c:v>50.940269856821892</c:v>
                </c:pt>
                <c:pt idx="31">
                  <c:v>50.704624118675589</c:v>
                </c:pt>
                <c:pt idx="32">
                  <c:v>50.468876498216595</c:v>
                </c:pt>
                <c:pt idx="33">
                  <c:v>50.233019917993161</c:v>
                </c:pt>
                <c:pt idx="34">
                  <c:v>49.997046893980922</c:v>
                </c:pt>
                <c:pt idx="35">
                  <c:v>49.760949524707904</c:v>
                </c:pt>
                <c:pt idx="36">
                  <c:v>49.524719482309806</c:v>
                </c:pt>
                <c:pt idx="37">
                  <c:v>49.288348006017799</c:v>
                </c:pt>
                <c:pt idx="38">
                  <c:v>49.051825898661491</c:v>
                </c:pt>
                <c:pt idx="39">
                  <c:v>48.815143526859842</c:v>
                </c:pt>
                <c:pt idx="40">
                  <c:v>48.578290825674912</c:v>
                </c:pt>
                <c:pt idx="41">
                  <c:v>48.341257308616335</c:v>
                </c:pt>
                <c:pt idx="42">
                  <c:v>48.104032084010981</c:v>
                </c:pt>
                <c:pt idx="43">
                  <c:v>47.866603878892029</c:v>
                </c:pt>
                <c:pt idx="44">
                  <c:v>47.628961071715267</c:v>
                </c:pt>
                <c:pt idx="45">
                  <c:v>47.391091735378687</c:v>
                </c:pt>
                <c:pt idx="46">
                  <c:v>47.152983692203534</c:v>
                </c:pt>
                <c:pt idx="47">
                  <c:v>46.914624582730774</c:v>
                </c:pt>
                <c:pt idx="48">
                  <c:v>46.676001950394841</c:v>
                </c:pt>
                <c:pt idx="49">
                  <c:v>46.437103344354789</c:v>
                </c:pt>
                <c:pt idx="50">
                  <c:v>46.197916442987491</c:v>
                </c:pt>
                <c:pt idx="51">
                  <c:v>45.958429200774347</c:v>
                </c:pt>
                <c:pt idx="52">
                  <c:v>45.718630021535319</c:v>
                </c:pt>
                <c:pt idx="53">
                  <c:v>45.47850796117244</c:v>
                </c:pt>
                <c:pt idx="54">
                  <c:v>45.238052963269368</c:v>
                </c:pt>
                <c:pt idx="55">
                  <c:v>44.99725613103832</c:v>
                </c:pt>
                <c:pt idx="56">
                  <c:v>44.75611003919326</c:v>
                </c:pt>
                <c:pt idx="57">
                  <c:v>44.5146090893357</c:v>
                </c:pt>
                <c:pt idx="58">
                  <c:v>44.272749912341382</c:v>
                </c:pt>
                <c:pt idx="59">
                  <c:v>44.030531820998213</c:v>
                </c:pt>
                <c:pt idx="60">
                  <c:v>43.787957315733131</c:v>
                </c:pt>
                <c:pt idx="61">
                  <c:v>43.545032645634478</c:v>
                </c:pt>
                <c:pt idx="62">
                  <c:v>43.301768426080585</c:v>
                </c:pt>
                <c:pt idx="63">
                  <c:v>43.058180313073194</c:v>
                </c:pt>
                <c:pt idx="64">
                  <c:v>42.814289732794975</c:v>
                </c:pt>
                <c:pt idx="65">
                  <c:v>42.570124662911127</c:v>
                </c:pt>
                <c:pt idx="66">
                  <c:v>42.325720459670002</c:v>
                </c:pt>
                <c:pt idx="67">
                  <c:v>42.081120721891253</c:v>
                </c:pt>
                <c:pt idx="68">
                  <c:v>41.836378179443493</c:v>
                </c:pt>
                <c:pt idx="69">
                  <c:v>41.591555589814476</c:v>
                </c:pt>
                <c:pt idx="70">
                  <c:v>41.346726621909852</c:v>
                </c:pt>
                <c:pt idx="71">
                  <c:v>41.101976701372642</c:v>
                </c:pt>
                <c:pt idx="72">
                  <c:v>40.857403786645264</c:v>
                </c:pt>
                <c:pt idx="73">
                  <c:v>40.61311903992025</c:v>
                </c:pt>
                <c:pt idx="74">
                  <c:v>40.369247352342377</c:v>
                </c:pt>
                <c:pt idx="75">
                  <c:v>40.125927678715925</c:v>
                </c:pt>
                <c:pt idx="76">
                  <c:v>39.883313133993461</c:v>
                </c:pt>
                <c:pt idx="77">
                  <c:v>39.641570802502052</c:v>
                </c:pt>
                <c:pt idx="78">
                  <c:v>39.400881211760279</c:v>
                </c:pt>
                <c:pt idx="79">
                  <c:v>39.161437426413634</c:v>
                </c:pt>
                <c:pt idx="80">
                  <c:v>38.923443724766642</c:v>
                </c:pt>
                <c:pt idx="81">
                  <c:v>38.687113830986682</c:v>
                </c:pt>
                <c:pt idx="82">
                  <c:v>38.452668690458673</c:v>
                </c:pt>
                <c:pt idx="83">
                  <c:v>38.22033379385266</c:v>
                </c:pt>
                <c:pt idx="84">
                  <c:v>37.990336076744626</c:v>
                </c:pt>
                <c:pt idx="85">
                  <c:v>37.762900445211891</c:v>
                </c:pt>
                <c:pt idx="86">
                  <c:v>37.538246002412123</c:v>
                </c:pt>
                <c:pt idx="87">
                  <c:v>37.316582075084199</c:v>
                </c:pt>
                <c:pt idx="88">
                  <c:v>37.098104160256284</c:v>
                </c:pt>
                <c:pt idx="89">
                  <c:v>36.882989929192057</c:v>
                </c:pt>
                <c:pt idx="90">
                  <c:v>36.671395435841347</c:v>
                </c:pt>
                <c:pt idx="91">
                  <c:v>36.463451679226893</c:v>
                </c:pt>
                <c:pt idx="92">
                  <c:v>36.259261662306187</c:v>
                </c:pt>
                <c:pt idx="93">
                  <c:v>36.058898073666128</c:v>
                </c:pt>
                <c:pt idx="94">
                  <c:v>35.862401693562973</c:v>
                </c:pt>
                <c:pt idx="95">
                  <c:v>35.669780593794229</c:v>
                </c:pt>
                <c:pt idx="96">
                  <c:v>35.481010163905694</c:v>
                </c:pt>
                <c:pt idx="97">
                  <c:v>35.296033957037963</c:v>
                </c:pt>
                <c:pt idx="98">
                  <c:v>35.114765310273363</c:v>
                </c:pt>
                <c:pt idx="99">
                  <c:v>34.937089659522329</c:v>
                </c:pt>
                <c:pt idx="100">
                  <c:v>34.762867440246538</c:v>
                </c:pt>
                <c:pt idx="101">
                  <c:v>34.591937444452604</c:v>
                </c:pt>
                <c:pt idx="102">
                  <c:v>34.424120492394486</c:v>
                </c:pt>
                <c:pt idx="103">
                  <c:v>34.259223274434802</c:v>
                </c:pt>
                <c:pt idx="104">
                  <c:v>34.097042223891172</c:v>
                </c:pt>
                <c:pt idx="105">
                  <c:v>33.937367294157468</c:v>
                </c:pt>
                <c:pt idx="106">
                  <c:v>33.779985531243263</c:v>
                </c:pt>
                <c:pt idx="107">
                  <c:v>33.624684354216434</c:v>
                </c:pt>
                <c:pt idx="108">
                  <c:v>33.471254478979397</c:v>
                </c:pt>
                <c:pt idx="109">
                  <c:v>33.319492443654049</c:v>
                </c:pt>
                <c:pt idx="110">
                  <c:v>33.169202715200889</c:v>
                </c:pt>
                <c:pt idx="111">
                  <c:v>33.020199375724587</c:v>
                </c:pt>
                <c:pt idx="112">
                  <c:v>32.872307402580283</c:v>
                </c:pt>
                <c:pt idx="113">
                  <c:v>32.725363568600358</c:v>
                </c:pt>
                <c:pt idx="114">
                  <c:v>32.579216997519524</c:v>
                </c:pt>
                <c:pt idx="115">
                  <c:v>32.433729415223297</c:v>
                </c:pt>
                <c:pt idx="116">
                  <c:v>32.288775140171012</c:v>
                </c:pt>
                <c:pt idx="117">
                  <c:v>32.144240856727599</c:v>
                </c:pt>
                <c:pt idx="118">
                  <c:v>32.00002521368301</c:v>
                </c:pt>
                <c:pt idx="119">
                  <c:v>31.856038287437443</c:v>
                </c:pt>
                <c:pt idx="120">
                  <c:v>31.712200945629611</c:v>
                </c:pt>
                <c:pt idx="121">
                  <c:v>31.568444142768218</c:v>
                </c:pt>
                <c:pt idx="122">
                  <c:v>31.424708175006607</c:v>
                </c:pt>
                <c:pt idx="123">
                  <c:v>31.280941916818431</c:v>
                </c:pt>
                <c:pt idx="124">
                  <c:v>31.137102058164309</c:v>
                </c:pt>
                <c:pt idx="125">
                  <c:v>30.993152356904389</c:v>
                </c:pt>
                <c:pt idx="126">
                  <c:v>30.849062917779158</c:v>
                </c:pt>
                <c:pt idx="127">
                  <c:v>30.704809506283322</c:v>
                </c:pt>
                <c:pt idx="128">
                  <c:v>30.560372903198733</c:v>
                </c:pt>
                <c:pt idx="129">
                  <c:v>30.41573830341461</c:v>
                </c:pt>
                <c:pt idx="130">
                  <c:v>30.270894760916686</c:v>
                </c:pt>
                <c:pt idx="131">
                  <c:v>30.125834680432074</c:v>
                </c:pt>
                <c:pt idx="132">
                  <c:v>29.980553355131775</c:v>
                </c:pt>
                <c:pt idx="133">
                  <c:v>29.835048548974196</c:v>
                </c:pt>
                <c:pt idx="134">
                  <c:v>29.689320121679501</c:v>
                </c:pt>
                <c:pt idx="135">
                  <c:v>29.543369693917722</c:v>
                </c:pt>
                <c:pt idx="136">
                  <c:v>29.397200350037838</c:v>
                </c:pt>
                <c:pt idx="137">
                  <c:v>29.250816375530437</c:v>
                </c:pt>
                <c:pt idx="138">
                  <c:v>29.10422302637657</c:v>
                </c:pt>
                <c:pt idx="139">
                  <c:v>28.957426327466738</c:v>
                </c:pt>
                <c:pt idx="140">
                  <c:v>28.810432897359206</c:v>
                </c:pt>
                <c:pt idx="141">
                  <c:v>28.663249796769499</c:v>
                </c:pt>
                <c:pt idx="142">
                  <c:v>28.515884398331028</c:v>
                </c:pt>
                <c:pt idx="143">
                  <c:v>28.368344275330738</c:v>
                </c:pt>
                <c:pt idx="144">
                  <c:v>28.220637107295136</c:v>
                </c:pt>
                <c:pt idx="145">
                  <c:v>28.072770600475806</c:v>
                </c:pt>
                <c:pt idx="146">
                  <c:v>27.924752421454443</c:v>
                </c:pt>
                <c:pt idx="147">
                  <c:v>27.776590142253259</c:v>
                </c:pt>
                <c:pt idx="148">
                  <c:v>27.628291195494125</c:v>
                </c:pt>
                <c:pt idx="149">
                  <c:v>27.479862838298242</c:v>
                </c:pt>
                <c:pt idx="150">
                  <c:v>27.331312123756526</c:v>
                </c:pt>
                <c:pt idx="151">
                  <c:v>27.182645878928675</c:v>
                </c:pt>
                <c:pt idx="152">
                  <c:v>27.033870688445905</c:v>
                </c:pt>
                <c:pt idx="153">
                  <c:v>26.884992882899521</c:v>
                </c:pt>
                <c:pt idx="154">
                  <c:v>26.736018531294242</c:v>
                </c:pt>
                <c:pt idx="155">
                  <c:v>26.586953436932657</c:v>
                </c:pt>
                <c:pt idx="156">
                  <c:v>26.437803136175944</c:v>
                </c:pt>
                <c:pt idx="157">
                  <c:v>26.288572899596343</c:v>
                </c:pt>
                <c:pt idx="158">
                  <c:v>26.139267735099555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3-4D01-8F61-2729D2D5E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46.491999999999997</c:v>
                </c:pt>
                <c:pt idx="1">
                  <c:v>45.671999999999997</c:v>
                </c:pt>
                <c:pt idx="2">
                  <c:v>45.720999999999997</c:v>
                </c:pt>
                <c:pt idx="3">
                  <c:v>45.951000000000001</c:v>
                </c:pt>
                <c:pt idx="4">
                  <c:v>47.475000000000001</c:v>
                </c:pt>
                <c:pt idx="5">
                  <c:v>45.557000000000002</c:v>
                </c:pt>
                <c:pt idx="6">
                  <c:v>46.557000000000002</c:v>
                </c:pt>
                <c:pt idx="7">
                  <c:v>45.426000000000002</c:v>
                </c:pt>
                <c:pt idx="8">
                  <c:v>46.491999999999997</c:v>
                </c:pt>
                <c:pt idx="9">
                  <c:v>45.704999999999998</c:v>
                </c:pt>
                <c:pt idx="10">
                  <c:v>46.279000000000003</c:v>
                </c:pt>
                <c:pt idx="11">
                  <c:v>45.41</c:v>
                </c:pt>
                <c:pt idx="12">
                  <c:v>46.393000000000001</c:v>
                </c:pt>
                <c:pt idx="13">
                  <c:v>45.82</c:v>
                </c:pt>
                <c:pt idx="14">
                  <c:v>46.066000000000003</c:v>
                </c:pt>
                <c:pt idx="15">
                  <c:v>46.82</c:v>
                </c:pt>
                <c:pt idx="16">
                  <c:v>45.622999999999998</c:v>
                </c:pt>
                <c:pt idx="17">
                  <c:v>46.459000000000003</c:v>
                </c:pt>
                <c:pt idx="18">
                  <c:v>46.933999999999997</c:v>
                </c:pt>
                <c:pt idx="19">
                  <c:v>47.082000000000001</c:v>
                </c:pt>
                <c:pt idx="20">
                  <c:v>47.951000000000001</c:v>
                </c:pt>
                <c:pt idx="21">
                  <c:v>48.164000000000001</c:v>
                </c:pt>
                <c:pt idx="22">
                  <c:v>48.131</c:v>
                </c:pt>
                <c:pt idx="23">
                  <c:v>47.097999999999999</c:v>
                </c:pt>
                <c:pt idx="24">
                  <c:v>48.148000000000003</c:v>
                </c:pt>
                <c:pt idx="25">
                  <c:v>48.786999999999999</c:v>
                </c:pt>
                <c:pt idx="26">
                  <c:v>49.328000000000003</c:v>
                </c:pt>
                <c:pt idx="27">
                  <c:v>50.048999999999999</c:v>
                </c:pt>
                <c:pt idx="28">
                  <c:v>49.311</c:v>
                </c:pt>
                <c:pt idx="29">
                  <c:v>50.328000000000003</c:v>
                </c:pt>
                <c:pt idx="30">
                  <c:v>50.015999999999998</c:v>
                </c:pt>
                <c:pt idx="31">
                  <c:v>50</c:v>
                </c:pt>
                <c:pt idx="32">
                  <c:v>50.984000000000002</c:v>
                </c:pt>
                <c:pt idx="33">
                  <c:v>52.720999999999997</c:v>
                </c:pt>
                <c:pt idx="34">
                  <c:v>54.573999999999998</c:v>
                </c:pt>
                <c:pt idx="35">
                  <c:v>57.622999999999998</c:v>
                </c:pt>
                <c:pt idx="36">
                  <c:v>59.573999999999998</c:v>
                </c:pt>
                <c:pt idx="37">
                  <c:v>61.475000000000001</c:v>
                </c:pt>
                <c:pt idx="38">
                  <c:v>65.459000000000003</c:v>
                </c:pt>
                <c:pt idx="39">
                  <c:v>70.656000000000006</c:v>
                </c:pt>
                <c:pt idx="40">
                  <c:v>79.656000000000006</c:v>
                </c:pt>
                <c:pt idx="41">
                  <c:v>94.361000000000004</c:v>
                </c:pt>
                <c:pt idx="42">
                  <c:v>113.066</c:v>
                </c:pt>
                <c:pt idx="43">
                  <c:v>134.541</c:v>
                </c:pt>
                <c:pt idx="44">
                  <c:v>158.57400000000001</c:v>
                </c:pt>
                <c:pt idx="45">
                  <c:v>179.41</c:v>
                </c:pt>
                <c:pt idx="46">
                  <c:v>197.11500000000001</c:v>
                </c:pt>
                <c:pt idx="47">
                  <c:v>210.869</c:v>
                </c:pt>
                <c:pt idx="48">
                  <c:v>220.47499999999999</c:v>
                </c:pt>
                <c:pt idx="49">
                  <c:v>225.57400000000001</c:v>
                </c:pt>
                <c:pt idx="50">
                  <c:v>227.65600000000001</c:v>
                </c:pt>
                <c:pt idx="51">
                  <c:v>224.803</c:v>
                </c:pt>
                <c:pt idx="52">
                  <c:v>214.672</c:v>
                </c:pt>
                <c:pt idx="53">
                  <c:v>194.869</c:v>
                </c:pt>
                <c:pt idx="54">
                  <c:v>162.34399999999999</c:v>
                </c:pt>
                <c:pt idx="55">
                  <c:v>116.82</c:v>
                </c:pt>
                <c:pt idx="56">
                  <c:v>69.474999999999994</c:v>
                </c:pt>
                <c:pt idx="57">
                  <c:v>47.148000000000003</c:v>
                </c:pt>
                <c:pt idx="58">
                  <c:v>45.262</c:v>
                </c:pt>
                <c:pt idx="59">
                  <c:v>46.491999999999997</c:v>
                </c:pt>
                <c:pt idx="60">
                  <c:v>49.015999999999998</c:v>
                </c:pt>
                <c:pt idx="61">
                  <c:v>51.738</c:v>
                </c:pt>
                <c:pt idx="62">
                  <c:v>58.311</c:v>
                </c:pt>
                <c:pt idx="63">
                  <c:v>67</c:v>
                </c:pt>
                <c:pt idx="64">
                  <c:v>80.638999999999996</c:v>
                </c:pt>
                <c:pt idx="65">
                  <c:v>97.197000000000003</c:v>
                </c:pt>
                <c:pt idx="66">
                  <c:v>114.262</c:v>
                </c:pt>
                <c:pt idx="67">
                  <c:v>131.49199999999999</c:v>
                </c:pt>
                <c:pt idx="68">
                  <c:v>146.47499999999999</c:v>
                </c:pt>
                <c:pt idx="69">
                  <c:v>157.18</c:v>
                </c:pt>
                <c:pt idx="70">
                  <c:v>167.607</c:v>
                </c:pt>
                <c:pt idx="71">
                  <c:v>173.95099999999999</c:v>
                </c:pt>
                <c:pt idx="72">
                  <c:v>174.88499999999999</c:v>
                </c:pt>
                <c:pt idx="73">
                  <c:v>165.721</c:v>
                </c:pt>
                <c:pt idx="74">
                  <c:v>148.869</c:v>
                </c:pt>
                <c:pt idx="75">
                  <c:v>120.803</c:v>
                </c:pt>
                <c:pt idx="76">
                  <c:v>82.59</c:v>
                </c:pt>
                <c:pt idx="77">
                  <c:v>51.131</c:v>
                </c:pt>
                <c:pt idx="78">
                  <c:v>36.917999999999999</c:v>
                </c:pt>
                <c:pt idx="79">
                  <c:v>34.573999999999998</c:v>
                </c:pt>
                <c:pt idx="80">
                  <c:v>34.344000000000001</c:v>
                </c:pt>
                <c:pt idx="81">
                  <c:v>33.573999999999998</c:v>
                </c:pt>
                <c:pt idx="82">
                  <c:v>34.459000000000003</c:v>
                </c:pt>
                <c:pt idx="83">
                  <c:v>35.229999999999997</c:v>
                </c:pt>
                <c:pt idx="84">
                  <c:v>34.851999999999997</c:v>
                </c:pt>
                <c:pt idx="85">
                  <c:v>34.557000000000002</c:v>
                </c:pt>
                <c:pt idx="86">
                  <c:v>36.131</c:v>
                </c:pt>
                <c:pt idx="87">
                  <c:v>36.311</c:v>
                </c:pt>
                <c:pt idx="88">
                  <c:v>34.524999999999999</c:v>
                </c:pt>
                <c:pt idx="89">
                  <c:v>35.917999999999999</c:v>
                </c:pt>
                <c:pt idx="90">
                  <c:v>36.753999999999998</c:v>
                </c:pt>
                <c:pt idx="91">
                  <c:v>38</c:v>
                </c:pt>
                <c:pt idx="92">
                  <c:v>37.311</c:v>
                </c:pt>
                <c:pt idx="93">
                  <c:v>36.770000000000003</c:v>
                </c:pt>
                <c:pt idx="94">
                  <c:v>36.164000000000001</c:v>
                </c:pt>
                <c:pt idx="95">
                  <c:v>35.131</c:v>
                </c:pt>
                <c:pt idx="96">
                  <c:v>35.148000000000003</c:v>
                </c:pt>
                <c:pt idx="97">
                  <c:v>35.344000000000001</c:v>
                </c:pt>
                <c:pt idx="98">
                  <c:v>35.442999999999998</c:v>
                </c:pt>
                <c:pt idx="99">
                  <c:v>38.279000000000003</c:v>
                </c:pt>
                <c:pt idx="100">
                  <c:v>39.409999999999997</c:v>
                </c:pt>
                <c:pt idx="101">
                  <c:v>44.344000000000001</c:v>
                </c:pt>
                <c:pt idx="102">
                  <c:v>51.442999999999998</c:v>
                </c:pt>
                <c:pt idx="103">
                  <c:v>56.262</c:v>
                </c:pt>
                <c:pt idx="104">
                  <c:v>65.688999999999993</c:v>
                </c:pt>
                <c:pt idx="105">
                  <c:v>67.656000000000006</c:v>
                </c:pt>
                <c:pt idx="106">
                  <c:v>68.393000000000001</c:v>
                </c:pt>
                <c:pt idx="107">
                  <c:v>64.869</c:v>
                </c:pt>
                <c:pt idx="108">
                  <c:v>57.720999999999997</c:v>
                </c:pt>
                <c:pt idx="109">
                  <c:v>48.508000000000003</c:v>
                </c:pt>
                <c:pt idx="110">
                  <c:v>40.917999999999999</c:v>
                </c:pt>
                <c:pt idx="111">
                  <c:v>35.753999999999998</c:v>
                </c:pt>
                <c:pt idx="112">
                  <c:v>32.951000000000001</c:v>
                </c:pt>
                <c:pt idx="113">
                  <c:v>31.262</c:v>
                </c:pt>
                <c:pt idx="114">
                  <c:v>31.376999999999999</c:v>
                </c:pt>
                <c:pt idx="115">
                  <c:v>31.721</c:v>
                </c:pt>
                <c:pt idx="116">
                  <c:v>31.262</c:v>
                </c:pt>
                <c:pt idx="117">
                  <c:v>31.131</c:v>
                </c:pt>
                <c:pt idx="118">
                  <c:v>30.984000000000002</c:v>
                </c:pt>
                <c:pt idx="119">
                  <c:v>30.606999999999999</c:v>
                </c:pt>
                <c:pt idx="120">
                  <c:v>29.262</c:v>
                </c:pt>
                <c:pt idx="121">
                  <c:v>29.279</c:v>
                </c:pt>
                <c:pt idx="122">
                  <c:v>29.393000000000001</c:v>
                </c:pt>
                <c:pt idx="123">
                  <c:v>29.689</c:v>
                </c:pt>
                <c:pt idx="124">
                  <c:v>28.213000000000001</c:v>
                </c:pt>
                <c:pt idx="125">
                  <c:v>29.475000000000001</c:v>
                </c:pt>
                <c:pt idx="126">
                  <c:v>30</c:v>
                </c:pt>
                <c:pt idx="127">
                  <c:v>32.328000000000003</c:v>
                </c:pt>
                <c:pt idx="128">
                  <c:v>34.770000000000003</c:v>
                </c:pt>
                <c:pt idx="129">
                  <c:v>38.328000000000003</c:v>
                </c:pt>
                <c:pt idx="130">
                  <c:v>42.884999999999998</c:v>
                </c:pt>
                <c:pt idx="131">
                  <c:v>47.115000000000002</c:v>
                </c:pt>
                <c:pt idx="132">
                  <c:v>50.41</c:v>
                </c:pt>
                <c:pt idx="133">
                  <c:v>51.475000000000001</c:v>
                </c:pt>
                <c:pt idx="134">
                  <c:v>47.966999999999999</c:v>
                </c:pt>
                <c:pt idx="135">
                  <c:v>42.066000000000003</c:v>
                </c:pt>
                <c:pt idx="136">
                  <c:v>35.393000000000001</c:v>
                </c:pt>
                <c:pt idx="137">
                  <c:v>31.41</c:v>
                </c:pt>
                <c:pt idx="138">
                  <c:v>26.917999999999999</c:v>
                </c:pt>
                <c:pt idx="139">
                  <c:v>26.638999999999999</c:v>
                </c:pt>
                <c:pt idx="140">
                  <c:v>26.623000000000001</c:v>
                </c:pt>
                <c:pt idx="141">
                  <c:v>27.114999999999998</c:v>
                </c:pt>
                <c:pt idx="142">
                  <c:v>25.541</c:v>
                </c:pt>
                <c:pt idx="143">
                  <c:v>27.425999999999998</c:v>
                </c:pt>
                <c:pt idx="144">
                  <c:v>27.852</c:v>
                </c:pt>
                <c:pt idx="145">
                  <c:v>27.033000000000001</c:v>
                </c:pt>
                <c:pt idx="146">
                  <c:v>26.556999999999999</c:v>
                </c:pt>
                <c:pt idx="147">
                  <c:v>25.885000000000002</c:v>
                </c:pt>
                <c:pt idx="148">
                  <c:v>27.852</c:v>
                </c:pt>
                <c:pt idx="149">
                  <c:v>26.245999999999999</c:v>
                </c:pt>
                <c:pt idx="150">
                  <c:v>27.556999999999999</c:v>
                </c:pt>
                <c:pt idx="151">
                  <c:v>26.459</c:v>
                </c:pt>
                <c:pt idx="152">
                  <c:v>25.934000000000001</c:v>
                </c:pt>
                <c:pt idx="153">
                  <c:v>25.18</c:v>
                </c:pt>
                <c:pt idx="154">
                  <c:v>26.966999999999999</c:v>
                </c:pt>
                <c:pt idx="155">
                  <c:v>25.754000000000001</c:v>
                </c:pt>
                <c:pt idx="156">
                  <c:v>25.033000000000001</c:v>
                </c:pt>
                <c:pt idx="157">
                  <c:v>25.048999999999999</c:v>
                </c:pt>
                <c:pt idx="158">
                  <c:v>25.262</c:v>
                </c:pt>
                <c:pt idx="159">
                  <c:v>26.459</c:v>
                </c:pt>
                <c:pt idx="160">
                  <c:v>24.951000000000001</c:v>
                </c:pt>
                <c:pt idx="161">
                  <c:v>25.114999999999998</c:v>
                </c:pt>
                <c:pt idx="162">
                  <c:v>25.245999999999999</c:v>
                </c:pt>
                <c:pt idx="163">
                  <c:v>26.131</c:v>
                </c:pt>
                <c:pt idx="164">
                  <c:v>24.951000000000001</c:v>
                </c:pt>
                <c:pt idx="165">
                  <c:v>25.556999999999999</c:v>
                </c:pt>
                <c:pt idx="166">
                  <c:v>25.295000000000002</c:v>
                </c:pt>
                <c:pt idx="167">
                  <c:v>23.869</c:v>
                </c:pt>
                <c:pt idx="168">
                  <c:v>25.59</c:v>
                </c:pt>
                <c:pt idx="169">
                  <c:v>24.623000000000001</c:v>
                </c:pt>
                <c:pt idx="170">
                  <c:v>23.869</c:v>
                </c:pt>
                <c:pt idx="171">
                  <c:v>26.41</c:v>
                </c:pt>
                <c:pt idx="172">
                  <c:v>25.41</c:v>
                </c:pt>
                <c:pt idx="173">
                  <c:v>24.951000000000001</c:v>
                </c:pt>
                <c:pt idx="174">
                  <c:v>24.541</c:v>
                </c:pt>
                <c:pt idx="175">
                  <c:v>24.721</c:v>
                </c:pt>
                <c:pt idx="176">
                  <c:v>23.77</c:v>
                </c:pt>
                <c:pt idx="177">
                  <c:v>23.835999999999999</c:v>
                </c:pt>
                <c:pt idx="178">
                  <c:v>23.721</c:v>
                </c:pt>
                <c:pt idx="179">
                  <c:v>23.097999999999999</c:v>
                </c:pt>
                <c:pt idx="180">
                  <c:v>24.311</c:v>
                </c:pt>
                <c:pt idx="181">
                  <c:v>22.803000000000001</c:v>
                </c:pt>
                <c:pt idx="182">
                  <c:v>23.606999999999999</c:v>
                </c:pt>
                <c:pt idx="183">
                  <c:v>24.18</c:v>
                </c:pt>
                <c:pt idx="184">
                  <c:v>24.015999999999998</c:v>
                </c:pt>
                <c:pt idx="185">
                  <c:v>23.966999999999999</c:v>
                </c:pt>
                <c:pt idx="186">
                  <c:v>23.738</c:v>
                </c:pt>
                <c:pt idx="187">
                  <c:v>24.344000000000001</c:v>
                </c:pt>
                <c:pt idx="188">
                  <c:v>23.295000000000002</c:v>
                </c:pt>
                <c:pt idx="189">
                  <c:v>23.786999999999999</c:v>
                </c:pt>
                <c:pt idx="190">
                  <c:v>23.279</c:v>
                </c:pt>
                <c:pt idx="191">
                  <c:v>22.754000000000001</c:v>
                </c:pt>
                <c:pt idx="192">
                  <c:v>22.279</c:v>
                </c:pt>
                <c:pt idx="193">
                  <c:v>22.556999999999999</c:v>
                </c:pt>
                <c:pt idx="194">
                  <c:v>23.475000000000001</c:v>
                </c:pt>
                <c:pt idx="195">
                  <c:v>23.492000000000001</c:v>
                </c:pt>
                <c:pt idx="196">
                  <c:v>22.097999999999999</c:v>
                </c:pt>
                <c:pt idx="197">
                  <c:v>22.475000000000001</c:v>
                </c:pt>
                <c:pt idx="198">
                  <c:v>24</c:v>
                </c:pt>
                <c:pt idx="199">
                  <c:v>22.245999999999999</c:v>
                </c:pt>
                <c:pt idx="200">
                  <c:v>23.033000000000001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0D-46D2-91CD-4B1655A5E4E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51.027327229734794</c:v>
                </c:pt>
                <c:pt idx="23">
                  <c:v>50.811733986275549</c:v>
                </c:pt>
                <c:pt idx="24">
                  <c:v>50.605927034225118</c:v>
                </c:pt>
                <c:pt idx="25">
                  <c:v>50.416459642863693</c:v>
                </c:pt>
                <c:pt idx="26">
                  <c:v>50.25365229186513</c:v>
                </c:pt>
                <c:pt idx="27">
                  <c:v>50.133358730031084</c:v>
                </c:pt>
                <c:pt idx="28">
                  <c:v>50.079320277532318</c:v>
                </c:pt>
                <c:pt idx="29">
                  <c:v>50.126171757204517</c:v>
                </c:pt>
                <c:pt idx="30">
                  <c:v>50.323092423641121</c:v>
                </c:pt>
                <c:pt idx="31">
                  <c:v>50.737979050680103</c:v>
                </c:pt>
                <c:pt idx="32">
                  <c:v>51.461851113410304</c:v>
                </c:pt>
                <c:pt idx="33">
                  <c:v>52.61298426051119</c:v>
                </c:pt>
                <c:pt idx="34">
                  <c:v>54.340026494069704</c:v>
                </c:pt>
                <c:pt idx="35">
                  <c:v>56.823117585855307</c:v>
                </c:pt>
                <c:pt idx="36">
                  <c:v>60.27186016811001</c:v>
                </c:pt>
                <c:pt idx="37">
                  <c:v>64.918948284237175</c:v>
                </c:pt>
                <c:pt idx="38">
                  <c:v>71.008417061616669</c:v>
                </c:pt>
                <c:pt idx="39">
                  <c:v>78.777893742646668</c:v>
                </c:pt>
                <c:pt idx="40">
                  <c:v>88.434929588952798</c:v>
                </c:pt>
                <c:pt idx="41">
                  <c:v>100.12843666686095</c:v>
                </c:pt>
                <c:pt idx="42">
                  <c:v>113.91728640351822</c:v>
                </c:pt>
                <c:pt idx="43">
                  <c:v>129.73876662558541</c:v>
                </c:pt>
                <c:pt idx="44">
                  <c:v>147.3783756079477</c:v>
                </c:pt>
                <c:pt idx="45">
                  <c:v>166.43565469589055</c:v>
                </c:pt>
                <c:pt idx="46">
                  <c:v>186.26290048964631</c:v>
                </c:pt>
                <c:pt idx="47">
                  <c:v>205.82771380543903</c:v>
                </c:pt>
                <c:pt idx="48">
                  <c:v>223.45555735437463</c:v>
                </c:pt>
                <c:pt idx="49">
                  <c:v>236.53170628632941</c:v>
                </c:pt>
                <c:pt idx="50">
                  <c:v>241.51683225777205</c:v>
                </c:pt>
                <c:pt idx="51">
                  <c:v>234.81580993891515</c:v>
                </c:pt>
                <c:pt idx="52">
                  <c:v>214.63481239188303</c:v>
                </c:pt>
                <c:pt idx="53">
                  <c:v>182.87880700599175</c:v>
                </c:pt>
                <c:pt idx="54">
                  <c:v>145.39602582016059</c:v>
                </c:pt>
                <c:pt idx="55">
                  <c:v>109.76759736356404</c:v>
                </c:pt>
                <c:pt idx="56">
                  <c:v>81.953932797667306</c:v>
                </c:pt>
                <c:pt idx="57">
                  <c:v>64.201348306432237</c:v>
                </c:pt>
                <c:pt idx="58">
                  <c:v>55.389668236280428</c:v>
                </c:pt>
                <c:pt idx="59">
                  <c:v>52.910518325334991</c:v>
                </c:pt>
                <c:pt idx="60">
                  <c:v>54.396454927793783</c:v>
                </c:pt>
                <c:pt idx="61">
                  <c:v>58.436031602614108</c:v>
                </c:pt>
                <c:pt idx="62">
                  <c:v>64.467109411848313</c:v>
                </c:pt>
                <c:pt idx="63">
                  <c:v>72.393822929987522</c:v>
                </c:pt>
                <c:pt idx="64">
                  <c:v>82.266378952236664</c:v>
                </c:pt>
                <c:pt idx="65">
                  <c:v>94.094129184792223</c:v>
                </c:pt>
                <c:pt idx="66">
                  <c:v>107.74854675518642</c:v>
                </c:pt>
                <c:pt idx="67">
                  <c:v>122.90675528808504</c:v>
                </c:pt>
                <c:pt idx="68">
                  <c:v>138.99196146150175</c:v>
                </c:pt>
                <c:pt idx="69">
                  <c:v>155.03491551162358</c:v>
                </c:pt>
                <c:pt idx="70">
                  <c:v>169.34759294758175</c:v>
                </c:pt>
                <c:pt idx="71">
                  <c:v>179.06428817872631</c:v>
                </c:pt>
                <c:pt idx="72">
                  <c:v>180.16223705527878</c:v>
                </c:pt>
                <c:pt idx="73">
                  <c:v>168.99751440662237</c:v>
                </c:pt>
                <c:pt idx="74">
                  <c:v>145.2992384981975</c:v>
                </c:pt>
                <c:pt idx="75">
                  <c:v>114.09409488304469</c:v>
                </c:pt>
                <c:pt idx="76">
                  <c:v>83.695600642581056</c:v>
                </c:pt>
                <c:pt idx="77">
                  <c:v>60.801021594048962</c:v>
                </c:pt>
                <c:pt idx="78">
                  <c:v>47.236198557841448</c:v>
                </c:pt>
                <c:pt idx="79">
                  <c:v>40.824531484489597</c:v>
                </c:pt>
                <c:pt idx="80">
                  <c:v>38.331580831013675</c:v>
                </c:pt>
                <c:pt idx="81">
                  <c:v>37.448706420841177</c:v>
                </c:pt>
                <c:pt idx="82">
                  <c:v>37.07374398693365</c:v>
                </c:pt>
                <c:pt idx="83">
                  <c:v>36.824461777207496</c:v>
                </c:pt>
                <c:pt idx="84">
                  <c:v>36.601335015179167</c:v>
                </c:pt>
                <c:pt idx="85">
                  <c:v>36.384781289050558</c:v>
                </c:pt>
                <c:pt idx="86">
                  <c:v>36.172260572648547</c:v>
                </c:pt>
                <c:pt idx="87">
                  <c:v>35.964361686527042</c:v>
                </c:pt>
                <c:pt idx="88">
                  <c:v>35.762889568540956</c:v>
                </c:pt>
                <c:pt idx="89">
                  <c:v>35.571420686871335</c:v>
                </c:pt>
                <c:pt idx="90">
                  <c:v>35.396764585950436</c:v>
                </c:pt>
                <c:pt idx="91">
                  <c:v>35.251363648595614</c:v>
                </c:pt>
                <c:pt idx="92">
                  <c:v>35.15684551163325</c:v>
                </c:pt>
                <c:pt idx="93">
                  <c:v>35.148764414823702</c:v>
                </c:pt>
                <c:pt idx="94">
                  <c:v>35.282120022555361</c:v>
                </c:pt>
                <c:pt idx="95">
                  <c:v>35.636508827170566</c:v>
                </c:pt>
                <c:pt idx="96">
                  <c:v>36.318831483547527</c:v>
                </c:pt>
                <c:pt idx="97">
                  <c:v>37.460611199379649</c:v>
                </c:pt>
                <c:pt idx="98">
                  <c:v>39.206556079452099</c:v>
                </c:pt>
                <c:pt idx="99">
                  <c:v>41.691229004087944</c:v>
                </c:pt>
                <c:pt idx="100">
                  <c:v>45.00110005403598</c:v>
                </c:pt>
                <c:pt idx="101">
                  <c:v>49.118857529933742</c:v>
                </c:pt>
                <c:pt idx="102">
                  <c:v>53.847139513420863</c:v>
                </c:pt>
                <c:pt idx="103">
                  <c:v>58.719750363492949</c:v>
                </c:pt>
                <c:pt idx="104">
                  <c:v>62.945846963891988</c:v>
                </c:pt>
                <c:pt idx="105">
                  <c:v>65.487676576384871</c:v>
                </c:pt>
                <c:pt idx="106">
                  <c:v>65.371356703106656</c:v>
                </c:pt>
                <c:pt idx="107">
                  <c:v>62.179187154161013</c:v>
                </c:pt>
                <c:pt idx="108">
                  <c:v>56.427652163529672</c:v>
                </c:pt>
                <c:pt idx="109">
                  <c:v>49.473258024554539</c:v>
                </c:pt>
                <c:pt idx="110">
                  <c:v>42.905612985595376</c:v>
                </c:pt>
                <c:pt idx="111">
                  <c:v>37.834066573681149</c:v>
                </c:pt>
                <c:pt idx="112">
                  <c:v>34.560148971492673</c:v>
                </c:pt>
                <c:pt idx="113">
                  <c:v>32.75683514039995</c:v>
                </c:pt>
                <c:pt idx="114">
                  <c:v>31.876590418999669</c:v>
                </c:pt>
                <c:pt idx="115">
                  <c:v>31.46018774694646</c:v>
                </c:pt>
                <c:pt idx="116">
                  <c:v>31.234646932310238</c:v>
                </c:pt>
                <c:pt idx="117">
                  <c:v>31.075523924169897</c:v>
                </c:pt>
                <c:pt idx="118">
                  <c:v>30.939500372591542</c:v>
                </c:pt>
                <c:pt idx="119">
                  <c:v>30.818895728373363</c:v>
                </c:pt>
                <c:pt idx="120">
                  <c:v>30.722580175292308</c:v>
                </c:pt>
                <c:pt idx="121">
                  <c:v>30.67269800663162</c:v>
                </c:pt>
                <c:pt idx="122">
                  <c:v>30.70848350316998</c:v>
                </c:pt>
                <c:pt idx="123">
                  <c:v>30.892308620364084</c:v>
                </c:pt>
                <c:pt idx="124">
                  <c:v>31.314287765289421</c:v>
                </c:pt>
                <c:pt idx="125">
                  <c:v>32.090896090868576</c:v>
                </c:pt>
                <c:pt idx="126">
                  <c:v>33.351638072481087</c:v>
                </c:pt>
                <c:pt idx="127">
                  <c:v>35.207027673415027</c:v>
                </c:pt>
                <c:pt idx="128">
                  <c:v>37.692516332161389</c:v>
                </c:pt>
                <c:pt idx="129">
                  <c:v>40.690388647004269</c:v>
                </c:pt>
                <c:pt idx="130">
                  <c:v>43.851933492098851</c:v>
                </c:pt>
                <c:pt idx="131">
                  <c:v>46.575998808010347</c:v>
                </c:pt>
                <c:pt idx="132">
                  <c:v>48.120553592716718</c:v>
                </c:pt>
                <c:pt idx="133">
                  <c:v>47.876080879536708</c:v>
                </c:pt>
                <c:pt idx="134">
                  <c:v>45.694989003154589</c:v>
                </c:pt>
                <c:pt idx="135">
                  <c:v>42.051134855530783</c:v>
                </c:pt>
                <c:pt idx="136">
                  <c:v>37.863086197719483</c:v>
                </c:pt>
                <c:pt idx="137">
                  <c:v>34.065277343813619</c:v>
                </c:pt>
                <c:pt idx="138">
                  <c:v>31.220771889933062</c:v>
                </c:pt>
                <c:pt idx="139">
                  <c:v>29.413691524935224</c:v>
                </c:pt>
                <c:pt idx="140">
                  <c:v>28.408880480234508</c:v>
                </c:pt>
                <c:pt idx="141">
                  <c:v>27.888860065031317</c:v>
                </c:pt>
                <c:pt idx="142">
                  <c:v>27.606113709481704</c:v>
                </c:pt>
                <c:pt idx="143">
                  <c:v>27.419051473471605</c:v>
                </c:pt>
                <c:pt idx="144">
                  <c:v>27.264046952149137</c:v>
                </c:pt>
                <c:pt idx="145">
                  <c:v>27.117963741539302</c:v>
                </c:pt>
                <c:pt idx="146">
                  <c:v>26.973888112895281</c:v>
                </c:pt>
                <c:pt idx="147">
                  <c:v>26.830109294178015</c:v>
                </c:pt>
                <c:pt idx="148">
                  <c:v>26.686278200309523</c:v>
                </c:pt>
                <c:pt idx="149">
                  <c:v>26.54233979471951</c:v>
                </c:pt>
                <c:pt idx="150">
                  <c:v>26.398291684682953</c:v>
                </c:pt>
                <c:pt idx="151">
                  <c:v>26.254139169985152</c:v>
                </c:pt>
                <c:pt idx="152">
                  <c:v>26.1098882910117</c:v>
                </c:pt>
                <c:pt idx="153">
                  <c:v>25.965544928517179</c:v>
                </c:pt>
                <c:pt idx="154">
                  <c:v>25.821114704962071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0D-46D2-91CD-4B1655A5E4E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51.011415018125383</c:v>
                </c:pt>
                <c:pt idx="23">
                  <c:v>50.782668684926293</c:v>
                </c:pt>
                <c:pt idx="24">
                  <c:v>50.553859130286099</c:v>
                </c:pt>
                <c:pt idx="25">
                  <c:v>50.324981710428389</c:v>
                </c:pt>
                <c:pt idx="26">
                  <c:v>50.09603147789668</c:v>
                </c:pt>
                <c:pt idx="27">
                  <c:v>49.86700316683438</c:v>
                </c:pt>
                <c:pt idx="28">
                  <c:v>49.637891178354764</c:v>
                </c:pt>
                <c:pt idx="29">
                  <c:v>49.408689566170565</c:v>
                </c:pt>
                <c:pt idx="30">
                  <c:v>49.179392022686159</c:v>
                </c:pt>
                <c:pt idx="31">
                  <c:v>48.949991865794303</c:v>
                </c:pt>
                <c:pt idx="32">
                  <c:v>48.720482026663582</c:v>
                </c:pt>
                <c:pt idx="33">
                  <c:v>48.490855038853304</c:v>
                </c:pt>
                <c:pt idx="34">
                  <c:v>48.261103029150391</c:v>
                </c:pt>
                <c:pt idx="35">
                  <c:v>48.031217710588344</c:v>
                </c:pt>
                <c:pt idx="36">
                  <c:v>47.801190378182433</c:v>
                </c:pt>
                <c:pt idx="37">
                  <c:v>47.571011907998972</c:v>
                </c:pt>
                <c:pt idx="38">
                  <c:v>47.340672760270621</c:v>
                </c:pt>
                <c:pt idx="39">
                  <c:v>47.110162987374814</c:v>
                </c:pt>
                <c:pt idx="40">
                  <c:v>46.879472247609733</c:v>
                </c:pt>
                <c:pt idx="41">
                  <c:v>46.64858982583241</c:v>
                </c:pt>
                <c:pt idx="42">
                  <c:v>46.417504662166778</c:v>
                </c:pt>
                <c:pt idx="43">
                  <c:v>46.186205390146725</c:v>
                </c:pt>
                <c:pt idx="44">
                  <c:v>45.954680385830244</c:v>
                </c:pt>
                <c:pt idx="45">
                  <c:v>45.722917829604789</c:v>
                </c:pt>
                <c:pt idx="46">
                  <c:v>45.490905782601104</c:v>
                </c:pt>
                <c:pt idx="47">
                  <c:v>45.258632279839695</c:v>
                </c:pt>
                <c:pt idx="48">
                  <c:v>45.026085442450089</c:v>
                </c:pt>
                <c:pt idx="49">
                  <c:v>44.793253611521806</c:v>
                </c:pt>
                <c:pt idx="50">
                  <c:v>44.560125506363875</c:v>
                </c:pt>
                <c:pt idx="51">
                  <c:v>44.326690410158221</c:v>
                </c:pt>
                <c:pt idx="52">
                  <c:v>44.09293838618148</c:v>
                </c:pt>
                <c:pt idx="53">
                  <c:v>43.85886052792754</c:v>
                </c:pt>
                <c:pt idx="54">
                  <c:v>43.624449246572766</c:v>
                </c:pt>
                <c:pt idx="55">
                  <c:v>43.389698599267973</c:v>
                </c:pt>
                <c:pt idx="56">
                  <c:v>43.154604661691437</c:v>
                </c:pt>
                <c:pt idx="57">
                  <c:v>42.919165948126995</c:v>
                </c:pt>
                <c:pt idx="58">
                  <c:v>42.683383882005913</c:v>
                </c:pt>
                <c:pt idx="59">
                  <c:v>42.447263319333175</c:v>
                </c:pt>
                <c:pt idx="60">
                  <c:v>42.210813126662821</c:v>
                </c:pt>
                <c:pt idx="61">
                  <c:v>41.974046814246407</c:v>
                </c:pt>
                <c:pt idx="62">
                  <c:v>41.736983223602707</c:v>
                </c:pt>
                <c:pt idx="63">
                  <c:v>41.499647266994181</c:v>
                </c:pt>
                <c:pt idx="64">
                  <c:v>41.262070714100417</c:v>
                </c:pt>
                <c:pt idx="65">
                  <c:v>41.024293018508409</c:v>
                </c:pt>
                <c:pt idx="66">
                  <c:v>40.78636217346957</c:v>
                </c:pt>
                <c:pt idx="67">
                  <c:v>40.548335582699032</c:v>
                </c:pt>
                <c:pt idx="68">
                  <c:v>40.310280927837745</c:v>
                </c:pt>
                <c:pt idx="69">
                  <c:v>40.072277009632941</c:v>
                </c:pt>
                <c:pt idx="70">
                  <c:v>39.834414535032934</c:v>
                </c:pt>
                <c:pt idx="71">
                  <c:v>39.596796817424057</c:v>
                </c:pt>
                <c:pt idx="72">
                  <c:v>39.35954035241555</c:v>
                </c:pt>
                <c:pt idx="73">
                  <c:v>39.122775227236268</c:v>
                </c:pt>
                <c:pt idx="74">
                  <c:v>38.88664531836006</c:v>
                </c:pt>
                <c:pt idx="75">
                  <c:v>38.651308229908125</c:v>
                </c:pt>
                <c:pt idx="76">
                  <c:v>38.416934925220374</c:v>
                </c:pt>
                <c:pt idx="77">
                  <c:v>38.18370900629732</c:v>
                </c:pt>
                <c:pt idx="78">
                  <c:v>37.951825601108354</c:v>
                </c:pt>
                <c:pt idx="79">
                  <c:v>37.721489827469497</c:v>
                </c:pt>
                <c:pt idx="80">
                  <c:v>37.492914814574114</c:v>
                </c:pt>
                <c:pt idx="81">
                  <c:v>37.266319279324662</c:v>
                </c:pt>
                <c:pt idx="82">
                  <c:v>37.041924674058855</c:v>
                </c:pt>
                <c:pt idx="83">
                  <c:v>36.819951944401602</c:v>
                </c:pt>
                <c:pt idx="84">
                  <c:v>36.600617959720608</c:v>
                </c:pt>
                <c:pt idx="85">
                  <c:v>36.384131702546355</c:v>
                </c:pt>
                <c:pt idx="86">
                  <c:v>36.170690325559043</c:v>
                </c:pt>
                <c:pt idx="87">
                  <c:v>35.960475203391574</c:v>
                </c:pt>
                <c:pt idx="88">
                  <c:v>35.753648119606801</c:v>
                </c:pt>
                <c:pt idx="89">
                  <c:v>35.550347735068705</c:v>
                </c:pt>
                <c:pt idx="90">
                  <c:v>35.350686481291334</c:v>
                </c:pt>
                <c:pt idx="91">
                  <c:v>35.154748010631536</c:v>
                </c:pt>
                <c:pt idx="92">
                  <c:v>34.962585314610443</c:v>
                </c:pt>
                <c:pt idx="93">
                  <c:v>34.774219593275674</c:v>
                </c:pt>
                <c:pt idx="94">
                  <c:v>34.589639924212712</c:v>
                </c:pt>
                <c:pt idx="95">
                  <c:v>34.408803742063995</c:v>
                </c:pt>
                <c:pt idx="96">
                  <c:v>34.231638101060511</c:v>
                </c:pt>
                <c:pt idx="97">
                  <c:v>34.058041657009234</c:v>
                </c:pt>
                <c:pt idx="98">
                  <c:v>33.887887274037553</c:v>
                </c:pt>
                <c:pt idx="99">
                  <c:v>33.721025137258557</c:v>
                </c:pt>
                <c:pt idx="100">
                  <c:v>33.55728623673614</c:v>
                </c:pt>
                <c:pt idx="101">
                  <c:v>33.396486081216118</c:v>
                </c:pt>
                <c:pt idx="102">
                  <c:v>33.23842850175653</c:v>
                </c:pt>
                <c:pt idx="103">
                  <c:v>33.082909414649777</c:v>
                </c:pt>
                <c:pt idx="104">
                  <c:v>32.929720428377323</c:v>
                </c:pt>
                <c:pt idx="105">
                  <c:v>32.778652198972964</c:v>
                </c:pt>
                <c:pt idx="106">
                  <c:v>32.629497460212278</c:v>
                </c:pt>
                <c:pt idx="107">
                  <c:v>32.482053677719492</c:v>
                </c:pt>
                <c:pt idx="108">
                  <c:v>32.336125297869792</c:v>
                </c:pt>
                <c:pt idx="109">
                  <c:v>32.191525582085376</c:v>
                </c:pt>
                <c:pt idx="110">
                  <c:v>32.048078033972764</c:v>
                </c:pt>
                <c:pt idx="111">
                  <c:v>31.905617440290747</c:v>
                </c:pt>
                <c:pt idx="112">
                  <c:v>31.763990556853258</c:v>
                </c:pt>
                <c:pt idx="113">
                  <c:v>31.623056477300107</c:v>
                </c:pt>
                <c:pt idx="114">
                  <c:v>31.482686726534364</c:v>
                </c:pt>
                <c:pt idx="115">
                  <c:v>31.342765121966821</c:v>
                </c:pt>
                <c:pt idx="116">
                  <c:v>31.203187445016564</c:v>
                </c:pt>
                <c:pt idx="117">
                  <c:v>31.06386096308713</c:v>
                </c:pt>
                <c:pt idx="118">
                  <c:v>30.924703838932732</c:v>
                </c:pt>
                <c:pt idx="119">
                  <c:v>30.785644460355396</c:v>
                </c:pt>
                <c:pt idx="120">
                  <c:v>30.646620718871681</c:v>
                </c:pt>
                <c:pt idx="121">
                  <c:v>30.507579261626304</c:v>
                </c:pt>
                <c:pt idx="122">
                  <c:v>30.368474736610604</c:v>
                </c:pt>
                <c:pt idx="123">
                  <c:v>30.229269047307529</c:v>
                </c:pt>
                <c:pt idx="124">
                  <c:v>30.089930629320811</c:v>
                </c:pt>
                <c:pt idx="125">
                  <c:v>29.950433758401104</c:v>
                </c:pt>
                <c:pt idx="126">
                  <c:v>29.810757896571147</c:v>
                </c:pt>
                <c:pt idx="127">
                  <c:v>29.670887080767081</c:v>
                </c:pt>
                <c:pt idx="128">
                  <c:v>29.530809356527655</c:v>
                </c:pt>
                <c:pt idx="129">
                  <c:v>29.390516257743442</c:v>
                </c:pt>
                <c:pt idx="130">
                  <c:v>29.250002332281905</c:v>
                </c:pt>
                <c:pt idx="131">
                  <c:v>29.10926471239004</c:v>
                </c:pt>
                <c:pt idx="132">
                  <c:v>28.968302728101563</c:v>
                </c:pt>
                <c:pt idx="133">
                  <c:v>28.827117561400737</c:v>
                </c:pt>
                <c:pt idx="134">
                  <c:v>28.685711938584376</c:v>
                </c:pt>
                <c:pt idx="135">
                  <c:v>28.54408985808444</c:v>
                </c:pt>
                <c:pt idx="136">
                  <c:v>28.402256350938782</c:v>
                </c:pt>
                <c:pt idx="137">
                  <c:v>28.260217271102189</c:v>
                </c:pt>
                <c:pt idx="138">
                  <c:v>28.117979112855103</c:v>
                </c:pt>
                <c:pt idx="139">
                  <c:v>27.975548852675136</c:v>
                </c:pt>
                <c:pt idx="140">
                  <c:v>27.832933813074984</c:v>
                </c:pt>
                <c:pt idx="141">
                  <c:v>27.690141546067235</c:v>
                </c:pt>
                <c:pt idx="142">
                  <c:v>27.547179734084512</c:v>
                </c:pt>
                <c:pt idx="143">
                  <c:v>27.404056106355419</c:v>
                </c:pt>
                <c:pt idx="144">
                  <c:v>27.260778368907648</c:v>
                </c:pt>
                <c:pt idx="145">
                  <c:v>27.11735414653656</c:v>
                </c:pt>
                <c:pt idx="146">
                  <c:v>26.973790935236863</c:v>
                </c:pt>
                <c:pt idx="147">
                  <c:v>26.83009606374636</c:v>
                </c:pt>
                <c:pt idx="148">
                  <c:v>26.686276662991421</c:v>
                </c:pt>
                <c:pt idx="149">
                  <c:v>26.542339642355106</c:v>
                </c:pt>
                <c:pt idx="150">
                  <c:v>26.398291671808753</c:v>
                </c:pt>
                <c:pt idx="151">
                  <c:v>26.254139169058124</c:v>
                </c:pt>
                <c:pt idx="152">
                  <c:v>26.109888290954835</c:v>
                </c:pt>
                <c:pt idx="153">
                  <c:v>25.965544928514209</c:v>
                </c:pt>
                <c:pt idx="154">
                  <c:v>25.821114704961939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0D-46D2-91CD-4B1655A5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45.704999999999998</c:v>
                </c:pt>
                <c:pt idx="1">
                  <c:v>45.951000000000001</c:v>
                </c:pt>
                <c:pt idx="2">
                  <c:v>45.77</c:v>
                </c:pt>
                <c:pt idx="3">
                  <c:v>45.442999999999998</c:v>
                </c:pt>
                <c:pt idx="4">
                  <c:v>47.097999999999999</c:v>
                </c:pt>
                <c:pt idx="5">
                  <c:v>46.491999999999997</c:v>
                </c:pt>
                <c:pt idx="6">
                  <c:v>45.933999999999997</c:v>
                </c:pt>
                <c:pt idx="7">
                  <c:v>46.573999999999998</c:v>
                </c:pt>
                <c:pt idx="8">
                  <c:v>46.442999999999998</c:v>
                </c:pt>
                <c:pt idx="9">
                  <c:v>46.279000000000003</c:v>
                </c:pt>
                <c:pt idx="10">
                  <c:v>46.671999999999997</c:v>
                </c:pt>
                <c:pt idx="11">
                  <c:v>45.966999999999999</c:v>
                </c:pt>
                <c:pt idx="12">
                  <c:v>46.540999999999997</c:v>
                </c:pt>
                <c:pt idx="13">
                  <c:v>45.917999999999999</c:v>
                </c:pt>
                <c:pt idx="14">
                  <c:v>47.131</c:v>
                </c:pt>
                <c:pt idx="15">
                  <c:v>47.951000000000001</c:v>
                </c:pt>
                <c:pt idx="16">
                  <c:v>47.622999999999998</c:v>
                </c:pt>
                <c:pt idx="17">
                  <c:v>46.917999999999999</c:v>
                </c:pt>
                <c:pt idx="18">
                  <c:v>47.59</c:v>
                </c:pt>
                <c:pt idx="19">
                  <c:v>47.82</c:v>
                </c:pt>
                <c:pt idx="20">
                  <c:v>49.328000000000003</c:v>
                </c:pt>
                <c:pt idx="21">
                  <c:v>48.851999999999997</c:v>
                </c:pt>
                <c:pt idx="22">
                  <c:v>48.655999999999999</c:v>
                </c:pt>
                <c:pt idx="23">
                  <c:v>49.164000000000001</c:v>
                </c:pt>
                <c:pt idx="24">
                  <c:v>49.066000000000003</c:v>
                </c:pt>
                <c:pt idx="25">
                  <c:v>49.097999999999999</c:v>
                </c:pt>
                <c:pt idx="26">
                  <c:v>49.689</c:v>
                </c:pt>
                <c:pt idx="27">
                  <c:v>51.197000000000003</c:v>
                </c:pt>
                <c:pt idx="28">
                  <c:v>52.491999999999997</c:v>
                </c:pt>
                <c:pt idx="29">
                  <c:v>52.115000000000002</c:v>
                </c:pt>
                <c:pt idx="30">
                  <c:v>52.884999999999998</c:v>
                </c:pt>
                <c:pt idx="31">
                  <c:v>53.540999999999997</c:v>
                </c:pt>
                <c:pt idx="32">
                  <c:v>54.033000000000001</c:v>
                </c:pt>
                <c:pt idx="33">
                  <c:v>54.459000000000003</c:v>
                </c:pt>
                <c:pt idx="34">
                  <c:v>58.393000000000001</c:v>
                </c:pt>
                <c:pt idx="35">
                  <c:v>60.639000000000003</c:v>
                </c:pt>
                <c:pt idx="36">
                  <c:v>64.474999999999994</c:v>
                </c:pt>
                <c:pt idx="37">
                  <c:v>67.343999999999994</c:v>
                </c:pt>
                <c:pt idx="38">
                  <c:v>72.147999999999996</c:v>
                </c:pt>
                <c:pt idx="39">
                  <c:v>78.097999999999999</c:v>
                </c:pt>
                <c:pt idx="40">
                  <c:v>84.754000000000005</c:v>
                </c:pt>
                <c:pt idx="41">
                  <c:v>93.933999999999997</c:v>
                </c:pt>
                <c:pt idx="42">
                  <c:v>106.78700000000001</c:v>
                </c:pt>
                <c:pt idx="43">
                  <c:v>123.541</c:v>
                </c:pt>
                <c:pt idx="44">
                  <c:v>143.22999999999999</c:v>
                </c:pt>
                <c:pt idx="45">
                  <c:v>163.148</c:v>
                </c:pt>
                <c:pt idx="46">
                  <c:v>181.88499999999999</c:v>
                </c:pt>
                <c:pt idx="47">
                  <c:v>198.262</c:v>
                </c:pt>
                <c:pt idx="48">
                  <c:v>211.24600000000001</c:v>
                </c:pt>
                <c:pt idx="49">
                  <c:v>219.066</c:v>
                </c:pt>
                <c:pt idx="50">
                  <c:v>225.066</c:v>
                </c:pt>
                <c:pt idx="51">
                  <c:v>227.066</c:v>
                </c:pt>
                <c:pt idx="52">
                  <c:v>223.738</c:v>
                </c:pt>
                <c:pt idx="53">
                  <c:v>212.52500000000001</c:v>
                </c:pt>
                <c:pt idx="54">
                  <c:v>189.42599999999999</c:v>
                </c:pt>
                <c:pt idx="55">
                  <c:v>153.52500000000001</c:v>
                </c:pt>
                <c:pt idx="56">
                  <c:v>103.541</c:v>
                </c:pt>
                <c:pt idx="57">
                  <c:v>65.376999999999995</c:v>
                </c:pt>
                <c:pt idx="58">
                  <c:v>50.066000000000003</c:v>
                </c:pt>
                <c:pt idx="59">
                  <c:v>48.689</c:v>
                </c:pt>
                <c:pt idx="60">
                  <c:v>52.246000000000002</c:v>
                </c:pt>
                <c:pt idx="61">
                  <c:v>56.933999999999997</c:v>
                </c:pt>
                <c:pt idx="62">
                  <c:v>60.213000000000001</c:v>
                </c:pt>
                <c:pt idx="63">
                  <c:v>68.361000000000004</c:v>
                </c:pt>
                <c:pt idx="64">
                  <c:v>77.474999999999994</c:v>
                </c:pt>
                <c:pt idx="65">
                  <c:v>89.738</c:v>
                </c:pt>
                <c:pt idx="66">
                  <c:v>105.65600000000001</c:v>
                </c:pt>
                <c:pt idx="67">
                  <c:v>121.04900000000001</c:v>
                </c:pt>
                <c:pt idx="68">
                  <c:v>136.37700000000001</c:v>
                </c:pt>
                <c:pt idx="69">
                  <c:v>149.197</c:v>
                </c:pt>
                <c:pt idx="70">
                  <c:v>161.34399999999999</c:v>
                </c:pt>
                <c:pt idx="71">
                  <c:v>169.328</c:v>
                </c:pt>
                <c:pt idx="72">
                  <c:v>173.18</c:v>
                </c:pt>
                <c:pt idx="73">
                  <c:v>172.50800000000001</c:v>
                </c:pt>
                <c:pt idx="74">
                  <c:v>162.68899999999999</c:v>
                </c:pt>
                <c:pt idx="75">
                  <c:v>142.148</c:v>
                </c:pt>
                <c:pt idx="76">
                  <c:v>109.68899999999999</c:v>
                </c:pt>
                <c:pt idx="77">
                  <c:v>71.41</c:v>
                </c:pt>
                <c:pt idx="78">
                  <c:v>44.82</c:v>
                </c:pt>
                <c:pt idx="79">
                  <c:v>36.279000000000003</c:v>
                </c:pt>
                <c:pt idx="80">
                  <c:v>35.328000000000003</c:v>
                </c:pt>
                <c:pt idx="81">
                  <c:v>34.851999999999997</c:v>
                </c:pt>
                <c:pt idx="82">
                  <c:v>36.18</c:v>
                </c:pt>
                <c:pt idx="83">
                  <c:v>35.704999999999998</c:v>
                </c:pt>
                <c:pt idx="84">
                  <c:v>35.459000000000003</c:v>
                </c:pt>
                <c:pt idx="85">
                  <c:v>35.328000000000003</c:v>
                </c:pt>
                <c:pt idx="86">
                  <c:v>34.311</c:v>
                </c:pt>
                <c:pt idx="87">
                  <c:v>35.279000000000003</c:v>
                </c:pt>
                <c:pt idx="88">
                  <c:v>35.753999999999998</c:v>
                </c:pt>
                <c:pt idx="89">
                  <c:v>36.197000000000003</c:v>
                </c:pt>
                <c:pt idx="90">
                  <c:v>35.229999999999997</c:v>
                </c:pt>
                <c:pt idx="91">
                  <c:v>36.622999999999998</c:v>
                </c:pt>
                <c:pt idx="92">
                  <c:v>36.426000000000002</c:v>
                </c:pt>
                <c:pt idx="93">
                  <c:v>37.311</c:v>
                </c:pt>
                <c:pt idx="94">
                  <c:v>37.606999999999999</c:v>
                </c:pt>
                <c:pt idx="95">
                  <c:v>36.573999999999998</c:v>
                </c:pt>
                <c:pt idx="96">
                  <c:v>36.902000000000001</c:v>
                </c:pt>
                <c:pt idx="97">
                  <c:v>36.442999999999998</c:v>
                </c:pt>
                <c:pt idx="98">
                  <c:v>36.213000000000001</c:v>
                </c:pt>
                <c:pt idx="99">
                  <c:v>37.984000000000002</c:v>
                </c:pt>
                <c:pt idx="100">
                  <c:v>38</c:v>
                </c:pt>
                <c:pt idx="101">
                  <c:v>41.048999999999999</c:v>
                </c:pt>
                <c:pt idx="102">
                  <c:v>44.442999999999998</c:v>
                </c:pt>
                <c:pt idx="103">
                  <c:v>50.689</c:v>
                </c:pt>
                <c:pt idx="104">
                  <c:v>58.508000000000003</c:v>
                </c:pt>
                <c:pt idx="105">
                  <c:v>64.59</c:v>
                </c:pt>
                <c:pt idx="106">
                  <c:v>69.819999999999993</c:v>
                </c:pt>
                <c:pt idx="107">
                  <c:v>73.016000000000005</c:v>
                </c:pt>
                <c:pt idx="108">
                  <c:v>70.802999999999997</c:v>
                </c:pt>
                <c:pt idx="109">
                  <c:v>63.442999999999998</c:v>
                </c:pt>
                <c:pt idx="110">
                  <c:v>55.622999999999998</c:v>
                </c:pt>
                <c:pt idx="111">
                  <c:v>45.18</c:v>
                </c:pt>
                <c:pt idx="112">
                  <c:v>37.311</c:v>
                </c:pt>
                <c:pt idx="113">
                  <c:v>32.475000000000001</c:v>
                </c:pt>
                <c:pt idx="114">
                  <c:v>32.409999999999997</c:v>
                </c:pt>
                <c:pt idx="115">
                  <c:v>30.82</c:v>
                </c:pt>
                <c:pt idx="116">
                  <c:v>29.885000000000002</c:v>
                </c:pt>
                <c:pt idx="117">
                  <c:v>31.425999999999998</c:v>
                </c:pt>
                <c:pt idx="118">
                  <c:v>31.295000000000002</c:v>
                </c:pt>
                <c:pt idx="119">
                  <c:v>31.655999999999999</c:v>
                </c:pt>
                <c:pt idx="120">
                  <c:v>28.835999999999999</c:v>
                </c:pt>
                <c:pt idx="121">
                  <c:v>31.097999999999999</c:v>
                </c:pt>
                <c:pt idx="122">
                  <c:v>30.279</c:v>
                </c:pt>
                <c:pt idx="123">
                  <c:v>29.507999999999999</c:v>
                </c:pt>
                <c:pt idx="124">
                  <c:v>29.41</c:v>
                </c:pt>
                <c:pt idx="125">
                  <c:v>29.41</c:v>
                </c:pt>
                <c:pt idx="126">
                  <c:v>29.279</c:v>
                </c:pt>
                <c:pt idx="127">
                  <c:v>30.852</c:v>
                </c:pt>
                <c:pt idx="128">
                  <c:v>29.41</c:v>
                </c:pt>
                <c:pt idx="129">
                  <c:v>32.573999999999998</c:v>
                </c:pt>
                <c:pt idx="130">
                  <c:v>35.426000000000002</c:v>
                </c:pt>
                <c:pt idx="131">
                  <c:v>38.902000000000001</c:v>
                </c:pt>
                <c:pt idx="132">
                  <c:v>44.033000000000001</c:v>
                </c:pt>
                <c:pt idx="133">
                  <c:v>47.738</c:v>
                </c:pt>
                <c:pt idx="134">
                  <c:v>51.835999999999999</c:v>
                </c:pt>
                <c:pt idx="135">
                  <c:v>52.869</c:v>
                </c:pt>
                <c:pt idx="136">
                  <c:v>49.59</c:v>
                </c:pt>
                <c:pt idx="137">
                  <c:v>44.377000000000002</c:v>
                </c:pt>
                <c:pt idx="138">
                  <c:v>35.786999999999999</c:v>
                </c:pt>
                <c:pt idx="139">
                  <c:v>29.966999999999999</c:v>
                </c:pt>
                <c:pt idx="140">
                  <c:v>27.295000000000002</c:v>
                </c:pt>
                <c:pt idx="141">
                  <c:v>25.951000000000001</c:v>
                </c:pt>
                <c:pt idx="142">
                  <c:v>26.606999999999999</c:v>
                </c:pt>
                <c:pt idx="143">
                  <c:v>26.459</c:v>
                </c:pt>
                <c:pt idx="144">
                  <c:v>25.672000000000001</c:v>
                </c:pt>
                <c:pt idx="145">
                  <c:v>27.164000000000001</c:v>
                </c:pt>
                <c:pt idx="146">
                  <c:v>26.344000000000001</c:v>
                </c:pt>
                <c:pt idx="147">
                  <c:v>27.556999999999999</c:v>
                </c:pt>
                <c:pt idx="148">
                  <c:v>25.885000000000002</c:v>
                </c:pt>
                <c:pt idx="149">
                  <c:v>26.59</c:v>
                </c:pt>
                <c:pt idx="150">
                  <c:v>25.803000000000001</c:v>
                </c:pt>
                <c:pt idx="151">
                  <c:v>24.917999999999999</c:v>
                </c:pt>
                <c:pt idx="152">
                  <c:v>25.541</c:v>
                </c:pt>
                <c:pt idx="153">
                  <c:v>25.262</c:v>
                </c:pt>
                <c:pt idx="154">
                  <c:v>26.279</c:v>
                </c:pt>
                <c:pt idx="155">
                  <c:v>24.475000000000001</c:v>
                </c:pt>
                <c:pt idx="156">
                  <c:v>25.23</c:v>
                </c:pt>
                <c:pt idx="157">
                  <c:v>25.77</c:v>
                </c:pt>
                <c:pt idx="158">
                  <c:v>24.393000000000001</c:v>
                </c:pt>
                <c:pt idx="159">
                  <c:v>24.902000000000001</c:v>
                </c:pt>
                <c:pt idx="160">
                  <c:v>25.295000000000002</c:v>
                </c:pt>
                <c:pt idx="161">
                  <c:v>25.786999999999999</c:v>
                </c:pt>
                <c:pt idx="162">
                  <c:v>24.835999999999999</c:v>
                </c:pt>
                <c:pt idx="163">
                  <c:v>24.196999999999999</c:v>
                </c:pt>
                <c:pt idx="164">
                  <c:v>25.213000000000001</c:v>
                </c:pt>
                <c:pt idx="165">
                  <c:v>25.097999999999999</c:v>
                </c:pt>
                <c:pt idx="166">
                  <c:v>25.262</c:v>
                </c:pt>
                <c:pt idx="167">
                  <c:v>24.114999999999998</c:v>
                </c:pt>
                <c:pt idx="168">
                  <c:v>24.311</c:v>
                </c:pt>
                <c:pt idx="169">
                  <c:v>24.82</c:v>
                </c:pt>
                <c:pt idx="170">
                  <c:v>23.492000000000001</c:v>
                </c:pt>
                <c:pt idx="171">
                  <c:v>24.655999999999999</c:v>
                </c:pt>
                <c:pt idx="172">
                  <c:v>24.459</c:v>
                </c:pt>
                <c:pt idx="173">
                  <c:v>24.279</c:v>
                </c:pt>
                <c:pt idx="174">
                  <c:v>24.524999999999999</c:v>
                </c:pt>
                <c:pt idx="175">
                  <c:v>23.492000000000001</c:v>
                </c:pt>
                <c:pt idx="176">
                  <c:v>25.048999999999999</c:v>
                </c:pt>
                <c:pt idx="177">
                  <c:v>23.311</c:v>
                </c:pt>
                <c:pt idx="178">
                  <c:v>24.048999999999999</c:v>
                </c:pt>
                <c:pt idx="179">
                  <c:v>24.869</c:v>
                </c:pt>
                <c:pt idx="180">
                  <c:v>23.393000000000001</c:v>
                </c:pt>
                <c:pt idx="181">
                  <c:v>22.59</c:v>
                </c:pt>
                <c:pt idx="182">
                  <c:v>22.934000000000001</c:v>
                </c:pt>
                <c:pt idx="183">
                  <c:v>25.065999999999999</c:v>
                </c:pt>
                <c:pt idx="184">
                  <c:v>23.786999999999999</c:v>
                </c:pt>
                <c:pt idx="185">
                  <c:v>23.196999999999999</c:v>
                </c:pt>
                <c:pt idx="186">
                  <c:v>22.655999999999999</c:v>
                </c:pt>
                <c:pt idx="187">
                  <c:v>23.492000000000001</c:v>
                </c:pt>
                <c:pt idx="188">
                  <c:v>24</c:v>
                </c:pt>
                <c:pt idx="189">
                  <c:v>24.164000000000001</c:v>
                </c:pt>
                <c:pt idx="190">
                  <c:v>22.344000000000001</c:v>
                </c:pt>
                <c:pt idx="191">
                  <c:v>23.097999999999999</c:v>
                </c:pt>
                <c:pt idx="192">
                  <c:v>22.295000000000002</c:v>
                </c:pt>
                <c:pt idx="193">
                  <c:v>22.689</c:v>
                </c:pt>
                <c:pt idx="194">
                  <c:v>22.77</c:v>
                </c:pt>
                <c:pt idx="195">
                  <c:v>22.311</c:v>
                </c:pt>
                <c:pt idx="196">
                  <c:v>22.475000000000001</c:v>
                </c:pt>
                <c:pt idx="197">
                  <c:v>22.556999999999999</c:v>
                </c:pt>
                <c:pt idx="198">
                  <c:v>22.213000000000001</c:v>
                </c:pt>
                <c:pt idx="199">
                  <c:v>21.623000000000001</c:v>
                </c:pt>
                <c:pt idx="200">
                  <c:v>21.41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BF-4FE9-AA9D-AA11F972D62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53.628547398269255</c:v>
                </c:pt>
                <c:pt idx="22">
                  <c:v>53.383800918893414</c:v>
                </c:pt>
                <c:pt idx="23">
                  <c:v>53.145075789957716</c:v>
                </c:pt>
                <c:pt idx="24">
                  <c:v>52.916424068033272</c:v>
                </c:pt>
                <c:pt idx="25">
                  <c:v>52.704257866694284</c:v>
                </c:pt>
                <c:pt idx="26">
                  <c:v>52.518492701024158</c:v>
                </c:pt>
                <c:pt idx="27">
                  <c:v>52.374105729289511</c:v>
                </c:pt>
                <c:pt idx="28">
                  <c:v>52.293182608699247</c:v>
                </c:pt>
                <c:pt idx="29">
                  <c:v>52.307497451017213</c:v>
                </c:pt>
                <c:pt idx="30">
                  <c:v>52.461612965623402</c:v>
                </c:pt>
                <c:pt idx="31">
                  <c:v>52.816395601712159</c:v>
                </c:pt>
                <c:pt idx="32">
                  <c:v>53.452710306661579</c:v>
                </c:pt>
                <c:pt idx="33">
                  <c:v>54.47489510976839</c:v>
                </c:pt>
                <c:pt idx="34">
                  <c:v>56.013430712242396</c:v>
                </c:pt>
                <c:pt idx="35">
                  <c:v>58.22604042338773</c:v>
                </c:pt>
                <c:pt idx="36">
                  <c:v>61.296319532130795</c:v>
                </c:pt>
                <c:pt idx="37">
                  <c:v>65.428948806507904</c:v>
                </c:pt>
                <c:pt idx="38">
                  <c:v>70.840645714519255</c:v>
                </c:pt>
                <c:pt idx="39">
                  <c:v>77.746293058776345</c:v>
                </c:pt>
                <c:pt idx="40">
                  <c:v>86.340180396435883</c:v>
                </c:pt>
                <c:pt idx="41">
                  <c:v>96.772982542856042</c:v>
                </c:pt>
                <c:pt idx="42">
                  <c:v>109.12589588753245</c:v>
                </c:pt>
                <c:pt idx="43">
                  <c:v>123.3840023111712</c:v>
                </c:pt>
                <c:pt idx="44">
                  <c:v>139.41067065467382</c:v>
                </c:pt>
                <c:pt idx="45">
                  <c:v>156.92158319547775</c:v>
                </c:pt>
                <c:pt idx="46">
                  <c:v>175.44688831333241</c:v>
                </c:pt>
                <c:pt idx="47">
                  <c:v>194.25092730285928</c:v>
                </c:pt>
                <c:pt idx="48">
                  <c:v>212.16543190879051</c:v>
                </c:pt>
                <c:pt idx="49">
                  <c:v>227.33458585482845</c:v>
                </c:pt>
                <c:pt idx="50">
                  <c:v>237.03070871885649</c:v>
                </c:pt>
                <c:pt idx="51">
                  <c:v>237.92327899026674</c:v>
                </c:pt>
                <c:pt idx="52">
                  <c:v>227.17562771835779</c:v>
                </c:pt>
                <c:pt idx="53">
                  <c:v>204.17558578885661</c:v>
                </c:pt>
                <c:pt idx="54">
                  <c:v>171.82240439547456</c:v>
                </c:pt>
                <c:pt idx="55">
                  <c:v>136.08115756067252</c:v>
                </c:pt>
                <c:pt idx="56">
                  <c:v>103.6523636386185</c:v>
                </c:pt>
                <c:pt idx="57">
                  <c:v>79.222340552204528</c:v>
                </c:pt>
                <c:pt idx="58">
                  <c:v>64.138612158229876</c:v>
                </c:pt>
                <c:pt idx="59">
                  <c:v>57.063949588304112</c:v>
                </c:pt>
                <c:pt idx="60">
                  <c:v>55.635010772484918</c:v>
                </c:pt>
                <c:pt idx="61">
                  <c:v>57.821787716822996</c:v>
                </c:pt>
                <c:pt idx="62">
                  <c:v>62.431567984966897</c:v>
                </c:pt>
                <c:pt idx="63">
                  <c:v>68.978332240307736</c:v>
                </c:pt>
                <c:pt idx="64">
                  <c:v>77.353268067823706</c:v>
                </c:pt>
                <c:pt idx="65">
                  <c:v>87.554676504203769</c:v>
                </c:pt>
                <c:pt idx="66">
                  <c:v>99.529498910983648</c:v>
                </c:pt>
                <c:pt idx="67">
                  <c:v>113.09113074081452</c:v>
                </c:pt>
                <c:pt idx="68">
                  <c:v>127.86920808805904</c:v>
                </c:pt>
                <c:pt idx="69">
                  <c:v>143.24249914996665</c:v>
                </c:pt>
                <c:pt idx="70">
                  <c:v>158.17515915779398</c:v>
                </c:pt>
                <c:pt idx="71">
                  <c:v>170.88226009157853</c:v>
                </c:pt>
                <c:pt idx="72">
                  <c:v>178.47607491486232</c:v>
                </c:pt>
                <c:pt idx="73">
                  <c:v>177.2393257094439</c:v>
                </c:pt>
                <c:pt idx="74">
                  <c:v>164.29513873348466</c:v>
                </c:pt>
                <c:pt idx="75">
                  <c:v>140.20445292324663</c:v>
                </c:pt>
                <c:pt idx="76">
                  <c:v>110.13521628268481</c:v>
                </c:pt>
                <c:pt idx="77">
                  <c:v>81.621893383846484</c:v>
                </c:pt>
                <c:pt idx="78">
                  <c:v>60.343423854902888</c:v>
                </c:pt>
                <c:pt idx="79">
                  <c:v>47.653704027108923</c:v>
                </c:pt>
                <c:pt idx="80">
                  <c:v>41.520792606232185</c:v>
                </c:pt>
                <c:pt idx="81">
                  <c:v>39.041076316157096</c:v>
                </c:pt>
                <c:pt idx="82">
                  <c:v>38.113498054601095</c:v>
                </c:pt>
                <c:pt idx="83">
                  <c:v>37.699950764240675</c:v>
                </c:pt>
                <c:pt idx="84">
                  <c:v>37.421845166696393</c:v>
                </c:pt>
                <c:pt idx="85">
                  <c:v>37.174027812700096</c:v>
                </c:pt>
                <c:pt idx="86">
                  <c:v>36.934172281790495</c:v>
                </c:pt>
                <c:pt idx="87">
                  <c:v>36.699194784414175</c:v>
                </c:pt>
                <c:pt idx="88">
                  <c:v>36.469996314016946</c:v>
                </c:pt>
                <c:pt idx="89">
                  <c:v>36.249200197553193</c:v>
                </c:pt>
                <c:pt idx="90">
                  <c:v>36.041838722110484</c:v>
                </c:pt>
                <c:pt idx="91">
                  <c:v>35.857114403183978</c:v>
                </c:pt>
                <c:pt idx="92">
                  <c:v>35.711152780258544</c:v>
                </c:pt>
                <c:pt idx="93">
                  <c:v>35.63085704817923</c:v>
                </c:pt>
                <c:pt idx="94">
                  <c:v>35.658744955015834</c:v>
                </c:pt>
                <c:pt idx="95">
                  <c:v>35.858158625645764</c:v>
                </c:pt>
                <c:pt idx="96">
                  <c:v>36.317523057254967</c:v>
                </c:pt>
                <c:pt idx="97">
                  <c:v>37.151516573186129</c:v>
                </c:pt>
                <c:pt idx="98">
                  <c:v>38.496369794722128</c:v>
                </c:pt>
                <c:pt idx="99">
                  <c:v>40.496332063228301</c:v>
                </c:pt>
                <c:pt idx="100">
                  <c:v>43.278676935253557</c:v>
                </c:pt>
                <c:pt idx="101">
                  <c:v>46.914874371091457</c:v>
                </c:pt>
                <c:pt idx="102">
                  <c:v>51.365022235203689</c:v>
                </c:pt>
                <c:pt idx="103">
                  <c:v>56.403531797111974</c:v>
                </c:pt>
                <c:pt idx="104">
                  <c:v>61.53611734423523</c:v>
                </c:pt>
                <c:pt idx="105">
                  <c:v>65.953888879897022</c:v>
                </c:pt>
                <c:pt idx="106">
                  <c:v>68.617544529937845</c:v>
                </c:pt>
                <c:pt idx="107">
                  <c:v>68.557259375947865</c:v>
                </c:pt>
                <c:pt idx="108">
                  <c:v>65.336942348983527</c:v>
                </c:pt>
                <c:pt idx="109">
                  <c:v>59.418641564166435</c:v>
                </c:pt>
                <c:pt idx="110">
                  <c:v>52.103791504006196</c:v>
                </c:pt>
                <c:pt idx="111">
                  <c:v>44.991360427207084</c:v>
                </c:pt>
                <c:pt idx="112">
                  <c:v>39.28965767735977</c:v>
                </c:pt>
                <c:pt idx="113">
                  <c:v>35.437781567118797</c:v>
                </c:pt>
                <c:pt idx="114">
                  <c:v>33.204727455534659</c:v>
                </c:pt>
                <c:pt idx="115">
                  <c:v>32.060095365957245</c:v>
                </c:pt>
                <c:pt idx="116">
                  <c:v>31.504993787689354</c:v>
                </c:pt>
                <c:pt idx="117">
                  <c:v>31.213379542459244</c:v>
                </c:pt>
                <c:pt idx="118">
                  <c:v>31.021762923405149</c:v>
                </c:pt>
                <c:pt idx="119">
                  <c:v>30.866580632632683</c:v>
                </c:pt>
                <c:pt idx="120">
                  <c:v>30.732604181583447</c:v>
                </c:pt>
                <c:pt idx="121">
                  <c:v>30.627303580127531</c:v>
                </c:pt>
                <c:pt idx="122">
                  <c:v>30.573783586106554</c:v>
                </c:pt>
                <c:pt idx="123">
                  <c:v>30.612795688489399</c:v>
                </c:pt>
                <c:pt idx="124">
                  <c:v>30.807688342553146</c:v>
                </c:pt>
                <c:pt idx="125">
                  <c:v>31.248062073933273</c:v>
                </c:pt>
                <c:pt idx="126">
                  <c:v>32.047759576856123</c:v>
                </c:pt>
                <c:pt idx="127">
                  <c:v>33.331911304168528</c:v>
                </c:pt>
                <c:pt idx="128">
                  <c:v>35.207251450779317</c:v>
                </c:pt>
                <c:pt idx="129">
                  <c:v>37.711158783752751</c:v>
                </c:pt>
                <c:pt idx="130">
                  <c:v>40.741008018664076</c:v>
                </c:pt>
                <c:pt idx="131">
                  <c:v>43.981983340941404</c:v>
                </c:pt>
                <c:pt idx="132">
                  <c:v>46.879575797827933</c:v>
                </c:pt>
                <c:pt idx="133">
                  <c:v>48.72307996241824</c:v>
                </c:pt>
                <c:pt idx="134">
                  <c:v>48.875188800154248</c:v>
                </c:pt>
                <c:pt idx="135">
                  <c:v>47.077336752741211</c:v>
                </c:pt>
                <c:pt idx="136">
                  <c:v>43.646425823894482</c:v>
                </c:pt>
                <c:pt idx="137">
                  <c:v>39.390464109441439</c:v>
                </c:pt>
                <c:pt idx="138">
                  <c:v>35.256601708857417</c:v>
                </c:pt>
                <c:pt idx="139">
                  <c:v>31.93507653213166</c:v>
                </c:pt>
                <c:pt idx="140">
                  <c:v>29.666033925781633</c:v>
                </c:pt>
                <c:pt idx="141">
                  <c:v>28.313928563621449</c:v>
                </c:pt>
                <c:pt idx="142">
                  <c:v>27.579871477890755</c:v>
                </c:pt>
                <c:pt idx="143">
                  <c:v>27.183607739018296</c:v>
                </c:pt>
                <c:pt idx="144">
                  <c:v>26.940269222519419</c:v>
                </c:pt>
                <c:pt idx="145">
                  <c:v>26.754904368564947</c:v>
                </c:pt>
                <c:pt idx="146">
                  <c:v>26.588020055656624</c:v>
                </c:pt>
                <c:pt idx="147">
                  <c:v>26.426052554238968</c:v>
                </c:pt>
                <c:pt idx="148">
                  <c:v>26.265114397123636</c:v>
                </c:pt>
                <c:pt idx="149">
                  <c:v>26.104272547497185</c:v>
                </c:pt>
                <c:pt idx="150">
                  <c:v>25.943342377731032</c:v>
                </c:pt>
                <c:pt idx="151">
                  <c:v>25.782297812316013</c:v>
                </c:pt>
                <c:pt idx="152">
                  <c:v>25.621140876845836</c:v>
                </c:pt>
                <c:pt idx="153">
                  <c:v>25.459877603758976</c:v>
                </c:pt>
                <c:pt idx="154">
                  <c:v>25.298514289402373</c:v>
                </c:pt>
                <c:pt idx="155">
                  <c:v>25.137057002077192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BF-4FE9-AA9D-AA11F972D62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53.618571024956374</c:v>
                </c:pt>
                <c:pt idx="22">
                  <c:v>53.365662038971124</c:v>
                </c:pt>
                <c:pt idx="23">
                  <c:v>53.112693372805722</c:v>
                </c:pt>
                <c:pt idx="24">
                  <c:v>52.859660578774225</c:v>
                </c:pt>
                <c:pt idx="25">
                  <c:v>52.606558909598462</c:v>
                </c:pt>
                <c:pt idx="26">
                  <c:v>52.353383302526844</c:v>
                </c:pt>
                <c:pt idx="27">
                  <c:v>52.100128363263146</c:v>
                </c:pt>
                <c:pt idx="28">
                  <c:v>51.846788349829495</c:v>
                </c:pt>
                <c:pt idx="29">
                  <c:v>51.59335715651482</c:v>
                </c:pt>
                <c:pt idx="30">
                  <c:v>51.339828298092236</c:v>
                </c:pt>
                <c:pt idx="31">
                  <c:v>51.086194894525065</c:v>
                </c:pt>
                <c:pt idx="32">
                  <c:v>50.832449656423108</c:v>
                </c:pt>
                <c:pt idx="33">
                  <c:v>50.578584871559414</c:v>
                </c:pt>
                <c:pt idx="34">
                  <c:v>50.324592392812143</c:v>
                </c:pt>
                <c:pt idx="35">
                  <c:v>50.070463627959249</c:v>
                </c:pt>
                <c:pt idx="36">
                  <c:v>49.816189531824961</c:v>
                </c:pt>
                <c:pt idx="37">
                  <c:v>49.561760601357172</c:v>
                </c:pt>
                <c:pt idx="38">
                  <c:v>49.307166874306425</c:v>
                </c:pt>
                <c:pt idx="39">
                  <c:v>49.052397932278843</c:v>
                </c:pt>
                <c:pt idx="40">
                  <c:v>48.797442909050375</c:v>
                </c:pt>
                <c:pt idx="41">
                  <c:v>48.542290505156785</c:v>
                </c:pt>
                <c:pt idx="42">
                  <c:v>48.286929009915866</c:v>
                </c:pt>
                <c:pt idx="43">
                  <c:v>48.031346332194047</c:v>
                </c:pt>
                <c:pt idx="44">
                  <c:v>47.775530041400877</c:v>
                </c:pt>
                <c:pt idx="45">
                  <c:v>47.519467420381048</c:v>
                </c:pt>
                <c:pt idx="46">
                  <c:v>47.263145532074176</c:v>
                </c:pt>
                <c:pt idx="47">
                  <c:v>47.006551302027425</c:v>
                </c:pt>
                <c:pt idx="48">
                  <c:v>46.749671619071719</c:v>
                </c:pt>
                <c:pt idx="49">
                  <c:v>46.492493456707741</c:v>
                </c:pt>
                <c:pt idx="50">
                  <c:v>46.235004017986967</c:v>
                </c:pt>
                <c:pt idx="51">
                  <c:v>45.977190906910899</c:v>
                </c:pt>
                <c:pt idx="52">
                  <c:v>45.719042329599979</c:v>
                </c:pt>
                <c:pt idx="53">
                  <c:v>45.460547328690609</c:v>
                </c:pt>
                <c:pt idx="54">
                  <c:v>45.201696054592716</c:v>
                </c:pt>
                <c:pt idx="55">
                  <c:v>44.942480077361047</c:v>
                </c:pt>
                <c:pt idx="56">
                  <c:v>44.682892742982283</c:v>
                </c:pt>
                <c:pt idx="57">
                  <c:v>44.422929577828228</c:v>
                </c:pt>
                <c:pt idx="58">
                  <c:v>44.162588744843667</c:v>
                </c:pt>
                <c:pt idx="59">
                  <c:v>43.901871554687041</c:v>
                </c:pt>
                <c:pt idx="60">
                  <c:v>43.640783034482425</c:v>
                </c:pt>
                <c:pt idx="61">
                  <c:v>43.379332556023151</c:v>
                </c:pt>
                <c:pt idx="62">
                  <c:v>43.117534524140105</c:v>
                </c:pt>
                <c:pt idx="63">
                  <c:v>42.855409124455363</c:v>
                </c:pt>
                <c:pt idx="64">
                  <c:v>42.592983127829314</c:v>
                </c:pt>
                <c:pt idx="65">
                  <c:v>42.330290746425426</c:v>
                </c:pt>
                <c:pt idx="66">
                  <c:v>42.067374533416157</c:v>
                </c:pt>
                <c:pt idx="67">
                  <c:v>41.804286314908225</c:v>
                </c:pt>
                <c:pt idx="68">
                  <c:v>41.541088138670069</c:v>
                </c:pt>
                <c:pt idx="69">
                  <c:v>41.277853219725543</c:v>
                </c:pt>
                <c:pt idx="70">
                  <c:v>41.014666857908999</c:v>
                </c:pt>
                <c:pt idx="71">
                  <c:v>40.751627297187163</c:v>
                </c:pt>
                <c:pt idx="72">
                  <c:v>40.488846491140578</c:v>
                </c:pt>
                <c:pt idx="73">
                  <c:v>40.226450733740194</c:v>
                </c:pt>
                <c:pt idx="74">
                  <c:v>39.964581109816407</c:v>
                </c:pt>
                <c:pt idx="75">
                  <c:v>39.703393715847845</c:v>
                </c:pt>
                <c:pt idx="76">
                  <c:v>39.443059599422028</c:v>
                </c:pt>
                <c:pt idx="77">
                  <c:v>39.183764365521881</c:v>
                </c:pt>
                <c:pt idx="78">
                  <c:v>38.925707400270923</c:v>
                </c:pt>
                <c:pt idx="79">
                  <c:v>38.66910066849443</c:v>
                </c:pt>
                <c:pt idx="80">
                  <c:v>38.414167050888523</c:v>
                </c:pt>
                <c:pt idx="81">
                  <c:v>38.16113820002024</c:v>
                </c:pt>
                <c:pt idx="82">
                  <c:v>37.910251911824233</c:v>
                </c:pt>
                <c:pt idx="83">
                  <c:v>37.661749030385309</c:v>
                </c:pt>
                <c:pt idx="84">
                  <c:v>37.41586992785917</c:v>
                </c:pt>
                <c:pt idx="85">
                  <c:v>37.172850627205598</c:v>
                </c:pt>
                <c:pt idx="86">
                  <c:v>36.932918661393153</c:v>
                </c:pt>
                <c:pt idx="87">
                  <c:v>36.696288786948479</c:v>
                </c:pt>
                <c:pt idx="88">
                  <c:v>36.463158690042995</c:v>
                </c:pt>
                <c:pt idx="89">
                  <c:v>36.233704837621943</c:v>
                </c:pt>
                <c:pt idx="90">
                  <c:v>36.008078632523059</c:v>
                </c:pt>
                <c:pt idx="91">
                  <c:v>35.786403028744274</c:v>
                </c:pt>
                <c:pt idx="92">
                  <c:v>35.5687697503595</c:v>
                </c:pt>
                <c:pt idx="93">
                  <c:v>35.355237235284186</c:v>
                </c:pt>
                <c:pt idx="94">
                  <c:v>35.14582939431493</c:v>
                </c:pt>
                <c:pt idx="95">
                  <c:v>34.940535238632123</c:v>
                </c:pt>
                <c:pt idx="96">
                  <c:v>34.739309387954272</c:v>
                </c:pt>
                <c:pt idx="97">
                  <c:v>34.542073429857979</c:v>
                </c:pt>
                <c:pt idx="98">
                  <c:v>34.348718061573763</c:v>
                </c:pt>
                <c:pt idx="99">
                  <c:v>34.159105911690844</c:v>
                </c:pt>
                <c:pt idx="100">
                  <c:v>33.973074912924083</c:v>
                </c:pt>
                <c:pt idx="101">
                  <c:v>33.790442079879924</c:v>
                </c:pt>
                <c:pt idx="102">
                  <c:v>33.611007538175357</c:v>
                </c:pt>
                <c:pt idx="103">
                  <c:v>33.434558653001837</c:v>
                </c:pt>
                <c:pt idx="104">
                  <c:v>33.260874115215877</c:v>
                </c:pt>
                <c:pt idx="105">
                  <c:v>33.089727859649791</c:v>
                </c:pt>
                <c:pt idx="106">
                  <c:v>32.920892711616247</c:v>
                </c:pt>
                <c:pt idx="107">
                  <c:v>32.754143681485687</c:v>
                </c:pt>
                <c:pt idx="108">
                  <c:v>32.589260851821727</c:v>
                </c:pt>
                <c:pt idx="109">
                  <c:v>32.426031825214174</c:v>
                </c:pt>
                <c:pt idx="110">
                  <c:v>32.264253722369965</c:v>
                </c:pt>
                <c:pt idx="111">
                  <c:v>32.103734738335405</c:v>
                </c:pt>
                <c:pt idx="112">
                  <c:v>31.944295279449431</c:v>
                </c:pt>
                <c:pt idx="113">
                  <c:v>31.785768714638106</c:v>
                </c:pt>
                <c:pt idx="114">
                  <c:v>31.628001782104075</c:v>
                </c:pt>
                <c:pt idx="115">
                  <c:v>31.470854696691617</c:v>
                </c:pt>
                <c:pt idx="116">
                  <c:v>31.314201004692563</c:v>
                </c:pt>
                <c:pt idx="117">
                  <c:v>31.157927232133414</c:v>
                </c:pt>
                <c:pt idx="118">
                  <c:v>31.00193237018587</c:v>
                </c:pt>
                <c:pt idx="119">
                  <c:v>30.846127237773612</c:v>
                </c:pt>
                <c:pt idx="120">
                  <c:v>30.690433757149556</c:v>
                </c:pt>
                <c:pt idx="121">
                  <c:v>30.534784173558904</c:v>
                </c:pt>
                <c:pt idx="122">
                  <c:v>30.379120245377017</c:v>
                </c:pt>
                <c:pt idx="123">
                  <c:v>30.223392426536172</c:v>
                </c:pt>
                <c:pt idx="124">
                  <c:v>30.06755905878542</c:v>
                </c:pt>
                <c:pt idx="125">
                  <c:v>29.911585587459733</c:v>
                </c:pt>
                <c:pt idx="126">
                  <c:v>29.75544381102041</c:v>
                </c:pt>
                <c:pt idx="127">
                  <c:v>29.599111171684484</c:v>
                </c:pt>
                <c:pt idx="128">
                  <c:v>29.442570091977949</c:v>
                </c:pt>
                <c:pt idx="129">
                  <c:v>29.285807359998092</c:v>
                </c:pt>
                <c:pt idx="130">
                  <c:v>29.128813564517102</c:v>
                </c:pt>
                <c:pt idx="131">
                  <c:v>28.971582579757271</c:v>
                </c:pt>
                <c:pt idx="132">
                  <c:v>28.814111098672253</c:v>
                </c:pt>
                <c:pt idx="133">
                  <c:v>28.656398212832876</c:v>
                </c:pt>
                <c:pt idx="134">
                  <c:v>28.498445036497664</c:v>
                </c:pt>
                <c:pt idx="135">
                  <c:v>28.340254372107797</c:v>
                </c:pt>
                <c:pt idx="136">
                  <c:v>28.181830414249461</c:v>
                </c:pt>
                <c:pt idx="137">
                  <c:v>28.023178489042479</c:v>
                </c:pt>
                <c:pt idx="138">
                  <c:v>27.864304825917475</c:v>
                </c:pt>
                <c:pt idx="139">
                  <c:v>27.705216358812073</c:v>
                </c:pt>
                <c:pt idx="140">
                  <c:v>27.545920553932639</c:v>
                </c:pt>
                <c:pt idx="141">
                  <c:v>27.386425261376438</c:v>
                </c:pt>
                <c:pt idx="142">
                  <c:v>27.22673858807854</c:v>
                </c:pt>
                <c:pt idx="143">
                  <c:v>27.066868789728964</c:v>
                </c:pt>
                <c:pt idx="144">
                  <c:v>26.906824179491355</c:v>
                </c:pt>
                <c:pt idx="145">
                  <c:v>26.746613051539551</c:v>
                </c:pt>
                <c:pt idx="146">
                  <c:v>26.586243617608659</c:v>
                </c:pt>
                <c:pt idx="147">
                  <c:v>26.425723954930302</c:v>
                </c:pt>
                <c:pt idx="148">
                  <c:v>26.265061964084875</c:v>
                </c:pt>
                <c:pt idx="149">
                  <c:v>26.104265335456837</c:v>
                </c:pt>
                <c:pt idx="150">
                  <c:v>25.943341523120719</c:v>
                </c:pt>
                <c:pt idx="151">
                  <c:v>25.782297725115928</c:v>
                </c:pt>
                <c:pt idx="152">
                  <c:v>25.621140869187773</c:v>
                </c:pt>
                <c:pt idx="153">
                  <c:v>25.459877603180328</c:v>
                </c:pt>
                <c:pt idx="154">
                  <c:v>25.298514289364768</c:v>
                </c:pt>
                <c:pt idx="155">
                  <c:v>25.137057002075089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BF-4FE9-AA9D-AA11F972D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47.491999999999997</c:v>
                </c:pt>
                <c:pt idx="1">
                  <c:v>48.082000000000001</c:v>
                </c:pt>
                <c:pt idx="2">
                  <c:v>48.033000000000001</c:v>
                </c:pt>
                <c:pt idx="3">
                  <c:v>48.540999999999997</c:v>
                </c:pt>
                <c:pt idx="4">
                  <c:v>49.328000000000003</c:v>
                </c:pt>
                <c:pt idx="5">
                  <c:v>50.015999999999998</c:v>
                </c:pt>
                <c:pt idx="6">
                  <c:v>48.426000000000002</c:v>
                </c:pt>
                <c:pt idx="7">
                  <c:v>48.902000000000001</c:v>
                </c:pt>
                <c:pt idx="8">
                  <c:v>49.426000000000002</c:v>
                </c:pt>
                <c:pt idx="9">
                  <c:v>49.622999999999998</c:v>
                </c:pt>
                <c:pt idx="10">
                  <c:v>49.048999999999999</c:v>
                </c:pt>
                <c:pt idx="11">
                  <c:v>49.426000000000002</c:v>
                </c:pt>
                <c:pt idx="12">
                  <c:v>49.951000000000001</c:v>
                </c:pt>
                <c:pt idx="13">
                  <c:v>49.984000000000002</c:v>
                </c:pt>
                <c:pt idx="14">
                  <c:v>50.18</c:v>
                </c:pt>
                <c:pt idx="15">
                  <c:v>50.41</c:v>
                </c:pt>
                <c:pt idx="16">
                  <c:v>49.753999999999998</c:v>
                </c:pt>
                <c:pt idx="17">
                  <c:v>50.671999999999997</c:v>
                </c:pt>
                <c:pt idx="18">
                  <c:v>51.606999999999999</c:v>
                </c:pt>
                <c:pt idx="19">
                  <c:v>51.622999999999998</c:v>
                </c:pt>
                <c:pt idx="20">
                  <c:v>52.884999999999998</c:v>
                </c:pt>
                <c:pt idx="21">
                  <c:v>50.933999999999997</c:v>
                </c:pt>
                <c:pt idx="22">
                  <c:v>51.311</c:v>
                </c:pt>
                <c:pt idx="23">
                  <c:v>52.491999999999997</c:v>
                </c:pt>
                <c:pt idx="24">
                  <c:v>51.491999999999997</c:v>
                </c:pt>
                <c:pt idx="25">
                  <c:v>53.902000000000001</c:v>
                </c:pt>
                <c:pt idx="26">
                  <c:v>54.015999999999998</c:v>
                </c:pt>
                <c:pt idx="27">
                  <c:v>55.295000000000002</c:v>
                </c:pt>
                <c:pt idx="28">
                  <c:v>55.884999999999998</c:v>
                </c:pt>
                <c:pt idx="29">
                  <c:v>56.148000000000003</c:v>
                </c:pt>
                <c:pt idx="30">
                  <c:v>56.933999999999997</c:v>
                </c:pt>
                <c:pt idx="31">
                  <c:v>57.951000000000001</c:v>
                </c:pt>
                <c:pt idx="32">
                  <c:v>59.015999999999998</c:v>
                </c:pt>
                <c:pt idx="33">
                  <c:v>61.393000000000001</c:v>
                </c:pt>
                <c:pt idx="34">
                  <c:v>64.180000000000007</c:v>
                </c:pt>
                <c:pt idx="35">
                  <c:v>65.311000000000007</c:v>
                </c:pt>
                <c:pt idx="36">
                  <c:v>68.802999999999997</c:v>
                </c:pt>
                <c:pt idx="37">
                  <c:v>71.376999999999995</c:v>
                </c:pt>
                <c:pt idx="38">
                  <c:v>75.033000000000001</c:v>
                </c:pt>
                <c:pt idx="39">
                  <c:v>79.902000000000001</c:v>
                </c:pt>
                <c:pt idx="40">
                  <c:v>89.343999999999994</c:v>
                </c:pt>
                <c:pt idx="41">
                  <c:v>103.68899999999999</c:v>
                </c:pt>
                <c:pt idx="42">
                  <c:v>121.279</c:v>
                </c:pt>
                <c:pt idx="43">
                  <c:v>141.68899999999999</c:v>
                </c:pt>
                <c:pt idx="44">
                  <c:v>162.49199999999999</c:v>
                </c:pt>
                <c:pt idx="45">
                  <c:v>182.04900000000001</c:v>
                </c:pt>
                <c:pt idx="46">
                  <c:v>198.18</c:v>
                </c:pt>
                <c:pt idx="47">
                  <c:v>210.328</c:v>
                </c:pt>
                <c:pt idx="48">
                  <c:v>218.23</c:v>
                </c:pt>
                <c:pt idx="49">
                  <c:v>223.91800000000001</c:v>
                </c:pt>
                <c:pt idx="50">
                  <c:v>225.50800000000001</c:v>
                </c:pt>
                <c:pt idx="51">
                  <c:v>223.91800000000001</c:v>
                </c:pt>
                <c:pt idx="52">
                  <c:v>216.279</c:v>
                </c:pt>
                <c:pt idx="53">
                  <c:v>197.672</c:v>
                </c:pt>
                <c:pt idx="54">
                  <c:v>167.03299999999999</c:v>
                </c:pt>
                <c:pt idx="55">
                  <c:v>125.131</c:v>
                </c:pt>
                <c:pt idx="56">
                  <c:v>78.049000000000007</c:v>
                </c:pt>
                <c:pt idx="57">
                  <c:v>54.720999999999997</c:v>
                </c:pt>
                <c:pt idx="58">
                  <c:v>49.671999999999997</c:v>
                </c:pt>
                <c:pt idx="59">
                  <c:v>51.262</c:v>
                </c:pt>
                <c:pt idx="60">
                  <c:v>53.573999999999998</c:v>
                </c:pt>
                <c:pt idx="61">
                  <c:v>56.869</c:v>
                </c:pt>
                <c:pt idx="62">
                  <c:v>62</c:v>
                </c:pt>
                <c:pt idx="63">
                  <c:v>69.656000000000006</c:v>
                </c:pt>
                <c:pt idx="64">
                  <c:v>80.131</c:v>
                </c:pt>
                <c:pt idx="65">
                  <c:v>94.197000000000003</c:v>
                </c:pt>
                <c:pt idx="66">
                  <c:v>110.869</c:v>
                </c:pt>
                <c:pt idx="67">
                  <c:v>126.68899999999999</c:v>
                </c:pt>
                <c:pt idx="68">
                  <c:v>142</c:v>
                </c:pt>
                <c:pt idx="69">
                  <c:v>152.721</c:v>
                </c:pt>
                <c:pt idx="70">
                  <c:v>163.148</c:v>
                </c:pt>
                <c:pt idx="71">
                  <c:v>169.90199999999999</c:v>
                </c:pt>
                <c:pt idx="72">
                  <c:v>172.23</c:v>
                </c:pt>
                <c:pt idx="73">
                  <c:v>169.131</c:v>
                </c:pt>
                <c:pt idx="74">
                  <c:v>158.68899999999999</c:v>
                </c:pt>
                <c:pt idx="75">
                  <c:v>137.83600000000001</c:v>
                </c:pt>
                <c:pt idx="76">
                  <c:v>108.033</c:v>
                </c:pt>
                <c:pt idx="77">
                  <c:v>70.033000000000001</c:v>
                </c:pt>
                <c:pt idx="78">
                  <c:v>44.786999999999999</c:v>
                </c:pt>
                <c:pt idx="79">
                  <c:v>35.966999999999999</c:v>
                </c:pt>
                <c:pt idx="80">
                  <c:v>35.491999999999997</c:v>
                </c:pt>
                <c:pt idx="81">
                  <c:v>37.048999999999999</c:v>
                </c:pt>
                <c:pt idx="82">
                  <c:v>35.738</c:v>
                </c:pt>
                <c:pt idx="83">
                  <c:v>36.508000000000003</c:v>
                </c:pt>
                <c:pt idx="84">
                  <c:v>36.984000000000002</c:v>
                </c:pt>
                <c:pt idx="85">
                  <c:v>36.393000000000001</c:v>
                </c:pt>
                <c:pt idx="86">
                  <c:v>36.770000000000003</c:v>
                </c:pt>
                <c:pt idx="87">
                  <c:v>37.360999999999997</c:v>
                </c:pt>
                <c:pt idx="88">
                  <c:v>37.738</c:v>
                </c:pt>
                <c:pt idx="89">
                  <c:v>37.475000000000001</c:v>
                </c:pt>
                <c:pt idx="90">
                  <c:v>37.131</c:v>
                </c:pt>
                <c:pt idx="91">
                  <c:v>36.606999999999999</c:v>
                </c:pt>
                <c:pt idx="92">
                  <c:v>38.066000000000003</c:v>
                </c:pt>
                <c:pt idx="93">
                  <c:v>38.409999999999997</c:v>
                </c:pt>
                <c:pt idx="94">
                  <c:v>36.671999999999997</c:v>
                </c:pt>
                <c:pt idx="95">
                  <c:v>37.148000000000003</c:v>
                </c:pt>
                <c:pt idx="96">
                  <c:v>37.048999999999999</c:v>
                </c:pt>
                <c:pt idx="97">
                  <c:v>37.229999999999997</c:v>
                </c:pt>
                <c:pt idx="98">
                  <c:v>37.344000000000001</c:v>
                </c:pt>
                <c:pt idx="99">
                  <c:v>37.689</c:v>
                </c:pt>
                <c:pt idx="100">
                  <c:v>38.328000000000003</c:v>
                </c:pt>
                <c:pt idx="101">
                  <c:v>39.639000000000003</c:v>
                </c:pt>
                <c:pt idx="102">
                  <c:v>43.573999999999998</c:v>
                </c:pt>
                <c:pt idx="103">
                  <c:v>47.82</c:v>
                </c:pt>
                <c:pt idx="104">
                  <c:v>55.115000000000002</c:v>
                </c:pt>
                <c:pt idx="105">
                  <c:v>62.328000000000003</c:v>
                </c:pt>
                <c:pt idx="106">
                  <c:v>69.474999999999994</c:v>
                </c:pt>
                <c:pt idx="107">
                  <c:v>72.885000000000005</c:v>
                </c:pt>
                <c:pt idx="108">
                  <c:v>75.328000000000003</c:v>
                </c:pt>
                <c:pt idx="109">
                  <c:v>71.23</c:v>
                </c:pt>
                <c:pt idx="110">
                  <c:v>64.41</c:v>
                </c:pt>
                <c:pt idx="111">
                  <c:v>55.246000000000002</c:v>
                </c:pt>
                <c:pt idx="112">
                  <c:v>46.966999999999999</c:v>
                </c:pt>
                <c:pt idx="113">
                  <c:v>38.720999999999997</c:v>
                </c:pt>
                <c:pt idx="114">
                  <c:v>34.491999999999997</c:v>
                </c:pt>
                <c:pt idx="115">
                  <c:v>31.917999999999999</c:v>
                </c:pt>
                <c:pt idx="116">
                  <c:v>31.721</c:v>
                </c:pt>
                <c:pt idx="117">
                  <c:v>32.131</c:v>
                </c:pt>
                <c:pt idx="118">
                  <c:v>31.885000000000002</c:v>
                </c:pt>
                <c:pt idx="119">
                  <c:v>31.869</c:v>
                </c:pt>
                <c:pt idx="120">
                  <c:v>31.459</c:v>
                </c:pt>
                <c:pt idx="121">
                  <c:v>30.934000000000001</c:v>
                </c:pt>
                <c:pt idx="122">
                  <c:v>31.507999999999999</c:v>
                </c:pt>
                <c:pt idx="123">
                  <c:v>30.704999999999998</c:v>
                </c:pt>
                <c:pt idx="124">
                  <c:v>30.951000000000001</c:v>
                </c:pt>
                <c:pt idx="125">
                  <c:v>30.065999999999999</c:v>
                </c:pt>
                <c:pt idx="126">
                  <c:v>30.934000000000001</c:v>
                </c:pt>
                <c:pt idx="127">
                  <c:v>30.902000000000001</c:v>
                </c:pt>
                <c:pt idx="128">
                  <c:v>30.934000000000001</c:v>
                </c:pt>
                <c:pt idx="129">
                  <c:v>31.721</c:v>
                </c:pt>
                <c:pt idx="130">
                  <c:v>34.295000000000002</c:v>
                </c:pt>
                <c:pt idx="131">
                  <c:v>34.753999999999998</c:v>
                </c:pt>
                <c:pt idx="132">
                  <c:v>38.213000000000001</c:v>
                </c:pt>
                <c:pt idx="133">
                  <c:v>44.262</c:v>
                </c:pt>
                <c:pt idx="134">
                  <c:v>48.639000000000003</c:v>
                </c:pt>
                <c:pt idx="135">
                  <c:v>51.671999999999997</c:v>
                </c:pt>
                <c:pt idx="136">
                  <c:v>55.41</c:v>
                </c:pt>
                <c:pt idx="137">
                  <c:v>53.59</c:v>
                </c:pt>
                <c:pt idx="138">
                  <c:v>49.262</c:v>
                </c:pt>
                <c:pt idx="139">
                  <c:v>42.557000000000002</c:v>
                </c:pt>
                <c:pt idx="140">
                  <c:v>36.279000000000003</c:v>
                </c:pt>
                <c:pt idx="141">
                  <c:v>31.492000000000001</c:v>
                </c:pt>
                <c:pt idx="142">
                  <c:v>28.556999999999999</c:v>
                </c:pt>
                <c:pt idx="143">
                  <c:v>27.41</c:v>
                </c:pt>
                <c:pt idx="144">
                  <c:v>28.164000000000001</c:v>
                </c:pt>
                <c:pt idx="145">
                  <c:v>27.196999999999999</c:v>
                </c:pt>
                <c:pt idx="146">
                  <c:v>28.148</c:v>
                </c:pt>
                <c:pt idx="147">
                  <c:v>27.541</c:v>
                </c:pt>
                <c:pt idx="148">
                  <c:v>27.951000000000001</c:v>
                </c:pt>
                <c:pt idx="149">
                  <c:v>26.507999999999999</c:v>
                </c:pt>
                <c:pt idx="150">
                  <c:v>27.245999999999999</c:v>
                </c:pt>
                <c:pt idx="151">
                  <c:v>27.23</c:v>
                </c:pt>
                <c:pt idx="152">
                  <c:v>27.033000000000001</c:v>
                </c:pt>
                <c:pt idx="153">
                  <c:v>26.507999999999999</c:v>
                </c:pt>
                <c:pt idx="154">
                  <c:v>26.082000000000001</c:v>
                </c:pt>
                <c:pt idx="155">
                  <c:v>25.852</c:v>
                </c:pt>
                <c:pt idx="156">
                  <c:v>25.835999999999999</c:v>
                </c:pt>
                <c:pt idx="157">
                  <c:v>27.196999999999999</c:v>
                </c:pt>
                <c:pt idx="158">
                  <c:v>25.393000000000001</c:v>
                </c:pt>
                <c:pt idx="159">
                  <c:v>26.425999999999998</c:v>
                </c:pt>
                <c:pt idx="160">
                  <c:v>27.148</c:v>
                </c:pt>
                <c:pt idx="161">
                  <c:v>25.835999999999999</c:v>
                </c:pt>
                <c:pt idx="162">
                  <c:v>26.852</c:v>
                </c:pt>
                <c:pt idx="163">
                  <c:v>27.754000000000001</c:v>
                </c:pt>
                <c:pt idx="164">
                  <c:v>25.492000000000001</c:v>
                </c:pt>
                <c:pt idx="165">
                  <c:v>25.655999999999999</c:v>
                </c:pt>
                <c:pt idx="166">
                  <c:v>26.327999999999999</c:v>
                </c:pt>
                <c:pt idx="167">
                  <c:v>24.869</c:v>
                </c:pt>
                <c:pt idx="168">
                  <c:v>26.015999999999998</c:v>
                </c:pt>
                <c:pt idx="169">
                  <c:v>26</c:v>
                </c:pt>
                <c:pt idx="170">
                  <c:v>24.097999999999999</c:v>
                </c:pt>
                <c:pt idx="171">
                  <c:v>24.492000000000001</c:v>
                </c:pt>
                <c:pt idx="172">
                  <c:v>25.655999999999999</c:v>
                </c:pt>
                <c:pt idx="173">
                  <c:v>26.015999999999998</c:v>
                </c:pt>
                <c:pt idx="174">
                  <c:v>24.721</c:v>
                </c:pt>
                <c:pt idx="175">
                  <c:v>25.59</c:v>
                </c:pt>
                <c:pt idx="176">
                  <c:v>26.327999999999999</c:v>
                </c:pt>
                <c:pt idx="177">
                  <c:v>24.852</c:v>
                </c:pt>
                <c:pt idx="178">
                  <c:v>23.738</c:v>
                </c:pt>
                <c:pt idx="179">
                  <c:v>24.606999999999999</c:v>
                </c:pt>
                <c:pt idx="180">
                  <c:v>25.033000000000001</c:v>
                </c:pt>
                <c:pt idx="181">
                  <c:v>24.344000000000001</c:v>
                </c:pt>
                <c:pt idx="182">
                  <c:v>23.704999999999998</c:v>
                </c:pt>
                <c:pt idx="183">
                  <c:v>25.148</c:v>
                </c:pt>
                <c:pt idx="184">
                  <c:v>24.966999999999999</c:v>
                </c:pt>
                <c:pt idx="185">
                  <c:v>25.048999999999999</c:v>
                </c:pt>
                <c:pt idx="186">
                  <c:v>23.361000000000001</c:v>
                </c:pt>
                <c:pt idx="187">
                  <c:v>24.623000000000001</c:v>
                </c:pt>
                <c:pt idx="188">
                  <c:v>25.082000000000001</c:v>
                </c:pt>
                <c:pt idx="189">
                  <c:v>23.623000000000001</c:v>
                </c:pt>
                <c:pt idx="190">
                  <c:v>25.131</c:v>
                </c:pt>
                <c:pt idx="191">
                  <c:v>23.065999999999999</c:v>
                </c:pt>
                <c:pt idx="192">
                  <c:v>23.327999999999999</c:v>
                </c:pt>
                <c:pt idx="193">
                  <c:v>24.213000000000001</c:v>
                </c:pt>
                <c:pt idx="194">
                  <c:v>24.41</c:v>
                </c:pt>
                <c:pt idx="195">
                  <c:v>23.82</c:v>
                </c:pt>
                <c:pt idx="196">
                  <c:v>23.738</c:v>
                </c:pt>
                <c:pt idx="197">
                  <c:v>24</c:v>
                </c:pt>
                <c:pt idx="198">
                  <c:v>23.295000000000002</c:v>
                </c:pt>
                <c:pt idx="199">
                  <c:v>24.148</c:v>
                </c:pt>
                <c:pt idx="200">
                  <c:v>22.721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4F-44AB-A24E-0D0474FA550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57.190944556439391</c:v>
                </c:pt>
                <c:pt idx="22">
                  <c:v>56.911852504116901</c:v>
                </c:pt>
                <c:pt idx="23">
                  <c:v>56.641281938093329</c:v>
                </c:pt>
                <c:pt idx="24">
                  <c:v>56.384772035849799</c:v>
                </c:pt>
                <c:pt idx="25">
                  <c:v>56.150956087213046</c:v>
                </c:pt>
                <c:pt idx="26">
                  <c:v>55.952978325533081</c:v>
                </c:pt>
                <c:pt idx="27">
                  <c:v>55.810377952082085</c:v>
                </c:pt>
                <c:pt idx="28">
                  <c:v>55.751496604192894</c:v>
                </c:pt>
                <c:pt idx="29">
                  <c:v>55.816417620218154</c:v>
                </c:pt>
                <c:pt idx="30">
                  <c:v>56.060364414033756</c:v>
                </c:pt>
                <c:pt idx="31">
                  <c:v>56.557366587314668</c:v>
                </c:pt>
                <c:pt idx="32">
                  <c:v>57.403847364032323</c:v>
                </c:pt>
                <c:pt idx="33">
                  <c:v>58.721604817460289</c:v>
                </c:pt>
                <c:pt idx="34">
                  <c:v>60.659474173525957</c:v>
                </c:pt>
                <c:pt idx="35">
                  <c:v>63.392804032964868</c:v>
                </c:pt>
                <c:pt idx="36">
                  <c:v>67.119801610354116</c:v>
                </c:pt>
                <c:pt idx="37">
                  <c:v>72.053852659785363</c:v>
                </c:pt>
                <c:pt idx="38">
                  <c:v>78.411148322430236</c:v>
                </c:pt>
                <c:pt idx="39">
                  <c:v>86.393384236623405</c:v>
                </c:pt>
                <c:pt idx="40">
                  <c:v>96.165934231594434</c:v>
                </c:pt>
                <c:pt idx="41">
                  <c:v>107.83268171797107</c:v>
                </c:pt>
                <c:pt idx="42">
                  <c:v>121.40943045897032</c:v>
                </c:pt>
                <c:pt idx="43">
                  <c:v>136.79795791598286</c:v>
                </c:pt>
                <c:pt idx="44">
                  <c:v>153.76074132964959</c:v>
                </c:pt>
                <c:pt idx="45">
                  <c:v>171.88874333899449</c:v>
                </c:pt>
                <c:pt idx="46">
                  <c:v>190.53783789081459</c:v>
                </c:pt>
                <c:pt idx="47">
                  <c:v>208.69092456857928</c:v>
                </c:pt>
                <c:pt idx="48">
                  <c:v>224.72192950694424</c:v>
                </c:pt>
                <c:pt idx="49">
                  <c:v>236.16167938141416</c:v>
                </c:pt>
                <c:pt idx="50">
                  <c:v>239.79080138614719</c:v>
                </c:pt>
                <c:pt idx="51">
                  <c:v>232.48370130840394</c:v>
                </c:pt>
                <c:pt idx="52">
                  <c:v>212.82950111466965</c:v>
                </c:pt>
                <c:pt idx="53">
                  <c:v>182.68375209085346</c:v>
                </c:pt>
                <c:pt idx="54">
                  <c:v>147.29263960223497</c:v>
                </c:pt>
                <c:pt idx="55">
                  <c:v>113.4036161156303</c:v>
                </c:pt>
                <c:pt idx="56">
                  <c:v>86.434689963664297</c:v>
                </c:pt>
                <c:pt idx="57">
                  <c:v>68.63100524270962</c:v>
                </c:pt>
                <c:pt idx="58">
                  <c:v>59.223482844746769</c:v>
                </c:pt>
                <c:pt idx="59">
                  <c:v>55.953679311395099</c:v>
                </c:pt>
                <c:pt idx="60">
                  <c:v>56.610319794759192</c:v>
                </c:pt>
                <c:pt idx="61">
                  <c:v>59.769826522574192</c:v>
                </c:pt>
                <c:pt idx="62">
                  <c:v>64.797630237140339</c:v>
                </c:pt>
                <c:pt idx="63">
                  <c:v>71.541799915349529</c:v>
                </c:pt>
                <c:pt idx="64">
                  <c:v>80.039373920140747</c:v>
                </c:pt>
                <c:pt idx="65">
                  <c:v>90.331639024574486</c:v>
                </c:pt>
                <c:pt idx="66">
                  <c:v>102.36524959387913</c:v>
                </c:pt>
                <c:pt idx="67">
                  <c:v>115.93759718672521</c:v>
                </c:pt>
                <c:pt idx="68">
                  <c:v>130.65479057151057</c:v>
                </c:pt>
                <c:pt idx="69">
                  <c:v>145.85971244365422</c:v>
                </c:pt>
                <c:pt idx="70">
                  <c:v>160.45024708880507</c:v>
                </c:pt>
                <c:pt idx="71">
                  <c:v>172.52699795942351</c:v>
                </c:pt>
                <c:pt idx="72">
                  <c:v>179.0749408629556</c:v>
                </c:pt>
                <c:pt idx="73">
                  <c:v>176.38380335679318</c:v>
                </c:pt>
                <c:pt idx="74">
                  <c:v>161.90253948231458</c:v>
                </c:pt>
                <c:pt idx="75">
                  <c:v>136.79873966171215</c:v>
                </c:pt>
                <c:pt idx="76">
                  <c:v>106.72884440873703</c:v>
                </c:pt>
                <c:pt idx="77">
                  <c:v>79.171511749872238</c:v>
                </c:pt>
                <c:pt idx="78">
                  <c:v>59.24524775022779</c:v>
                </c:pt>
                <c:pt idx="79">
                  <c:v>47.707663082653795</c:v>
                </c:pt>
                <c:pt idx="80">
                  <c:v>42.269560285441756</c:v>
                </c:pt>
                <c:pt idx="81">
                  <c:v>40.094568569798248</c:v>
                </c:pt>
                <c:pt idx="82">
                  <c:v>39.255588885043302</c:v>
                </c:pt>
                <c:pt idx="83">
                  <c:v>38.84442628466018</c:v>
                </c:pt>
                <c:pt idx="84">
                  <c:v>38.543420089510676</c:v>
                </c:pt>
                <c:pt idx="85">
                  <c:v>38.267790515985595</c:v>
                </c:pt>
                <c:pt idx="86">
                  <c:v>38.000261026447511</c:v>
                </c:pt>
                <c:pt idx="87">
                  <c:v>37.738547607201767</c:v>
                </c:pt>
                <c:pt idx="88">
                  <c:v>37.483248969001167</c:v>
                </c:pt>
                <c:pt idx="89">
                  <c:v>37.236057759528556</c:v>
                </c:pt>
                <c:pt idx="90">
                  <c:v>37.000201976317072</c:v>
                </c:pt>
                <c:pt idx="91">
                  <c:v>36.781704771979001</c:v>
                </c:pt>
                <c:pt idx="92">
                  <c:v>36.591480688680257</c:v>
                </c:pt>
                <c:pt idx="93">
                  <c:v>36.448491860550071</c:v>
                </c:pt>
                <c:pt idx="94">
                  <c:v>36.384084558615463</c:v>
                </c:pt>
                <c:pt idx="95">
                  <c:v>36.447302841326312</c:v>
                </c:pt>
                <c:pt idx="96">
                  <c:v>36.710399483458069</c:v>
                </c:pt>
                <c:pt idx="97">
                  <c:v>37.272963033171195</c:v>
                </c:pt>
                <c:pt idx="98">
                  <c:v>38.262216753477475</c:v>
                </c:pt>
                <c:pt idx="99">
                  <c:v>39.82642499765408</c:v>
                </c:pt>
                <c:pt idx="100">
                  <c:v>42.118269695070914</c:v>
                </c:pt>
                <c:pt idx="101">
                  <c:v>45.265472039418313</c:v>
                </c:pt>
                <c:pt idx="102">
                  <c:v>49.32607420531437</c:v>
                </c:pt>
                <c:pt idx="103">
                  <c:v>54.225144918386619</c:v>
                </c:pt>
                <c:pt idx="104">
                  <c:v>59.671882867994555</c:v>
                </c:pt>
                <c:pt idx="105">
                  <c:v>65.073230317832355</c:v>
                </c:pt>
                <c:pt idx="106">
                  <c:v>69.503516381314398</c:v>
                </c:pt>
                <c:pt idx="107">
                  <c:v>71.835974753633181</c:v>
                </c:pt>
                <c:pt idx="108">
                  <c:v>71.110522246012906</c:v>
                </c:pt>
                <c:pt idx="109">
                  <c:v>67.037284886644727</c:v>
                </c:pt>
                <c:pt idx="110">
                  <c:v>60.317260721178343</c:v>
                </c:pt>
                <c:pt idx="111">
                  <c:v>52.463700935270374</c:v>
                </c:pt>
                <c:pt idx="112">
                  <c:v>45.150098155327861</c:v>
                </c:pt>
                <c:pt idx="113">
                  <c:v>39.508600353932266</c:v>
                </c:pt>
                <c:pt idx="114">
                  <c:v>35.832933997133559</c:v>
                </c:pt>
                <c:pt idx="115">
                  <c:v>33.773157023606743</c:v>
                </c:pt>
                <c:pt idx="116">
                  <c:v>32.747418303907487</c:v>
                </c:pt>
                <c:pt idx="117">
                  <c:v>32.257533533099831</c:v>
                </c:pt>
                <c:pt idx="118">
                  <c:v>31.997203462666963</c:v>
                </c:pt>
                <c:pt idx="119">
                  <c:v>31.82016766217793</c:v>
                </c:pt>
                <c:pt idx="120">
                  <c:v>31.67173352686504</c:v>
                </c:pt>
                <c:pt idx="121">
                  <c:v>31.53892794744527</c:v>
                </c:pt>
                <c:pt idx="122">
                  <c:v>31.427444308907891</c:v>
                </c:pt>
                <c:pt idx="123">
                  <c:v>31.355922518771251</c:v>
                </c:pt>
                <c:pt idx="124">
                  <c:v>31.358541251346807</c:v>
                </c:pt>
                <c:pt idx="125">
                  <c:v>31.490831515383938</c:v>
                </c:pt>
                <c:pt idx="126">
                  <c:v>31.835401294764889</c:v>
                </c:pt>
                <c:pt idx="127">
                  <c:v>32.503850223327532</c:v>
                </c:pt>
                <c:pt idx="128">
                  <c:v>33.629836781142487</c:v>
                </c:pt>
                <c:pt idx="129">
                  <c:v>35.347133322643849</c:v>
                </c:pt>
                <c:pt idx="130">
                  <c:v>37.746534332109547</c:v>
                </c:pt>
                <c:pt idx="131">
                  <c:v>40.80870127845445</c:v>
                </c:pt>
                <c:pt idx="132">
                  <c:v>44.321330608867555</c:v>
                </c:pt>
                <c:pt idx="133">
                  <c:v>47.813995422771583</c:v>
                </c:pt>
                <c:pt idx="134">
                  <c:v>50.575629690171169</c:v>
                </c:pt>
                <c:pt idx="135">
                  <c:v>51.822000342081779</c:v>
                </c:pt>
                <c:pt idx="136">
                  <c:v>51.006432148439558</c:v>
                </c:pt>
                <c:pt idx="137">
                  <c:v>48.129845755529445</c:v>
                </c:pt>
                <c:pt idx="138">
                  <c:v>43.827365890214068</c:v>
                </c:pt>
                <c:pt idx="139">
                  <c:v>39.118434349953517</c:v>
                </c:pt>
                <c:pt idx="140">
                  <c:v>34.957102770587618</c:v>
                </c:pt>
                <c:pt idx="141">
                  <c:v>31.87573060760559</c:v>
                </c:pt>
                <c:pt idx="142">
                  <c:v>29.918355186281545</c:v>
                </c:pt>
                <c:pt idx="143">
                  <c:v>28.819943644389333</c:v>
                </c:pt>
                <c:pt idx="144">
                  <c:v>28.243231964995243</c:v>
                </c:pt>
                <c:pt idx="145">
                  <c:v>27.926410338085017</c:v>
                </c:pt>
                <c:pt idx="146">
                  <c:v>27.717417378884491</c:v>
                </c:pt>
                <c:pt idx="147">
                  <c:v>27.54595343230438</c:v>
                </c:pt>
                <c:pt idx="148">
                  <c:v>27.385426607429743</c:v>
                </c:pt>
                <c:pt idx="149">
                  <c:v>27.227487190428544</c:v>
                </c:pt>
                <c:pt idx="150">
                  <c:v>27.069944135571571</c:v>
                </c:pt>
                <c:pt idx="151">
                  <c:v>26.91231972000628</c:v>
                </c:pt>
                <c:pt idx="152">
                  <c:v>26.75453316280359</c:v>
                </c:pt>
                <c:pt idx="153">
                  <c:v>26.596580558431199</c:v>
                </c:pt>
                <c:pt idx="154">
                  <c:v>26.438470211083068</c:v>
                </c:pt>
                <c:pt idx="155">
                  <c:v>26.280211695575385</c:v>
                </c:pt>
                <c:pt idx="156">
                  <c:v>26.121814304352704</c:v>
                </c:pt>
                <c:pt idx="157">
                  <c:v>25.963286868683223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4F-44AB-A24E-0D0474FA550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57.176018167420395</c:v>
                </c:pt>
                <c:pt idx="22">
                  <c:v>56.885032388915704</c:v>
                </c:pt>
                <c:pt idx="23">
                  <c:v>56.593965883287275</c:v>
                </c:pt>
                <c:pt idx="24">
                  <c:v>56.302812702382404</c:v>
                </c:pt>
                <c:pt idx="25">
                  <c:v>56.011566505760626</c:v>
                </c:pt>
                <c:pt idx="26">
                  <c:v>55.720220541043147</c:v>
                </c:pt>
                <c:pt idx="27">
                  <c:v>55.42876762423036</c:v>
                </c:pt>
                <c:pt idx="28">
                  <c:v>55.137200120180793</c:v>
                </c:pt>
                <c:pt idx="29">
                  <c:v>54.845509923483306</c:v>
                </c:pt>
                <c:pt idx="30">
                  <c:v>54.553688440000805</c:v>
                </c:pt>
                <c:pt idx="31">
                  <c:v>54.261726569415195</c:v>
                </c:pt>
                <c:pt idx="32">
                  <c:v>53.969614689163564</c:v>
                </c:pt>
                <c:pt idx="33">
                  <c:v>53.677342640223443</c:v>
                </c:pt>
                <c:pt idx="34">
                  <c:v>53.384899715283119</c:v>
                </c:pt>
                <c:pt idx="35">
                  <c:v>53.092274649920689</c:v>
                </c:pt>
                <c:pt idx="36">
                  <c:v>52.799455617515903</c:v>
                </c:pt>
                <c:pt idx="37">
                  <c:v>52.506430228730999</c:v>
                </c:pt>
                <c:pt idx="38">
                  <c:v>52.213185536523774</c:v>
                </c:pt>
                <c:pt idx="39">
                  <c:v>51.919708047797961</c:v>
                </c:pt>
                <c:pt idx="40">
                  <c:v>51.625983742954048</c:v>
                </c:pt>
                <c:pt idx="41">
                  <c:v>51.331998104779998</c:v>
                </c:pt>
                <c:pt idx="42">
                  <c:v>51.037736158315283</c:v>
                </c:pt>
                <c:pt idx="43">
                  <c:v>50.743182523535523</c:v>
                </c:pt>
                <c:pt idx="44">
                  <c:v>50.448321482938127</c:v>
                </c:pt>
                <c:pt idx="45">
                  <c:v>50.153137066361936</c:v>
                </c:pt>
                <c:pt idx="46">
                  <c:v>49.857613155645382</c:v>
                </c:pt>
                <c:pt idx="47">
                  <c:v>49.561733612016027</c:v>
                </c:pt>
                <c:pt idx="48">
                  <c:v>49.265482429406646</c:v>
                </c:pt>
                <c:pt idx="49">
                  <c:v>48.968843917205319</c:v>
                </c:pt>
                <c:pt idx="50">
                  <c:v>48.671802916262685</c:v>
                </c:pt>
                <c:pt idx="51">
                  <c:v>48.374345052289399</c:v>
                </c:pt>
                <c:pt idx="52">
                  <c:v>48.076457031070774</c:v>
                </c:pt>
                <c:pt idx="53">
                  <c:v>47.778126980186649</c:v>
                </c:pt>
                <c:pt idx="54">
                  <c:v>47.479344842134722</c:v>
                </c:pt>
                <c:pt idx="55">
                  <c:v>47.180102823890337</c:v>
                </c:pt>
                <c:pt idx="56">
                  <c:v>46.880395907964875</c:v>
                </c:pt>
                <c:pt idx="57">
                  <c:v>46.580222429912546</c:v>
                </c:pt>
                <c:pt idx="58">
                  <c:v>46.279584726938552</c:v>
                </c:pt>
                <c:pt idx="59">
                  <c:v>45.978489861729642</c:v>
                </c:pt>
                <c:pt idx="60">
                  <c:v>45.676950424802918</c:v>
                </c:pt>
                <c:pt idx="61">
                  <c:v>45.374985417486293</c:v>
                </c:pt>
                <c:pt idx="62">
                  <c:v>45.072621216033305</c:v>
                </c:pt>
                <c:pt idx="63">
                  <c:v>44.76989261526095</c:v>
                </c:pt>
                <c:pt idx="64">
                  <c:v>44.466843947409217</c:v>
                </c:pt>
                <c:pt idx="65">
                  <c:v>44.163530268582718</c:v>
                </c:pt>
                <c:pt idx="66">
                  <c:v>43.86001860109161</c:v>
                </c:pt>
                <c:pt idx="67">
                  <c:v>43.556389215222289</c:v>
                </c:pt>
                <c:pt idx="68">
                  <c:v>43.252736928431915</c:v>
                </c:pt>
                <c:pt idx="69">
                  <c:v>42.949172393714619</c:v>
                </c:pt>
                <c:pt idx="70">
                  <c:v>42.645823342031903</c:v>
                </c:pt>
                <c:pt idx="71">
                  <c:v>42.342835736413278</c:v>
                </c:pt>
                <c:pt idx="72">
                  <c:v>42.040374787888915</c:v>
                </c:pt>
                <c:pt idx="73">
                  <c:v>41.738625776195619</c:v>
                </c:pt>
                <c:pt idx="74">
                  <c:v>41.437794611699843</c:v>
                </c:pt>
                <c:pt idx="75">
                  <c:v>41.138108069825904</c:v>
                </c:pt>
                <c:pt idx="76">
                  <c:v>40.839813626189319</c:v>
                </c:pt>
                <c:pt idx="77">
                  <c:v>40.543178820419413</c:v>
                </c:pt>
                <c:pt idx="78">
                  <c:v>40.248490080146468</c:v>
                </c:pt>
                <c:pt idx="79">
                  <c:v>39.956050944622405</c:v>
                </c:pt>
                <c:pt idx="80">
                  <c:v>39.666179640600632</c:v>
                </c:pt>
                <c:pt idx="81">
                  <c:v>39.379205981838169</c:v>
                </c:pt>
                <c:pt idx="82">
                  <c:v>39.095467587955262</c:v>
                </c:pt>
                <c:pt idx="83">
                  <c:v>38.815305447968441</c:v>
                </c:pt>
                <c:pt idx="84">
                  <c:v>38.539058887609649</c:v>
                </c:pt>
                <c:pt idx="85">
                  <c:v>38.267060035944425</c:v>
                </c:pt>
                <c:pt idx="86">
                  <c:v>37.99962792360256</c:v>
                </c:pt>
                <c:pt idx="87">
                  <c:v>37.737062379436381</c:v>
                </c:pt>
                <c:pt idx="88">
                  <c:v>37.47963792162966</c:v>
                </c:pt>
                <c:pt idx="89">
                  <c:v>37.227597860176225</c:v>
                </c:pt>
                <c:pt idx="90">
                  <c:v>36.981148837528544</c:v>
                </c:pt>
                <c:pt idx="91">
                  <c:v>36.740456031050755</c:v>
                </c:pt>
                <c:pt idx="92">
                  <c:v>36.505639223658875</c:v>
                </c:pt>
                <c:pt idx="93">
                  <c:v>36.276769917884302</c:v>
                </c:pt>
                <c:pt idx="94">
                  <c:v>36.053869625071918</c:v>
                </c:pt>
                <c:pt idx="95">
                  <c:v>35.836909408297096</c:v>
                </c:pt>
                <c:pt idx="96">
                  <c:v>35.625810698645196</c:v>
                </c:pt>
                <c:pt idx="97">
                  <c:v>35.420447344160891</c:v>
                </c:pt>
                <c:pt idx="98">
                  <c:v>35.220648793605974</c:v>
                </c:pt>
                <c:pt idx="99">
                  <c:v>35.026204267373814</c:v>
                </c:pt>
                <c:pt idx="100">
                  <c:v>34.836867728902391</c:v>
                </c:pt>
                <c:pt idx="101">
                  <c:v>34.652363443980924</c:v>
                </c:pt>
                <c:pt idx="102">
                  <c:v>34.472391903432779</c:v>
                </c:pt>
                <c:pt idx="103">
                  <c:v>34.29663588645473</c:v>
                </c:pt>
                <c:pt idx="104">
                  <c:v>34.124766455942073</c:v>
                </c:pt>
                <c:pt idx="105">
                  <c:v>33.956448701109323</c:v>
                </c:pt>
                <c:pt idx="106">
                  <c:v>33.791347073790512</c:v>
                </c:pt>
                <c:pt idx="107">
                  <c:v>33.629130199961054</c:v>
                </c:pt>
                <c:pt idx="108">
                  <c:v>33.469475084400543</c:v>
                </c:pt>
                <c:pt idx="109">
                  <c:v>33.312070661525873</c:v>
                </c:pt>
                <c:pt idx="110">
                  <c:v>33.156620677319573</c:v>
                </c:pt>
                <c:pt idx="111">
                  <c:v>33.002845914611456</c:v>
                </c:pt>
                <c:pt idx="112">
                  <c:v>32.850485795989314</c:v>
                </c:pt>
                <c:pt idx="113">
                  <c:v>32.699299415088696</c:v>
                </c:pt>
                <c:pt idx="114">
                  <c:v>32.549066058143246</c:v>
                </c:pt>
                <c:pt idx="115">
                  <c:v>32.399585283973352</c:v>
                </c:pt>
                <c:pt idx="116">
                  <c:v>32.250676632756942</c:v>
                </c:pt>
                <c:pt idx="117">
                  <c:v>32.102179032759594</c:v>
                </c:pt>
                <c:pt idx="118">
                  <c:v>31.95394997050969</c:v>
                </c:pt>
                <c:pt idx="119">
                  <c:v>31.80586448444722</c:v>
                </c:pt>
                <c:pt idx="120">
                  <c:v>31.657814035522215</c:v>
                </c:pt>
                <c:pt idx="121">
                  <c:v>31.509705301131245</c:v>
                </c:pt>
                <c:pt idx="122">
                  <c:v>31.361458931601749</c:v>
                </c:pt>
                <c:pt idx="123">
                  <c:v>31.213008301498053</c:v>
                </c:pt>
                <c:pt idx="124">
                  <c:v>31.064298281561179</c:v>
                </c:pt>
                <c:pt idx="125">
                  <c:v>30.915284051253884</c:v>
                </c:pt>
                <c:pt idx="126">
                  <c:v>30.765929966739805</c:v>
                </c:pt>
                <c:pt idx="127">
                  <c:v>30.61620849470442</c:v>
                </c:pt>
                <c:pt idx="128">
                  <c:v>30.466099218709711</c:v>
                </c:pt>
                <c:pt idx="129">
                  <c:v>30.315587921721136</c:v>
                </c:pt>
                <c:pt idx="130">
                  <c:v>30.16466574599513</c:v>
                </c:pt>
                <c:pt idx="131">
                  <c:v>30.01332842959911</c:v>
                </c:pt>
                <c:pt idx="132">
                  <c:v>29.861575617382293</c:v>
                </c:pt>
                <c:pt idx="133">
                  <c:v>29.709410243155194</c:v>
                </c:pt>
                <c:pt idx="134">
                  <c:v>29.556837979101186</c:v>
                </c:pt>
                <c:pt idx="135">
                  <c:v>29.403866747976231</c:v>
                </c:pt>
                <c:pt idx="136">
                  <c:v>29.250506293398811</c:v>
                </c:pt>
                <c:pt idx="137">
                  <c:v>29.096767803444987</c:v>
                </c:pt>
                <c:pt idx="138">
                  <c:v>28.942663582804357</c:v>
                </c:pt>
                <c:pt idx="139">
                  <c:v>28.78820676888806</c:v>
                </c:pt>
                <c:pt idx="140">
                  <c:v>28.63341108748326</c:v>
                </c:pt>
                <c:pt idx="141">
                  <c:v>28.478290643797131</c:v>
                </c:pt>
                <c:pt idx="142">
                  <c:v>28.322859745010511</c:v>
                </c:pt>
                <c:pt idx="143">
                  <c:v>28.167132750752959</c:v>
                </c:pt>
                <c:pt idx="144">
                  <c:v>28.011123948206503</c:v>
                </c:pt>
                <c:pt idx="145">
                  <c:v>27.854847448837223</c:v>
                </c:pt>
                <c:pt idx="146">
                  <c:v>27.698317104036462</c:v>
                </c:pt>
                <c:pt idx="147">
                  <c:v>27.541546437222514</c:v>
                </c:pt>
                <c:pt idx="148">
                  <c:v>27.384548590206773</c:v>
                </c:pt>
                <c:pt idx="149">
                  <c:v>27.227336281864279</c:v>
                </c:pt>
                <c:pt idx="150">
                  <c:v>27.06992177736624</c:v>
                </c:pt>
                <c:pt idx="151">
                  <c:v>26.912316866431397</c:v>
                </c:pt>
                <c:pt idx="152">
                  <c:v>26.754532849235009</c:v>
                </c:pt>
                <c:pt idx="153">
                  <c:v>26.596580528778478</c:v>
                </c:pt>
                <c:pt idx="154">
                  <c:v>26.438470208670871</c:v>
                </c:pt>
                <c:pt idx="155">
                  <c:v>26.280211695406642</c:v>
                </c:pt>
                <c:pt idx="156">
                  <c:v>26.121814304342557</c:v>
                </c:pt>
                <c:pt idx="157">
                  <c:v>25.963286868682697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4F-44AB-A24E-0D0474FA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45.738</c:v>
                </c:pt>
                <c:pt idx="1">
                  <c:v>43.917999999999999</c:v>
                </c:pt>
                <c:pt idx="2">
                  <c:v>44.704999999999998</c:v>
                </c:pt>
                <c:pt idx="3">
                  <c:v>44.851999999999997</c:v>
                </c:pt>
                <c:pt idx="4">
                  <c:v>44.902000000000001</c:v>
                </c:pt>
                <c:pt idx="5">
                  <c:v>45.671999999999997</c:v>
                </c:pt>
                <c:pt idx="6">
                  <c:v>45.540999999999997</c:v>
                </c:pt>
                <c:pt idx="7">
                  <c:v>42.966999999999999</c:v>
                </c:pt>
                <c:pt idx="8">
                  <c:v>44.360999999999997</c:v>
                </c:pt>
                <c:pt idx="9">
                  <c:v>44.902000000000001</c:v>
                </c:pt>
                <c:pt idx="10">
                  <c:v>45.951000000000001</c:v>
                </c:pt>
                <c:pt idx="11">
                  <c:v>44.540999999999997</c:v>
                </c:pt>
                <c:pt idx="12">
                  <c:v>44.524999999999999</c:v>
                </c:pt>
                <c:pt idx="13">
                  <c:v>45.115000000000002</c:v>
                </c:pt>
                <c:pt idx="14">
                  <c:v>44.689</c:v>
                </c:pt>
                <c:pt idx="15">
                  <c:v>44.655999999999999</c:v>
                </c:pt>
                <c:pt idx="16">
                  <c:v>45.344000000000001</c:v>
                </c:pt>
                <c:pt idx="17">
                  <c:v>46.902000000000001</c:v>
                </c:pt>
                <c:pt idx="18">
                  <c:v>45.884999999999998</c:v>
                </c:pt>
                <c:pt idx="19">
                  <c:v>46.23</c:v>
                </c:pt>
                <c:pt idx="20">
                  <c:v>48</c:v>
                </c:pt>
                <c:pt idx="21">
                  <c:v>48.033000000000001</c:v>
                </c:pt>
                <c:pt idx="22">
                  <c:v>46.720999999999997</c:v>
                </c:pt>
                <c:pt idx="23">
                  <c:v>45.720999999999997</c:v>
                </c:pt>
                <c:pt idx="24">
                  <c:v>48.951000000000001</c:v>
                </c:pt>
                <c:pt idx="25">
                  <c:v>47.442999999999998</c:v>
                </c:pt>
                <c:pt idx="26">
                  <c:v>47.704999999999998</c:v>
                </c:pt>
                <c:pt idx="27">
                  <c:v>49.015999999999998</c:v>
                </c:pt>
                <c:pt idx="28">
                  <c:v>49.77</c:v>
                </c:pt>
                <c:pt idx="29">
                  <c:v>50.048999999999999</c:v>
                </c:pt>
                <c:pt idx="30">
                  <c:v>50.18</c:v>
                </c:pt>
                <c:pt idx="31">
                  <c:v>50.655999999999999</c:v>
                </c:pt>
                <c:pt idx="32">
                  <c:v>51.442999999999998</c:v>
                </c:pt>
                <c:pt idx="33">
                  <c:v>53.77</c:v>
                </c:pt>
                <c:pt idx="34">
                  <c:v>54.802999999999997</c:v>
                </c:pt>
                <c:pt idx="35">
                  <c:v>57.459000000000003</c:v>
                </c:pt>
                <c:pt idx="36">
                  <c:v>60.328000000000003</c:v>
                </c:pt>
                <c:pt idx="37">
                  <c:v>64.376999999999995</c:v>
                </c:pt>
                <c:pt idx="38">
                  <c:v>68.343999999999994</c:v>
                </c:pt>
                <c:pt idx="39">
                  <c:v>73.164000000000001</c:v>
                </c:pt>
                <c:pt idx="40">
                  <c:v>80.23</c:v>
                </c:pt>
                <c:pt idx="41">
                  <c:v>90.131</c:v>
                </c:pt>
                <c:pt idx="42">
                  <c:v>104.131</c:v>
                </c:pt>
                <c:pt idx="43">
                  <c:v>124.262</c:v>
                </c:pt>
                <c:pt idx="44">
                  <c:v>144.59</c:v>
                </c:pt>
                <c:pt idx="45">
                  <c:v>164.68899999999999</c:v>
                </c:pt>
                <c:pt idx="46">
                  <c:v>183.09800000000001</c:v>
                </c:pt>
                <c:pt idx="47">
                  <c:v>198.393</c:v>
                </c:pt>
                <c:pt idx="48">
                  <c:v>209.59</c:v>
                </c:pt>
                <c:pt idx="49">
                  <c:v>217.869</c:v>
                </c:pt>
                <c:pt idx="50">
                  <c:v>222</c:v>
                </c:pt>
                <c:pt idx="51">
                  <c:v>222.21299999999999</c:v>
                </c:pt>
                <c:pt idx="52">
                  <c:v>219.262</c:v>
                </c:pt>
                <c:pt idx="53">
                  <c:v>208.44300000000001</c:v>
                </c:pt>
                <c:pt idx="54">
                  <c:v>188.77</c:v>
                </c:pt>
                <c:pt idx="55">
                  <c:v>156.393</c:v>
                </c:pt>
                <c:pt idx="56">
                  <c:v>112.393</c:v>
                </c:pt>
                <c:pt idx="57">
                  <c:v>70.245999999999995</c:v>
                </c:pt>
                <c:pt idx="58">
                  <c:v>49.097999999999999</c:v>
                </c:pt>
                <c:pt idx="59">
                  <c:v>44.508000000000003</c:v>
                </c:pt>
                <c:pt idx="60">
                  <c:v>46.442999999999998</c:v>
                </c:pt>
                <c:pt idx="61">
                  <c:v>49.164000000000001</c:v>
                </c:pt>
                <c:pt idx="62">
                  <c:v>53.738</c:v>
                </c:pt>
                <c:pt idx="63">
                  <c:v>58.41</c:v>
                </c:pt>
                <c:pt idx="64">
                  <c:v>67.066000000000003</c:v>
                </c:pt>
                <c:pt idx="65">
                  <c:v>75.262</c:v>
                </c:pt>
                <c:pt idx="66">
                  <c:v>89.704999999999998</c:v>
                </c:pt>
                <c:pt idx="67">
                  <c:v>105.033</c:v>
                </c:pt>
                <c:pt idx="68">
                  <c:v>121.23</c:v>
                </c:pt>
                <c:pt idx="69">
                  <c:v>136.148</c:v>
                </c:pt>
                <c:pt idx="70">
                  <c:v>148.21299999999999</c:v>
                </c:pt>
                <c:pt idx="71">
                  <c:v>158.91800000000001</c:v>
                </c:pt>
                <c:pt idx="72">
                  <c:v>166.18</c:v>
                </c:pt>
                <c:pt idx="73">
                  <c:v>169.68899999999999</c:v>
                </c:pt>
                <c:pt idx="74">
                  <c:v>168.279</c:v>
                </c:pt>
                <c:pt idx="75">
                  <c:v>160.83600000000001</c:v>
                </c:pt>
                <c:pt idx="76">
                  <c:v>145.70500000000001</c:v>
                </c:pt>
                <c:pt idx="77">
                  <c:v>117.77</c:v>
                </c:pt>
                <c:pt idx="78">
                  <c:v>82.23</c:v>
                </c:pt>
                <c:pt idx="79">
                  <c:v>52.279000000000003</c:v>
                </c:pt>
                <c:pt idx="80">
                  <c:v>38.213000000000001</c:v>
                </c:pt>
                <c:pt idx="81">
                  <c:v>33.753999999999998</c:v>
                </c:pt>
                <c:pt idx="82">
                  <c:v>34.590000000000003</c:v>
                </c:pt>
                <c:pt idx="83">
                  <c:v>34.164000000000001</c:v>
                </c:pt>
                <c:pt idx="84">
                  <c:v>34.246000000000002</c:v>
                </c:pt>
                <c:pt idx="85">
                  <c:v>34.344000000000001</c:v>
                </c:pt>
                <c:pt idx="86">
                  <c:v>33.738</c:v>
                </c:pt>
                <c:pt idx="87">
                  <c:v>33.639000000000003</c:v>
                </c:pt>
                <c:pt idx="88">
                  <c:v>34.097999999999999</c:v>
                </c:pt>
                <c:pt idx="89">
                  <c:v>35.491999999999997</c:v>
                </c:pt>
                <c:pt idx="90">
                  <c:v>33.066000000000003</c:v>
                </c:pt>
                <c:pt idx="91">
                  <c:v>34.295000000000002</c:v>
                </c:pt>
                <c:pt idx="92">
                  <c:v>35.048999999999999</c:v>
                </c:pt>
                <c:pt idx="93">
                  <c:v>33.213000000000001</c:v>
                </c:pt>
                <c:pt idx="94">
                  <c:v>34.262</c:v>
                </c:pt>
                <c:pt idx="95">
                  <c:v>34.524999999999999</c:v>
                </c:pt>
                <c:pt idx="96">
                  <c:v>35.229999999999997</c:v>
                </c:pt>
                <c:pt idx="97">
                  <c:v>33.753999999999998</c:v>
                </c:pt>
                <c:pt idx="98">
                  <c:v>35.015999999999998</c:v>
                </c:pt>
                <c:pt idx="99">
                  <c:v>34.262</c:v>
                </c:pt>
                <c:pt idx="100">
                  <c:v>34.246000000000002</c:v>
                </c:pt>
                <c:pt idx="101">
                  <c:v>36.066000000000003</c:v>
                </c:pt>
                <c:pt idx="102">
                  <c:v>35.671999999999997</c:v>
                </c:pt>
                <c:pt idx="103">
                  <c:v>38.197000000000003</c:v>
                </c:pt>
                <c:pt idx="104">
                  <c:v>43.491999999999997</c:v>
                </c:pt>
                <c:pt idx="105">
                  <c:v>48.984000000000002</c:v>
                </c:pt>
                <c:pt idx="106">
                  <c:v>55.393000000000001</c:v>
                </c:pt>
                <c:pt idx="107">
                  <c:v>63.066000000000003</c:v>
                </c:pt>
                <c:pt idx="108">
                  <c:v>70.492000000000004</c:v>
                </c:pt>
                <c:pt idx="109">
                  <c:v>74.656000000000006</c:v>
                </c:pt>
                <c:pt idx="110">
                  <c:v>74.835999999999999</c:v>
                </c:pt>
                <c:pt idx="111">
                  <c:v>71.212999999999994</c:v>
                </c:pt>
                <c:pt idx="112">
                  <c:v>62.639000000000003</c:v>
                </c:pt>
                <c:pt idx="113">
                  <c:v>54.148000000000003</c:v>
                </c:pt>
                <c:pt idx="114">
                  <c:v>45</c:v>
                </c:pt>
                <c:pt idx="115">
                  <c:v>35.377000000000002</c:v>
                </c:pt>
                <c:pt idx="116">
                  <c:v>31.803000000000001</c:v>
                </c:pt>
                <c:pt idx="117">
                  <c:v>30.23</c:v>
                </c:pt>
                <c:pt idx="118">
                  <c:v>29.23</c:v>
                </c:pt>
                <c:pt idx="119">
                  <c:v>28.361000000000001</c:v>
                </c:pt>
                <c:pt idx="120">
                  <c:v>29.23</c:v>
                </c:pt>
                <c:pt idx="121">
                  <c:v>28.41</c:v>
                </c:pt>
                <c:pt idx="122">
                  <c:v>28.475000000000001</c:v>
                </c:pt>
                <c:pt idx="123">
                  <c:v>28.738</c:v>
                </c:pt>
                <c:pt idx="124">
                  <c:v>29.459</c:v>
                </c:pt>
                <c:pt idx="125">
                  <c:v>27.655999999999999</c:v>
                </c:pt>
                <c:pt idx="126">
                  <c:v>28.279</c:v>
                </c:pt>
                <c:pt idx="127">
                  <c:v>28.82</c:v>
                </c:pt>
                <c:pt idx="128">
                  <c:v>28.262</c:v>
                </c:pt>
                <c:pt idx="129">
                  <c:v>27.114999999999998</c:v>
                </c:pt>
                <c:pt idx="130">
                  <c:v>28.344000000000001</c:v>
                </c:pt>
                <c:pt idx="131">
                  <c:v>29.541</c:v>
                </c:pt>
                <c:pt idx="132">
                  <c:v>30.23</c:v>
                </c:pt>
                <c:pt idx="133">
                  <c:v>32.164000000000001</c:v>
                </c:pt>
                <c:pt idx="134">
                  <c:v>36.738</c:v>
                </c:pt>
                <c:pt idx="135">
                  <c:v>40.475000000000001</c:v>
                </c:pt>
                <c:pt idx="136">
                  <c:v>45.704999999999998</c:v>
                </c:pt>
                <c:pt idx="137">
                  <c:v>49.884999999999998</c:v>
                </c:pt>
                <c:pt idx="138">
                  <c:v>53.606999999999999</c:v>
                </c:pt>
                <c:pt idx="139">
                  <c:v>53.835999999999999</c:v>
                </c:pt>
                <c:pt idx="140">
                  <c:v>50.738</c:v>
                </c:pt>
                <c:pt idx="141">
                  <c:v>44.851999999999997</c:v>
                </c:pt>
                <c:pt idx="142">
                  <c:v>37.409999999999997</c:v>
                </c:pt>
                <c:pt idx="143">
                  <c:v>30.065999999999999</c:v>
                </c:pt>
                <c:pt idx="144">
                  <c:v>27.065999999999999</c:v>
                </c:pt>
                <c:pt idx="145">
                  <c:v>24.556999999999999</c:v>
                </c:pt>
                <c:pt idx="146">
                  <c:v>25.245999999999999</c:v>
                </c:pt>
                <c:pt idx="147">
                  <c:v>25.344000000000001</c:v>
                </c:pt>
                <c:pt idx="148">
                  <c:v>24.82</c:v>
                </c:pt>
                <c:pt idx="149">
                  <c:v>25.23</c:v>
                </c:pt>
                <c:pt idx="150">
                  <c:v>25.425999999999998</c:v>
                </c:pt>
                <c:pt idx="151">
                  <c:v>24.376999999999999</c:v>
                </c:pt>
                <c:pt idx="152">
                  <c:v>25.623000000000001</c:v>
                </c:pt>
                <c:pt idx="153">
                  <c:v>25.033000000000001</c:v>
                </c:pt>
                <c:pt idx="154">
                  <c:v>24.934000000000001</c:v>
                </c:pt>
                <c:pt idx="155">
                  <c:v>23.835999999999999</c:v>
                </c:pt>
                <c:pt idx="156">
                  <c:v>24.311</c:v>
                </c:pt>
                <c:pt idx="157">
                  <c:v>24.984000000000002</c:v>
                </c:pt>
                <c:pt idx="158">
                  <c:v>24.18</c:v>
                </c:pt>
                <c:pt idx="159">
                  <c:v>25.475000000000001</c:v>
                </c:pt>
                <c:pt idx="160">
                  <c:v>23.82</c:v>
                </c:pt>
                <c:pt idx="161">
                  <c:v>25.507999999999999</c:v>
                </c:pt>
                <c:pt idx="162">
                  <c:v>24.754000000000001</c:v>
                </c:pt>
                <c:pt idx="163">
                  <c:v>23.556999999999999</c:v>
                </c:pt>
                <c:pt idx="164">
                  <c:v>23.638999999999999</c:v>
                </c:pt>
                <c:pt idx="165">
                  <c:v>22.966999999999999</c:v>
                </c:pt>
                <c:pt idx="166">
                  <c:v>22.689</c:v>
                </c:pt>
                <c:pt idx="167">
                  <c:v>24.097999999999999</c:v>
                </c:pt>
                <c:pt idx="168">
                  <c:v>23.262</c:v>
                </c:pt>
                <c:pt idx="169">
                  <c:v>23.951000000000001</c:v>
                </c:pt>
                <c:pt idx="170">
                  <c:v>22.164000000000001</c:v>
                </c:pt>
                <c:pt idx="171">
                  <c:v>21.984000000000002</c:v>
                </c:pt>
                <c:pt idx="172">
                  <c:v>23.23</c:v>
                </c:pt>
                <c:pt idx="173">
                  <c:v>23.443000000000001</c:v>
                </c:pt>
                <c:pt idx="174">
                  <c:v>22.786999999999999</c:v>
                </c:pt>
                <c:pt idx="175">
                  <c:v>20.902000000000001</c:v>
                </c:pt>
                <c:pt idx="176">
                  <c:v>22.393000000000001</c:v>
                </c:pt>
                <c:pt idx="177">
                  <c:v>22.852</c:v>
                </c:pt>
                <c:pt idx="178">
                  <c:v>21.574000000000002</c:v>
                </c:pt>
                <c:pt idx="179">
                  <c:v>21.41</c:v>
                </c:pt>
                <c:pt idx="180">
                  <c:v>22.917999999999999</c:v>
                </c:pt>
                <c:pt idx="181">
                  <c:v>22.803000000000001</c:v>
                </c:pt>
                <c:pt idx="182">
                  <c:v>22.77</c:v>
                </c:pt>
                <c:pt idx="183">
                  <c:v>22.41</c:v>
                </c:pt>
                <c:pt idx="184">
                  <c:v>22.327999999999999</c:v>
                </c:pt>
                <c:pt idx="185">
                  <c:v>22.245999999999999</c:v>
                </c:pt>
                <c:pt idx="186">
                  <c:v>21.77</c:v>
                </c:pt>
                <c:pt idx="187">
                  <c:v>22.097999999999999</c:v>
                </c:pt>
                <c:pt idx="188">
                  <c:v>21.327999999999999</c:v>
                </c:pt>
                <c:pt idx="189">
                  <c:v>19.966999999999999</c:v>
                </c:pt>
                <c:pt idx="190">
                  <c:v>20.672000000000001</c:v>
                </c:pt>
                <c:pt idx="191">
                  <c:v>21.295000000000002</c:v>
                </c:pt>
                <c:pt idx="192">
                  <c:v>21.803000000000001</c:v>
                </c:pt>
                <c:pt idx="193">
                  <c:v>21.262</c:v>
                </c:pt>
                <c:pt idx="194">
                  <c:v>21.279</c:v>
                </c:pt>
                <c:pt idx="195">
                  <c:v>21.048999999999999</c:v>
                </c:pt>
                <c:pt idx="196">
                  <c:v>20.524999999999999</c:v>
                </c:pt>
                <c:pt idx="197">
                  <c:v>21.443000000000001</c:v>
                </c:pt>
                <c:pt idx="198">
                  <c:v>20.41</c:v>
                </c:pt>
                <c:pt idx="199">
                  <c:v>20.885000000000002</c:v>
                </c:pt>
                <c:pt idx="200">
                  <c:v>22.082000000000001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75-4DBD-8BC5-240643D7E42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50.815069833815627</c:v>
                </c:pt>
                <c:pt idx="22">
                  <c:v>50.592161504367454</c:v>
                </c:pt>
                <c:pt idx="23">
                  <c:v>50.377532801244882</c:v>
                </c:pt>
                <c:pt idx="24">
                  <c:v>50.176350076378739</c:v>
                </c:pt>
                <c:pt idx="25">
                  <c:v>49.996562196588968</c:v>
                </c:pt>
                <c:pt idx="26">
                  <c:v>49.85013202320458</c:v>
                </c:pt>
                <c:pt idx="27">
                  <c:v>49.754661896850131</c:v>
                </c:pt>
                <c:pt idx="28">
                  <c:v>49.735460261387395</c:v>
                </c:pt>
                <c:pt idx="29">
                  <c:v>49.828059392695337</c:v>
                </c:pt>
                <c:pt idx="30">
                  <c:v>50.081131575793506</c:v>
                </c:pt>
                <c:pt idx="31">
                  <c:v>50.559659352619811</c:v>
                </c:pt>
                <c:pt idx="32">
                  <c:v>51.34809503646656</c:v>
                </c:pt>
                <c:pt idx="33">
                  <c:v>52.553102294619798</c:v>
                </c:pt>
                <c:pt idx="34">
                  <c:v>54.305323344784625</c:v>
                </c:pt>
                <c:pt idx="35">
                  <c:v>56.759483709213235</c:v>
                </c:pt>
                <c:pt idx="36">
                  <c:v>60.092065688318883</c:v>
                </c:pt>
                <c:pt idx="37">
                  <c:v>64.495790290964578</c:v>
                </c:pt>
                <c:pt idx="38">
                  <c:v>70.170283049076986</c:v>
                </c:pt>
                <c:pt idx="39">
                  <c:v>77.308590129974803</c:v>
                </c:pt>
                <c:pt idx="40">
                  <c:v>86.079665263136263</c:v>
                </c:pt>
                <c:pt idx="41">
                  <c:v>96.607538787972501</c:v>
                </c:pt>
                <c:pt idx="42">
                  <c:v>108.94851658399828</c:v>
                </c:pt>
                <c:pt idx="43">
                  <c:v>123.06817893522037</c:v>
                </c:pt>
                <c:pt idx="44">
                  <c:v>138.81940559937146</c:v>
                </c:pt>
                <c:pt idx="45">
                  <c:v>155.91925557884241</c:v>
                </c:pt>
                <c:pt idx="46">
                  <c:v>173.91310327318749</c:v>
                </c:pt>
                <c:pt idx="47">
                  <c:v>192.09830026091296</c:v>
                </c:pt>
                <c:pt idx="48">
                  <c:v>209.37100494011216</c:v>
                </c:pt>
                <c:pt idx="49">
                  <c:v>224.00107518361196</c:v>
                </c:pt>
                <c:pt idx="50">
                  <c:v>233.47677569614058</c:v>
                </c:pt>
                <c:pt idx="51">
                  <c:v>234.74219180395241</c:v>
                </c:pt>
                <c:pt idx="52">
                  <c:v>225.1393751350893</c:v>
                </c:pt>
                <c:pt idx="53">
                  <c:v>203.91039478591574</c:v>
                </c:pt>
                <c:pt idx="54">
                  <c:v>173.39130271660127</c:v>
                </c:pt>
                <c:pt idx="55">
                  <c:v>138.79860504994406</c:v>
                </c:pt>
                <c:pt idx="56">
                  <c:v>106.34829890010212</c:v>
                </c:pt>
                <c:pt idx="57">
                  <c:v>80.794143086903574</c:v>
                </c:pt>
                <c:pt idx="58">
                  <c:v>63.976603969717189</c:v>
                </c:pt>
                <c:pt idx="59">
                  <c:v>55.088509035906853</c:v>
                </c:pt>
                <c:pt idx="60">
                  <c:v>52.039277784486188</c:v>
                </c:pt>
                <c:pt idx="61">
                  <c:v>52.789380661665973</c:v>
                </c:pt>
                <c:pt idx="62">
                  <c:v>56.000851245448679</c:v>
                </c:pt>
                <c:pt idx="63">
                  <c:v>61.051491894537804</c:v>
                </c:pt>
                <c:pt idx="64">
                  <c:v>67.771159612769452</c:v>
                </c:pt>
                <c:pt idx="65">
                  <c:v>76.177200325038186</c:v>
                </c:pt>
                <c:pt idx="66">
                  <c:v>86.301754861261301</c:v>
                </c:pt>
                <c:pt idx="67">
                  <c:v>98.097209245275849</c:v>
                </c:pt>
                <c:pt idx="68">
                  <c:v>111.38435975229613</c:v>
                </c:pt>
                <c:pt idx="69">
                  <c:v>125.8149353990927</c:v>
                </c:pt>
                <c:pt idx="70">
                  <c:v>140.81357658833363</c:v>
                </c:pt>
                <c:pt idx="71">
                  <c:v>155.43469273409059</c:v>
                </c:pt>
                <c:pt idx="72">
                  <c:v>168.07163258930623</c:v>
                </c:pt>
                <c:pt idx="73">
                  <c:v>176.13386383955748</c:v>
                </c:pt>
                <c:pt idx="74">
                  <c:v>176.21192357463147</c:v>
                </c:pt>
                <c:pt idx="75">
                  <c:v>165.40899079598898</c:v>
                </c:pt>
                <c:pt idx="76">
                  <c:v>143.61810854203716</c:v>
                </c:pt>
                <c:pt idx="77">
                  <c:v>114.91609128785471</c:v>
                </c:pt>
                <c:pt idx="78">
                  <c:v>86.14135324000523</c:v>
                </c:pt>
                <c:pt idx="79">
                  <c:v>63.267871020996402</c:v>
                </c:pt>
                <c:pt idx="80">
                  <c:v>48.613761926038165</c:v>
                </c:pt>
                <c:pt idx="81">
                  <c:v>40.959098167522178</c:v>
                </c:pt>
                <c:pt idx="82">
                  <c:v>37.631559006353136</c:v>
                </c:pt>
                <c:pt idx="83">
                  <c:v>36.352554911783074</c:v>
                </c:pt>
                <c:pt idx="84">
                  <c:v>35.834593428221915</c:v>
                </c:pt>
                <c:pt idx="85">
                  <c:v>35.542316762987554</c:v>
                </c:pt>
                <c:pt idx="86">
                  <c:v>35.305244011768146</c:v>
                </c:pt>
                <c:pt idx="87">
                  <c:v>35.081120858319338</c:v>
                </c:pt>
                <c:pt idx="88">
                  <c:v>34.861985364624779</c:v>
                </c:pt>
                <c:pt idx="89">
                  <c:v>34.64721241456126</c:v>
                </c:pt>
                <c:pt idx="90">
                  <c:v>34.43787040972844</c:v>
                </c:pt>
                <c:pt idx="91">
                  <c:v>34.236243594475035</c:v>
                </c:pt>
                <c:pt idx="92">
                  <c:v>34.04662903782755</c:v>
                </c:pt>
                <c:pt idx="93">
                  <c:v>33.876865628233368</c:v>
                </c:pt>
                <c:pt idx="94">
                  <c:v>33.740721097701076</c:v>
                </c:pt>
                <c:pt idx="95">
                  <c:v>33.661311547814151</c:v>
                </c:pt>
                <c:pt idx="96">
                  <c:v>33.675561311058452</c:v>
                </c:pt>
                <c:pt idx="97">
                  <c:v>33.839345294300308</c:v>
                </c:pt>
                <c:pt idx="98">
                  <c:v>34.232377745215622</c:v>
                </c:pt>
                <c:pt idx="99">
                  <c:v>34.961181452189891</c:v>
                </c:pt>
                <c:pt idx="100">
                  <c:v>36.15776798853328</c:v>
                </c:pt>
                <c:pt idx="101">
                  <c:v>37.971253545705011</c:v>
                </c:pt>
                <c:pt idx="102">
                  <c:v>40.549725657136847</c:v>
                </c:pt>
                <c:pt idx="103">
                  <c:v>44.01006726711455</c:v>
                </c:pt>
                <c:pt idx="104">
                  <c:v>48.393399794018542</c:v>
                </c:pt>
                <c:pt idx="105">
                  <c:v>53.603219989361861</c:v>
                </c:pt>
                <c:pt idx="106">
                  <c:v>59.326264634924669</c:v>
                </c:pt>
                <c:pt idx="107">
                  <c:v>64.953557323967232</c:v>
                </c:pt>
                <c:pt idx="108">
                  <c:v>69.558841336287145</c:v>
                </c:pt>
                <c:pt idx="109">
                  <c:v>72.029935033461797</c:v>
                </c:pt>
                <c:pt idx="110">
                  <c:v>71.416005366908436</c:v>
                </c:pt>
                <c:pt idx="111">
                  <c:v>67.399033847917821</c:v>
                </c:pt>
                <c:pt idx="112">
                  <c:v>60.607510024826425</c:v>
                </c:pt>
                <c:pt idx="113">
                  <c:v>52.483680024734163</c:v>
                </c:pt>
                <c:pt idx="114">
                  <c:v>44.70088663143305</c:v>
                </c:pt>
                <c:pt idx="115">
                  <c:v>38.485582543407951</c:v>
                </c:pt>
                <c:pt idx="116">
                  <c:v>34.268630409669868</c:v>
                </c:pt>
                <c:pt idx="117">
                  <c:v>31.800868456412736</c:v>
                </c:pt>
                <c:pt idx="118">
                  <c:v>30.525736971462916</c:v>
                </c:pt>
                <c:pt idx="119">
                  <c:v>29.912410324265874</c:v>
                </c:pt>
                <c:pt idx="120">
                  <c:v>29.604478691900461</c:v>
                </c:pt>
                <c:pt idx="121">
                  <c:v>29.41602147199195</c:v>
                </c:pt>
                <c:pt idx="122">
                  <c:v>29.269836030377714</c:v>
                </c:pt>
                <c:pt idx="123">
                  <c:v>29.142575879258192</c:v>
                </c:pt>
                <c:pt idx="124">
                  <c:v>29.035014525819172</c:v>
                </c:pt>
                <c:pt idx="125">
                  <c:v>28.961843864976039</c:v>
                </c:pt>
                <c:pt idx="126">
                  <c:v>28.951861119367098</c:v>
                </c:pt>
                <c:pt idx="127">
                  <c:v>29.052608325138785</c:v>
                </c:pt>
                <c:pt idx="128">
                  <c:v>29.335974446069422</c:v>
                </c:pt>
                <c:pt idx="129">
                  <c:v>29.901598598618314</c:v>
                </c:pt>
                <c:pt idx="130">
                  <c:v>30.87401879781082</c:v>
                </c:pt>
                <c:pt idx="131">
                  <c:v>32.388434055367419</c:v>
                </c:pt>
                <c:pt idx="132">
                  <c:v>34.559483195630655</c:v>
                </c:pt>
                <c:pt idx="133">
                  <c:v>37.428716469861087</c:v>
                </c:pt>
                <c:pt idx="134">
                  <c:v>40.892341311699269</c:v>
                </c:pt>
                <c:pt idx="135">
                  <c:v>44.626443009213325</c:v>
                </c:pt>
                <c:pt idx="136">
                  <c:v>48.053456569965384</c:v>
                </c:pt>
                <c:pt idx="137">
                  <c:v>50.414520868682672</c:v>
                </c:pt>
                <c:pt idx="138">
                  <c:v>50.988558626595086</c:v>
                </c:pt>
                <c:pt idx="139">
                  <c:v>49.404793373347459</c:v>
                </c:pt>
                <c:pt idx="140">
                  <c:v>45.879931937818256</c:v>
                </c:pt>
                <c:pt idx="141">
                  <c:v>41.195394972861585</c:v>
                </c:pt>
                <c:pt idx="142">
                  <c:v>36.382403129851284</c:v>
                </c:pt>
                <c:pt idx="143">
                  <c:v>32.298208720475301</c:v>
                </c:pt>
                <c:pt idx="144">
                  <c:v>29.352984108781897</c:v>
                </c:pt>
                <c:pt idx="145">
                  <c:v>27.510978694677533</c:v>
                </c:pt>
                <c:pt idx="146">
                  <c:v>26.483895886592009</c:v>
                </c:pt>
                <c:pt idx="147">
                  <c:v>25.944431000614387</c:v>
                </c:pt>
                <c:pt idx="148">
                  <c:v>25.647512027818312</c:v>
                </c:pt>
                <c:pt idx="149">
                  <c:v>25.452217592296858</c:v>
                </c:pt>
                <c:pt idx="150">
                  <c:v>25.293034302719256</c:v>
                </c:pt>
                <c:pt idx="151">
                  <c:v>25.144740227951374</c:v>
                </c:pt>
                <c:pt idx="152">
                  <c:v>24.999188518195176</c:v>
                </c:pt>
                <c:pt idx="153">
                  <c:v>24.854156073913337</c:v>
                </c:pt>
                <c:pt idx="154">
                  <c:v>24.709130933419953</c:v>
                </c:pt>
                <c:pt idx="155">
                  <c:v>24.564016831376811</c:v>
                </c:pt>
                <c:pt idx="156">
                  <c:v>24.418802850404692</c:v>
                </c:pt>
                <c:pt idx="157">
                  <c:v>24.273492770862077</c:v>
                </c:pt>
                <c:pt idx="158">
                  <c:v>24.128092306502808</c:v>
                </c:pt>
                <c:pt idx="159">
                  <c:v>23.98260714992314</c:v>
                </c:pt>
                <c:pt idx="160">
                  <c:v>23.83704272293167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75-4DBD-8BC5-240643D7E42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50.799426556402935</c:v>
                </c:pt>
                <c:pt idx="22">
                  <c:v>50.564544523293428</c:v>
                </c:pt>
                <c:pt idx="23">
                  <c:v>50.329613577947718</c:v>
                </c:pt>
                <c:pt idx="24">
                  <c:v>50.094630058971383</c:v>
                </c:pt>
                <c:pt idx="25">
                  <c:v>49.859590055878336</c:v>
                </c:pt>
                <c:pt idx="26">
                  <c:v>49.624489395468942</c:v>
                </c:pt>
                <c:pt idx="27">
                  <c:v>49.389323627957246</c:v>
                </c:pt>
                <c:pt idx="28">
                  <c:v>49.154088012935141</c:v>
                </c:pt>
                <c:pt idx="29">
                  <c:v>48.918777505281106</c:v>
                </c:pt>
                <c:pt idx="30">
                  <c:v>48.683386741145441</c:v>
                </c:pt>
                <c:pt idx="31">
                  <c:v>48.447910024170703</c:v>
                </c:pt>
                <c:pt idx="32">
                  <c:v>48.212341312138271</c:v>
                </c:pt>
                <c:pt idx="33">
                  <c:v>47.97667420426756</c:v>
                </c:pt>
                <c:pt idx="34">
                  <c:v>47.740901929436454</c:v>
                </c:pt>
                <c:pt idx="35">
                  <c:v>47.505017335638755</c:v>
                </c:pt>
                <c:pt idx="36">
                  <c:v>47.269012881048567</c:v>
                </c:pt>
                <c:pt idx="37">
                  <c:v>47.032880627123014</c:v>
                </c:pt>
                <c:pt idx="38">
                  <c:v>46.796612234244201</c:v>
                </c:pt>
                <c:pt idx="39">
                  <c:v>46.560198960480179</c:v>
                </c:pt>
                <c:pt idx="40">
                  <c:v>46.323631664132442</c:v>
                </c:pt>
                <c:pt idx="41">
                  <c:v>46.086900810837456</c:v>
                </c:pt>
                <c:pt idx="42">
                  <c:v>45.8499964860994</c:v>
                </c:pt>
                <c:pt idx="43">
                  <c:v>45.612908414254804</c:v>
                </c:pt>
                <c:pt idx="44">
                  <c:v>45.375625985005392</c:v>
                </c:pt>
                <c:pt idx="45">
                  <c:v>45.138138288804797</c:v>
                </c:pt>
                <c:pt idx="46">
                  <c:v>44.900434162547704</c:v>
                </c:pt>
                <c:pt idx="47">
                  <c:v>44.662502247187092</c:v>
                </c:pt>
                <c:pt idx="48">
                  <c:v>44.424331059094378</c:v>
                </c:pt>
                <c:pt idx="49">
                  <c:v>44.185909077179353</c:v>
                </c:pt>
                <c:pt idx="50">
                  <c:v>43.94722484799771</c:v>
                </c:pt>
                <c:pt idx="51">
                  <c:v>43.708267111292137</c:v>
                </c:pt>
                <c:pt idx="52">
                  <c:v>43.469024948632857</c:v>
                </c:pt>
                <c:pt idx="53">
                  <c:v>43.229487958039392</c:v>
                </c:pt>
                <c:pt idx="54">
                  <c:v>42.98964645766921</c:v>
                </c:pt>
                <c:pt idx="55">
                  <c:v>42.749491721839128</c:v>
                </c:pt>
                <c:pt idx="56">
                  <c:v>42.509016252789536</c:v>
                </c:pt>
                <c:pt idx="57">
                  <c:v>42.26821409169078</c:v>
                </c:pt>
                <c:pt idx="58">
                  <c:v>42.027081172406184</c:v>
                </c:pt>
                <c:pt idx="59">
                  <c:v>41.785615721439783</c:v>
                </c:pt>
                <c:pt idx="60">
                  <c:v>41.543818707279705</c:v>
                </c:pt>
                <c:pt idx="61">
                  <c:v>41.301694341964009</c:v>
                </c:pt>
                <c:pt idx="62">
                  <c:v>41.059250637104348</c:v>
                </c:pt>
                <c:pt idx="63">
                  <c:v>40.816500015758464</c:v>
                </c:pt>
                <c:pt idx="64">
                  <c:v>40.573459980396038</c:v>
                </c:pt>
                <c:pt idx="65">
                  <c:v>40.330153835702291</c:v>
                </c:pt>
                <c:pt idx="66">
                  <c:v>40.086611463058119</c:v>
                </c:pt>
                <c:pt idx="67">
                  <c:v>39.842870141178267</c:v>
                </c:pt>
                <c:pt idx="68">
                  <c:v>39.598975404538848</c:v>
                </c:pt>
                <c:pt idx="69">
                  <c:v>39.354981927862191</c:v>
                </c:pt>
                <c:pt idx="70">
                  <c:v>39.110954421047289</c:v>
                </c:pt>
                <c:pt idx="71">
                  <c:v>38.866968514573259</c:v>
                </c:pt>
                <c:pt idx="72">
                  <c:v>38.623111610637046</c:v>
                </c:pt>
                <c:pt idx="73">
                  <c:v>38.37948367024746</c:v>
                </c:pt>
                <c:pt idx="74">
                  <c:v>38.136197901385351</c:v>
                </c:pt>
                <c:pt idx="75">
                  <c:v>37.893381308429042</c:v>
                </c:pt>
                <c:pt idx="76">
                  <c:v>37.651175058691926</c:v>
                </c:pt>
                <c:pt idx="77">
                  <c:v>37.409734618564372</c:v>
                </c:pt>
                <c:pt idx="78">
                  <c:v>37.169229609902111</c:v>
                </c:pt>
                <c:pt idx="79">
                  <c:v>36.929843337517688</c:v>
                </c:pt>
                <c:pt idx="80">
                  <c:v>36.691771941480155</c:v>
                </c:pt>
                <c:pt idx="81">
                  <c:v>36.455223133945012</c:v>
                </c:pt>
                <c:pt idx="82">
                  <c:v>36.220414489847919</c:v>
                </c:pt>
                <c:pt idx="83">
                  <c:v>35.987571274248516</c:v>
                </c:pt>
                <c:pt idx="84">
                  <c:v>35.756923806386041</c:v>
                </c:pt>
                <c:pt idx="85">
                  <c:v>35.528704381246321</c:v>
                </c:pt>
                <c:pt idx="86">
                  <c:v>35.303143792884327</c:v>
                </c:pt>
                <c:pt idx="87">
                  <c:v>35.080467528718493</c:v>
                </c:pt>
                <c:pt idx="88">
                  <c:v>34.860891728938221</c:v>
                </c:pt>
                <c:pt idx="89">
                  <c:v>34.644619028155887</c:v>
                </c:pt>
                <c:pt idx="90">
                  <c:v>34.431834415430771</c:v>
                </c:pt>
                <c:pt idx="91">
                  <c:v>34.222701261766254</c:v>
                </c:pt>
                <c:pt idx="92">
                  <c:v>34.017357669366476</c:v>
                </c:pt>
                <c:pt idx="93">
                  <c:v>33.815913293071802</c:v>
                </c:pt>
                <c:pt idx="94">
                  <c:v>33.618446770924919</c:v>
                </c:pt>
                <c:pt idx="95">
                  <c:v>33.425003878056877</c:v>
                </c:pt>
                <c:pt idx="96">
                  <c:v>33.235596487232904</c:v>
                </c:pt>
                <c:pt idx="97">
                  <c:v>33.050202382493261</c:v>
                </c:pt>
                <c:pt idx="98">
                  <c:v>32.868765932041285</c:v>
                </c:pt>
                <c:pt idx="99">
                  <c:v>32.69119958590268</c:v>
                </c:pt>
                <c:pt idx="100">
                  <c:v>32.517386125972791</c:v>
                </c:pt>
                <c:pt idx="101">
                  <c:v>32.347181563639381</c:v>
                </c:pt>
                <c:pt idx="102">
                  <c:v>32.180418555379752</c:v>
                </c:pt>
                <c:pt idx="103">
                  <c:v>32.016910190947975</c:v>
                </c:pt>
                <c:pt idx="104">
                  <c:v>31.85645400246964</c:v>
                </c:pt>
                <c:pt idx="105">
                  <c:v>31.698836045566015</c:v>
                </c:pt>
                <c:pt idx="106">
                  <c:v>31.543834914423311</c:v>
                </c:pt>
                <c:pt idx="107">
                  <c:v>31.391225569856125</c:v>
                </c:pt>
                <c:pt idx="108">
                  <c:v>31.240782880938252</c:v>
                </c:pt>
                <c:pt idx="109">
                  <c:v>31.092284804669443</c:v>
                </c:pt>
                <c:pt idx="110">
                  <c:v>30.945515152527626</c:v>
                </c:pt>
                <c:pt idx="111">
                  <c:v>30.800265916016816</c:v>
                </c:pt>
                <c:pt idx="112">
                  <c:v>30.656339144230373</c:v>
                </c:pt>
                <c:pt idx="113">
                  <c:v>30.513548384181636</c:v>
                </c:pt>
                <c:pt idx="114">
                  <c:v>30.371719708774187</c:v>
                </c:pt>
                <c:pt idx="115">
                  <c:v>30.230692367700048</c:v>
                </c:pt>
                <c:pt idx="116">
                  <c:v>30.09031910344234</c:v>
                </c:pt>
                <c:pt idx="117">
                  <c:v>29.950466178290018</c:v>
                </c:pt>
                <c:pt idx="118">
                  <c:v>29.811013159331729</c:v>
                </c:pt>
                <c:pt idx="119">
                  <c:v>29.671852507322267</c:v>
                </c:pt>
                <c:pt idx="120">
                  <c:v>29.532889012643238</c:v>
                </c:pt>
                <c:pt idx="121">
                  <c:v>29.394039117808322</c:v>
                </c:pt>
                <c:pt idx="122">
                  <c:v>29.255230161526157</c:v>
                </c:pt>
                <c:pt idx="123">
                  <c:v>29.116399574592112</c:v>
                </c:pt>
                <c:pt idx="124">
                  <c:v>28.977494053116374</c:v>
                </c:pt>
                <c:pt idx="125">
                  <c:v>28.838468730020296</c:v>
                </c:pt>
                <c:pt idx="126">
                  <c:v>28.69928636149006</c:v>
                </c:pt>
                <c:pt idx="127">
                  <c:v>28.559916541256452</c:v>
                </c:pt>
                <c:pt idx="128">
                  <c:v>28.420334952216049</c:v>
                </c:pt>
                <c:pt idx="129">
                  <c:v>28.280522662034571</c:v>
                </c:pt>
                <c:pt idx="130">
                  <c:v>28.14046546696245</c:v>
                </c:pt>
                <c:pt idx="131">
                  <c:v>28.000153286117062</c:v>
                </c:pt>
                <c:pt idx="132">
                  <c:v>27.85957960690337</c:v>
                </c:pt>
                <c:pt idx="133">
                  <c:v>27.718740981010281</c:v>
                </c:pt>
                <c:pt idx="134">
                  <c:v>27.577636569485851</c:v>
                </c:pt>
                <c:pt idx="135">
                  <c:v>27.436267734714882</c:v>
                </c:pt>
                <c:pt idx="136">
                  <c:v>27.294637676654201</c:v>
                </c:pt>
                <c:pt idx="137">
                  <c:v>27.152751110384656</c:v>
                </c:pt>
                <c:pt idx="138">
                  <c:v>27.01061398188051</c:v>
                </c:pt>
                <c:pt idx="139">
                  <c:v>26.868233218845823</c:v>
                </c:pt>
                <c:pt idx="140">
                  <c:v>26.725616513498778</c:v>
                </c:pt>
                <c:pt idx="141">
                  <c:v>26.582772134276709</c:v>
                </c:pt>
                <c:pt idx="142">
                  <c:v>26.439708763569882</c:v>
                </c:pt>
                <c:pt idx="143">
                  <c:v>26.296435358756746</c:v>
                </c:pt>
                <c:pt idx="144">
                  <c:v>26.152961033995311</c:v>
                </c:pt>
                <c:pt idx="145">
                  <c:v>26.009294960417144</c:v>
                </c:pt>
                <c:pt idx="146">
                  <c:v>25.865446282564019</c:v>
                </c:pt>
                <c:pt idx="147">
                  <c:v>25.72142404909852</c:v>
                </c:pt>
                <c:pt idx="148">
                  <c:v>25.577237156004919</c:v>
                </c:pt>
                <c:pt idx="149">
                  <c:v>25.432894300672512</c:v>
                </c:pt>
                <c:pt idx="150">
                  <c:v>25.28840394541945</c:v>
                </c:pt>
                <c:pt idx="151">
                  <c:v>25.143774289169297</c:v>
                </c:pt>
                <c:pt idx="152">
                  <c:v>24.999013246134886</c:v>
                </c:pt>
                <c:pt idx="153">
                  <c:v>24.854128430494629</c:v>
                </c:pt>
                <c:pt idx="154">
                  <c:v>24.709127146165272</c:v>
                </c:pt>
                <c:pt idx="155">
                  <c:v>24.564016380882773</c:v>
                </c:pt>
                <c:pt idx="156">
                  <c:v>24.418802803900043</c:v>
                </c:pt>
                <c:pt idx="157">
                  <c:v>24.27349276669737</c:v>
                </c:pt>
                <c:pt idx="158">
                  <c:v>24.128092306179351</c:v>
                </c:pt>
                <c:pt idx="159">
                  <c:v>23.982607149901359</c:v>
                </c:pt>
                <c:pt idx="160">
                  <c:v>23.837042722930398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75-4DBD-8BC5-240643D7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44.41</c:v>
                </c:pt>
                <c:pt idx="1">
                  <c:v>45.328000000000003</c:v>
                </c:pt>
                <c:pt idx="2">
                  <c:v>43.689</c:v>
                </c:pt>
                <c:pt idx="3">
                  <c:v>44.442999999999998</c:v>
                </c:pt>
                <c:pt idx="4">
                  <c:v>45.164000000000001</c:v>
                </c:pt>
                <c:pt idx="5">
                  <c:v>44.802999999999997</c:v>
                </c:pt>
                <c:pt idx="6">
                  <c:v>44.753999999999998</c:v>
                </c:pt>
                <c:pt idx="7">
                  <c:v>44.164000000000001</c:v>
                </c:pt>
                <c:pt idx="8">
                  <c:v>45.015999999999998</c:v>
                </c:pt>
                <c:pt idx="9">
                  <c:v>45.344000000000001</c:v>
                </c:pt>
                <c:pt idx="10">
                  <c:v>44.18</c:v>
                </c:pt>
                <c:pt idx="11">
                  <c:v>45.508000000000003</c:v>
                </c:pt>
                <c:pt idx="12">
                  <c:v>44.295000000000002</c:v>
                </c:pt>
                <c:pt idx="13">
                  <c:v>45.41</c:v>
                </c:pt>
                <c:pt idx="14">
                  <c:v>45.41</c:v>
                </c:pt>
                <c:pt idx="15">
                  <c:v>45.902000000000001</c:v>
                </c:pt>
                <c:pt idx="16">
                  <c:v>46.573999999999998</c:v>
                </c:pt>
                <c:pt idx="17">
                  <c:v>45.033000000000001</c:v>
                </c:pt>
                <c:pt idx="18">
                  <c:v>47.164000000000001</c:v>
                </c:pt>
                <c:pt idx="19">
                  <c:v>45.951000000000001</c:v>
                </c:pt>
                <c:pt idx="20">
                  <c:v>46.689</c:v>
                </c:pt>
                <c:pt idx="21">
                  <c:v>46.311</c:v>
                </c:pt>
                <c:pt idx="22">
                  <c:v>46.622999999999998</c:v>
                </c:pt>
                <c:pt idx="23">
                  <c:v>48.048999999999999</c:v>
                </c:pt>
                <c:pt idx="24">
                  <c:v>46.540999999999997</c:v>
                </c:pt>
                <c:pt idx="25">
                  <c:v>48.262</c:v>
                </c:pt>
                <c:pt idx="26">
                  <c:v>48.77</c:v>
                </c:pt>
                <c:pt idx="27">
                  <c:v>48.951000000000001</c:v>
                </c:pt>
                <c:pt idx="28">
                  <c:v>49.426000000000002</c:v>
                </c:pt>
                <c:pt idx="29">
                  <c:v>51.097999999999999</c:v>
                </c:pt>
                <c:pt idx="30">
                  <c:v>50.393000000000001</c:v>
                </c:pt>
                <c:pt idx="31">
                  <c:v>51.508000000000003</c:v>
                </c:pt>
                <c:pt idx="32">
                  <c:v>54.097999999999999</c:v>
                </c:pt>
                <c:pt idx="33">
                  <c:v>56.475000000000001</c:v>
                </c:pt>
                <c:pt idx="34">
                  <c:v>59.508000000000003</c:v>
                </c:pt>
                <c:pt idx="35">
                  <c:v>61.917999999999999</c:v>
                </c:pt>
                <c:pt idx="36">
                  <c:v>63.933999999999997</c:v>
                </c:pt>
                <c:pt idx="37">
                  <c:v>65.638999999999996</c:v>
                </c:pt>
                <c:pt idx="38">
                  <c:v>66.671999999999997</c:v>
                </c:pt>
                <c:pt idx="39">
                  <c:v>70.393000000000001</c:v>
                </c:pt>
                <c:pt idx="40">
                  <c:v>75.623000000000005</c:v>
                </c:pt>
                <c:pt idx="41">
                  <c:v>86.573999999999998</c:v>
                </c:pt>
                <c:pt idx="42">
                  <c:v>103.443</c:v>
                </c:pt>
                <c:pt idx="43">
                  <c:v>127.131</c:v>
                </c:pt>
                <c:pt idx="44">
                  <c:v>148.197</c:v>
                </c:pt>
                <c:pt idx="45">
                  <c:v>169.96700000000001</c:v>
                </c:pt>
                <c:pt idx="46">
                  <c:v>187.62299999999999</c:v>
                </c:pt>
                <c:pt idx="47">
                  <c:v>201.393</c:v>
                </c:pt>
                <c:pt idx="48">
                  <c:v>212.42599999999999</c:v>
                </c:pt>
                <c:pt idx="49">
                  <c:v>218.148</c:v>
                </c:pt>
                <c:pt idx="50">
                  <c:v>221.90199999999999</c:v>
                </c:pt>
                <c:pt idx="51">
                  <c:v>221.066</c:v>
                </c:pt>
                <c:pt idx="52">
                  <c:v>217.88499999999999</c:v>
                </c:pt>
                <c:pt idx="53">
                  <c:v>207.03299999999999</c:v>
                </c:pt>
                <c:pt idx="54">
                  <c:v>186.37700000000001</c:v>
                </c:pt>
                <c:pt idx="55">
                  <c:v>149.34399999999999</c:v>
                </c:pt>
                <c:pt idx="56">
                  <c:v>100.574</c:v>
                </c:pt>
                <c:pt idx="57">
                  <c:v>60.524999999999999</c:v>
                </c:pt>
                <c:pt idx="58">
                  <c:v>45.951000000000001</c:v>
                </c:pt>
                <c:pt idx="59">
                  <c:v>45.540999999999997</c:v>
                </c:pt>
                <c:pt idx="60">
                  <c:v>47.311</c:v>
                </c:pt>
                <c:pt idx="61">
                  <c:v>50.23</c:v>
                </c:pt>
                <c:pt idx="62">
                  <c:v>52.262</c:v>
                </c:pt>
                <c:pt idx="63">
                  <c:v>56.77</c:v>
                </c:pt>
                <c:pt idx="64">
                  <c:v>61.869</c:v>
                </c:pt>
                <c:pt idx="65">
                  <c:v>71.77</c:v>
                </c:pt>
                <c:pt idx="66">
                  <c:v>86.754000000000005</c:v>
                </c:pt>
                <c:pt idx="67">
                  <c:v>101.508</c:v>
                </c:pt>
                <c:pt idx="68">
                  <c:v>118.492</c:v>
                </c:pt>
                <c:pt idx="69">
                  <c:v>133.262</c:v>
                </c:pt>
                <c:pt idx="70">
                  <c:v>146.47499999999999</c:v>
                </c:pt>
                <c:pt idx="71">
                  <c:v>157.541</c:v>
                </c:pt>
                <c:pt idx="72">
                  <c:v>164.59</c:v>
                </c:pt>
                <c:pt idx="73">
                  <c:v>168.29499999999999</c:v>
                </c:pt>
                <c:pt idx="74">
                  <c:v>168.42599999999999</c:v>
                </c:pt>
                <c:pt idx="75">
                  <c:v>163.63900000000001</c:v>
                </c:pt>
                <c:pt idx="76">
                  <c:v>150.96700000000001</c:v>
                </c:pt>
                <c:pt idx="77">
                  <c:v>124.836</c:v>
                </c:pt>
                <c:pt idx="78">
                  <c:v>88.311000000000007</c:v>
                </c:pt>
                <c:pt idx="79">
                  <c:v>53.606999999999999</c:v>
                </c:pt>
                <c:pt idx="80">
                  <c:v>38.524999999999999</c:v>
                </c:pt>
                <c:pt idx="81">
                  <c:v>35.344000000000001</c:v>
                </c:pt>
                <c:pt idx="82">
                  <c:v>33.311</c:v>
                </c:pt>
                <c:pt idx="83">
                  <c:v>34.622999999999998</c:v>
                </c:pt>
                <c:pt idx="84">
                  <c:v>34.229999999999997</c:v>
                </c:pt>
                <c:pt idx="85">
                  <c:v>34.622999999999998</c:v>
                </c:pt>
                <c:pt idx="86">
                  <c:v>34.508000000000003</c:v>
                </c:pt>
                <c:pt idx="87">
                  <c:v>34.770000000000003</c:v>
                </c:pt>
                <c:pt idx="88">
                  <c:v>35.966999999999999</c:v>
                </c:pt>
                <c:pt idx="89">
                  <c:v>34.213000000000001</c:v>
                </c:pt>
                <c:pt idx="90">
                  <c:v>34.984000000000002</c:v>
                </c:pt>
                <c:pt idx="91">
                  <c:v>35.689</c:v>
                </c:pt>
                <c:pt idx="92">
                  <c:v>36.246000000000002</c:v>
                </c:pt>
                <c:pt idx="93">
                  <c:v>33.933999999999997</c:v>
                </c:pt>
                <c:pt idx="94">
                  <c:v>35.393000000000001</c:v>
                </c:pt>
                <c:pt idx="95">
                  <c:v>34.984000000000002</c:v>
                </c:pt>
                <c:pt idx="96">
                  <c:v>36.115000000000002</c:v>
                </c:pt>
                <c:pt idx="97">
                  <c:v>37.409999999999997</c:v>
                </c:pt>
                <c:pt idx="98">
                  <c:v>35</c:v>
                </c:pt>
                <c:pt idx="99">
                  <c:v>35.131</c:v>
                </c:pt>
                <c:pt idx="100">
                  <c:v>34.802999999999997</c:v>
                </c:pt>
                <c:pt idx="101">
                  <c:v>35.557000000000002</c:v>
                </c:pt>
                <c:pt idx="102">
                  <c:v>35.246000000000002</c:v>
                </c:pt>
                <c:pt idx="103">
                  <c:v>38.279000000000003</c:v>
                </c:pt>
                <c:pt idx="104">
                  <c:v>40.524999999999999</c:v>
                </c:pt>
                <c:pt idx="105">
                  <c:v>46.786999999999999</c:v>
                </c:pt>
                <c:pt idx="106">
                  <c:v>53.524999999999999</c:v>
                </c:pt>
                <c:pt idx="107">
                  <c:v>62.738</c:v>
                </c:pt>
                <c:pt idx="108">
                  <c:v>70.721000000000004</c:v>
                </c:pt>
                <c:pt idx="109">
                  <c:v>75.852000000000004</c:v>
                </c:pt>
                <c:pt idx="110">
                  <c:v>78.426000000000002</c:v>
                </c:pt>
                <c:pt idx="111">
                  <c:v>77.180000000000007</c:v>
                </c:pt>
                <c:pt idx="112">
                  <c:v>72.197000000000003</c:v>
                </c:pt>
                <c:pt idx="113">
                  <c:v>62.786999999999999</c:v>
                </c:pt>
                <c:pt idx="114">
                  <c:v>53.377000000000002</c:v>
                </c:pt>
                <c:pt idx="115">
                  <c:v>40.295000000000002</c:v>
                </c:pt>
                <c:pt idx="116">
                  <c:v>35.295000000000002</c:v>
                </c:pt>
                <c:pt idx="117">
                  <c:v>31.459</c:v>
                </c:pt>
                <c:pt idx="118">
                  <c:v>29.934000000000001</c:v>
                </c:pt>
                <c:pt idx="119">
                  <c:v>29.556999999999999</c:v>
                </c:pt>
                <c:pt idx="120">
                  <c:v>28.574000000000002</c:v>
                </c:pt>
                <c:pt idx="121">
                  <c:v>29.689</c:v>
                </c:pt>
                <c:pt idx="122">
                  <c:v>29.245999999999999</c:v>
                </c:pt>
                <c:pt idx="123">
                  <c:v>28</c:v>
                </c:pt>
                <c:pt idx="124">
                  <c:v>28.951000000000001</c:v>
                </c:pt>
                <c:pt idx="125">
                  <c:v>30.048999999999999</c:v>
                </c:pt>
                <c:pt idx="126">
                  <c:v>29.704999999999998</c:v>
                </c:pt>
                <c:pt idx="127">
                  <c:v>28.425999999999998</c:v>
                </c:pt>
                <c:pt idx="128">
                  <c:v>28.196999999999999</c:v>
                </c:pt>
                <c:pt idx="129">
                  <c:v>28.984000000000002</c:v>
                </c:pt>
                <c:pt idx="130">
                  <c:v>28.951000000000001</c:v>
                </c:pt>
                <c:pt idx="131">
                  <c:v>28.556999999999999</c:v>
                </c:pt>
                <c:pt idx="132">
                  <c:v>29.114999999999998</c:v>
                </c:pt>
                <c:pt idx="133">
                  <c:v>31.984000000000002</c:v>
                </c:pt>
                <c:pt idx="134">
                  <c:v>34.689</c:v>
                </c:pt>
                <c:pt idx="135">
                  <c:v>38.328000000000003</c:v>
                </c:pt>
                <c:pt idx="136">
                  <c:v>44.279000000000003</c:v>
                </c:pt>
                <c:pt idx="137">
                  <c:v>49.738</c:v>
                </c:pt>
                <c:pt idx="138">
                  <c:v>54.015999999999998</c:v>
                </c:pt>
                <c:pt idx="139">
                  <c:v>56.917999999999999</c:v>
                </c:pt>
                <c:pt idx="140">
                  <c:v>55.704999999999998</c:v>
                </c:pt>
                <c:pt idx="141">
                  <c:v>52.213000000000001</c:v>
                </c:pt>
                <c:pt idx="142">
                  <c:v>44.279000000000003</c:v>
                </c:pt>
                <c:pt idx="143">
                  <c:v>36.097999999999999</c:v>
                </c:pt>
                <c:pt idx="144">
                  <c:v>31.425999999999998</c:v>
                </c:pt>
                <c:pt idx="145">
                  <c:v>26.327999999999999</c:v>
                </c:pt>
                <c:pt idx="146">
                  <c:v>24.852</c:v>
                </c:pt>
                <c:pt idx="147">
                  <c:v>26.902000000000001</c:v>
                </c:pt>
                <c:pt idx="148">
                  <c:v>24.475000000000001</c:v>
                </c:pt>
                <c:pt idx="149">
                  <c:v>25.033000000000001</c:v>
                </c:pt>
                <c:pt idx="150">
                  <c:v>25.786999999999999</c:v>
                </c:pt>
                <c:pt idx="151">
                  <c:v>26.23</c:v>
                </c:pt>
                <c:pt idx="152">
                  <c:v>25.638999999999999</c:v>
                </c:pt>
                <c:pt idx="153">
                  <c:v>25.048999999999999</c:v>
                </c:pt>
                <c:pt idx="154">
                  <c:v>25.803000000000001</c:v>
                </c:pt>
                <c:pt idx="155">
                  <c:v>26.065999999999999</c:v>
                </c:pt>
                <c:pt idx="156">
                  <c:v>25.131</c:v>
                </c:pt>
                <c:pt idx="157">
                  <c:v>24.556999999999999</c:v>
                </c:pt>
                <c:pt idx="158">
                  <c:v>24.245999999999999</c:v>
                </c:pt>
                <c:pt idx="159">
                  <c:v>24.18</c:v>
                </c:pt>
                <c:pt idx="160">
                  <c:v>24.721</c:v>
                </c:pt>
                <c:pt idx="161">
                  <c:v>23.623000000000001</c:v>
                </c:pt>
                <c:pt idx="162">
                  <c:v>25.279</c:v>
                </c:pt>
                <c:pt idx="163">
                  <c:v>24.524999999999999</c:v>
                </c:pt>
                <c:pt idx="164">
                  <c:v>24.327999999999999</c:v>
                </c:pt>
                <c:pt idx="165">
                  <c:v>24.213000000000001</c:v>
                </c:pt>
                <c:pt idx="166">
                  <c:v>25.344000000000001</c:v>
                </c:pt>
                <c:pt idx="167">
                  <c:v>23.689</c:v>
                </c:pt>
                <c:pt idx="168">
                  <c:v>23.852</c:v>
                </c:pt>
                <c:pt idx="169">
                  <c:v>23.606999999999999</c:v>
                </c:pt>
                <c:pt idx="170">
                  <c:v>24.344000000000001</c:v>
                </c:pt>
                <c:pt idx="171">
                  <c:v>22.869</c:v>
                </c:pt>
                <c:pt idx="172">
                  <c:v>23.327999999999999</c:v>
                </c:pt>
                <c:pt idx="173">
                  <c:v>23.459</c:v>
                </c:pt>
                <c:pt idx="174">
                  <c:v>23</c:v>
                </c:pt>
                <c:pt idx="175">
                  <c:v>22.18</c:v>
                </c:pt>
                <c:pt idx="176">
                  <c:v>23.015999999999998</c:v>
                </c:pt>
                <c:pt idx="177">
                  <c:v>23.097999999999999</c:v>
                </c:pt>
                <c:pt idx="178">
                  <c:v>22.311</c:v>
                </c:pt>
                <c:pt idx="179">
                  <c:v>22.361000000000001</c:v>
                </c:pt>
                <c:pt idx="180">
                  <c:v>22.015999999999998</c:v>
                </c:pt>
                <c:pt idx="181">
                  <c:v>22.148</c:v>
                </c:pt>
                <c:pt idx="182">
                  <c:v>23.033000000000001</c:v>
                </c:pt>
                <c:pt idx="183">
                  <c:v>22.951000000000001</c:v>
                </c:pt>
                <c:pt idx="184">
                  <c:v>22.984000000000002</c:v>
                </c:pt>
                <c:pt idx="185">
                  <c:v>22.689</c:v>
                </c:pt>
                <c:pt idx="186">
                  <c:v>23.097999999999999</c:v>
                </c:pt>
                <c:pt idx="187">
                  <c:v>22.393000000000001</c:v>
                </c:pt>
                <c:pt idx="188">
                  <c:v>22.295000000000002</c:v>
                </c:pt>
                <c:pt idx="189">
                  <c:v>21.344000000000001</c:v>
                </c:pt>
                <c:pt idx="190">
                  <c:v>21.704999999999998</c:v>
                </c:pt>
                <c:pt idx="191">
                  <c:v>22.507999999999999</c:v>
                </c:pt>
                <c:pt idx="192">
                  <c:v>21.966999999999999</c:v>
                </c:pt>
                <c:pt idx="193">
                  <c:v>21.606999999999999</c:v>
                </c:pt>
                <c:pt idx="194">
                  <c:v>22.311</c:v>
                </c:pt>
                <c:pt idx="195">
                  <c:v>21.033000000000001</c:v>
                </c:pt>
                <c:pt idx="196">
                  <c:v>21.245999999999999</c:v>
                </c:pt>
                <c:pt idx="197">
                  <c:v>21.524999999999999</c:v>
                </c:pt>
                <c:pt idx="198">
                  <c:v>21.097999999999999</c:v>
                </c:pt>
                <c:pt idx="199">
                  <c:v>21.689</c:v>
                </c:pt>
                <c:pt idx="200">
                  <c:v>21.852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AD-4EA0-BBFF-FA68949FBB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52.673045684647725</c:v>
                </c:pt>
                <c:pt idx="23">
                  <c:v>52.438286151421195</c:v>
                </c:pt>
                <c:pt idx="24">
                  <c:v>52.213321398200485</c:v>
                </c:pt>
                <c:pt idx="25">
                  <c:v>52.004444242595071</c:v>
                </c:pt>
                <c:pt idx="26">
                  <c:v>51.821420826969977</c:v>
                </c:pt>
                <c:pt idx="27">
                  <c:v>51.679053032317704</c:v>
                </c:pt>
                <c:pt idx="28">
                  <c:v>51.599238195108583</c:v>
                </c:pt>
                <c:pt idx="29">
                  <c:v>51.613574309752522</c:v>
                </c:pt>
                <c:pt idx="30">
                  <c:v>51.766501185425945</c:v>
                </c:pt>
                <c:pt idx="31">
                  <c:v>52.118874304510634</c:v>
                </c:pt>
                <c:pt idx="32">
                  <c:v>52.7517349717888</c:v>
                </c:pt>
                <c:pt idx="33">
                  <c:v>53.769871256078694</c:v>
                </c:pt>
                <c:pt idx="34">
                  <c:v>55.304572980454466</c:v>
                </c:pt>
                <c:pt idx="35">
                  <c:v>57.514797157236003</c:v>
                </c:pt>
                <c:pt idx="36">
                  <c:v>60.585817591390821</c:v>
                </c:pt>
                <c:pt idx="37">
                  <c:v>64.724384166925063</c:v>
                </c:pt>
                <c:pt idx="38">
                  <c:v>70.149517376889733</c:v>
                </c:pt>
                <c:pt idx="39">
                  <c:v>77.078358012365072</c:v>
                </c:pt>
                <c:pt idx="40">
                  <c:v>85.707004172012432</c:v>
                </c:pt>
                <c:pt idx="41">
                  <c:v>96.186980832536875</c:v>
                </c:pt>
                <c:pt idx="42">
                  <c:v>108.59881086567927</c:v>
                </c:pt>
                <c:pt idx="43">
                  <c:v>122.9248208192415</c:v>
                </c:pt>
                <c:pt idx="44">
                  <c:v>139.02301049423269</c:v>
                </c:pt>
                <c:pt idx="45">
                  <c:v>156.60036078056723</c:v>
                </c:pt>
                <c:pt idx="46">
                  <c:v>175.17325304394851</c:v>
                </c:pt>
                <c:pt idx="47">
                  <c:v>193.9827772053946</c:v>
                </c:pt>
                <c:pt idx="48">
                  <c:v>211.81974624836926</c:v>
                </c:pt>
                <c:pt idx="49">
                  <c:v>226.76238112769789</c:v>
                </c:pt>
                <c:pt idx="50">
                  <c:v>236.00139329096544</c:v>
                </c:pt>
                <c:pt idx="51">
                  <c:v>236.15540532327202</c:v>
                </c:pt>
                <c:pt idx="52">
                  <c:v>224.44435114923061</c:v>
                </c:pt>
                <c:pt idx="53">
                  <c:v>200.46527500536342</c:v>
                </c:pt>
                <c:pt idx="54">
                  <c:v>167.41231444541921</c:v>
                </c:pt>
                <c:pt idx="55">
                  <c:v>131.4551059537811</c:v>
                </c:pt>
                <c:pt idx="56">
                  <c:v>99.253688801724934</c:v>
                </c:pt>
                <c:pt idx="57">
                  <c:v>75.217062278416037</c:v>
                </c:pt>
                <c:pt idx="58">
                  <c:v>60.343415994343104</c:v>
                </c:pt>
                <c:pt idx="59">
                  <c:v>53.048434241250746</c:v>
                </c:pt>
                <c:pt idx="60">
                  <c:v>50.883759801736574</c:v>
                </c:pt>
                <c:pt idx="61">
                  <c:v>51.848504909672847</c:v>
                </c:pt>
                <c:pt idx="62">
                  <c:v>54.821897293280188</c:v>
                </c:pt>
                <c:pt idx="63">
                  <c:v>59.397427570922922</c:v>
                </c:pt>
                <c:pt idx="64">
                  <c:v>65.556337098122626</c:v>
                </c:pt>
                <c:pt idx="65">
                  <c:v>73.41450857675504</c:v>
                </c:pt>
                <c:pt idx="66">
                  <c:v>83.076209222383426</c:v>
                </c:pt>
                <c:pt idx="67">
                  <c:v>94.554346972871429</c:v>
                </c:pt>
                <c:pt idx="68">
                  <c:v>107.72126949078975</c:v>
                </c:pt>
                <c:pt idx="69">
                  <c:v>122.27079837942225</c:v>
                </c:pt>
                <c:pt idx="70">
                  <c:v>137.66777800530227</c:v>
                </c:pt>
                <c:pt idx="71">
                  <c:v>153.02526317016353</c:v>
                </c:pt>
                <c:pt idx="72">
                  <c:v>166.81997019540637</c:v>
                </c:pt>
                <c:pt idx="73">
                  <c:v>176.49022495122387</c:v>
                </c:pt>
                <c:pt idx="74">
                  <c:v>178.41163009867341</c:v>
                </c:pt>
                <c:pt idx="75">
                  <c:v>169.12080977736011</c:v>
                </c:pt>
                <c:pt idx="76">
                  <c:v>147.86984562600765</c:v>
                </c:pt>
                <c:pt idx="77">
                  <c:v>118.58125492018846</c:v>
                </c:pt>
                <c:pt idx="78">
                  <c:v>88.634541111142156</c:v>
                </c:pt>
                <c:pt idx="79">
                  <c:v>64.762008012129755</c:v>
                </c:pt>
                <c:pt idx="80">
                  <c:v>49.644078340172776</c:v>
                </c:pt>
                <c:pt idx="81">
                  <c:v>41.938430554223039</c:v>
                </c:pt>
                <c:pt idx="82">
                  <c:v>38.700532993727322</c:v>
                </c:pt>
                <c:pt idx="83">
                  <c:v>37.492802918313764</c:v>
                </c:pt>
                <c:pt idx="84">
                  <c:v>36.998704343004448</c:v>
                </c:pt>
                <c:pt idx="85">
                  <c:v>36.702254914585943</c:v>
                </c:pt>
                <c:pt idx="86">
                  <c:v>36.450680591358591</c:v>
                </c:pt>
                <c:pt idx="87">
                  <c:v>36.209250588411415</c:v>
                </c:pt>
                <c:pt idx="88">
                  <c:v>35.972033681832578</c:v>
                </c:pt>
                <c:pt idx="89">
                  <c:v>35.738576588817097</c:v>
                </c:pt>
                <c:pt idx="90">
                  <c:v>35.50944615391753</c:v>
                </c:pt>
                <c:pt idx="91">
                  <c:v>35.28582224414432</c:v>
                </c:pt>
                <c:pt idx="92">
                  <c:v>35.069973508318583</c:v>
                </c:pt>
                <c:pt idx="93">
                  <c:v>34.866270156832961</c:v>
                </c:pt>
                <c:pt idx="94">
                  <c:v>34.6829336542134</c:v>
                </c:pt>
                <c:pt idx="95">
                  <c:v>34.534833216458686</c:v>
                </c:pt>
                <c:pt idx="96">
                  <c:v>34.44761021917715</c:v>
                </c:pt>
                <c:pt idx="97">
                  <c:v>34.463207245113139</c:v>
                </c:pt>
                <c:pt idx="98">
                  <c:v>34.646412421770435</c:v>
                </c:pt>
                <c:pt idx="99">
                  <c:v>35.091254817615074</c:v>
                </c:pt>
                <c:pt idx="100">
                  <c:v>35.925071440152315</c:v>
                </c:pt>
                <c:pt idx="101">
                  <c:v>37.307057541628183</c:v>
                </c:pt>
                <c:pt idx="102">
                  <c:v>39.417507409400471</c:v>
                </c:pt>
                <c:pt idx="103">
                  <c:v>42.434058854438391</c:v>
                </c:pt>
                <c:pt idx="104">
                  <c:v>46.491784205999451</c:v>
                </c:pt>
                <c:pt idx="105">
                  <c:v>51.623848122981528</c:v>
                </c:pt>
                <c:pt idx="106">
                  <c:v>57.67880979400384</c:v>
                </c:pt>
                <c:pt idx="107">
                  <c:v>64.216546385261552</c:v>
                </c:pt>
                <c:pt idx="108">
                  <c:v>70.414044186855179</c:v>
                </c:pt>
                <c:pt idx="109">
                  <c:v>75.071806808970152</c:v>
                </c:pt>
                <c:pt idx="110">
                  <c:v>76.852330163391713</c:v>
                </c:pt>
                <c:pt idx="111">
                  <c:v>74.795179589832941</c:v>
                </c:pt>
                <c:pt idx="112">
                  <c:v>68.90105110168993</c:v>
                </c:pt>
                <c:pt idx="113">
                  <c:v>60.359282309631375</c:v>
                </c:pt>
                <c:pt idx="114">
                  <c:v>51.127644797852078</c:v>
                </c:pt>
                <c:pt idx="115">
                  <c:v>43.065110437482723</c:v>
                </c:pt>
                <c:pt idx="116">
                  <c:v>37.202672515580282</c:v>
                </c:pt>
                <c:pt idx="117">
                  <c:v>33.592809901915444</c:v>
                </c:pt>
                <c:pt idx="118">
                  <c:v>31.674432988428876</c:v>
                </c:pt>
                <c:pt idx="119">
                  <c:v>30.759829998440637</c:v>
                </c:pt>
                <c:pt idx="120">
                  <c:v>30.330539153928754</c:v>
                </c:pt>
                <c:pt idx="121">
                  <c:v>30.09565610998974</c:v>
                </c:pt>
                <c:pt idx="122">
                  <c:v>29.926632215572095</c:v>
                </c:pt>
                <c:pt idx="123">
                  <c:v>29.778512609122032</c:v>
                </c:pt>
                <c:pt idx="124">
                  <c:v>29.641107622308862</c:v>
                </c:pt>
                <c:pt idx="125">
                  <c:v>29.518699110084306</c:v>
                </c:pt>
                <c:pt idx="126">
                  <c:v>29.425792676381498</c:v>
                </c:pt>
                <c:pt idx="127">
                  <c:v>29.390296532922626</c:v>
                </c:pt>
                <c:pt idx="128">
                  <c:v>29.460206881278484</c:v>
                </c:pt>
                <c:pt idx="129">
                  <c:v>29.711579102335715</c:v>
                </c:pt>
                <c:pt idx="130">
                  <c:v>30.25489590068079</c:v>
                </c:pt>
                <c:pt idx="131">
                  <c:v>31.235142608329696</c:v>
                </c:pt>
                <c:pt idx="132">
                  <c:v>32.818971484616021</c:v>
                </c:pt>
                <c:pt idx="133">
                  <c:v>35.161144819815227</c:v>
                </c:pt>
                <c:pt idx="134">
                  <c:v>38.343214430791974</c:v>
                </c:pt>
                <c:pt idx="135">
                  <c:v>42.283453154847464</c:v>
                </c:pt>
                <c:pt idx="136">
                  <c:v>46.635498598237433</c:v>
                </c:pt>
                <c:pt idx="137">
                  <c:v>50.72876863488802</c:v>
                </c:pt>
                <c:pt idx="138">
                  <c:v>53.638486381625157</c:v>
                </c:pt>
                <c:pt idx="139">
                  <c:v>54.452566853777192</c:v>
                </c:pt>
                <c:pt idx="140">
                  <c:v>52.679209705139684</c:v>
                </c:pt>
                <c:pt idx="141">
                  <c:v>48.570322768404125</c:v>
                </c:pt>
                <c:pt idx="142">
                  <c:v>43.099686499287515</c:v>
                </c:pt>
                <c:pt idx="143">
                  <c:v>37.545733388261354</c:v>
                </c:pt>
                <c:pt idx="144">
                  <c:v>32.936671702191902</c:v>
                </c:pt>
                <c:pt idx="145">
                  <c:v>29.716064488022404</c:v>
                </c:pt>
                <c:pt idx="146">
                  <c:v>27.779545050941113</c:v>
                </c:pt>
                <c:pt idx="147">
                  <c:v>26.745477634196124</c:v>
                </c:pt>
                <c:pt idx="148">
                  <c:v>26.221569948255834</c:v>
                </c:pt>
                <c:pt idx="149">
                  <c:v>25.935446192372201</c:v>
                </c:pt>
                <c:pt idx="150">
                  <c:v>25.74186701578958</c:v>
                </c:pt>
                <c:pt idx="151">
                  <c:v>25.578550607354714</c:v>
                </c:pt>
                <c:pt idx="152">
                  <c:v>25.423538638991943</c:v>
                </c:pt>
                <c:pt idx="153">
                  <c:v>25.270388586051549</c:v>
                </c:pt>
                <c:pt idx="154">
                  <c:v>25.117518239451275</c:v>
                </c:pt>
                <c:pt idx="155">
                  <c:v>24.964604098589625</c:v>
                </c:pt>
                <c:pt idx="156">
                  <c:v>24.811594616320324</c:v>
                </c:pt>
                <c:pt idx="157">
                  <c:v>24.658487416912916</c:v>
                </c:pt>
                <c:pt idx="158">
                  <c:v>24.505287419323803</c:v>
                </c:pt>
                <c:pt idx="159">
                  <c:v>24.352000239517498</c:v>
                </c:pt>
                <c:pt idx="160">
                  <c:v>24.19863131762979</c:v>
                </c:pt>
                <c:pt idx="161">
                  <c:v>24.04518582454736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AD-4EA0-BBFF-FA68949FBB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52.655750774763973</c:v>
                </c:pt>
                <c:pt idx="23">
                  <c:v>52.40728108343049</c:v>
                </c:pt>
                <c:pt idx="24">
                  <c:v>52.158754495113435</c:v>
                </c:pt>
                <c:pt idx="25">
                  <c:v>51.910166720726011</c:v>
                </c:pt>
                <c:pt idx="26">
                  <c:v>51.661513175818037</c:v>
                </c:pt>
                <c:pt idx="27">
                  <c:v>51.412788963959628</c:v>
                </c:pt>
                <c:pt idx="28">
                  <c:v>51.163988859742801</c:v>
                </c:pt>
                <c:pt idx="29">
                  <c:v>50.915107291493314</c:v>
                </c:pt>
                <c:pt idx="30">
                  <c:v>50.666138323808291</c:v>
                </c:pt>
                <c:pt idx="31">
                  <c:v>50.417075640061988</c:v>
                </c:pt>
                <c:pt idx="32">
                  <c:v>50.167912525052948</c:v>
                </c:pt>
                <c:pt idx="33">
                  <c:v>49.918641848001698</c:v>
                </c:pt>
                <c:pt idx="34">
                  <c:v>49.669256046149478</c:v>
                </c:pt>
                <c:pt idx="35">
                  <c:v>49.419747109255773</c:v>
                </c:pt>
                <c:pt idx="36">
                  <c:v>49.17010656534714</c:v>
                </c:pt>
                <c:pt idx="37">
                  <c:v>48.920325468131125</c:v>
                </c:pt>
                <c:pt idx="38">
                  <c:v>48.670394386560666</c:v>
                </c:pt>
                <c:pt idx="39">
                  <c:v>48.42030339711367</c:v>
                </c:pt>
                <c:pt idx="40">
                  <c:v>48.170042079443554</c:v>
                </c:pt>
                <c:pt idx="41">
                  <c:v>47.919599516158705</c:v>
                </c:pt>
                <c:pt idx="42">
                  <c:v>47.66896429760326</c:v>
                </c:pt>
                <c:pt idx="43">
                  <c:v>47.418124532640121</c:v>
                </c:pt>
                <c:pt idx="44">
                  <c:v>47.16706786657948</c:v>
                </c:pt>
                <c:pt idx="45">
                  <c:v>46.915781507554314</c:v>
                </c:pt>
                <c:pt idx="46">
                  <c:v>46.664252262817783</c:v>
                </c:pt>
                <c:pt idx="47">
                  <c:v>46.412466586627481</c:v>
                </c:pt>
                <c:pt idx="48">
                  <c:v>46.160410641587305</c:v>
                </c:pt>
                <c:pt idx="49">
                  <c:v>45.908070375538706</c:v>
                </c:pt>
                <c:pt idx="50">
                  <c:v>45.655431616328144</c:v>
                </c:pt>
                <c:pt idx="51">
                  <c:v>45.402480187023507</c:v>
                </c:pt>
                <c:pt idx="52">
                  <c:v>45.149202044406152</c:v>
                </c:pt>
                <c:pt idx="53">
                  <c:v>44.895583443820406</c:v>
                </c:pt>
                <c:pt idx="54">
                  <c:v>44.641611133712942</c:v>
                </c:pt>
                <c:pt idx="55">
                  <c:v>44.387272583428739</c:v>
                </c:pt>
                <c:pt idx="56">
                  <c:v>44.132556248036863</c:v>
                </c:pt>
                <c:pt idx="57">
                  <c:v>43.877451874120275</c:v>
                </c:pt>
                <c:pt idx="58">
                  <c:v>43.621950850560076</c:v>
                </c:pt>
                <c:pt idx="59">
                  <c:v>43.366046608348626</c:v>
                </c:pt>
                <c:pt idx="60">
                  <c:v>43.109735073349846</c:v>
                </c:pt>
                <c:pt idx="61">
                  <c:v>42.853015175649645</c:v>
                </c:pt>
                <c:pt idx="62">
                  <c:v>42.595889418665244</c:v>
                </c:pt>
                <c:pt idx="63">
                  <c:v>42.338364510458703</c:v>
                </c:pt>
                <c:pt idx="64">
                  <c:v>42.080452058676968</c:v>
                </c:pt>
                <c:pt idx="65">
                  <c:v>41.822169329157994</c:v>
                </c:pt>
                <c:pt idx="66">
                  <c:v>41.563540066443743</c:v>
                </c:pt>
                <c:pt idx="67">
                  <c:v>41.304595372167057</c:v>
                </c:pt>
                <c:pt idx="68">
                  <c:v>41.045374634479892</c:v>
                </c:pt>
                <c:pt idx="69">
                  <c:v>40.785926498325409</c:v>
                </c:pt>
                <c:pt idx="70">
                  <c:v>40.526309862408255</c:v>
                </c:pt>
                <c:pt idx="71">
                  <c:v>40.266594884195975</c:v>
                </c:pt>
                <c:pt idx="72">
                  <c:v>40.006863969244577</c:v>
                </c:pt>
                <c:pt idx="73">
                  <c:v>39.74721271568837</c:v>
                </c:pt>
                <c:pt idx="74">
                  <c:v>39.487750779044745</c:v>
                </c:pt>
                <c:pt idx="75">
                  <c:v>39.228602616810967</c:v>
                </c:pt>
                <c:pt idx="76">
                  <c:v>38.969908067015652</c:v>
                </c:pt>
                <c:pt idx="77">
                  <c:v>38.71182271036556</c:v>
                </c:pt>
                <c:pt idx="78">
                  <c:v>38.45451796242029</c:v>
                </c:pt>
                <c:pt idx="79">
                  <c:v>38.19818084092303</c:v>
                </c:pt>
                <c:pt idx="80">
                  <c:v>37.94301335464727</c:v>
                </c:pt>
                <c:pt idx="81">
                  <c:v>37.68923146450657</c:v>
                </c:pt>
                <c:pt idx="82">
                  <c:v>37.437063575767525</c:v>
                </c:pt>
                <c:pt idx="83">
                  <c:v>37.18674853239969</c:v>
                </c:pt>
                <c:pt idx="84">
                  <c:v>36.938533101043873</c:v>
                </c:pt>
                <c:pt idx="85">
                  <c:v>36.692668952606105</c:v>
                </c:pt>
                <c:pt idx="86">
                  <c:v>36.449409173503923</c:v>
                </c:pt>
                <c:pt idx="87">
                  <c:v>36.209004365068864</c:v>
                </c:pt>
                <c:pt idx="88">
                  <c:v>35.971698417051897</c:v>
                </c:pt>
                <c:pt idx="89">
                  <c:v>35.737724067697243</c:v>
                </c:pt>
                <c:pt idx="90">
                  <c:v>35.507298386280219</c:v>
                </c:pt>
                <c:pt idx="91">
                  <c:v>35.280618332095067</c:v>
                </c:pt>
                <c:pt idx="92">
                  <c:v>35.0578565545296</c:v>
                </c:pt>
                <c:pt idx="93">
                  <c:v>34.839157600387978</c:v>
                </c:pt>
                <c:pt idx="94">
                  <c:v>34.624634685997279</c:v>
                </c:pt>
                <c:pt idx="95">
                  <c:v>34.414367172689722</c:v>
                </c:pt>
                <c:pt idx="96">
                  <c:v>34.208398855785454</c:v>
                </c:pt>
                <c:pt idx="97">
                  <c:v>34.006737140948715</c:v>
                </c:pt>
                <c:pt idx="98">
                  <c:v>33.809353140297475</c:v>
                </c:pt>
                <c:pt idx="99">
                  <c:v>33.616182677003209</c:v>
                </c:pt>
                <c:pt idx="100">
                  <c:v>33.427128144632135</c:v>
                </c:pt>
                <c:pt idx="101">
                  <c:v>33.242061129305668</c:v>
                </c:pt>
                <c:pt idx="102">
                  <c:v>33.060825671567486</c:v>
                </c:pt>
                <c:pt idx="103">
                  <c:v>32.883242022548814</c:v>
                </c:pt>
                <c:pt idx="104">
                  <c:v>32.709110736630755</c:v>
                </c:pt>
                <c:pt idx="105">
                  <c:v>32.538216940373417</c:v>
                </c:pt>
                <c:pt idx="106">
                  <c:v>32.370334624226693</c:v>
                </c:pt>
                <c:pt idx="107">
                  <c:v>32.20523081798278</c:v>
                </c:pt>
                <c:pt idx="108">
                  <c:v>32.042669531159291</c:v>
                </c:pt>
                <c:pt idx="109">
                  <c:v>31.88241536339936</c:v>
                </c:pt>
                <c:pt idx="110">
                  <c:v>31.724236715462059</c:v>
                </c:pt>
                <c:pt idx="111">
                  <c:v>31.567908556594833</c:v>
                </c:pt>
                <c:pt idx="112">
                  <c:v>31.413214727519534</c:v>
                </c:pt>
                <c:pt idx="113">
                  <c:v>31.259949778829125</c:v>
                </c:pt>
                <c:pt idx="114">
                  <c:v>31.107920361608759</c:v>
                </c:pt>
                <c:pt idx="115">
                  <c:v>30.956946200275794</c:v>
                </c:pt>
                <c:pt idx="116">
                  <c:v>30.806860687014716</c:v>
                </c:pt>
                <c:pt idx="117">
                  <c:v>30.657511143044932</c:v>
                </c:pt>
                <c:pt idx="118">
                  <c:v>30.508758794745262</c:v>
                </c:pt>
                <c:pt idx="119">
                  <c:v>30.360478512901761</c:v>
                </c:pt>
                <c:pt idx="120">
                  <c:v>30.212558361604152</c:v>
                </c:pt>
                <c:pt idx="121">
                  <c:v>30.064899000130758</c:v>
                </c:pt>
                <c:pt idx="122">
                  <c:v>29.91741297702006</c:v>
                </c:pt>
                <c:pt idx="123">
                  <c:v>29.77002395084557</c:v>
                </c:pt>
                <c:pt idx="124">
                  <c:v>29.622665867328553</c:v>
                </c:pt>
                <c:pt idx="125">
                  <c:v>29.475282117600518</c:v>
                </c:pt>
                <c:pt idx="126">
                  <c:v>29.327824697852883</c:v>
                </c:pt>
                <c:pt idx="127">
                  <c:v>29.180253386410918</c:v>
                </c:pt>
                <c:pt idx="128">
                  <c:v>29.032534950516087</c:v>
                </c:pt>
                <c:pt idx="129">
                  <c:v>28.884642391828876</c:v>
                </c:pt>
                <c:pt idx="130">
                  <c:v>28.736554236874206</c:v>
                </c:pt>
                <c:pt idx="131">
                  <c:v>28.588253876323872</c:v>
                </c:pt>
                <c:pt idx="132">
                  <c:v>28.439728955110471</c:v>
                </c:pt>
                <c:pt idx="133">
                  <c:v>28.290970813851942</c:v>
                </c:pt>
                <c:pt idx="134">
                  <c:v>28.141973980888476</c:v>
                </c:pt>
                <c:pt idx="135">
                  <c:v>27.992735713346306</c:v>
                </c:pt>
                <c:pt idx="136">
                  <c:v>27.843255585000939</c:v>
                </c:pt>
                <c:pt idx="137">
                  <c:v>27.693535118272987</c:v>
                </c:pt>
                <c:pt idx="138">
                  <c:v>27.543577457414941</c:v>
                </c:pt>
                <c:pt idx="139">
                  <c:v>27.39338707980404</c:v>
                </c:pt>
                <c:pt idx="140">
                  <c:v>27.242969542215238</c:v>
                </c:pt>
                <c:pt idx="141">
                  <c:v>27.092331258985364</c:v>
                </c:pt>
                <c:pt idx="142">
                  <c:v>26.941479309074293</c:v>
                </c:pt>
                <c:pt idx="143">
                  <c:v>26.790421269164383</c:v>
                </c:pt>
                <c:pt idx="144">
                  <c:v>26.639165070102745</c:v>
                </c:pt>
                <c:pt idx="145">
                  <c:v>26.487718874170284</c:v>
                </c:pt>
                <c:pt idx="146">
                  <c:v>26.336090970850183</c:v>
                </c:pt>
                <c:pt idx="147">
                  <c:v>26.184289688958238</c:v>
                </c:pt>
                <c:pt idx="148">
                  <c:v>26.032323323185093</c:v>
                </c:pt>
                <c:pt idx="149">
                  <c:v>25.880200073281614</c:v>
                </c:pt>
                <c:pt idx="150">
                  <c:v>25.727927994291225</c:v>
                </c:pt>
                <c:pt idx="151">
                  <c:v>25.575514956395363</c:v>
                </c:pt>
                <c:pt idx="152">
                  <c:v>25.422968613089701</c:v>
                </c:pt>
                <c:pt idx="153">
                  <c:v>25.270296376548352</c:v>
                </c:pt>
                <c:pt idx="154">
                  <c:v>25.117505399161917</c:v>
                </c:pt>
                <c:pt idx="155">
                  <c:v>24.964602560351736</c:v>
                </c:pt>
                <c:pt idx="156">
                  <c:v>24.811594457869258</c:v>
                </c:pt>
                <c:pt idx="157">
                  <c:v>24.65848740288487</c:v>
                </c:pt>
                <c:pt idx="158">
                  <c:v>24.505287418256803</c:v>
                </c:pt>
                <c:pt idx="159">
                  <c:v>24.352000239447793</c:v>
                </c:pt>
                <c:pt idx="160">
                  <c:v>24.198631317625882</c:v>
                </c:pt>
                <c:pt idx="161">
                  <c:v>24.045185824547172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AD-4EA0-BBFF-FA68949F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45.167000000000002</c:v>
                </c:pt>
                <c:pt idx="1">
                  <c:v>45.866999999999997</c:v>
                </c:pt>
                <c:pt idx="2">
                  <c:v>45.5</c:v>
                </c:pt>
                <c:pt idx="3">
                  <c:v>45.9</c:v>
                </c:pt>
                <c:pt idx="4">
                  <c:v>45.116999999999997</c:v>
                </c:pt>
                <c:pt idx="5">
                  <c:v>45.95</c:v>
                </c:pt>
                <c:pt idx="6">
                  <c:v>47.116999999999997</c:v>
                </c:pt>
                <c:pt idx="7">
                  <c:v>46.5</c:v>
                </c:pt>
                <c:pt idx="8">
                  <c:v>45.017000000000003</c:v>
                </c:pt>
                <c:pt idx="9">
                  <c:v>45.533000000000001</c:v>
                </c:pt>
                <c:pt idx="10">
                  <c:v>44.633000000000003</c:v>
                </c:pt>
                <c:pt idx="11">
                  <c:v>46.633000000000003</c:v>
                </c:pt>
                <c:pt idx="12">
                  <c:v>46.2</c:v>
                </c:pt>
                <c:pt idx="13">
                  <c:v>45.332999999999998</c:v>
                </c:pt>
                <c:pt idx="14">
                  <c:v>46.116999999999997</c:v>
                </c:pt>
                <c:pt idx="15">
                  <c:v>45.466999999999999</c:v>
                </c:pt>
                <c:pt idx="16">
                  <c:v>46.167000000000002</c:v>
                </c:pt>
                <c:pt idx="17">
                  <c:v>47.332999999999998</c:v>
                </c:pt>
                <c:pt idx="18">
                  <c:v>46.45</c:v>
                </c:pt>
                <c:pt idx="19">
                  <c:v>48.167000000000002</c:v>
                </c:pt>
                <c:pt idx="20">
                  <c:v>47.616999999999997</c:v>
                </c:pt>
                <c:pt idx="21">
                  <c:v>48.25</c:v>
                </c:pt>
                <c:pt idx="22">
                  <c:v>48.067</c:v>
                </c:pt>
                <c:pt idx="23">
                  <c:v>47.65</c:v>
                </c:pt>
                <c:pt idx="24">
                  <c:v>48.982999999999997</c:v>
                </c:pt>
                <c:pt idx="25">
                  <c:v>50.332999999999998</c:v>
                </c:pt>
                <c:pt idx="26">
                  <c:v>49.866999999999997</c:v>
                </c:pt>
                <c:pt idx="27">
                  <c:v>51.116999999999997</c:v>
                </c:pt>
                <c:pt idx="28">
                  <c:v>50.033000000000001</c:v>
                </c:pt>
                <c:pt idx="29">
                  <c:v>50.317</c:v>
                </c:pt>
                <c:pt idx="30">
                  <c:v>51.067</c:v>
                </c:pt>
                <c:pt idx="31">
                  <c:v>51</c:v>
                </c:pt>
                <c:pt idx="32">
                  <c:v>53.183</c:v>
                </c:pt>
                <c:pt idx="33">
                  <c:v>55.866999999999997</c:v>
                </c:pt>
                <c:pt idx="34">
                  <c:v>58.082999999999998</c:v>
                </c:pt>
                <c:pt idx="35">
                  <c:v>58.332999999999998</c:v>
                </c:pt>
                <c:pt idx="36">
                  <c:v>58.732999999999997</c:v>
                </c:pt>
                <c:pt idx="37">
                  <c:v>57.817</c:v>
                </c:pt>
                <c:pt idx="38">
                  <c:v>59.25</c:v>
                </c:pt>
                <c:pt idx="39">
                  <c:v>62.317</c:v>
                </c:pt>
                <c:pt idx="40">
                  <c:v>69</c:v>
                </c:pt>
                <c:pt idx="41">
                  <c:v>79.617000000000004</c:v>
                </c:pt>
                <c:pt idx="42">
                  <c:v>97.1</c:v>
                </c:pt>
                <c:pt idx="43">
                  <c:v>118.45</c:v>
                </c:pt>
                <c:pt idx="44">
                  <c:v>143.483</c:v>
                </c:pt>
                <c:pt idx="45">
                  <c:v>165.25</c:v>
                </c:pt>
                <c:pt idx="46">
                  <c:v>183.25</c:v>
                </c:pt>
                <c:pt idx="47">
                  <c:v>199.167</c:v>
                </c:pt>
                <c:pt idx="48">
                  <c:v>211.71700000000001</c:v>
                </c:pt>
                <c:pt idx="49">
                  <c:v>220.05</c:v>
                </c:pt>
                <c:pt idx="50">
                  <c:v>226.25</c:v>
                </c:pt>
                <c:pt idx="51">
                  <c:v>227.083</c:v>
                </c:pt>
                <c:pt idx="52">
                  <c:v>225.13300000000001</c:v>
                </c:pt>
                <c:pt idx="53">
                  <c:v>217.917</c:v>
                </c:pt>
                <c:pt idx="54">
                  <c:v>204.583</c:v>
                </c:pt>
                <c:pt idx="55">
                  <c:v>177.1</c:v>
                </c:pt>
                <c:pt idx="56">
                  <c:v>134.80000000000001</c:v>
                </c:pt>
                <c:pt idx="57">
                  <c:v>82.75</c:v>
                </c:pt>
                <c:pt idx="58">
                  <c:v>51.7</c:v>
                </c:pt>
                <c:pt idx="59">
                  <c:v>45.4</c:v>
                </c:pt>
                <c:pt idx="60">
                  <c:v>45.866999999999997</c:v>
                </c:pt>
                <c:pt idx="61">
                  <c:v>48.033000000000001</c:v>
                </c:pt>
                <c:pt idx="62">
                  <c:v>46.767000000000003</c:v>
                </c:pt>
                <c:pt idx="63">
                  <c:v>49.966999999999999</c:v>
                </c:pt>
                <c:pt idx="64">
                  <c:v>54.466999999999999</c:v>
                </c:pt>
                <c:pt idx="65">
                  <c:v>62.417000000000002</c:v>
                </c:pt>
                <c:pt idx="66">
                  <c:v>74.882999999999996</c:v>
                </c:pt>
                <c:pt idx="67">
                  <c:v>90.35</c:v>
                </c:pt>
                <c:pt idx="68">
                  <c:v>108.117</c:v>
                </c:pt>
                <c:pt idx="69">
                  <c:v>124.417</c:v>
                </c:pt>
                <c:pt idx="70">
                  <c:v>139.417</c:v>
                </c:pt>
                <c:pt idx="71">
                  <c:v>150.86699999999999</c:v>
                </c:pt>
                <c:pt idx="72">
                  <c:v>161.61699999999999</c:v>
                </c:pt>
                <c:pt idx="73">
                  <c:v>169.333</c:v>
                </c:pt>
                <c:pt idx="74">
                  <c:v>172.13300000000001</c:v>
                </c:pt>
                <c:pt idx="75">
                  <c:v>172.1</c:v>
                </c:pt>
                <c:pt idx="76">
                  <c:v>168.483</c:v>
                </c:pt>
                <c:pt idx="77">
                  <c:v>154.517</c:v>
                </c:pt>
                <c:pt idx="78">
                  <c:v>129.767</c:v>
                </c:pt>
                <c:pt idx="79">
                  <c:v>92.4</c:v>
                </c:pt>
                <c:pt idx="80">
                  <c:v>55.582999999999998</c:v>
                </c:pt>
                <c:pt idx="81">
                  <c:v>37.517000000000003</c:v>
                </c:pt>
                <c:pt idx="82">
                  <c:v>35.950000000000003</c:v>
                </c:pt>
                <c:pt idx="83">
                  <c:v>36.299999999999997</c:v>
                </c:pt>
                <c:pt idx="84">
                  <c:v>34.716999999999999</c:v>
                </c:pt>
                <c:pt idx="85">
                  <c:v>35.067</c:v>
                </c:pt>
                <c:pt idx="86">
                  <c:v>35.732999999999997</c:v>
                </c:pt>
                <c:pt idx="87">
                  <c:v>36.25</c:v>
                </c:pt>
                <c:pt idx="88">
                  <c:v>36.15</c:v>
                </c:pt>
                <c:pt idx="89">
                  <c:v>36.950000000000003</c:v>
                </c:pt>
                <c:pt idx="90">
                  <c:v>36.15</c:v>
                </c:pt>
                <c:pt idx="91">
                  <c:v>35.017000000000003</c:v>
                </c:pt>
                <c:pt idx="92">
                  <c:v>34.616999999999997</c:v>
                </c:pt>
                <c:pt idx="93">
                  <c:v>35.549999999999997</c:v>
                </c:pt>
                <c:pt idx="94">
                  <c:v>36.383000000000003</c:v>
                </c:pt>
                <c:pt idx="95">
                  <c:v>36.799999999999997</c:v>
                </c:pt>
                <c:pt idx="96">
                  <c:v>37.716999999999999</c:v>
                </c:pt>
                <c:pt idx="97">
                  <c:v>36.883000000000003</c:v>
                </c:pt>
                <c:pt idx="98">
                  <c:v>36.950000000000003</c:v>
                </c:pt>
                <c:pt idx="99">
                  <c:v>37.167000000000002</c:v>
                </c:pt>
                <c:pt idx="100">
                  <c:v>36.017000000000003</c:v>
                </c:pt>
                <c:pt idx="101">
                  <c:v>34.65</c:v>
                </c:pt>
                <c:pt idx="102">
                  <c:v>33.616999999999997</c:v>
                </c:pt>
                <c:pt idx="103">
                  <c:v>36.133000000000003</c:v>
                </c:pt>
                <c:pt idx="104">
                  <c:v>38.817</c:v>
                </c:pt>
                <c:pt idx="105">
                  <c:v>41.917000000000002</c:v>
                </c:pt>
                <c:pt idx="106">
                  <c:v>49.216999999999999</c:v>
                </c:pt>
                <c:pt idx="107">
                  <c:v>57.05</c:v>
                </c:pt>
                <c:pt idx="108">
                  <c:v>67.733000000000004</c:v>
                </c:pt>
                <c:pt idx="109">
                  <c:v>77.3</c:v>
                </c:pt>
                <c:pt idx="110">
                  <c:v>83.917000000000002</c:v>
                </c:pt>
                <c:pt idx="111">
                  <c:v>85.35</c:v>
                </c:pt>
                <c:pt idx="112">
                  <c:v>84.2</c:v>
                </c:pt>
                <c:pt idx="113">
                  <c:v>77.617000000000004</c:v>
                </c:pt>
                <c:pt idx="114">
                  <c:v>66.483000000000004</c:v>
                </c:pt>
                <c:pt idx="115">
                  <c:v>53.232999999999997</c:v>
                </c:pt>
                <c:pt idx="116">
                  <c:v>41.95</c:v>
                </c:pt>
                <c:pt idx="117">
                  <c:v>34.133000000000003</c:v>
                </c:pt>
                <c:pt idx="118">
                  <c:v>31.667000000000002</c:v>
                </c:pt>
                <c:pt idx="119">
                  <c:v>30.266999999999999</c:v>
                </c:pt>
                <c:pt idx="120">
                  <c:v>30.35</c:v>
                </c:pt>
                <c:pt idx="121">
                  <c:v>30.132999999999999</c:v>
                </c:pt>
                <c:pt idx="122">
                  <c:v>29.283000000000001</c:v>
                </c:pt>
                <c:pt idx="123">
                  <c:v>30.667000000000002</c:v>
                </c:pt>
                <c:pt idx="124">
                  <c:v>30.25</c:v>
                </c:pt>
                <c:pt idx="125">
                  <c:v>29.65</c:v>
                </c:pt>
                <c:pt idx="126">
                  <c:v>30.1</c:v>
                </c:pt>
                <c:pt idx="127">
                  <c:v>29.382999999999999</c:v>
                </c:pt>
                <c:pt idx="128">
                  <c:v>28.966999999999999</c:v>
                </c:pt>
                <c:pt idx="129">
                  <c:v>30.183</c:v>
                </c:pt>
                <c:pt idx="130">
                  <c:v>30.183</c:v>
                </c:pt>
                <c:pt idx="131">
                  <c:v>29.667000000000002</c:v>
                </c:pt>
                <c:pt idx="132">
                  <c:v>28.733000000000001</c:v>
                </c:pt>
                <c:pt idx="133">
                  <c:v>29.8</c:v>
                </c:pt>
                <c:pt idx="134">
                  <c:v>31.317</c:v>
                </c:pt>
                <c:pt idx="135">
                  <c:v>35.732999999999997</c:v>
                </c:pt>
                <c:pt idx="136">
                  <c:v>38.933</c:v>
                </c:pt>
                <c:pt idx="137">
                  <c:v>46.45</c:v>
                </c:pt>
                <c:pt idx="138">
                  <c:v>52.817</c:v>
                </c:pt>
                <c:pt idx="139">
                  <c:v>58.133000000000003</c:v>
                </c:pt>
                <c:pt idx="140">
                  <c:v>63.116999999999997</c:v>
                </c:pt>
                <c:pt idx="141">
                  <c:v>60.667000000000002</c:v>
                </c:pt>
                <c:pt idx="142">
                  <c:v>57.883000000000003</c:v>
                </c:pt>
                <c:pt idx="143">
                  <c:v>49.783000000000001</c:v>
                </c:pt>
                <c:pt idx="144">
                  <c:v>38.783000000000001</c:v>
                </c:pt>
                <c:pt idx="145">
                  <c:v>30.3</c:v>
                </c:pt>
                <c:pt idx="146">
                  <c:v>27.733000000000001</c:v>
                </c:pt>
                <c:pt idx="147">
                  <c:v>25.35</c:v>
                </c:pt>
                <c:pt idx="148">
                  <c:v>25.966999999999999</c:v>
                </c:pt>
                <c:pt idx="149">
                  <c:v>25.867000000000001</c:v>
                </c:pt>
                <c:pt idx="150">
                  <c:v>26.483000000000001</c:v>
                </c:pt>
                <c:pt idx="151">
                  <c:v>27.117000000000001</c:v>
                </c:pt>
                <c:pt idx="152">
                  <c:v>26.867000000000001</c:v>
                </c:pt>
                <c:pt idx="153">
                  <c:v>26.132999999999999</c:v>
                </c:pt>
                <c:pt idx="154">
                  <c:v>26.3</c:v>
                </c:pt>
                <c:pt idx="155">
                  <c:v>24.933</c:v>
                </c:pt>
                <c:pt idx="156">
                  <c:v>25.716999999999999</c:v>
                </c:pt>
                <c:pt idx="157">
                  <c:v>25.45</c:v>
                </c:pt>
                <c:pt idx="158">
                  <c:v>25.2</c:v>
                </c:pt>
                <c:pt idx="159">
                  <c:v>24.582999999999998</c:v>
                </c:pt>
                <c:pt idx="160">
                  <c:v>25.632999999999999</c:v>
                </c:pt>
                <c:pt idx="161">
                  <c:v>25.35</c:v>
                </c:pt>
                <c:pt idx="162">
                  <c:v>24.516999999999999</c:v>
                </c:pt>
                <c:pt idx="163">
                  <c:v>24.167000000000002</c:v>
                </c:pt>
                <c:pt idx="164">
                  <c:v>25.65</c:v>
                </c:pt>
                <c:pt idx="165">
                  <c:v>24.3</c:v>
                </c:pt>
                <c:pt idx="166">
                  <c:v>24.067</c:v>
                </c:pt>
                <c:pt idx="167">
                  <c:v>24</c:v>
                </c:pt>
                <c:pt idx="168">
                  <c:v>23.7</c:v>
                </c:pt>
                <c:pt idx="169">
                  <c:v>23.632999999999999</c:v>
                </c:pt>
                <c:pt idx="170">
                  <c:v>25.05</c:v>
                </c:pt>
                <c:pt idx="171">
                  <c:v>23.733000000000001</c:v>
                </c:pt>
                <c:pt idx="172">
                  <c:v>24.983000000000001</c:v>
                </c:pt>
                <c:pt idx="173">
                  <c:v>24.05</c:v>
                </c:pt>
                <c:pt idx="174">
                  <c:v>23.466999999999999</c:v>
                </c:pt>
                <c:pt idx="175">
                  <c:v>22.632999999999999</c:v>
                </c:pt>
                <c:pt idx="176">
                  <c:v>22.882999999999999</c:v>
                </c:pt>
                <c:pt idx="177">
                  <c:v>23.817</c:v>
                </c:pt>
                <c:pt idx="178">
                  <c:v>23.683</c:v>
                </c:pt>
                <c:pt idx="179">
                  <c:v>22.783000000000001</c:v>
                </c:pt>
                <c:pt idx="180">
                  <c:v>23.733000000000001</c:v>
                </c:pt>
                <c:pt idx="181">
                  <c:v>22.25</c:v>
                </c:pt>
                <c:pt idx="182">
                  <c:v>23.216999999999999</c:v>
                </c:pt>
                <c:pt idx="183">
                  <c:v>22.6</c:v>
                </c:pt>
                <c:pt idx="184">
                  <c:v>22.867000000000001</c:v>
                </c:pt>
                <c:pt idx="185">
                  <c:v>22.3</c:v>
                </c:pt>
                <c:pt idx="186">
                  <c:v>21.783000000000001</c:v>
                </c:pt>
                <c:pt idx="187">
                  <c:v>23.3</c:v>
                </c:pt>
                <c:pt idx="188">
                  <c:v>22.516999999999999</c:v>
                </c:pt>
                <c:pt idx="189">
                  <c:v>22.6</c:v>
                </c:pt>
                <c:pt idx="190">
                  <c:v>23.117000000000001</c:v>
                </c:pt>
                <c:pt idx="191">
                  <c:v>23.582999999999998</c:v>
                </c:pt>
                <c:pt idx="192">
                  <c:v>22.5</c:v>
                </c:pt>
                <c:pt idx="193">
                  <c:v>22.983000000000001</c:v>
                </c:pt>
                <c:pt idx="194">
                  <c:v>23.05</c:v>
                </c:pt>
                <c:pt idx="195">
                  <c:v>21.15</c:v>
                </c:pt>
                <c:pt idx="196">
                  <c:v>21.433</c:v>
                </c:pt>
                <c:pt idx="197">
                  <c:v>21.016999999999999</c:v>
                </c:pt>
                <c:pt idx="198">
                  <c:v>21.716999999999999</c:v>
                </c:pt>
                <c:pt idx="199">
                  <c:v>21</c:v>
                </c:pt>
                <c:pt idx="200">
                  <c:v>21.082999999999998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5-4866-96C7-6DB4A0E2B26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52.830433510562841</c:v>
                </c:pt>
                <c:pt idx="23">
                  <c:v>52.607104198261965</c:v>
                </c:pt>
                <c:pt idx="24">
                  <c:v>52.391726532563091</c:v>
                </c:pt>
                <c:pt idx="25">
                  <c:v>52.189482899327203</c:v>
                </c:pt>
                <c:pt idx="26">
                  <c:v>52.008474657064568</c:v>
                </c:pt>
                <c:pt idx="27">
                  <c:v>51.861076637273051</c:v>
                </c:pt>
                <c:pt idx="28">
                  <c:v>51.76575005043285</c:v>
                </c:pt>
                <c:pt idx="29">
                  <c:v>51.749376893994125</c:v>
                </c:pt>
                <c:pt idx="30">
                  <c:v>51.850136644962156</c:v>
                </c:pt>
                <c:pt idx="31">
                  <c:v>52.120871801334708</c:v>
                </c:pt>
                <c:pt idx="32">
                  <c:v>52.63277740412763</c:v>
                </c:pt>
                <c:pt idx="33">
                  <c:v>53.479100836263704</c:v>
                </c:pt>
                <c:pt idx="34">
                  <c:v>54.778360085793175</c:v>
                </c:pt>
                <c:pt idx="35">
                  <c:v>56.676400606798531</c:v>
                </c:pt>
                <c:pt idx="36">
                  <c:v>59.346444983901236</c:v>
                </c:pt>
                <c:pt idx="37">
                  <c:v>62.986189648118739</c:v>
                </c:pt>
                <c:pt idx="38">
                  <c:v>67.811019967189921</c:v>
                </c:pt>
                <c:pt idx="39">
                  <c:v>74.042598776585038</c:v>
                </c:pt>
                <c:pt idx="40">
                  <c:v>81.892469629432014</c:v>
                </c:pt>
                <c:pt idx="41">
                  <c:v>91.540911417779739</c:v>
                </c:pt>
                <c:pt idx="42">
                  <c:v>103.11204239563338</c:v>
                </c:pt>
                <c:pt idx="43">
                  <c:v>116.64695532751674</c:v>
                </c:pt>
                <c:pt idx="44">
                  <c:v>132.07704722931516</c:v>
                </c:pt>
                <c:pt idx="45">
                  <c:v>149.19844875217441</c:v>
                </c:pt>
                <c:pt idx="46">
                  <c:v>167.64260913747904</c:v>
                </c:pt>
                <c:pt idx="47">
                  <c:v>186.82357016632673</c:v>
                </c:pt>
                <c:pt idx="48">
                  <c:v>205.82206003887603</c:v>
                </c:pt>
                <c:pt idx="49">
                  <c:v>223.16969571536742</c:v>
                </c:pt>
                <c:pt idx="50">
                  <c:v>236.58790281152619</c:v>
                </c:pt>
                <c:pt idx="51">
                  <c:v>242.94699141199106</c:v>
                </c:pt>
                <c:pt idx="52">
                  <c:v>238.88229264832202</c:v>
                </c:pt>
                <c:pt idx="53">
                  <c:v>222.26732789505729</c:v>
                </c:pt>
                <c:pt idx="54">
                  <c:v>193.94614314148311</c:v>
                </c:pt>
                <c:pt idx="55">
                  <c:v>158.39180461919722</c:v>
                </c:pt>
                <c:pt idx="56">
                  <c:v>122.33424017177408</c:v>
                </c:pt>
                <c:pt idx="57">
                  <c:v>91.962412007020731</c:v>
                </c:pt>
                <c:pt idx="58">
                  <c:v>70.57911985528095</c:v>
                </c:pt>
                <c:pt idx="59">
                  <c:v>58.161480470990753</c:v>
                </c:pt>
                <c:pt idx="60">
                  <c:v>52.64003782346758</c:v>
                </c:pt>
                <c:pt idx="61">
                  <c:v>51.589378035066716</c:v>
                </c:pt>
                <c:pt idx="62">
                  <c:v>53.259972302022305</c:v>
                </c:pt>
                <c:pt idx="63">
                  <c:v>56.77437888511863</c:v>
                </c:pt>
                <c:pt idx="64">
                  <c:v>61.873855046929386</c:v>
                </c:pt>
                <c:pt idx="65">
                  <c:v>68.602592479648777</c:v>
                </c:pt>
                <c:pt idx="66">
                  <c:v>77.089424204519062</c:v>
                </c:pt>
                <c:pt idx="67">
                  <c:v>87.426049159432992</c:v>
                </c:pt>
                <c:pt idx="68">
                  <c:v>99.598786080389175</c:v>
                </c:pt>
                <c:pt idx="69">
                  <c:v>113.44395400531837</c:v>
                </c:pt>
                <c:pt idx="70">
                  <c:v>128.61032664775752</c:v>
                </c:pt>
                <c:pt idx="71">
                  <c:v>144.50085724770628</c:v>
                </c:pt>
                <c:pt idx="72">
                  <c:v>160.12543279393572</c:v>
                </c:pt>
                <c:pt idx="73">
                  <c:v>173.78204597791901</c:v>
                </c:pt>
                <c:pt idx="74">
                  <c:v>182.66844857797037</c:v>
                </c:pt>
                <c:pt idx="75">
                  <c:v>183.01113335582795</c:v>
                </c:pt>
                <c:pt idx="76">
                  <c:v>171.5511283695339</c:v>
                </c:pt>
                <c:pt idx="77">
                  <c:v>148.18622939235658</c:v>
                </c:pt>
                <c:pt idx="78">
                  <c:v>117.57672023147336</c:v>
                </c:pt>
                <c:pt idx="79">
                  <c:v>87.385841424449751</c:v>
                </c:pt>
                <c:pt idx="80">
                  <c:v>64.016729915048458</c:v>
                </c:pt>
                <c:pt idx="81">
                  <c:v>49.583895193916227</c:v>
                </c:pt>
                <c:pt idx="82">
                  <c:v>42.381767384932154</c:v>
                </c:pt>
                <c:pt idx="83">
                  <c:v>39.405236755042985</c:v>
                </c:pt>
                <c:pt idx="84">
                  <c:v>38.3041364732915</c:v>
                </c:pt>
                <c:pt idx="85">
                  <c:v>37.8501034970989</c:v>
                </c:pt>
                <c:pt idx="86">
                  <c:v>37.572559437298608</c:v>
                </c:pt>
                <c:pt idx="87">
                  <c:v>37.334462185290981</c:v>
                </c:pt>
                <c:pt idx="88">
                  <c:v>37.105018698069649</c:v>
                </c:pt>
                <c:pt idx="89">
                  <c:v>36.879011674523625</c:v>
                </c:pt>
                <c:pt idx="90">
                  <c:v>36.656065724428537</c:v>
                </c:pt>
                <c:pt idx="91">
                  <c:v>36.436748659036788</c:v>
                </c:pt>
                <c:pt idx="92">
                  <c:v>36.222268659208915</c:v>
                </c:pt>
                <c:pt idx="93">
                  <c:v>36.014992665675734</c:v>
                </c:pt>
                <c:pt idx="94">
                  <c:v>35.819516529198857</c:v>
                </c:pt>
                <c:pt idx="95">
                  <c:v>35.644509427862651</c:v>
                </c:pt>
                <c:pt idx="96">
                  <c:v>35.505662605675475</c:v>
                </c:pt>
                <c:pt idx="97">
                  <c:v>35.430047572836692</c:v>
                </c:pt>
                <c:pt idx="98">
                  <c:v>35.461985836039482</c:v>
                </c:pt>
                <c:pt idx="99">
                  <c:v>35.67005941029425</c:v>
                </c:pt>
                <c:pt idx="100">
                  <c:v>36.154094406817833</c:v>
                </c:pt>
                <c:pt idx="101">
                  <c:v>37.049889053289206</c:v>
                </c:pt>
                <c:pt idx="102">
                  <c:v>38.52837487435022</c:v>
                </c:pt>
                <c:pt idx="103">
                  <c:v>40.785203952262471</c:v>
                </c:pt>
                <c:pt idx="104">
                  <c:v>44.016795022307221</c:v>
                </c:pt>
                <c:pt idx="105">
                  <c:v>48.379432936357396</c:v>
                </c:pt>
                <c:pt idx="106">
                  <c:v>53.92801990701664</c:v>
                </c:pt>
                <c:pt idx="107">
                  <c:v>60.530261656115499</c:v>
                </c:pt>
                <c:pt idx="108">
                  <c:v>67.75657126215954</c:v>
                </c:pt>
                <c:pt idx="109">
                  <c:v>74.772569098830218</c:v>
                </c:pt>
                <c:pt idx="110">
                  <c:v>80.320959740119648</c:v>
                </c:pt>
                <c:pt idx="111">
                  <c:v>82.932261731360967</c:v>
                </c:pt>
                <c:pt idx="112">
                  <c:v>81.439500205996779</c:v>
                </c:pt>
                <c:pt idx="113">
                  <c:v>75.625497707042157</c:v>
                </c:pt>
                <c:pt idx="114">
                  <c:v>66.569122503194976</c:v>
                </c:pt>
                <c:pt idx="115">
                  <c:v>56.319579944094514</c:v>
                </c:pt>
                <c:pt idx="116">
                  <c:v>47.007778395899912</c:v>
                </c:pt>
                <c:pt idx="117">
                  <c:v>39.978984579363029</c:v>
                </c:pt>
                <c:pt idx="118">
                  <c:v>35.492360166925778</c:v>
                </c:pt>
                <c:pt idx="119">
                  <c:v>33.030167746809269</c:v>
                </c:pt>
                <c:pt idx="120">
                  <c:v>31.832815785485412</c:v>
                </c:pt>
                <c:pt idx="121">
                  <c:v>31.277834343283661</c:v>
                </c:pt>
                <c:pt idx="122">
                  <c:v>30.992884977559314</c:v>
                </c:pt>
                <c:pt idx="123">
                  <c:v>30.80344148439638</c:v>
                </c:pt>
                <c:pt idx="124">
                  <c:v>30.644215790434046</c:v>
                </c:pt>
                <c:pt idx="125">
                  <c:v>30.49746745760849</c:v>
                </c:pt>
                <c:pt idx="126">
                  <c:v>30.364550169245586</c:v>
                </c:pt>
                <c:pt idx="127">
                  <c:v>30.25796175727454</c:v>
                </c:pt>
                <c:pt idx="128">
                  <c:v>30.203199535192205</c:v>
                </c:pt>
                <c:pt idx="129">
                  <c:v>30.245246463516761</c:v>
                </c:pt>
                <c:pt idx="130">
                  <c:v>30.457210873586337</c:v>
                </c:pt>
                <c:pt idx="131">
                  <c:v>30.948496769029131</c:v>
                </c:pt>
                <c:pt idx="132">
                  <c:v>31.868170245383624</c:v>
                </c:pt>
                <c:pt idx="133">
                  <c:v>33.39701855504655</c:v>
                </c:pt>
                <c:pt idx="134">
                  <c:v>35.720097511855215</c:v>
                </c:pt>
                <c:pt idx="135">
                  <c:v>38.971354465696571</c:v>
                </c:pt>
                <c:pt idx="136">
                  <c:v>43.145591639172139</c:v>
                </c:pt>
                <c:pt idx="137">
                  <c:v>47.986722320807743</c:v>
                </c:pt>
                <c:pt idx="138">
                  <c:v>52.892899700411746</c:v>
                </c:pt>
                <c:pt idx="139">
                  <c:v>56.922354408067505</c:v>
                </c:pt>
                <c:pt idx="140">
                  <c:v>58.994946229874039</c:v>
                </c:pt>
                <c:pt idx="141">
                  <c:v>58.298053920466387</c:v>
                </c:pt>
                <c:pt idx="142">
                  <c:v>54.724371794603883</c:v>
                </c:pt>
                <c:pt idx="143">
                  <c:v>49.04177287312028</c:v>
                </c:pt>
                <c:pt idx="144">
                  <c:v>42.608841087747365</c:v>
                </c:pt>
                <c:pt idx="145">
                  <c:v>36.77738539783018</c:v>
                </c:pt>
                <c:pt idx="146">
                  <c:v>32.369203534891454</c:v>
                </c:pt>
                <c:pt idx="147">
                  <c:v>29.52808111788368</c:v>
                </c:pt>
                <c:pt idx="148">
                  <c:v>27.930802235962528</c:v>
                </c:pt>
                <c:pt idx="149">
                  <c:v>27.113834358982366</c:v>
                </c:pt>
                <c:pt idx="150">
                  <c:v>26.697617323037029</c:v>
                </c:pt>
                <c:pt idx="151">
                  <c:v>26.452799271998465</c:v>
                </c:pt>
                <c:pt idx="152">
                  <c:v>26.269592461306413</c:v>
                </c:pt>
                <c:pt idx="153">
                  <c:v>26.105074464126908</c:v>
                </c:pt>
                <c:pt idx="154">
                  <c:v>25.945318459645684</c:v>
                </c:pt>
                <c:pt idx="155">
                  <c:v>25.786540054934566</c:v>
                </c:pt>
                <c:pt idx="156">
                  <c:v>25.627875110916282</c:v>
                </c:pt>
                <c:pt idx="157">
                  <c:v>25.469159811258368</c:v>
                </c:pt>
                <c:pt idx="158">
                  <c:v>25.310371191165789</c:v>
                </c:pt>
                <c:pt idx="159">
                  <c:v>25.151510039346018</c:v>
                </c:pt>
                <c:pt idx="160">
                  <c:v>24.992580374500239</c:v>
                </c:pt>
                <c:pt idx="161">
                  <c:v>24.833586417520397</c:v>
                </c:pt>
                <c:pt idx="162">
                  <c:v>24.674532216618729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65-4866-96C7-6DB4A0E2B26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52.816681793819782</c:v>
                </c:pt>
                <c:pt idx="23">
                  <c:v>52.582353229257727</c:v>
                </c:pt>
                <c:pt idx="24">
                  <c:v>52.347982548600548</c:v>
                </c:pt>
                <c:pt idx="25">
                  <c:v>52.113566552660174</c:v>
                </c:pt>
                <c:pt idx="26">
                  <c:v>51.879101818758585</c:v>
                </c:pt>
                <c:pt idx="27">
                  <c:v>51.64458468769174</c:v>
                </c:pt>
                <c:pt idx="28">
                  <c:v>51.410011250310177</c:v>
                </c:pt>
                <c:pt idx="29">
                  <c:v>51.175377333771522</c:v>
                </c:pt>
                <c:pt idx="30">
                  <c:v>50.94067848753582</c:v>
                </c:pt>
                <c:pt idx="31">
                  <c:v>50.705909969192746</c:v>
                </c:pt>
                <c:pt idx="32">
                  <c:v>50.471066730230547</c:v>
                </c:pt>
                <c:pt idx="33">
                  <c:v>50.236143401881101</c:v>
                </c:pt>
                <c:pt idx="34">
                  <c:v>50.001134281203434</c:v>
                </c:pt>
                <c:pt idx="35">
                  <c:v>49.766033317600844</c:v>
                </c:pt>
                <c:pt idx="36">
                  <c:v>49.530834100003652</c:v>
                </c:pt>
                <c:pt idx="37">
                  <c:v>49.295529844993062</c:v>
                </c:pt>
                <c:pt idx="38">
                  <c:v>49.060113386189741</c:v>
                </c:pt>
                <c:pt idx="39">
                  <c:v>48.824577165287195</c:v>
                </c:pt>
                <c:pt idx="40">
                  <c:v>48.588913225172888</c:v>
                </c:pt>
                <c:pt idx="41">
                  <c:v>48.353113205651695</c:v>
                </c:pt>
                <c:pt idx="42">
                  <c:v>48.117168342367478</c:v>
                </c:pt>
                <c:pt idx="43">
                  <c:v>47.881069469608796</c:v>
                </c:pt>
                <c:pt idx="44">
                  <c:v>47.644807027786911</c:v>
                </c:pt>
                <c:pt idx="45">
                  <c:v>47.408371076486887</c:v>
                </c:pt>
                <c:pt idx="46">
                  <c:v>47.171751314118303</c:v>
                </c:pt>
                <c:pt idx="47">
                  <c:v>46.934937105329986</c:v>
                </c:pt>
                <c:pt idx="48">
                  <c:v>46.697917517503996</c:v>
                </c:pt>
                <c:pt idx="49">
                  <c:v>46.460681367808604</c:v>
                </c:pt>
                <c:pt idx="50">
                  <c:v>46.223217282465527</c:v>
                </c:pt>
                <c:pt idx="51">
                  <c:v>45.985513770075357</c:v>
                </c:pt>
                <c:pt idx="52">
                  <c:v>45.747559311041172</c:v>
                </c:pt>
                <c:pt idx="53">
                  <c:v>45.509342465334647</c:v>
                </c:pt>
                <c:pt idx="54">
                  <c:v>45.270852001054017</c:v>
                </c:pt>
                <c:pt idx="55">
                  <c:v>45.032077046426245</c:v>
                </c:pt>
                <c:pt idx="56">
                  <c:v>44.793007268095593</c:v>
                </c:pt>
                <c:pt idx="57">
                  <c:v>44.553633078710924</c:v>
                </c:pt>
                <c:pt idx="58">
                  <c:v>44.313945876958627</c:v>
                </c:pt>
                <c:pt idx="59">
                  <c:v>44.073938323272131</c:v>
                </c:pt>
                <c:pt idx="60">
                  <c:v>43.83360465446281</c:v>
                </c:pt>
                <c:pt idx="61">
                  <c:v>43.592941040435633</c:v>
                </c:pt>
                <c:pt idx="62">
                  <c:v>43.351945985948305</c:v>
                </c:pt>
                <c:pt idx="63">
                  <c:v>43.110620780010997</c:v>
                </c:pt>
                <c:pt idx="64">
                  <c:v>42.868969994967571</c:v>
                </c:pt>
                <c:pt idx="65">
                  <c:v>42.627002036505132</c:v>
                </c:pt>
                <c:pt idx="66">
                  <c:v>42.384729744762843</c:v>
                </c:pt>
                <c:pt idx="67">
                  <c:v>42.142171045304558</c:v>
                </c:pt>
                <c:pt idx="68">
                  <c:v>41.899349646937232</c:v>
                </c:pt>
                <c:pt idx="69">
                  <c:v>41.656295781157127</c:v>
                </c:pt>
                <c:pt idx="70">
                  <c:v>41.413046975354582</c:v>
                </c:pt>
                <c:pt idx="71">
                  <c:v>41.16964884879124</c:v>
                </c:pt>
                <c:pt idx="72">
                  <c:v>40.926155916784978</c:v>
                </c:pt>
                <c:pt idx="73">
                  <c:v>40.68263238454054</c:v>
                </c:pt>
                <c:pt idx="74">
                  <c:v>40.439152907726019</c:v>
                </c:pt>
                <c:pt idx="75">
                  <c:v>40.195803292356317</c:v>
                </c:pt>
                <c:pt idx="76">
                  <c:v>39.95268110199865</c:v>
                </c:pt>
                <c:pt idx="77">
                  <c:v>39.709896136034047</c:v>
                </c:pt>
                <c:pt idx="78">
                  <c:v>39.4675707390303</c:v>
                </c:pt>
                <c:pt idx="79">
                  <c:v>39.225839898621096</c:v>
                </c:pt>
                <c:pt idx="80">
                  <c:v>38.984851088108776</c:v>
                </c:pt>
                <c:pt idx="81">
                  <c:v>38.74476381081849</c:v>
                </c:pt>
                <c:pt idx="82">
                  <c:v>38.505748806526739</c:v>
                </c:pt>
                <c:pt idx="83">
                  <c:v>38.267986886510272</c:v>
                </c:pt>
                <c:pt idx="84">
                  <c:v>38.031667373239102</c:v>
                </c:pt>
                <c:pt idx="85">
                  <c:v>37.796986133604833</c:v>
                </c:pt>
                <c:pt idx="86">
                  <c:v>37.564143210713205</c:v>
                </c:pt>
                <c:pt idx="87">
                  <c:v>37.333340078231345</c:v>
                </c:pt>
                <c:pt idx="88">
                  <c:v>37.104776562265201</c:v>
                </c:pt>
                <c:pt idx="89">
                  <c:v>36.878647497583742</c:v>
                </c:pt>
                <c:pt idx="90">
                  <c:v>36.655139206214855</c:v>
                </c:pt>
                <c:pt idx="91">
                  <c:v>36.434425905302568</c:v>
                </c:pt>
                <c:pt idx="92">
                  <c:v>36.216666165841879</c:v>
                </c:pt>
                <c:pt idx="93">
                  <c:v>36.001999552814361</c:v>
                </c:pt>
                <c:pt idx="94">
                  <c:v>35.790543578968624</c:v>
                </c:pt>
                <c:pt idx="95">
                  <c:v>35.582391098173737</c:v>
                </c:pt>
                <c:pt idx="96">
                  <c:v>35.377608249746629</c:v>
                </c:pt>
                <c:pt idx="97">
                  <c:v>35.176233043001432</c:v>
                </c:pt>
                <c:pt idx="98">
                  <c:v>34.97827464282966</c:v>
                </c:pt>
                <c:pt idx="99">
                  <c:v>34.783713384382892</c:v>
                </c:pt>
                <c:pt idx="100">
                  <c:v>34.592501510329399</c:v>
                </c:pt>
                <c:pt idx="101">
                  <c:v>34.404564590314941</c:v>
                </c:pt>
                <c:pt idx="102">
                  <c:v>34.219803551694099</c:v>
                </c:pt>
                <c:pt idx="103">
                  <c:v>34.038097225457342</c:v>
                </c:pt>
                <c:pt idx="104">
                  <c:v>33.859305293116464</c:v>
                </c:pt>
                <c:pt idx="105">
                  <c:v>33.68327150996798</c:v>
                </c:pt>
                <c:pt idx="106">
                  <c:v>33.509827077723237</c:v>
                </c:pt>
                <c:pt idx="107">
                  <c:v>33.338794044383867</c:v>
                </c:pt>
                <c:pt idx="108">
                  <c:v>33.169988620313859</c:v>
                </c:pt>
                <c:pt idx="109">
                  <c:v>33.003224315211469</c:v>
                </c:pt>
                <c:pt idx="110">
                  <c:v>32.838314819446111</c:v>
                </c:pt>
                <c:pt idx="111">
                  <c:v>32.675076573346828</c:v>
                </c:pt>
                <c:pt idx="112">
                  <c:v>32.513330988024549</c:v>
                </c:pt>
                <c:pt idx="113">
                  <c:v>32.35290629996944</c:v>
                </c:pt>
                <c:pt idx="114">
                  <c:v>32.193639058098412</c:v>
                </c:pt>
                <c:pt idx="115">
                  <c:v>32.035375255583581</c:v>
                </c:pt>
                <c:pt idx="116">
                  <c:v>31.877971129425426</c:v>
                </c:pt>
                <c:pt idx="117">
                  <c:v>31.721293658358078</c:v>
                </c:pt>
                <c:pt idx="118">
                  <c:v>31.565220794499769</c:v>
                </c:pt>
                <c:pt idx="119">
                  <c:v>31.409641466531333</c:v>
                </c:pt>
                <c:pt idx="120">
                  <c:v>31.254455392518103</c:v>
                </c:pt>
                <c:pt idx="121">
                  <c:v>31.099572739225945</c:v>
                </c:pt>
                <c:pt idx="122">
                  <c:v>30.944913662348092</c:v>
                </c:pt>
                <c:pt idx="123">
                  <c:v>30.79040775884468</c:v>
                </c:pt>
                <c:pt idx="124">
                  <c:v>30.635993458933346</c:v>
                </c:pt>
                <c:pt idx="125">
                  <c:v>30.481617381428865</c:v>
                </c:pt>
                <c:pt idx="126">
                  <c:v>30.327233672322109</c:v>
                </c:pt>
                <c:pt idx="127">
                  <c:v>30.17280334286599</c:v>
                </c:pt>
                <c:pt idx="128">
                  <c:v>30.018293620101147</c:v>
                </c:pt>
                <c:pt idx="129">
                  <c:v>29.863677319768108</c:v>
                </c:pt>
                <c:pt idx="130">
                  <c:v>29.708932248943015</c:v>
                </c:pt>
                <c:pt idx="131">
                  <c:v>29.554040643504639</c:v>
                </c:pt>
                <c:pt idx="132">
                  <c:v>29.398988643676155</c:v>
                </c:pt>
                <c:pt idx="133">
                  <c:v>29.243765809359854</c:v>
                </c:pt>
                <c:pt idx="134">
                  <c:v>29.08836467576327</c:v>
                </c:pt>
                <c:pt idx="135">
                  <c:v>28.932780348864291</c:v>
                </c:pt>
                <c:pt idx="136">
                  <c:v>28.77701013954384</c:v>
                </c:pt>
                <c:pt idx="137">
                  <c:v>28.621053234690983</c:v>
                </c:pt>
                <c:pt idx="138">
                  <c:v>28.464910403224589</c:v>
                </c:pt>
                <c:pt idx="139">
                  <c:v>28.308583734746328</c:v>
                </c:pt>
                <c:pt idx="140">
                  <c:v>28.152076408416825</c:v>
                </c:pt>
                <c:pt idx="141">
                  <c:v>27.995392489605727</c:v>
                </c:pt>
                <c:pt idx="142">
                  <c:v>27.838536751889087</c:v>
                </c:pt>
                <c:pt idx="143">
                  <c:v>27.681514522036487</c:v>
                </c:pt>
                <c:pt idx="144">
                  <c:v>27.524331545733148</c:v>
                </c:pt>
                <c:pt idx="145">
                  <c:v>27.366993871907457</c:v>
                </c:pt>
                <c:pt idx="146">
                  <c:v>27.209507753673837</c:v>
                </c:pt>
                <c:pt idx="147">
                  <c:v>27.051879564047457</c:v>
                </c:pt>
                <c:pt idx="148">
                  <c:v>26.89411572473605</c:v>
                </c:pt>
                <c:pt idx="149">
                  <c:v>26.736222646461243</c:v>
                </c:pt>
                <c:pt idx="150">
                  <c:v>26.57820667940425</c:v>
                </c:pt>
                <c:pt idx="151">
                  <c:v>26.420074072506686</c:v>
                </c:pt>
                <c:pt idx="152">
                  <c:v>26.26183094048568</c:v>
                </c:pt>
                <c:pt idx="153">
                  <c:v>26.103483237541624</c:v>
                </c:pt>
                <c:pt idx="154">
                  <c:v>25.945036736847978</c:v>
                </c:pt>
                <c:pt idx="155">
                  <c:v>25.786497015013786</c:v>
                </c:pt>
                <c:pt idx="156">
                  <c:v>25.627869440802495</c:v>
                </c:pt>
                <c:pt idx="157">
                  <c:v>25.469159167474793</c:v>
                </c:pt>
                <c:pt idx="158">
                  <c:v>25.31037112819925</c:v>
                </c:pt>
                <c:pt idx="159">
                  <c:v>25.151510034042968</c:v>
                </c:pt>
                <c:pt idx="160">
                  <c:v>24.992580374115793</c:v>
                </c:pt>
                <c:pt idx="161">
                  <c:v>24.833586417496413</c:v>
                </c:pt>
                <c:pt idx="162">
                  <c:v>24.674532216617443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65-4866-96C7-6DB4A0E2B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1.1331813511326698E-2</c:v>
                </c:pt>
                <c:pt idx="2">
                  <c:v>2.9583149059229482E-2</c:v>
                </c:pt>
                <c:pt idx="3">
                  <c:v>4.2980833435591816E-2</c:v>
                </c:pt>
                <c:pt idx="4">
                  <c:v>6.0610919559200997E-2</c:v>
                </c:pt>
                <c:pt idx="5">
                  <c:v>7.526853597540982E-2</c:v>
                </c:pt>
                <c:pt idx="6">
                  <c:v>8.4558787906721472E-2</c:v>
                </c:pt>
                <c:pt idx="7">
                  <c:v>9.3447658404424538E-2</c:v>
                </c:pt>
                <c:pt idx="8">
                  <c:v>0.10313946298727157</c:v>
                </c:pt>
                <c:pt idx="9">
                  <c:v>0.10965392744174994</c:v>
                </c:pt>
                <c:pt idx="10">
                  <c:v>0.11639758117951066</c:v>
                </c:pt>
                <c:pt idx="11">
                  <c:v>0.1260290245192717</c:v>
                </c:pt>
                <c:pt idx="12">
                  <c:v>0.13539570804234943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E-4206-9C2F-0F4F86CA57E8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7.1994216922237723E-3</c:v>
                </c:pt>
                <c:pt idx="2">
                  <c:v>1.9077550079189529E-2</c:v>
                </c:pt>
                <c:pt idx="3">
                  <c:v>3.7118654221881243E-2</c:v>
                </c:pt>
                <c:pt idx="4">
                  <c:v>5.1730933563462665E-2</c:v>
                </c:pt>
                <c:pt idx="5">
                  <c:v>6.4366296967619252E-2</c:v>
                </c:pt>
                <c:pt idx="6">
                  <c:v>7.8103596134649553E-2</c:v>
                </c:pt>
                <c:pt idx="7">
                  <c:v>8.769886976757002E-2</c:v>
                </c:pt>
                <c:pt idx="8">
                  <c:v>9.4018638254118866E-2</c:v>
                </c:pt>
                <c:pt idx="9">
                  <c:v>0.1030866516100029</c:v>
                </c:pt>
                <c:pt idx="10">
                  <c:v>0.10821651971949996</c:v>
                </c:pt>
                <c:pt idx="11">
                  <c:v>0.12025994220762136</c:v>
                </c:pt>
                <c:pt idx="12">
                  <c:v>0.13159727158804146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2E-4206-9C2F-0F4F86CA5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44.917000000000002</c:v>
                </c:pt>
                <c:pt idx="1">
                  <c:v>45.767000000000003</c:v>
                </c:pt>
                <c:pt idx="2">
                  <c:v>44.883000000000003</c:v>
                </c:pt>
                <c:pt idx="3">
                  <c:v>44.466999999999999</c:v>
                </c:pt>
                <c:pt idx="4">
                  <c:v>44</c:v>
                </c:pt>
                <c:pt idx="5">
                  <c:v>45.5</c:v>
                </c:pt>
                <c:pt idx="6">
                  <c:v>44.05</c:v>
                </c:pt>
                <c:pt idx="7">
                  <c:v>43.067</c:v>
                </c:pt>
                <c:pt idx="8">
                  <c:v>43.433</c:v>
                </c:pt>
                <c:pt idx="9">
                  <c:v>42.716999999999999</c:v>
                </c:pt>
                <c:pt idx="10">
                  <c:v>43.933</c:v>
                </c:pt>
                <c:pt idx="11">
                  <c:v>43.232999999999997</c:v>
                </c:pt>
                <c:pt idx="12">
                  <c:v>43.95</c:v>
                </c:pt>
                <c:pt idx="13">
                  <c:v>44.65</c:v>
                </c:pt>
                <c:pt idx="14">
                  <c:v>42.017000000000003</c:v>
                </c:pt>
                <c:pt idx="15">
                  <c:v>43.567</c:v>
                </c:pt>
                <c:pt idx="16">
                  <c:v>43.767000000000003</c:v>
                </c:pt>
                <c:pt idx="17">
                  <c:v>43.732999999999997</c:v>
                </c:pt>
                <c:pt idx="18">
                  <c:v>44.232999999999997</c:v>
                </c:pt>
                <c:pt idx="19">
                  <c:v>42.866999999999997</c:v>
                </c:pt>
                <c:pt idx="20">
                  <c:v>43.283000000000001</c:v>
                </c:pt>
                <c:pt idx="21">
                  <c:v>44.883000000000003</c:v>
                </c:pt>
                <c:pt idx="22">
                  <c:v>43.5</c:v>
                </c:pt>
                <c:pt idx="23">
                  <c:v>43.383000000000003</c:v>
                </c:pt>
                <c:pt idx="24">
                  <c:v>44.232999999999997</c:v>
                </c:pt>
                <c:pt idx="25">
                  <c:v>45.732999999999997</c:v>
                </c:pt>
                <c:pt idx="26">
                  <c:v>44.832999999999998</c:v>
                </c:pt>
                <c:pt idx="27">
                  <c:v>43.533000000000001</c:v>
                </c:pt>
                <c:pt idx="28">
                  <c:v>44.616999999999997</c:v>
                </c:pt>
                <c:pt idx="29">
                  <c:v>44.067</c:v>
                </c:pt>
                <c:pt idx="30">
                  <c:v>43.35</c:v>
                </c:pt>
                <c:pt idx="31">
                  <c:v>44.85</c:v>
                </c:pt>
                <c:pt idx="32">
                  <c:v>44.7</c:v>
                </c:pt>
                <c:pt idx="33">
                  <c:v>44.567</c:v>
                </c:pt>
                <c:pt idx="34">
                  <c:v>45.633000000000003</c:v>
                </c:pt>
                <c:pt idx="35">
                  <c:v>46.332999999999998</c:v>
                </c:pt>
                <c:pt idx="36">
                  <c:v>46.283000000000001</c:v>
                </c:pt>
                <c:pt idx="37">
                  <c:v>48.082999999999998</c:v>
                </c:pt>
                <c:pt idx="38">
                  <c:v>48.082999999999998</c:v>
                </c:pt>
                <c:pt idx="39">
                  <c:v>50.3</c:v>
                </c:pt>
                <c:pt idx="40">
                  <c:v>53.767000000000003</c:v>
                </c:pt>
                <c:pt idx="41">
                  <c:v>58.15</c:v>
                </c:pt>
                <c:pt idx="42">
                  <c:v>66.466999999999999</c:v>
                </c:pt>
                <c:pt idx="43">
                  <c:v>80.95</c:v>
                </c:pt>
                <c:pt idx="44">
                  <c:v>98.132999999999996</c:v>
                </c:pt>
                <c:pt idx="45">
                  <c:v>117.867</c:v>
                </c:pt>
                <c:pt idx="46">
                  <c:v>140.06700000000001</c:v>
                </c:pt>
                <c:pt idx="47">
                  <c:v>156.56700000000001</c:v>
                </c:pt>
                <c:pt idx="48">
                  <c:v>171.3</c:v>
                </c:pt>
                <c:pt idx="49">
                  <c:v>180.167</c:v>
                </c:pt>
                <c:pt idx="50">
                  <c:v>185.233</c:v>
                </c:pt>
                <c:pt idx="51">
                  <c:v>184.85</c:v>
                </c:pt>
                <c:pt idx="52">
                  <c:v>179.78299999999999</c:v>
                </c:pt>
                <c:pt idx="53">
                  <c:v>164.78299999999999</c:v>
                </c:pt>
                <c:pt idx="54">
                  <c:v>136.44999999999999</c:v>
                </c:pt>
                <c:pt idx="55">
                  <c:v>96.233000000000004</c:v>
                </c:pt>
                <c:pt idx="56">
                  <c:v>57.8</c:v>
                </c:pt>
                <c:pt idx="57">
                  <c:v>40.549999999999997</c:v>
                </c:pt>
                <c:pt idx="58">
                  <c:v>38.832999999999998</c:v>
                </c:pt>
                <c:pt idx="59">
                  <c:v>38.933</c:v>
                </c:pt>
                <c:pt idx="60">
                  <c:v>40.317</c:v>
                </c:pt>
                <c:pt idx="61">
                  <c:v>43.05</c:v>
                </c:pt>
                <c:pt idx="62">
                  <c:v>44.167000000000002</c:v>
                </c:pt>
                <c:pt idx="63">
                  <c:v>43.133000000000003</c:v>
                </c:pt>
                <c:pt idx="64">
                  <c:v>45.417000000000002</c:v>
                </c:pt>
                <c:pt idx="65">
                  <c:v>49.582999999999998</c:v>
                </c:pt>
                <c:pt idx="66">
                  <c:v>53.95</c:v>
                </c:pt>
                <c:pt idx="67">
                  <c:v>63.616999999999997</c:v>
                </c:pt>
                <c:pt idx="68">
                  <c:v>77.433000000000007</c:v>
                </c:pt>
                <c:pt idx="69">
                  <c:v>91.966999999999999</c:v>
                </c:pt>
                <c:pt idx="70">
                  <c:v>106.18300000000001</c:v>
                </c:pt>
                <c:pt idx="71">
                  <c:v>120.1</c:v>
                </c:pt>
                <c:pt idx="72">
                  <c:v>129.93299999999999</c:v>
                </c:pt>
                <c:pt idx="73">
                  <c:v>137.55000000000001</c:v>
                </c:pt>
                <c:pt idx="74">
                  <c:v>141.03299999999999</c:v>
                </c:pt>
                <c:pt idx="75">
                  <c:v>137.36699999999999</c:v>
                </c:pt>
                <c:pt idx="76">
                  <c:v>128.31700000000001</c:v>
                </c:pt>
                <c:pt idx="77">
                  <c:v>105.35</c:v>
                </c:pt>
                <c:pt idx="78">
                  <c:v>72.683000000000007</c:v>
                </c:pt>
                <c:pt idx="79">
                  <c:v>45.85</c:v>
                </c:pt>
                <c:pt idx="80">
                  <c:v>38.383000000000003</c:v>
                </c:pt>
                <c:pt idx="81">
                  <c:v>35.866999999999997</c:v>
                </c:pt>
                <c:pt idx="82">
                  <c:v>35.85</c:v>
                </c:pt>
                <c:pt idx="83">
                  <c:v>34.75</c:v>
                </c:pt>
                <c:pt idx="84">
                  <c:v>36.383000000000003</c:v>
                </c:pt>
                <c:pt idx="85">
                  <c:v>37.033000000000001</c:v>
                </c:pt>
                <c:pt idx="86">
                  <c:v>37</c:v>
                </c:pt>
                <c:pt idx="87">
                  <c:v>38.767000000000003</c:v>
                </c:pt>
                <c:pt idx="88">
                  <c:v>37.082999999999998</c:v>
                </c:pt>
                <c:pt idx="89">
                  <c:v>37.133000000000003</c:v>
                </c:pt>
                <c:pt idx="90">
                  <c:v>39.933</c:v>
                </c:pt>
                <c:pt idx="91">
                  <c:v>38.383000000000003</c:v>
                </c:pt>
                <c:pt idx="92">
                  <c:v>39.366999999999997</c:v>
                </c:pt>
                <c:pt idx="93">
                  <c:v>39.116999999999997</c:v>
                </c:pt>
                <c:pt idx="94">
                  <c:v>39.966999999999999</c:v>
                </c:pt>
                <c:pt idx="95">
                  <c:v>39.299999999999997</c:v>
                </c:pt>
                <c:pt idx="96">
                  <c:v>40.716999999999999</c:v>
                </c:pt>
                <c:pt idx="97">
                  <c:v>39.35</c:v>
                </c:pt>
                <c:pt idx="98">
                  <c:v>40.783000000000001</c:v>
                </c:pt>
                <c:pt idx="99">
                  <c:v>41.616999999999997</c:v>
                </c:pt>
                <c:pt idx="100">
                  <c:v>42.482999999999997</c:v>
                </c:pt>
                <c:pt idx="101">
                  <c:v>44.517000000000003</c:v>
                </c:pt>
                <c:pt idx="102">
                  <c:v>45.332999999999998</c:v>
                </c:pt>
                <c:pt idx="103">
                  <c:v>50.317</c:v>
                </c:pt>
                <c:pt idx="104">
                  <c:v>57.482999999999997</c:v>
                </c:pt>
                <c:pt idx="105">
                  <c:v>67.283000000000001</c:v>
                </c:pt>
                <c:pt idx="106">
                  <c:v>78.966999999999999</c:v>
                </c:pt>
                <c:pt idx="107">
                  <c:v>94.3</c:v>
                </c:pt>
                <c:pt idx="108">
                  <c:v>111.733</c:v>
                </c:pt>
                <c:pt idx="109">
                  <c:v>125.983</c:v>
                </c:pt>
                <c:pt idx="110">
                  <c:v>139.46700000000001</c:v>
                </c:pt>
                <c:pt idx="111">
                  <c:v>149.733</c:v>
                </c:pt>
                <c:pt idx="112">
                  <c:v>155.44999999999999</c:v>
                </c:pt>
                <c:pt idx="113">
                  <c:v>157.417</c:v>
                </c:pt>
                <c:pt idx="114">
                  <c:v>153.733</c:v>
                </c:pt>
                <c:pt idx="115">
                  <c:v>147.583</c:v>
                </c:pt>
                <c:pt idx="116">
                  <c:v>131.233</c:v>
                </c:pt>
                <c:pt idx="117">
                  <c:v>108.883</c:v>
                </c:pt>
                <c:pt idx="118">
                  <c:v>80.466999999999999</c:v>
                </c:pt>
                <c:pt idx="119">
                  <c:v>53.167000000000002</c:v>
                </c:pt>
                <c:pt idx="120">
                  <c:v>37.332999999999998</c:v>
                </c:pt>
                <c:pt idx="121">
                  <c:v>31.567</c:v>
                </c:pt>
                <c:pt idx="122">
                  <c:v>30.25</c:v>
                </c:pt>
                <c:pt idx="123">
                  <c:v>31.132999999999999</c:v>
                </c:pt>
                <c:pt idx="124">
                  <c:v>31.332999999999998</c:v>
                </c:pt>
                <c:pt idx="125">
                  <c:v>30.933</c:v>
                </c:pt>
                <c:pt idx="126">
                  <c:v>32.116999999999997</c:v>
                </c:pt>
                <c:pt idx="127">
                  <c:v>31.95</c:v>
                </c:pt>
                <c:pt idx="128">
                  <c:v>30.867000000000001</c:v>
                </c:pt>
                <c:pt idx="129">
                  <c:v>31.35</c:v>
                </c:pt>
                <c:pt idx="130">
                  <c:v>32.482999999999997</c:v>
                </c:pt>
                <c:pt idx="131">
                  <c:v>32.049999999999997</c:v>
                </c:pt>
                <c:pt idx="132">
                  <c:v>34.799999999999997</c:v>
                </c:pt>
                <c:pt idx="133">
                  <c:v>36.4</c:v>
                </c:pt>
                <c:pt idx="134">
                  <c:v>41.2</c:v>
                </c:pt>
                <c:pt idx="135">
                  <c:v>46.3</c:v>
                </c:pt>
                <c:pt idx="136">
                  <c:v>54.517000000000003</c:v>
                </c:pt>
                <c:pt idx="137">
                  <c:v>63.982999999999997</c:v>
                </c:pt>
                <c:pt idx="138">
                  <c:v>75.167000000000002</c:v>
                </c:pt>
                <c:pt idx="139">
                  <c:v>85.816999999999993</c:v>
                </c:pt>
                <c:pt idx="140">
                  <c:v>95.382999999999996</c:v>
                </c:pt>
                <c:pt idx="141">
                  <c:v>103.117</c:v>
                </c:pt>
                <c:pt idx="142">
                  <c:v>109.1</c:v>
                </c:pt>
                <c:pt idx="143">
                  <c:v>110.467</c:v>
                </c:pt>
                <c:pt idx="144">
                  <c:v>108.1</c:v>
                </c:pt>
                <c:pt idx="145">
                  <c:v>100.56699999999999</c:v>
                </c:pt>
                <c:pt idx="146">
                  <c:v>88.417000000000002</c:v>
                </c:pt>
                <c:pt idx="147">
                  <c:v>68.650000000000006</c:v>
                </c:pt>
                <c:pt idx="148">
                  <c:v>51.116999999999997</c:v>
                </c:pt>
                <c:pt idx="149">
                  <c:v>36.832999999999998</c:v>
                </c:pt>
                <c:pt idx="150">
                  <c:v>30.266999999999999</c:v>
                </c:pt>
                <c:pt idx="151">
                  <c:v>27.933</c:v>
                </c:pt>
                <c:pt idx="152">
                  <c:v>26.183</c:v>
                </c:pt>
                <c:pt idx="153">
                  <c:v>25.483000000000001</c:v>
                </c:pt>
                <c:pt idx="154">
                  <c:v>26.55</c:v>
                </c:pt>
                <c:pt idx="155">
                  <c:v>26.817</c:v>
                </c:pt>
                <c:pt idx="156">
                  <c:v>25.4</c:v>
                </c:pt>
                <c:pt idx="157">
                  <c:v>27.4</c:v>
                </c:pt>
                <c:pt idx="158">
                  <c:v>27.9</c:v>
                </c:pt>
                <c:pt idx="159">
                  <c:v>25.6</c:v>
                </c:pt>
                <c:pt idx="160">
                  <c:v>25.132999999999999</c:v>
                </c:pt>
                <c:pt idx="161">
                  <c:v>26.533000000000001</c:v>
                </c:pt>
                <c:pt idx="162">
                  <c:v>25.233000000000001</c:v>
                </c:pt>
                <c:pt idx="163">
                  <c:v>25.533000000000001</c:v>
                </c:pt>
                <c:pt idx="164">
                  <c:v>25.233000000000001</c:v>
                </c:pt>
                <c:pt idx="165">
                  <c:v>25.266999999999999</c:v>
                </c:pt>
                <c:pt idx="166">
                  <c:v>24.966999999999999</c:v>
                </c:pt>
                <c:pt idx="167">
                  <c:v>24.817</c:v>
                </c:pt>
                <c:pt idx="168">
                  <c:v>24.4</c:v>
                </c:pt>
                <c:pt idx="169">
                  <c:v>25.983000000000001</c:v>
                </c:pt>
                <c:pt idx="170">
                  <c:v>25</c:v>
                </c:pt>
                <c:pt idx="171">
                  <c:v>24.733000000000001</c:v>
                </c:pt>
                <c:pt idx="172">
                  <c:v>25.433</c:v>
                </c:pt>
                <c:pt idx="173">
                  <c:v>24.45</c:v>
                </c:pt>
                <c:pt idx="174">
                  <c:v>25.332999999999998</c:v>
                </c:pt>
                <c:pt idx="175">
                  <c:v>24.817</c:v>
                </c:pt>
                <c:pt idx="176">
                  <c:v>24.632999999999999</c:v>
                </c:pt>
                <c:pt idx="177">
                  <c:v>24.617000000000001</c:v>
                </c:pt>
                <c:pt idx="178">
                  <c:v>24.933</c:v>
                </c:pt>
                <c:pt idx="179">
                  <c:v>24.117000000000001</c:v>
                </c:pt>
                <c:pt idx="180">
                  <c:v>24.417000000000002</c:v>
                </c:pt>
                <c:pt idx="181">
                  <c:v>23.4</c:v>
                </c:pt>
                <c:pt idx="182">
                  <c:v>24.216999999999999</c:v>
                </c:pt>
                <c:pt idx="183">
                  <c:v>23.55</c:v>
                </c:pt>
                <c:pt idx="184">
                  <c:v>25.6</c:v>
                </c:pt>
                <c:pt idx="185">
                  <c:v>22.082999999999998</c:v>
                </c:pt>
                <c:pt idx="186">
                  <c:v>23.45</c:v>
                </c:pt>
                <c:pt idx="187">
                  <c:v>24.15</c:v>
                </c:pt>
                <c:pt idx="188">
                  <c:v>22.716999999999999</c:v>
                </c:pt>
                <c:pt idx="189">
                  <c:v>22.382999999999999</c:v>
                </c:pt>
                <c:pt idx="190">
                  <c:v>23.6</c:v>
                </c:pt>
                <c:pt idx="191">
                  <c:v>24.216999999999999</c:v>
                </c:pt>
                <c:pt idx="192">
                  <c:v>23.882999999999999</c:v>
                </c:pt>
                <c:pt idx="193">
                  <c:v>22.4</c:v>
                </c:pt>
                <c:pt idx="194">
                  <c:v>22.75</c:v>
                </c:pt>
                <c:pt idx="195">
                  <c:v>22.1</c:v>
                </c:pt>
                <c:pt idx="196">
                  <c:v>22.667000000000002</c:v>
                </c:pt>
                <c:pt idx="197">
                  <c:v>23.55</c:v>
                </c:pt>
                <c:pt idx="198">
                  <c:v>22.933</c:v>
                </c:pt>
                <c:pt idx="199">
                  <c:v>22.867000000000001</c:v>
                </c:pt>
                <c:pt idx="200">
                  <c:v>22.117000000000001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CB-491D-BD5F-BEC468B31E1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45.315612801820507</c:v>
                </c:pt>
                <c:pt idx="28">
                  <c:v>45.227293097664479</c:v>
                </c:pt>
                <c:pt idx="29">
                  <c:v>45.151603088394261</c:v>
                </c:pt>
                <c:pt idx="30">
                  <c:v>45.098633684419823</c:v>
                </c:pt>
                <c:pt idx="31">
                  <c:v>45.085321160452516</c:v>
                </c:pt>
                <c:pt idx="32">
                  <c:v>45.139122461990965</c:v>
                </c:pt>
                <c:pt idx="33">
                  <c:v>45.302985864132374</c:v>
                </c:pt>
                <c:pt idx="34">
                  <c:v>45.641639823958016</c:v>
                </c:pt>
                <c:pt idx="35">
                  <c:v>46.248913100866169</c:v>
                </c:pt>
                <c:pt idx="36">
                  <c:v>47.255324048473327</c:v>
                </c:pt>
                <c:pt idx="37">
                  <c:v>48.834557799375929</c:v>
                </c:pt>
                <c:pt idx="38">
                  <c:v>51.206773582362487</c:v>
                </c:pt>
                <c:pt idx="39">
                  <c:v>54.636117270009279</c:v>
                </c:pt>
                <c:pt idx="40">
                  <c:v>59.419595644373125</c:v>
                </c:pt>
                <c:pt idx="41">
                  <c:v>65.864869567594084</c:v>
                </c:pt>
                <c:pt idx="42">
                  <c:v>74.255766669238341</c:v>
                </c:pt>
                <c:pt idx="43">
                  <c:v>84.806462153436883</c:v>
                </c:pt>
                <c:pt idx="44">
                  <c:v>97.608039822724209</c:v>
                </c:pt>
                <c:pt idx="45">
                  <c:v>112.57327047194255</c:v>
                </c:pt>
                <c:pt idx="46">
                  <c:v>129.38241623226892</c:v>
                </c:pt>
                <c:pt idx="47">
                  <c:v>147.41224680556525</c:v>
                </c:pt>
                <c:pt idx="48">
                  <c:v>165.57780153450719</c:v>
                </c:pt>
                <c:pt idx="49">
                  <c:v>181.97612081558208</c:v>
                </c:pt>
                <c:pt idx="50">
                  <c:v>193.40087262439977</c:v>
                </c:pt>
                <c:pt idx="51">
                  <c:v>195.39449387623654</c:v>
                </c:pt>
                <c:pt idx="52">
                  <c:v>183.94146100250714</c:v>
                </c:pt>
                <c:pt idx="53">
                  <c:v>158.71480254254107</c:v>
                </c:pt>
                <c:pt idx="54">
                  <c:v>125.1502171796038</c:v>
                </c:pt>
                <c:pt idx="55">
                  <c:v>92.28199206474028</c:v>
                </c:pt>
                <c:pt idx="56">
                  <c:v>67.453818663792973</c:v>
                </c:pt>
                <c:pt idx="57">
                  <c:v>52.767601978993227</c:v>
                </c:pt>
                <c:pt idx="58">
                  <c:v>45.967111517150975</c:v>
                </c:pt>
                <c:pt idx="59">
                  <c:v>43.608073280472837</c:v>
                </c:pt>
                <c:pt idx="60">
                  <c:v>43.241725265791935</c:v>
                </c:pt>
                <c:pt idx="61">
                  <c:v>43.763093893156963</c:v>
                </c:pt>
                <c:pt idx="62">
                  <c:v>44.905624821536541</c:v>
                </c:pt>
                <c:pt idx="63">
                  <c:v>46.769416953442224</c:v>
                </c:pt>
                <c:pt idx="64">
                  <c:v>49.593229607695321</c:v>
                </c:pt>
                <c:pt idx="65">
                  <c:v>53.668348594726915</c:v>
                </c:pt>
                <c:pt idx="66">
                  <c:v>59.29151974714118</c:v>
                </c:pt>
                <c:pt idx="67">
                  <c:v>66.714337935003655</c:v>
                </c:pt>
                <c:pt idx="68">
                  <c:v>76.081042264907438</c:v>
                </c:pt>
                <c:pt idx="69">
                  <c:v>87.360722044918475</c:v>
                </c:pt>
                <c:pt idx="70">
                  <c:v>100.28387220882321</c:v>
                </c:pt>
                <c:pt idx="71">
                  <c:v>114.27612352028774</c:v>
                </c:pt>
                <c:pt idx="72">
                  <c:v>128.30052601618982</c:v>
                </c:pt>
                <c:pt idx="73">
                  <c:v>140.38756897223132</c:v>
                </c:pt>
                <c:pt idx="74">
                  <c:v>146.890029267442</c:v>
                </c:pt>
                <c:pt idx="75">
                  <c:v>142.81921682209764</c:v>
                </c:pt>
                <c:pt idx="76">
                  <c:v>125.31693242755296</c:v>
                </c:pt>
                <c:pt idx="77">
                  <c:v>98.313662691080097</c:v>
                </c:pt>
                <c:pt idx="78">
                  <c:v>71.577331349613715</c:v>
                </c:pt>
                <c:pt idx="79">
                  <c:v>53.124210888747996</c:v>
                </c:pt>
                <c:pt idx="80">
                  <c:v>44.018270677712643</c:v>
                </c:pt>
                <c:pt idx="81">
                  <c:v>40.740941408897257</c:v>
                </c:pt>
                <c:pt idx="82">
                  <c:v>39.824623251381908</c:v>
                </c:pt>
                <c:pt idx="83">
                  <c:v>39.560943700610729</c:v>
                </c:pt>
                <c:pt idx="84">
                  <c:v>39.421909743802217</c:v>
                </c:pt>
                <c:pt idx="85">
                  <c:v>39.298079557683728</c:v>
                </c:pt>
                <c:pt idx="86">
                  <c:v>39.173920921625175</c:v>
                </c:pt>
                <c:pt idx="87">
                  <c:v>39.048278359925774</c:v>
                </c:pt>
                <c:pt idx="88">
                  <c:v>38.921969505213141</c:v>
                </c:pt>
                <c:pt idx="89">
                  <c:v>38.796812971565679</c:v>
                </c:pt>
                <c:pt idx="90">
                  <c:v>38.676149697200202</c:v>
                </c:pt>
                <c:pt idx="91">
                  <c:v>38.565811373876755</c:v>
                </c:pt>
                <c:pt idx="92">
                  <c:v>38.47558509619595</c:v>
                </c:pt>
                <c:pt idx="93">
                  <c:v>38.421323780466672</c:v>
                </c:pt>
                <c:pt idx="94">
                  <c:v>38.427844142846993</c:v>
                </c:pt>
                <c:pt idx="95">
                  <c:v>38.532693983780192</c:v>
                </c:pt>
                <c:pt idx="96">
                  <c:v>38.790740083378275</c:v>
                </c:pt>
                <c:pt idx="97">
                  <c:v>39.279309080378596</c:v>
                </c:pt>
                <c:pt idx="98">
                  <c:v>40.103301853371278</c:v>
                </c:pt>
                <c:pt idx="99">
                  <c:v>41.39931836253799</c:v>
                </c:pt>
                <c:pt idx="100">
                  <c:v>43.337432417630971</c:v>
                </c:pt>
                <c:pt idx="101">
                  <c:v>46.11894375569517</c:v>
                </c:pt>
                <c:pt idx="102">
                  <c:v>49.968342205452856</c:v>
                </c:pt>
                <c:pt idx="103">
                  <c:v>55.117990129842966</c:v>
                </c:pt>
                <c:pt idx="104">
                  <c:v>61.784771884416436</c:v>
                </c:pt>
                <c:pt idx="105">
                  <c:v>70.13914889531209</c:v>
                </c:pt>
                <c:pt idx="106">
                  <c:v>80.268316805598815</c:v>
                </c:pt>
                <c:pt idx="107">
                  <c:v>92.13521465775743</c:v>
                </c:pt>
                <c:pt idx="108">
                  <c:v>105.53108009670397</c:v>
                </c:pt>
                <c:pt idx="109">
                  <c:v>120.00764511943757</c:v>
                </c:pt>
                <c:pt idx="110">
                  <c:v>134.76051102124089</c:v>
                </c:pt>
                <c:pt idx="111">
                  <c:v>148.44786323091768</c:v>
                </c:pt>
                <c:pt idx="112">
                  <c:v>159.02295723406689</c:v>
                </c:pt>
                <c:pt idx="113">
                  <c:v>163.8352152853613</c:v>
                </c:pt>
                <c:pt idx="114">
                  <c:v>160.32991992771807</c:v>
                </c:pt>
                <c:pt idx="115">
                  <c:v>147.34758141403461</c:v>
                </c:pt>
                <c:pt idx="116">
                  <c:v>126.32003417331565</c:v>
                </c:pt>
                <c:pt idx="117">
                  <c:v>101.28204059570719</c:v>
                </c:pt>
                <c:pt idx="118">
                  <c:v>77.300884582708065</c:v>
                </c:pt>
                <c:pt idx="119">
                  <c:v>58.267821758732609</c:v>
                </c:pt>
                <c:pt idx="120">
                  <c:v>45.58285121204726</c:v>
                </c:pt>
                <c:pt idx="121">
                  <c:v>38.418980204454208</c:v>
                </c:pt>
                <c:pt idx="122">
                  <c:v>34.948168202186267</c:v>
                </c:pt>
                <c:pt idx="123">
                  <c:v>33.465077088164847</c:v>
                </c:pt>
                <c:pt idx="124">
                  <c:v>32.867866443610268</c:v>
                </c:pt>
                <c:pt idx="125">
                  <c:v>32.616176640296267</c:v>
                </c:pt>
                <c:pt idx="126">
                  <c:v>32.51088854217263</c:v>
                </c:pt>
                <c:pt idx="127">
                  <c:v>32.514626362271422</c:v>
                </c:pt>
                <c:pt idx="128">
                  <c:v>32.660844201884295</c:v>
                </c:pt>
                <c:pt idx="129">
                  <c:v>33.022574843226664</c:v>
                </c:pt>
                <c:pt idx="130">
                  <c:v>33.707156532040926</c:v>
                </c:pt>
                <c:pt idx="131">
                  <c:v>34.857931191987348</c:v>
                </c:pt>
                <c:pt idx="132">
                  <c:v>36.654284613366748</c:v>
                </c:pt>
                <c:pt idx="133">
                  <c:v>39.305570280687981</c:v>
                </c:pt>
                <c:pt idx="134">
                  <c:v>43.035923308199386</c:v>
                </c:pt>
                <c:pt idx="135">
                  <c:v>48.058129629126043</c:v>
                </c:pt>
                <c:pt idx="136">
                  <c:v>54.536238562736393</c:v>
                </c:pt>
                <c:pt idx="137">
                  <c:v>62.537567498771338</c:v>
                </c:pt>
                <c:pt idx="138">
                  <c:v>71.972404958543848</c:v>
                </c:pt>
                <c:pt idx="139">
                  <c:v>82.511455087156747</c:v>
                </c:pt>
                <c:pt idx="140">
                  <c:v>93.463823878329208</c:v>
                </c:pt>
                <c:pt idx="141">
                  <c:v>103.6230468535779</c:v>
                </c:pt>
                <c:pt idx="142">
                  <c:v>111.18618846405222</c:v>
                </c:pt>
                <c:pt idx="143">
                  <c:v>113.98498665279249</c:v>
                </c:pt>
                <c:pt idx="144">
                  <c:v>110.23754358298639</c:v>
                </c:pt>
                <c:pt idx="145">
                  <c:v>99.629151207445176</c:v>
                </c:pt>
                <c:pt idx="146">
                  <c:v>83.980247523768384</c:v>
                </c:pt>
                <c:pt idx="147">
                  <c:v>66.751188131570444</c:v>
                </c:pt>
                <c:pt idx="148">
                  <c:v>51.496365299170165</c:v>
                </c:pt>
                <c:pt idx="149">
                  <c:v>40.339851611470742</c:v>
                </c:pt>
                <c:pt idx="150">
                  <c:v>33.505837883957689</c:v>
                </c:pt>
                <c:pt idx="151">
                  <c:v>29.950881414815125</c:v>
                </c:pt>
                <c:pt idx="152">
                  <c:v>28.336012391929035</c:v>
                </c:pt>
                <c:pt idx="153">
                  <c:v>27.64553942667807</c:v>
                </c:pt>
                <c:pt idx="154">
                  <c:v>27.315483999943066</c:v>
                </c:pt>
                <c:pt idx="155">
                  <c:v>27.101508346880472</c:v>
                </c:pt>
                <c:pt idx="156">
                  <c:v>26.918641855302774</c:v>
                </c:pt>
                <c:pt idx="157">
                  <c:v>26.742797399173206</c:v>
                </c:pt>
                <c:pt idx="158">
                  <c:v>26.568353580758252</c:v>
                </c:pt>
                <c:pt idx="159">
                  <c:v>26.394219577614113</c:v>
                </c:pt>
                <c:pt idx="160">
                  <c:v>26.220214193470078</c:v>
                </c:pt>
                <c:pt idx="161">
                  <c:v>26.046307061287351</c:v>
                </c:pt>
                <c:pt idx="162">
                  <c:v>25.872488868391564</c:v>
                </c:pt>
                <c:pt idx="163">
                  <c:v>25.69875308541663</c:v>
                </c:pt>
                <c:pt idx="164">
                  <c:v>25.52509382044315</c:v>
                </c:pt>
                <c:pt idx="165">
                  <c:v>25.351505590629014</c:v>
                </c:pt>
                <c:pt idx="166">
                  <c:v>25.177983282968121</c:v>
                </c:pt>
                <c:pt idx="167">
                  <c:v>25.004522131283743</c:v>
                </c:pt>
                <c:pt idx="168">
                  <c:v>24.831117695184584</c:v>
                </c:pt>
                <c:pt idx="169">
                  <c:v>24.657765840020328</c:v>
                </c:pt>
                <c:pt idx="170">
                  <c:v>24.484462717787085</c:v>
                </c:pt>
                <c:pt idx="171">
                  <c:v>24.311204748976859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CB-491D-BD5F-BEC468B31E1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45.302081471256159</c:v>
                </c:pt>
                <c:pt idx="28">
                  <c:v>45.199969790380713</c:v>
                </c:pt>
                <c:pt idx="29">
                  <c:v>45.097892812584007</c:v>
                </c:pt>
                <c:pt idx="30">
                  <c:v>44.995852681183216</c:v>
                </c:pt>
                <c:pt idx="31">
                  <c:v>44.893851628295309</c:v>
                </c:pt>
                <c:pt idx="32">
                  <c:v>44.791891971776586</c:v>
                </c:pt>
                <c:pt idx="33">
                  <c:v>44.689976110717843</c:v>
                </c:pt>
                <c:pt idx="34">
                  <c:v>44.588106519244</c:v>
                </c:pt>
                <c:pt idx="35">
                  <c:v>44.486285738332676</c:v>
                </c:pt>
                <c:pt idx="36">
                  <c:v>44.38451636532826</c:v>
                </c:pt>
                <c:pt idx="37">
                  <c:v>44.282801040784847</c:v>
                </c:pt>
                <c:pt idx="38">
                  <c:v>44.181142432225109</c:v>
                </c:pt>
                <c:pt idx="39">
                  <c:v>44.0795432143493</c:v>
                </c:pt>
                <c:pt idx="40">
                  <c:v>43.978006045171952</c:v>
                </c:pt>
                <c:pt idx="41">
                  <c:v>43.8765335375003</c:v>
                </c:pt>
                <c:pt idx="42">
                  <c:v>43.775128225100268</c:v>
                </c:pt>
                <c:pt idx="43">
                  <c:v>43.673792522821302</c:v>
                </c:pt>
                <c:pt idx="44">
                  <c:v>43.572528679870878</c:v>
                </c:pt>
                <c:pt idx="45">
                  <c:v>43.471338725343578</c:v>
                </c:pt>
                <c:pt idx="46">
                  <c:v>43.370224405018412</c:v>
                </c:pt>
                <c:pt idx="47">
                  <c:v>43.269187108341832</c:v>
                </c:pt>
                <c:pt idx="48">
                  <c:v>43.168227784415066</c:v>
                </c:pt>
                <c:pt idx="49">
                  <c:v>43.067346845702232</c:v>
                </c:pt>
                <c:pt idx="50">
                  <c:v>42.966544058074895</c:v>
                </c:pt>
                <c:pt idx="51">
                  <c:v>42.865818415710422</c:v>
                </c:pt>
                <c:pt idx="52">
                  <c:v>42.765167999269522</c:v>
                </c:pt>
                <c:pt idx="53">
                  <c:v>42.664589815698797</c:v>
                </c:pt>
                <c:pt idx="54">
                  <c:v>42.564079617941765</c:v>
                </c:pt>
                <c:pt idx="55">
                  <c:v>42.463631702804513</c:v>
                </c:pt>
                <c:pt idx="56">
                  <c:v>42.363238685220288</c:v>
                </c:pt>
                <c:pt idx="57">
                  <c:v>42.262891247200862</c:v>
                </c:pt>
                <c:pt idx="58">
                  <c:v>42.162577859865976</c:v>
                </c:pt>
                <c:pt idx="59">
                  <c:v>42.062284477121906</c:v>
                </c:pt>
                <c:pt idx="60">
                  <c:v>41.961994199833342</c:v>
                </c:pt>
                <c:pt idx="61">
                  <c:v>41.861686909723176</c:v>
                </c:pt>
                <c:pt idx="62">
                  <c:v>41.761338872763858</c:v>
                </c:pt>
                <c:pt idx="63">
                  <c:v>41.660922312520057</c:v>
                </c:pt>
                <c:pt idx="64">
                  <c:v>41.5604049547917</c:v>
                </c:pt>
                <c:pt idx="65">
                  <c:v>41.459749546018649</c:v>
                </c:pt>
                <c:pt idx="66">
                  <c:v>41.358913349270686</c:v>
                </c:pt>
                <c:pt idx="67">
                  <c:v>41.257847623283475</c:v>
                </c:pt>
                <c:pt idx="68">
                  <c:v>41.156497091931634</c:v>
                </c:pt>
                <c:pt idx="69">
                  <c:v>41.054799413763035</c:v>
                </c:pt>
                <c:pt idx="70">
                  <c:v>40.952684663748343</c:v>
                </c:pt>
                <c:pt idx="71">
                  <c:v>40.850074842200918</c:v>
                </c:pt>
                <c:pt idx="72">
                  <c:v>40.746883428843567</c:v>
                </c:pt>
                <c:pt idx="73">
                  <c:v>40.643015003152961</c:v>
                </c:pt>
                <c:pt idx="74">
                  <c:v>40.538364955277117</c:v>
                </c:pt>
                <c:pt idx="75">
                  <c:v>40.432819314821202</c:v>
                </c:pt>
                <c:pt idx="76">
                  <c:v>40.326254727410806</c:v>
                </c:pt>
                <c:pt idx="77">
                  <c:v>40.218538610894512</c:v>
                </c:pt>
                <c:pt idx="78">
                  <c:v>40.109529524014839</c:v>
                </c:pt>
                <c:pt idx="79">
                  <c:v>39.999077779998188</c:v>
                </c:pt>
                <c:pt idx="80">
                  <c:v>39.887026335409132</c:v>
                </c:pt>
                <c:pt idx="81">
                  <c:v>39.773211980411489</c:v>
                </c:pt>
                <c:pt idx="82">
                  <c:v>39.65746684995716</c:v>
                </c:pt>
                <c:pt idx="83">
                  <c:v>39.539620266156767</c:v>
                </c:pt>
                <c:pt idx="84">
                  <c:v>39.419500910102755</c:v>
                </c:pt>
                <c:pt idx="85">
                  <c:v>39.296939306852273</c:v>
                </c:pt>
                <c:pt idx="86">
                  <c:v>39.171770590530315</c:v>
                </c:pt>
                <c:pt idx="87">
                  <c:v>39.043837498277973</c:v>
                </c:pt>
                <c:pt idx="88">
                  <c:v>38.912993523045515</c:v>
                </c:pt>
                <c:pt idx="89">
                  <c:v>38.77910613729447</c:v>
                </c:pt>
                <c:pt idx="90">
                  <c:v>38.6420599840176</c:v>
                </c:pt>
                <c:pt idx="91">
                  <c:v>38.501759919692567</c:v>
                </c:pt>
                <c:pt idx="92">
                  <c:v>38.358133787376651</c:v>
                </c:pt>
                <c:pt idx="93">
                  <c:v>38.211134798401645</c:v>
                </c:pt>
                <c:pt idx="94">
                  <c:v>38.060743408883923</c:v>
                </c:pt>
                <c:pt idx="95">
                  <c:v>37.906968592773936</c:v>
                </c:pt>
                <c:pt idx="96">
                  <c:v>37.749848435975558</c:v>
                </c:pt>
                <c:pt idx="97">
                  <c:v>37.589450004981259</c:v>
                </c:pt>
                <c:pt idx="98">
                  <c:v>37.425868476634911</c:v>
                </c:pt>
                <c:pt idx="99">
                  <c:v>37.259225550687503</c:v>
                </c:pt>
                <c:pt idx="100">
                  <c:v>37.089667201116775</c:v>
                </c:pt>
                <c:pt idx="101">
                  <c:v>36.917360853124272</c:v>
                </c:pt>
                <c:pt idx="102">
                  <c:v>36.742492097990798</c:v>
                </c:pt>
                <c:pt idx="103">
                  <c:v>36.565261075811136</c:v>
                </c:pt>
                <c:pt idx="104">
                  <c:v>36.385878665517296</c:v>
                </c:pt>
                <c:pt idx="105">
                  <c:v>36.204562622321923</c:v>
                </c:pt>
                <c:pt idx="106">
                  <c:v>36.021533795328999</c:v>
                </c:pt>
                <c:pt idx="107">
                  <c:v>35.837012543780546</c:v>
                </c:pt>
                <c:pt idx="108">
                  <c:v>35.651215450915153</c:v>
                </c:pt>
                <c:pt idx="109">
                  <c:v>35.464352411622855</c:v>
                </c:pt>
                <c:pt idx="110">
                  <c:v>35.276624145933745</c:v>
                </c:pt>
                <c:pt idx="111">
                  <c:v>35.08822016664476</c:v>
                </c:pt>
                <c:pt idx="112">
                  <c:v>34.899317207533073</c:v>
                </c:pt>
                <c:pt idx="113">
                  <c:v>34.710078099699643</c:v>
                </c:pt>
                <c:pt idx="114">
                  <c:v>34.520651068292793</c:v>
                </c:pt>
                <c:pt idx="115">
                  <c:v>34.331169410449384</c:v>
                </c:pt>
                <c:pt idx="116">
                  <c:v>34.141751507702068</c:v>
                </c:pt>
                <c:pt idx="117">
                  <c:v>33.952501122019356</c:v>
                </c:pt>
                <c:pt idx="118">
                  <c:v>33.763507923589025</c:v>
                </c:pt>
                <c:pt idx="119">
                  <c:v>33.574848199847416</c:v>
                </c:pt>
                <c:pt idx="120">
                  <c:v>33.386585698499132</c:v>
                </c:pt>
                <c:pt idx="121">
                  <c:v>33.198772561787287</c:v>
                </c:pt>
                <c:pt idx="122">
                  <c:v>33.011450314553407</c:v>
                </c:pt>
                <c:pt idx="123">
                  <c:v>32.824650874236383</c:v>
                </c:pt>
                <c:pt idx="124">
                  <c:v>32.638397556560207</c:v>
                </c:pt>
                <c:pt idx="125">
                  <c:v>32.452706055997574</c:v>
                </c:pt>
                <c:pt idx="126">
                  <c:v>32.267585384996615</c:v>
                </c:pt>
                <c:pt idx="127">
                  <c:v>32.083038760316875</c:v>
                </c:pt>
                <c:pt idx="128">
                  <c:v>31.899064428587717</c:v>
                </c:pt>
                <c:pt idx="129">
                  <c:v>31.71565642637195</c:v>
                </c:pt>
                <c:pt idx="130">
                  <c:v>31.53280527261251</c:v>
                </c:pt>
                <c:pt idx="131">
                  <c:v>31.350498593405327</c:v>
                </c:pt>
                <c:pt idx="132">
                  <c:v>31.168721680633215</c:v>
                </c:pt>
                <c:pt idx="133">
                  <c:v>30.987457987175709</c:v>
                </c:pt>
                <c:pt idx="134">
                  <c:v>30.806689562240855</c:v>
                </c:pt>
                <c:pt idx="135">
                  <c:v>30.626397430906643</c:v>
                </c:pt>
                <c:pt idx="136">
                  <c:v>30.446561922268046</c:v>
                </c:pt>
                <c:pt idx="137">
                  <c:v>30.26716295070894</c:v>
                </c:pt>
                <c:pt idx="138">
                  <c:v>30.08818025479972</c:v>
                </c:pt>
                <c:pt idx="139">
                  <c:v>29.909593598197578</c:v>
                </c:pt>
                <c:pt idx="140">
                  <c:v>29.731382936727297</c:v>
                </c:pt>
                <c:pt idx="141">
                  <c:v>29.553528555570313</c:v>
                </c:pt>
                <c:pt idx="142">
                  <c:v>29.376011180209233</c:v>
                </c:pt>
                <c:pt idx="143">
                  <c:v>29.198812064478023</c:v>
                </c:pt>
                <c:pt idx="144">
                  <c:v>29.021913058767908</c:v>
                </c:pt>
                <c:pt idx="145">
                  <c:v>28.845296661142775</c:v>
                </c:pt>
                <c:pt idx="146">
                  <c:v>28.668946053833274</c:v>
                </c:pt>
                <c:pt idx="147">
                  <c:v>28.492845127308819</c:v>
                </c:pt>
                <c:pt idx="148">
                  <c:v>28.316978493874888</c:v>
                </c:pt>
                <c:pt idx="149">
                  <c:v>28.141331492510393</c:v>
                </c:pt>
                <c:pt idx="150">
                  <c:v>27.965890186447208</c:v>
                </c:pt>
                <c:pt idx="151">
                  <c:v>27.790641354800989</c:v>
                </c:pt>
                <c:pt idx="152">
                  <c:v>27.615572479388685</c:v>
                </c:pt>
                <c:pt idx="153">
                  <c:v>27.440671727712626</c:v>
                </c:pt>
                <c:pt idx="154">
                  <c:v>27.265927932952664</c:v>
                </c:pt>
                <c:pt idx="155">
                  <c:v>27.091330571685305</c:v>
                </c:pt>
                <c:pt idx="156">
                  <c:v>26.916869739940793</c:v>
                </c:pt>
                <c:pt idx="157">
                  <c:v>26.742536128114327</c:v>
                </c:pt>
                <c:pt idx="158">
                  <c:v>26.568320995164733</c:v>
                </c:pt>
                <c:pt idx="159">
                  <c:v>26.394216142461872</c:v>
                </c:pt>
                <c:pt idx="160">
                  <c:v>26.220213887581494</c:v>
                </c:pt>
                <c:pt idx="161">
                  <c:v>26.04630703829222</c:v>
                </c:pt>
                <c:pt idx="162">
                  <c:v>25.872488866932883</c:v>
                </c:pt>
                <c:pt idx="163">
                  <c:v>25.698753085338581</c:v>
                </c:pt>
                <c:pt idx="164">
                  <c:v>25.525093820439629</c:v>
                </c:pt>
                <c:pt idx="165">
                  <c:v>25.351505590628879</c:v>
                </c:pt>
                <c:pt idx="166">
                  <c:v>25.177983282968118</c:v>
                </c:pt>
                <c:pt idx="167">
                  <c:v>25.004522131283743</c:v>
                </c:pt>
                <c:pt idx="168">
                  <c:v>24.831117695184584</c:v>
                </c:pt>
                <c:pt idx="169">
                  <c:v>24.657765840020328</c:v>
                </c:pt>
                <c:pt idx="170">
                  <c:v>24.484462717787085</c:v>
                </c:pt>
                <c:pt idx="171">
                  <c:v>24.311204748976859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CB-491D-BD5F-BEC468B31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13.796310727092719</c:v>
                  </c:pt>
                  <c:pt idx="1">
                    <c:v>10.790746212146436</c:v>
                  </c:pt>
                  <c:pt idx="2">
                    <c:v>17.67091421866931</c:v>
                  </c:pt>
                  <c:pt idx="3">
                    <c:v>21.130813035506918</c:v>
                  </c:pt>
                  <c:pt idx="4">
                    <c:v>18.339376163299391</c:v>
                  </c:pt>
                  <c:pt idx="5">
                    <c:v>8.8113430395697208</c:v>
                  </c:pt>
                  <c:pt idx="6">
                    <c:v>4.0117718344851658</c:v>
                  </c:pt>
                  <c:pt idx="7">
                    <c:v>9.6572583595996999</c:v>
                  </c:pt>
                  <c:pt idx="8">
                    <c:v>3.5455177116231478</c:v>
                  </c:pt>
                  <c:pt idx="9">
                    <c:v>12.906591806804169</c:v>
                  </c:pt>
                  <c:pt idx="10">
                    <c:v>7.3103944758985318</c:v>
                  </c:pt>
                  <c:pt idx="11">
                    <c:v>5.033657361775262</c:v>
                  </c:pt>
                  <c:pt idx="12">
                    <c:v>11.915551097444277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13.796310727092719</c:v>
                  </c:pt>
                  <c:pt idx="1">
                    <c:v>10.790746212146436</c:v>
                  </c:pt>
                  <c:pt idx="2">
                    <c:v>17.67091421866931</c:v>
                  </c:pt>
                  <c:pt idx="3">
                    <c:v>21.130813035506918</c:v>
                  </c:pt>
                  <c:pt idx="4">
                    <c:v>18.339376163299391</c:v>
                  </c:pt>
                  <c:pt idx="5">
                    <c:v>8.8113430395697208</c:v>
                  </c:pt>
                  <c:pt idx="6">
                    <c:v>4.0117718344851658</c:v>
                  </c:pt>
                  <c:pt idx="7">
                    <c:v>9.6572583595996999</c:v>
                  </c:pt>
                  <c:pt idx="8">
                    <c:v>3.5455177116231478</c:v>
                  </c:pt>
                  <c:pt idx="9">
                    <c:v>12.906591806804169</c:v>
                  </c:pt>
                  <c:pt idx="10">
                    <c:v>7.3103944758985318</c:v>
                  </c:pt>
                  <c:pt idx="11">
                    <c:v>5.033657361775262</c:v>
                  </c:pt>
                  <c:pt idx="12">
                    <c:v>11.915551097444277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9.669254188135298</c:v>
                </c:pt>
                <c:pt idx="1">
                  <c:v>133.92985335812537</c:v>
                </c:pt>
                <c:pt idx="2">
                  <c:v>350.07709170706482</c:v>
                </c:pt>
                <c:pt idx="3">
                  <c:v>499.18291227859009</c:v>
                </c:pt>
                <c:pt idx="4">
                  <c:v>679.46327290509475</c:v>
                </c:pt>
                <c:pt idx="5">
                  <c:v>850.87835565869148</c:v>
                </c:pt>
                <c:pt idx="6">
                  <c:v>959.82004212466393</c:v>
                </c:pt>
                <c:pt idx="7">
                  <c:v>1064.6676843349778</c:v>
                </c:pt>
                <c:pt idx="8">
                  <c:v>1170.4134876237461</c:v>
                </c:pt>
                <c:pt idx="9">
                  <c:v>1230.4059485333914</c:v>
                </c:pt>
                <c:pt idx="10">
                  <c:v>1324.1840450912057</c:v>
                </c:pt>
                <c:pt idx="11">
                  <c:v>1431.3362160752447</c:v>
                </c:pt>
                <c:pt idx="12">
                  <c:v>1536.5505310541937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9.669254188135298</c:v>
                </c:pt>
                <c:pt idx="1">
                  <c:v>133.92985335812537</c:v>
                </c:pt>
                <c:pt idx="2">
                  <c:v>350.07709170706482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1.2196172849268669E-3</c:v>
                  </c:pt>
                  <c:pt idx="1">
                    <c:v>9.5392028042312908E-4</c:v>
                  </c:pt>
                  <c:pt idx="2">
                    <c:v>1.5621388099955188E-3</c:v>
                  </c:pt>
                  <c:pt idx="3">
                    <c:v>1.8679997379337798E-3</c:v>
                  </c:pt>
                  <c:pt idx="4">
                    <c:v>1.6212319804896915E-3</c:v>
                  </c:pt>
                  <c:pt idx="5">
                    <c:v>7.7893768030142516E-4</c:v>
                  </c:pt>
                  <c:pt idx="6">
                    <c:v>3.5464743939932512E-4</c:v>
                  </c:pt>
                  <c:pt idx="7">
                    <c:v>8.5371803037479659E-4</c:v>
                  </c:pt>
                  <c:pt idx="8">
                    <c:v>3.1342978355933059E-4</c:v>
                  </c:pt>
                  <c:pt idx="9">
                    <c:v>1.1409646222422356E-3</c:v>
                  </c:pt>
                  <c:pt idx="10">
                    <c:v>6.462512796940003E-4</c:v>
                  </c:pt>
                  <c:pt idx="11">
                    <c:v>4.4498385447093897E-4</c:v>
                  </c:pt>
                  <c:pt idx="12">
                    <c:v>1.0533549414289496E-3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1.2196172849268669E-3</c:v>
                  </c:pt>
                  <c:pt idx="1">
                    <c:v>9.5392028042312908E-4</c:v>
                  </c:pt>
                  <c:pt idx="2">
                    <c:v>1.5621388099955188E-3</c:v>
                  </c:pt>
                  <c:pt idx="3">
                    <c:v>1.8679997379337798E-3</c:v>
                  </c:pt>
                  <c:pt idx="4">
                    <c:v>1.6212319804896915E-3</c:v>
                  </c:pt>
                  <c:pt idx="5">
                    <c:v>7.7893768030142516E-4</c:v>
                  </c:pt>
                  <c:pt idx="6">
                    <c:v>3.5464743939932512E-4</c:v>
                  </c:pt>
                  <c:pt idx="7">
                    <c:v>8.5371803037479659E-4</c:v>
                  </c:pt>
                  <c:pt idx="8">
                    <c:v>3.1342978355933059E-4</c:v>
                  </c:pt>
                  <c:pt idx="9">
                    <c:v>1.1409646222422356E-3</c:v>
                  </c:pt>
                  <c:pt idx="10">
                    <c:v>6.462512796940003E-4</c:v>
                  </c:pt>
                  <c:pt idx="11">
                    <c:v>4.4498385447093897E-4</c:v>
                  </c:pt>
                  <c:pt idx="12">
                    <c:v>1.0533549414289496E-3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8.547784819780143E-4</c:v>
                </c:pt>
                <c:pt idx="1">
                  <c:v>1.1839626357684352E-2</c:v>
                </c:pt>
                <c:pt idx="2">
                  <c:v>3.0947409097159196E-2</c:v>
                </c:pt>
                <c:pt idx="3">
                  <c:v>4.4128616714868292E-2</c:v>
                </c:pt>
                <c:pt idx="4">
                  <c:v>6.0065706586376832E-2</c:v>
                </c:pt>
                <c:pt idx="5">
                  <c:v>7.5219090846772585E-2</c:v>
                </c:pt>
                <c:pt idx="6">
                  <c:v>8.4849720838460388E-2</c:v>
                </c:pt>
                <c:pt idx="7">
                  <c:v>9.4118430369075134E-2</c:v>
                </c:pt>
                <c:pt idx="8">
                  <c:v>0.10346653886348532</c:v>
                </c:pt>
                <c:pt idx="9">
                  <c:v>0.10876997423385709</c:v>
                </c:pt>
                <c:pt idx="10">
                  <c:v>0.11706011714031168</c:v>
                </c:pt>
                <c:pt idx="11">
                  <c:v>0.12653255092602941</c:v>
                </c:pt>
                <c:pt idx="12">
                  <c:v>0.13583367495174981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5.7967692130641675</c:v>
                  </c:pt>
                  <c:pt idx="1">
                    <c:v>4.5339269798934607</c:v>
                  </c:pt>
                  <c:pt idx="2">
                    <c:v>7.4247538733904666</c:v>
                  </c:pt>
                  <c:pt idx="3">
                    <c:v>8.8784928720617309</c:v>
                  </c:pt>
                  <c:pt idx="4">
                    <c:v>7.7056202366804172</c:v>
                  </c:pt>
                  <c:pt idx="5">
                    <c:v>3.7022449746091266</c:v>
                  </c:pt>
                  <c:pt idx="6">
                    <c:v>1.6856184178509102</c:v>
                  </c:pt>
                  <c:pt idx="7">
                    <c:v>4.0576715796637393</c:v>
                  </c:pt>
                  <c:pt idx="8">
                    <c:v>1.4897133242114067</c:v>
                  </c:pt>
                  <c:pt idx="9">
                    <c:v>5.4229377339513318</c:v>
                  </c:pt>
                  <c:pt idx="10">
                    <c:v>3.0715943176044251</c:v>
                  </c:pt>
                  <c:pt idx="11">
                    <c:v>2.114982084779522</c:v>
                  </c:pt>
                  <c:pt idx="12">
                    <c:v>5.0065340745564191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5.7967692130641675</c:v>
                  </c:pt>
                  <c:pt idx="1">
                    <c:v>4.5339269798934607</c:v>
                  </c:pt>
                  <c:pt idx="2">
                    <c:v>7.4247538733904666</c:v>
                  </c:pt>
                  <c:pt idx="3">
                    <c:v>8.8784928720617309</c:v>
                  </c:pt>
                  <c:pt idx="4">
                    <c:v>7.7056202366804172</c:v>
                  </c:pt>
                  <c:pt idx="5">
                    <c:v>3.7022449746091266</c:v>
                  </c:pt>
                  <c:pt idx="6">
                    <c:v>1.6856184178509102</c:v>
                  </c:pt>
                  <c:pt idx="7">
                    <c:v>4.0576715796637393</c:v>
                  </c:pt>
                  <c:pt idx="8">
                    <c:v>1.4897133242114067</c:v>
                  </c:pt>
                  <c:pt idx="9">
                    <c:v>5.4229377339513318</c:v>
                  </c:pt>
                  <c:pt idx="10">
                    <c:v>3.0715943176044251</c:v>
                  </c:pt>
                  <c:pt idx="11">
                    <c:v>2.114982084779522</c:v>
                  </c:pt>
                  <c:pt idx="12">
                    <c:v>5.0065340745564191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4.062711843754327</c:v>
                </c:pt>
                <c:pt idx="1">
                  <c:v>56.273047629464443</c:v>
                </c:pt>
                <c:pt idx="2">
                  <c:v>147.09121500296843</c:v>
                </c:pt>
                <c:pt idx="3">
                  <c:v>209.74071944478575</c:v>
                </c:pt>
                <c:pt idx="4">
                  <c:v>285.48877012819111</c:v>
                </c:pt>
                <c:pt idx="5">
                  <c:v>357.51191414230738</c:v>
                </c:pt>
                <c:pt idx="6">
                  <c:v>403.28573198515295</c:v>
                </c:pt>
                <c:pt idx="7">
                  <c:v>447.33936316595708</c:v>
                </c:pt>
                <c:pt idx="8">
                  <c:v>491.77037295115383</c:v>
                </c:pt>
                <c:pt idx="9">
                  <c:v>516.97728929974437</c:v>
                </c:pt>
                <c:pt idx="10">
                  <c:v>556.37985087865786</c:v>
                </c:pt>
                <c:pt idx="11">
                  <c:v>601.40177146018686</c:v>
                </c:pt>
                <c:pt idx="12">
                  <c:v>645.60946682949316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56.273047629464443</c:v>
                </c:pt>
                <c:pt idx="2">
                  <c:v>147.09121500296843</c:v>
                </c:pt>
                <c:pt idx="3">
                  <c:v>209.74071944478575</c:v>
                </c:pt>
                <c:pt idx="4">
                  <c:v>285.48877012819111</c:v>
                </c:pt>
                <c:pt idx="5">
                  <c:v>357.51191414230738</c:v>
                </c:pt>
                <c:pt idx="6">
                  <c:v>403.28573198515295</c:v>
                </c:pt>
                <c:pt idx="7">
                  <c:v>447.33936316595708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4.062711843754327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491.77037295115383</c:v>
                </c:pt>
                <c:pt idx="9">
                  <c:v>516.97728929974437</c:v>
                </c:pt>
                <c:pt idx="10">
                  <c:v>556.37985087865786</c:v>
                </c:pt>
                <c:pt idx="11">
                  <c:v>601.40177146018686</c:v>
                </c:pt>
                <c:pt idx="12">
                  <c:v>645.60946682949316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8.6902780687402842E-2</c:v>
                  </c:pt>
                  <c:pt idx="1">
                    <c:v>7.258045834926536</c:v>
                  </c:pt>
                  <c:pt idx="2">
                    <c:v>7.5112140481406957</c:v>
                  </c:pt>
                  <c:pt idx="3">
                    <c:v>10.464659995404482</c:v>
                  </c:pt>
                  <c:pt idx="4">
                    <c:v>10.770283591612632</c:v>
                  </c:pt>
                  <c:pt idx="5">
                    <c:v>10.194741910289993</c:v>
                  </c:pt>
                  <c:pt idx="6">
                    <c:v>13.475742980702822</c:v>
                  </c:pt>
                  <c:pt idx="7">
                    <c:v>5.9233864448884228</c:v>
                  </c:pt>
                  <c:pt idx="8">
                    <c:v>7.2788889403366523</c:v>
                  </c:pt>
                  <c:pt idx="9">
                    <c:v>25.630827344889898</c:v>
                  </c:pt>
                  <c:pt idx="10">
                    <c:v>12.352997317808052</c:v>
                  </c:pt>
                  <c:pt idx="11">
                    <c:v>5.7945353642267321</c:v>
                  </c:pt>
                  <c:pt idx="12">
                    <c:v>11.469649357330267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8.6902780687402842E-2</c:v>
                  </c:pt>
                  <c:pt idx="1">
                    <c:v>7.258045834926536</c:v>
                  </c:pt>
                  <c:pt idx="2">
                    <c:v>7.5112140481406957</c:v>
                  </c:pt>
                  <c:pt idx="3">
                    <c:v>10.464659995404482</c:v>
                  </c:pt>
                  <c:pt idx="4">
                    <c:v>10.770283591612632</c:v>
                  </c:pt>
                  <c:pt idx="5">
                    <c:v>10.194741910289993</c:v>
                  </c:pt>
                  <c:pt idx="6">
                    <c:v>13.475742980702822</c:v>
                  </c:pt>
                  <c:pt idx="7">
                    <c:v>5.9233864448884228</c:v>
                  </c:pt>
                  <c:pt idx="8">
                    <c:v>7.2788889403366523</c:v>
                  </c:pt>
                  <c:pt idx="9">
                    <c:v>25.630827344889898</c:v>
                  </c:pt>
                  <c:pt idx="10">
                    <c:v>12.352997317808052</c:v>
                  </c:pt>
                  <c:pt idx="11">
                    <c:v>5.7945353642267321</c:v>
                  </c:pt>
                  <c:pt idx="12">
                    <c:v>11.469649357330267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5.0173343823199039E-2</c:v>
                </c:pt>
                <c:pt idx="1">
                  <c:v>44.064547267161792</c:v>
                </c:pt>
                <c:pt idx="2">
                  <c:v>115.85442193151246</c:v>
                </c:pt>
                <c:pt idx="3">
                  <c:v>221.43913358660279</c:v>
                </c:pt>
                <c:pt idx="4">
                  <c:v>282.87540451002167</c:v>
                </c:pt>
                <c:pt idx="5">
                  <c:v>375.4628947134168</c:v>
                </c:pt>
                <c:pt idx="6">
                  <c:v>426.29464273784544</c:v>
                </c:pt>
                <c:pt idx="7">
                  <c:v>494.28319713547</c:v>
                </c:pt>
                <c:pt idx="8">
                  <c:v>539.19682080723453</c:v>
                </c:pt>
                <c:pt idx="9">
                  <c:v>555.74833329865987</c:v>
                </c:pt>
                <c:pt idx="10">
                  <c:v>605.90085620976936</c:v>
                </c:pt>
                <c:pt idx="11">
                  <c:v>673.51175790153673</c:v>
                </c:pt>
                <c:pt idx="12">
                  <c:v>750.68284931123389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5.0173343823199039E-2</c:v>
                </c:pt>
                <c:pt idx="1">
                  <c:v>44.064547267161792</c:v>
                </c:pt>
                <c:pt idx="2">
                  <c:v>115.85442193151246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1.5364706627900078E-5</c:v>
                  </c:pt>
                  <c:pt idx="1">
                    <c:v>1.2832471419601372E-3</c:v>
                  </c:pt>
                  <c:pt idx="2">
                    <c:v>1.3280081414675912E-3</c:v>
                  </c:pt>
                  <c:pt idx="3">
                    <c:v>1.8501874107857996E-3</c:v>
                  </c:pt>
                  <c:pt idx="4">
                    <c:v>1.9042227000729548E-3</c:v>
                  </c:pt>
                  <c:pt idx="5">
                    <c:v>1.8024649770668306E-3</c:v>
                  </c:pt>
                  <c:pt idx="6">
                    <c:v>2.3825571040846576E-3</c:v>
                  </c:pt>
                  <c:pt idx="7">
                    <c:v>1.0472748311330308E-3</c:v>
                  </c:pt>
                  <c:pt idx="8">
                    <c:v>1.2869322737511762E-3</c:v>
                  </c:pt>
                  <c:pt idx="9">
                    <c:v>4.5316172816283412E-3</c:v>
                  </c:pt>
                  <c:pt idx="10">
                    <c:v>2.1840518595841675E-3</c:v>
                  </c:pt>
                  <c:pt idx="11">
                    <c:v>1.0244935226709215E-3</c:v>
                  </c:pt>
                  <c:pt idx="12">
                    <c:v>2.0278729415364686E-3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1.5364706627900078E-5</c:v>
                  </c:pt>
                  <c:pt idx="1">
                    <c:v>1.2832471419601372E-3</c:v>
                  </c:pt>
                  <c:pt idx="2">
                    <c:v>1.3280081414675912E-3</c:v>
                  </c:pt>
                  <c:pt idx="3">
                    <c:v>1.8501874107857996E-3</c:v>
                  </c:pt>
                  <c:pt idx="4">
                    <c:v>1.9042227000729548E-3</c:v>
                  </c:pt>
                  <c:pt idx="5">
                    <c:v>1.8024649770668306E-3</c:v>
                  </c:pt>
                  <c:pt idx="6">
                    <c:v>2.3825571040846576E-3</c:v>
                  </c:pt>
                  <c:pt idx="7">
                    <c:v>1.0472748311330308E-3</c:v>
                  </c:pt>
                  <c:pt idx="8">
                    <c:v>1.2869322737511762E-3</c:v>
                  </c:pt>
                  <c:pt idx="9">
                    <c:v>4.5316172816283412E-3</c:v>
                  </c:pt>
                  <c:pt idx="10">
                    <c:v>2.1840518595841675E-3</c:v>
                  </c:pt>
                  <c:pt idx="11">
                    <c:v>1.0244935226709215E-3</c:v>
                  </c:pt>
                  <c:pt idx="12">
                    <c:v>2.0278729415364686E-3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8.8708175076377361E-6</c:v>
                </c:pt>
                <c:pt idx="1">
                  <c:v>7.7907615394557624E-3</c:v>
                </c:pt>
                <c:pt idx="2">
                  <c:v>2.0483455079828936E-2</c:v>
                </c:pt>
                <c:pt idx="3">
                  <c:v>3.9151190520969374E-2</c:v>
                </c:pt>
                <c:pt idx="4">
                  <c:v>5.0013331773341878E-2</c:v>
                </c:pt>
                <c:pt idx="5">
                  <c:v>6.6383114341127439E-2</c:v>
                </c:pt>
                <c:pt idx="6">
                  <c:v>7.5370339946578047E-2</c:v>
                </c:pt>
                <c:pt idx="7">
                  <c:v>8.7390947159736568E-2</c:v>
                </c:pt>
                <c:pt idx="8">
                  <c:v>9.5331828289822229E-2</c:v>
                </c:pt>
                <c:pt idx="9">
                  <c:v>9.8258191884487242E-2</c:v>
                </c:pt>
                <c:pt idx="10">
                  <c:v>0.10712532818418836</c:v>
                </c:pt>
                <c:pt idx="11">
                  <c:v>0.11907916511696194</c:v>
                </c:pt>
                <c:pt idx="12">
                  <c:v>0.13272327604512621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3.6513773398068425E-2</c:v>
                  </c:pt>
                  <c:pt idx="1">
                    <c:v>3.0495990903052674</c:v>
                  </c:pt>
                  <c:pt idx="2">
                    <c:v>3.1559722891347461</c:v>
                  </c:pt>
                  <c:pt idx="3">
                    <c:v>4.3969159644556646</c:v>
                  </c:pt>
                  <c:pt idx="4">
                    <c:v>4.5253292401733747</c:v>
                  </c:pt>
                  <c:pt idx="5">
                    <c:v>4.2835050043235263</c:v>
                  </c:pt>
                  <c:pt idx="6">
                    <c:v>5.662076882648245</c:v>
                  </c:pt>
                  <c:pt idx="7">
                    <c:v>2.4888178339867322</c:v>
                  </c:pt>
                  <c:pt idx="8">
                    <c:v>3.0583566976204422</c:v>
                  </c:pt>
                  <c:pt idx="9">
                    <c:v>10.769255186928529</c:v>
                  </c:pt>
                  <c:pt idx="10">
                    <c:v>5.1903350074823749</c:v>
                  </c:pt>
                  <c:pt idx="11">
                    <c:v>2.4346787244650137</c:v>
                  </c:pt>
                  <c:pt idx="12">
                    <c:v>4.8191804022396081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3.6513773398068425E-2</c:v>
                  </c:pt>
                  <c:pt idx="1">
                    <c:v>3.0495990903052674</c:v>
                  </c:pt>
                  <c:pt idx="2">
                    <c:v>3.1559722891347461</c:v>
                  </c:pt>
                  <c:pt idx="3">
                    <c:v>4.3969159644556646</c:v>
                  </c:pt>
                  <c:pt idx="4">
                    <c:v>4.5253292401733747</c:v>
                  </c:pt>
                  <c:pt idx="5">
                    <c:v>4.2835050043235263</c:v>
                  </c:pt>
                  <c:pt idx="6">
                    <c:v>5.662076882648245</c:v>
                  </c:pt>
                  <c:pt idx="7">
                    <c:v>2.4888178339867322</c:v>
                  </c:pt>
                  <c:pt idx="8">
                    <c:v>3.0583566976204422</c:v>
                  </c:pt>
                  <c:pt idx="9">
                    <c:v>10.769255186928529</c:v>
                  </c:pt>
                  <c:pt idx="10">
                    <c:v>5.1903350074823749</c:v>
                  </c:pt>
                  <c:pt idx="11">
                    <c:v>2.4346787244650137</c:v>
                  </c:pt>
                  <c:pt idx="12">
                    <c:v>4.8191804022396081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2.10812369005038E-2</c:v>
                </c:pt>
                <c:pt idx="1">
                  <c:v>18.514515658471343</c:v>
                </c:pt>
                <c:pt idx="2">
                  <c:v>48.678328542652295</c:v>
                </c:pt>
                <c:pt idx="3">
                  <c:v>93.041652767480173</c:v>
                </c:pt>
                <c:pt idx="4">
                  <c:v>118.8552119790007</c:v>
                </c:pt>
                <c:pt idx="5">
                  <c:v>157.75751878714993</c:v>
                </c:pt>
                <c:pt idx="6">
                  <c:v>179.11539610833842</c:v>
                </c:pt>
                <c:pt idx="7">
                  <c:v>207.68201560313867</c:v>
                </c:pt>
                <c:pt idx="8">
                  <c:v>226.55328605345989</c:v>
                </c:pt>
                <c:pt idx="9">
                  <c:v>233.50770306666382</c:v>
                </c:pt>
                <c:pt idx="10">
                  <c:v>254.58019168477705</c:v>
                </c:pt>
                <c:pt idx="11">
                  <c:v>282.98813357207428</c:v>
                </c:pt>
                <c:pt idx="12">
                  <c:v>315.41296189547643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48.678328542652295</c:v>
                </c:pt>
                <c:pt idx="3">
                  <c:v>93.041652767480173</c:v>
                </c:pt>
                <c:pt idx="4">
                  <c:v>118.8552119790007</c:v>
                </c:pt>
                <c:pt idx="5">
                  <c:v>157.75751878714993</c:v>
                </c:pt>
                <c:pt idx="6">
                  <c:v>179.11539610833842</c:v>
                </c:pt>
                <c:pt idx="7">
                  <c:v>207.68201560313867</c:v>
                </c:pt>
                <c:pt idx="8">
                  <c:v>226.55328605345989</c:v>
                </c:pt>
                <c:pt idx="9">
                  <c:v>233.50770306666382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2.10812369005038E-2</c:v>
                </c:pt>
                <c:pt idx="1">
                  <c:v>18.514515658471343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254.58019168477705</c:v>
                </c:pt>
                <c:pt idx="11">
                  <c:v>282.98813357207428</c:v>
                </c:pt>
                <c:pt idx="12">
                  <c:v>315.41296189547643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1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2.38</v>
      </c>
      <c r="F3" s="45"/>
      <c r="G3" s="45"/>
      <c r="H3" s="45"/>
    </row>
    <row r="4" spans="1:8" x14ac:dyDescent="0.25">
      <c r="A4" s="1" t="s">
        <v>18</v>
      </c>
      <c r="B4" t="s">
        <v>19</v>
      </c>
      <c r="F4" s="45"/>
      <c r="G4" s="45"/>
      <c r="H4" s="45"/>
    </row>
    <row r="5" spans="1:8" x14ac:dyDescent="0.25">
      <c r="A5" s="1" t="s">
        <v>20</v>
      </c>
      <c r="B5" t="s">
        <v>57</v>
      </c>
      <c r="F5" s="45"/>
      <c r="G5" s="45"/>
      <c r="H5" s="45"/>
    </row>
    <row r="6" spans="1:8" x14ac:dyDescent="0.25">
      <c r="A6" s="1" t="s">
        <v>21</v>
      </c>
      <c r="B6">
        <v>25.2</v>
      </c>
      <c r="F6" s="45"/>
      <c r="G6" s="45"/>
      <c r="H6" s="45"/>
    </row>
    <row r="7" spans="1:8" x14ac:dyDescent="0.25">
      <c r="B7" s="1" t="str">
        <f>CONCATENATE(B1," ", B2," coll, ", B3, " ", B4, " ", B5)</f>
        <v>5656 nM coll, 2.38 nM WT MMP-1</v>
      </c>
      <c r="F7" s="45"/>
      <c r="G7" s="45"/>
      <c r="H7" s="45"/>
    </row>
    <row r="8" spans="1:8" x14ac:dyDescent="0.25">
      <c r="F8" s="45"/>
      <c r="G8" s="45"/>
      <c r="H8" s="45"/>
    </row>
    <row r="9" spans="1:8" x14ac:dyDescent="0.25">
      <c r="A9" s="1" t="s">
        <v>47</v>
      </c>
      <c r="B9" s="5">
        <v>3</v>
      </c>
      <c r="F9" s="45"/>
      <c r="G9" s="45"/>
      <c r="H9" s="45"/>
    </row>
    <row r="10" spans="1:8" x14ac:dyDescent="0.25">
      <c r="A10" s="1" t="s">
        <v>48</v>
      </c>
      <c r="B10" s="2">
        <v>3</v>
      </c>
      <c r="F10" s="45"/>
      <c r="G10" s="45"/>
      <c r="H10" s="45"/>
    </row>
    <row r="11" spans="1:8" x14ac:dyDescent="0.25">
      <c r="A11" s="1" t="s">
        <v>49</v>
      </c>
      <c r="B11" s="2">
        <v>1.5</v>
      </c>
      <c r="F11" s="45"/>
      <c r="G11" s="45"/>
      <c r="H11" s="45"/>
    </row>
    <row r="12" spans="1:8" x14ac:dyDescent="0.25">
      <c r="F12" s="45"/>
      <c r="G12" s="45"/>
      <c r="H12" s="45"/>
    </row>
    <row r="13" spans="1:8" x14ac:dyDescent="0.25">
      <c r="A13" s="1" t="s">
        <v>51</v>
      </c>
      <c r="B13" s="102" t="s">
        <v>56</v>
      </c>
      <c r="C13" s="102"/>
    </row>
    <row r="14" spans="1:8" ht="17.25" x14ac:dyDescent="0.25">
      <c r="A14" s="1" t="s">
        <v>40</v>
      </c>
      <c r="B14">
        <f ca="1">'α1(I)'!R11</f>
        <v>13.514688887523823</v>
      </c>
      <c r="C14" s="3" t="s">
        <v>22</v>
      </c>
    </row>
    <row r="15" spans="1:8" ht="17.25" x14ac:dyDescent="0.25">
      <c r="A15" s="1" t="s">
        <v>41</v>
      </c>
      <c r="B15">
        <f ca="1">'α2(I)'!R11</f>
        <v>5.6923606754501082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S235"/>
  <sheetViews>
    <sheetView zoomScale="70" zoomScaleNormal="70" workbookViewId="0">
      <pane xSplit="2" ySplit="26" topLeftCell="C362" activePane="bottomRight" state="frozen"/>
      <selection pane="topRight" activeCell="C1" sqref="C1"/>
      <selection pane="bottomLeft" activeCell="A6" sqref="A6"/>
      <selection pane="bottomRight" activeCell="F369" sqref="F36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43646.196386817217</v>
      </c>
      <c r="C2" s="63">
        <f>SUMSQ(AI27:AI227)</f>
        <v>2306.5681656586576</v>
      </c>
      <c r="D2" s="64">
        <f t="shared" ref="D2:O2" si="0">SUMSQ(AJ27:AJ227)</f>
        <v>3722.9839878299308</v>
      </c>
      <c r="E2" s="64">
        <f t="shared" si="0"/>
        <v>4385.6539531317349</v>
      </c>
      <c r="F2" s="64">
        <f t="shared" si="0"/>
        <v>2928.4157611763189</v>
      </c>
      <c r="G2" s="64">
        <f t="shared" si="0"/>
        <v>2413.6695968124991</v>
      </c>
      <c r="H2" s="64">
        <f t="shared" si="0"/>
        <v>2816.3346565027769</v>
      </c>
      <c r="I2" s="64">
        <f t="shared" si="0"/>
        <v>2590.226747848129</v>
      </c>
      <c r="J2" s="64">
        <f t="shared" si="0"/>
        <v>2786.4346735212662</v>
      </c>
      <c r="K2" s="64">
        <f t="shared" si="0"/>
        <v>2681.994810766374</v>
      </c>
      <c r="L2" s="64">
        <f t="shared" si="0"/>
        <v>3813.2825961671792</v>
      </c>
      <c r="M2" s="64">
        <f t="shared" si="0"/>
        <v>3615.1196217610459</v>
      </c>
      <c r="N2" s="64">
        <f t="shared" si="0"/>
        <v>4261.577658644529</v>
      </c>
      <c r="O2" s="65">
        <f t="shared" si="0"/>
        <v>5323.9341569967764</v>
      </c>
      <c r="R2" s="5"/>
      <c r="S2" s="48">
        <f>SUMSQ(AV27:AV227)</f>
        <v>2812.4972130690285</v>
      </c>
      <c r="T2" s="56" t="s">
        <v>2</v>
      </c>
      <c r="U2" s="56" t="s">
        <v>3</v>
      </c>
      <c r="V2" s="56" t="s">
        <v>4</v>
      </c>
      <c r="W2" s="56" t="s">
        <v>42</v>
      </c>
      <c r="X2" s="122"/>
      <c r="Y2" s="123"/>
      <c r="AA2" s="48">
        <f>SUMSQ(AW27:AW227)</f>
        <v>2530.3385461766375</v>
      </c>
      <c r="AB2" s="56" t="s">
        <v>2</v>
      </c>
      <c r="AC2" s="56" t="s">
        <v>3</v>
      </c>
      <c r="AD2" s="56" t="s">
        <v>4</v>
      </c>
      <c r="AE2" s="56" t="s">
        <v>42</v>
      </c>
      <c r="AF2" s="122"/>
      <c r="AG2" s="123"/>
    </row>
    <row r="3" spans="1:149" x14ac:dyDescent="0.25">
      <c r="A3" s="131" t="s">
        <v>2</v>
      </c>
      <c r="B3" s="58" t="s">
        <v>43</v>
      </c>
      <c r="C3" s="70">
        <v>2473.3498087374355</v>
      </c>
      <c r="D3" s="71">
        <v>2666.4161344943409</v>
      </c>
      <c r="E3" s="71">
        <v>2342.3651649804592</v>
      </c>
      <c r="F3" s="71">
        <v>2528.2062516957367</v>
      </c>
      <c r="G3" s="71">
        <v>2372.9894858304178</v>
      </c>
      <c r="H3" s="71">
        <v>2303.9862555626087</v>
      </c>
      <c r="I3" s="71">
        <v>2275.3170032654821</v>
      </c>
      <c r="J3" s="71">
        <v>2107.8889177512592</v>
      </c>
      <c r="K3" s="71">
        <v>2135.3697537310459</v>
      </c>
      <c r="L3" s="71">
        <v>2061.567332894218</v>
      </c>
      <c r="M3" s="71">
        <v>2089.070429066875</v>
      </c>
      <c r="N3" s="71">
        <v>2075.9925999593452</v>
      </c>
      <c r="O3" s="91">
        <v>2109.9662145516613</v>
      </c>
      <c r="R3" s="5"/>
      <c r="S3" s="56" t="s">
        <v>40</v>
      </c>
      <c r="T3" s="71">
        <v>1909.3146454389107</v>
      </c>
      <c r="U3" s="71">
        <v>53.768909902545474</v>
      </c>
      <c r="V3" s="97">
        <v>7.0731053420043555</v>
      </c>
      <c r="W3" s="94">
        <v>-2.8161753828955072</v>
      </c>
      <c r="X3" s="124">
        <f>T4/(T3*$Y3 + T4)</f>
        <v>0.2</v>
      </c>
      <c r="Y3" s="126">
        <f>(1-$P$26)/$P$26*T4/T3</f>
        <v>1.2567748239861447</v>
      </c>
      <c r="AA3" s="56" t="s">
        <v>40</v>
      </c>
      <c r="AB3" s="71">
        <v>1389.4370966268102</v>
      </c>
      <c r="AC3" s="71">
        <v>53.812072126760533</v>
      </c>
      <c r="AD3" s="97">
        <v>6.180460472960287</v>
      </c>
      <c r="AE3" s="94">
        <v>-2.9723742915409557</v>
      </c>
      <c r="AF3" s="124">
        <f>AB4/(AB3*$AG3 + AB4)</f>
        <v>0.5</v>
      </c>
      <c r="AG3" s="126">
        <f>(1-$Q$26)/$Q$26*AB4/AB3</f>
        <v>0.90098026678220111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2"/>
      <c r="B4" s="46" t="s">
        <v>44</v>
      </c>
      <c r="C4" s="72">
        <v>1550.3452195527138</v>
      </c>
      <c r="D4" s="73">
        <v>1698.6912452977904</v>
      </c>
      <c r="E4" s="73">
        <v>1504.2277448980458</v>
      </c>
      <c r="F4" s="73">
        <v>1607.0942801308597</v>
      </c>
      <c r="G4" s="73">
        <v>1503.1722893329745</v>
      </c>
      <c r="H4" s="73">
        <v>1459.4574528344936</v>
      </c>
      <c r="I4" s="73">
        <v>1429.2725334792367</v>
      </c>
      <c r="J4" s="73">
        <v>1327.6689927966954</v>
      </c>
      <c r="K4" s="73">
        <v>1343.3544648051895</v>
      </c>
      <c r="L4" s="73">
        <v>1294.0449796105086</v>
      </c>
      <c r="M4" s="73">
        <v>1320.754546058469</v>
      </c>
      <c r="N4" s="73">
        <v>1312.6744417117384</v>
      </c>
      <c r="O4" s="92">
        <v>1334.2583368772143</v>
      </c>
      <c r="R4" s="5"/>
      <c r="S4" s="57" t="s">
        <v>53</v>
      </c>
      <c r="T4" s="73">
        <v>599.89464436391381</v>
      </c>
      <c r="U4" s="73">
        <v>114.09002963634479</v>
      </c>
      <c r="V4" s="98">
        <v>4.7147439551378101</v>
      </c>
      <c r="W4" s="95">
        <v>-1.649565113911122</v>
      </c>
      <c r="X4" s="125"/>
      <c r="Y4" s="127"/>
      <c r="AA4" s="57" t="s">
        <v>53</v>
      </c>
      <c r="AB4" s="73">
        <v>1251.8554059959104</v>
      </c>
      <c r="AC4" s="73">
        <v>115.86667986962465</v>
      </c>
      <c r="AD4" s="98">
        <v>5.7716238861942433</v>
      </c>
      <c r="AE4" s="95">
        <v>-1.5992485553174123</v>
      </c>
      <c r="AF4" s="125"/>
      <c r="AG4" s="127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2"/>
      <c r="B5" s="46" t="s">
        <v>45</v>
      </c>
      <c r="C5" s="72">
        <v>0.9729337391631433</v>
      </c>
      <c r="D5" s="73">
        <v>43.931614440032163</v>
      </c>
      <c r="E5" s="73">
        <v>99.364681040048211</v>
      </c>
      <c r="F5" s="73">
        <v>154.19936112477546</v>
      </c>
      <c r="G5" s="73">
        <v>194.90335063865825</v>
      </c>
      <c r="H5" s="73">
        <v>238.07104411300102</v>
      </c>
      <c r="I5" s="73">
        <v>264.77362630326246</v>
      </c>
      <c r="J5" s="73">
        <v>278.34361579908381</v>
      </c>
      <c r="K5" s="73">
        <v>309.81426460648123</v>
      </c>
      <c r="L5" s="73">
        <v>312.01365112777518</v>
      </c>
      <c r="M5" s="73">
        <v>350.20608117836917</v>
      </c>
      <c r="N5" s="73">
        <v>378.51183287538998</v>
      </c>
      <c r="O5" s="92">
        <v>421.08774723061219</v>
      </c>
      <c r="R5" s="5"/>
      <c r="S5" s="57" t="s">
        <v>41</v>
      </c>
      <c r="T5" s="73">
        <v>1185.5317821783485</v>
      </c>
      <c r="U5" s="73">
        <v>77.026928339191798</v>
      </c>
      <c r="V5" s="98">
        <v>6.2200681566375122</v>
      </c>
      <c r="W5" s="95">
        <v>-3.0255430112787165</v>
      </c>
      <c r="X5" s="125">
        <f>T6/(T5*$Y5 + T6)</f>
        <v>0.19999999999999998</v>
      </c>
      <c r="Y5" s="127">
        <f>(1-$P$26)/$P$26*T6/T5</f>
        <v>1.1938699997632114</v>
      </c>
      <c r="AA5" s="57" t="s">
        <v>41</v>
      </c>
      <c r="AB5" s="73">
        <v>843.08629200122425</v>
      </c>
      <c r="AC5" s="73">
        <v>76.845409375321836</v>
      </c>
      <c r="AD5" s="98">
        <v>5.445503623604723</v>
      </c>
      <c r="AE5" s="95">
        <v>-3.1560677107830077</v>
      </c>
      <c r="AF5" s="125">
        <f>AB6/(AB5*$AG5 + AB6)</f>
        <v>0.5</v>
      </c>
      <c r="AG5" s="127">
        <f>(1-$Q$26)/$Q$26*AB6/AB5</f>
        <v>0.91296125206049172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3"/>
      <c r="B6" s="59" t="s">
        <v>46</v>
      </c>
      <c r="C6" s="74">
        <v>0</v>
      </c>
      <c r="D6" s="75">
        <v>18.961283752507626</v>
      </c>
      <c r="E6" s="75">
        <v>39.865684642735225</v>
      </c>
      <c r="F6" s="75">
        <v>81.48051680728156</v>
      </c>
      <c r="G6" s="75">
        <v>95.135344430977639</v>
      </c>
      <c r="H6" s="75">
        <v>125.01682886840899</v>
      </c>
      <c r="I6" s="75">
        <v>135.82964214766565</v>
      </c>
      <c r="J6" s="75">
        <v>153.42085337164181</v>
      </c>
      <c r="K6" s="75">
        <v>169.10999938284832</v>
      </c>
      <c r="L6" s="75">
        <v>160.47344364949961</v>
      </c>
      <c r="M6" s="75">
        <v>184.2228077206608</v>
      </c>
      <c r="N6" s="75">
        <v>210.77709308287658</v>
      </c>
      <c r="O6" s="93">
        <v>248.74462554901783</v>
      </c>
      <c r="P6" s="42"/>
      <c r="R6" s="5"/>
      <c r="S6" s="57" t="s">
        <v>54</v>
      </c>
      <c r="T6" s="75">
        <v>353.84270712713612</v>
      </c>
      <c r="U6" s="75">
        <v>143.63720940648224</v>
      </c>
      <c r="V6" s="99">
        <v>4.2926845837952516</v>
      </c>
      <c r="W6" s="96">
        <v>-1.4595716689447171</v>
      </c>
      <c r="X6" s="128"/>
      <c r="Y6" s="129"/>
      <c r="AA6" s="57" t="s">
        <v>54</v>
      </c>
      <c r="AB6" s="75">
        <v>769.70511674047498</v>
      </c>
      <c r="AC6" s="75">
        <v>145.94874472915504</v>
      </c>
      <c r="AD6" s="99">
        <v>5.7370407358288622</v>
      </c>
      <c r="AE6" s="96">
        <v>-2.2981075823711787</v>
      </c>
      <c r="AF6" s="128"/>
      <c r="AG6" s="129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1" t="s">
        <v>3</v>
      </c>
      <c r="B7" s="60" t="s">
        <v>43</v>
      </c>
      <c r="C7" s="72">
        <v>54.195288150341689</v>
      </c>
      <c r="D7" s="73">
        <v>55.143139437913426</v>
      </c>
      <c r="E7" s="73">
        <v>54.339494503637127</v>
      </c>
      <c r="F7" s="73">
        <v>54.300129982536497</v>
      </c>
      <c r="G7" s="73">
        <v>53.933304343089219</v>
      </c>
      <c r="H7" s="73">
        <v>53.588345498114847</v>
      </c>
      <c r="I7" s="73">
        <v>53.658916019284717</v>
      </c>
      <c r="J7" s="73">
        <v>54.295296715173293</v>
      </c>
      <c r="K7" s="73">
        <v>53.169673297752198</v>
      </c>
      <c r="L7" s="73">
        <v>53.484390599906703</v>
      </c>
      <c r="M7" s="73">
        <v>54.382860430828615</v>
      </c>
      <c r="N7" s="73">
        <v>54.395532983630979</v>
      </c>
      <c r="O7" s="91">
        <v>54.355909568818994</v>
      </c>
      <c r="R7" s="5"/>
      <c r="T7" s="42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2"/>
      <c r="B8" s="53" t="s">
        <v>41</v>
      </c>
      <c r="C8" s="84">
        <f>C$7 + ($O8 - $O$7)*C$20</f>
        <v>77.147367044541497</v>
      </c>
      <c r="D8" s="85">
        <f t="shared" ref="D8:N8" si="1">D$7 + ($O8 - $O$7)*D$20</f>
        <v>78.05290053026323</v>
      </c>
      <c r="E8" s="85">
        <f t="shared" si="1"/>
        <v>76.897720255559548</v>
      </c>
      <c r="F8" s="85">
        <v>76.636702328017279</v>
      </c>
      <c r="G8" s="85">
        <f t="shared" si="1"/>
        <v>76.340050914945536</v>
      </c>
      <c r="H8" s="85">
        <f t="shared" si="1"/>
        <v>75.647974932980901</v>
      </c>
      <c r="I8" s="85">
        <f t="shared" si="1"/>
        <v>75.416406249867535</v>
      </c>
      <c r="J8" s="85">
        <f t="shared" si="1"/>
        <v>75.474117770837267</v>
      </c>
      <c r="K8" s="85">
        <f t="shared" si="1"/>
        <v>74.498941323787676</v>
      </c>
      <c r="L8" s="85">
        <f t="shared" si="1"/>
        <v>75.407203888563259</v>
      </c>
      <c r="M8" s="85">
        <f t="shared" si="1"/>
        <v>76.804297078346664</v>
      </c>
      <c r="N8" s="86">
        <f t="shared" si="1"/>
        <v>77.123476934053286</v>
      </c>
      <c r="O8" s="92">
        <v>77.295337026343873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2"/>
      <c r="B9" s="53" t="s">
        <v>53</v>
      </c>
      <c r="C9" s="76">
        <f t="shared" ref="C9:N10" si="2">C$7 + ($O9 - $O$7)*C$20</f>
        <v>113.2275701548578</v>
      </c>
      <c r="D9" s="77">
        <f t="shared" si="2"/>
        <v>114.06658091324977</v>
      </c>
      <c r="E9" s="77">
        <f t="shared" si="2"/>
        <v>112.35879420400306</v>
      </c>
      <c r="F9" s="77">
        <v>110.01777880851131</v>
      </c>
      <c r="G9" s="77">
        <f t="shared" si="2"/>
        <v>111.56300266064815</v>
      </c>
      <c r="H9" s="77">
        <f t="shared" si="2"/>
        <v>110.32526557044969</v>
      </c>
      <c r="I9" s="77">
        <f t="shared" si="2"/>
        <v>109.61874017825653</v>
      </c>
      <c r="J9" s="77">
        <f t="shared" si="2"/>
        <v>108.76679547762676</v>
      </c>
      <c r="K9" s="77">
        <f t="shared" si="2"/>
        <v>108.02811862058633</v>
      </c>
      <c r="L9" s="77">
        <f t="shared" si="2"/>
        <v>109.86942231550313</v>
      </c>
      <c r="M9" s="77">
        <f t="shared" si="2"/>
        <v>112.05034132543118</v>
      </c>
      <c r="N9" s="87">
        <f t="shared" si="2"/>
        <v>112.85134445277076</v>
      </c>
      <c r="O9" s="92">
        <v>113.35565233447142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3"/>
      <c r="B10" s="54" t="s">
        <v>54</v>
      </c>
      <c r="C10" s="76">
        <f t="shared" si="2"/>
        <v>142.16596676804818</v>
      </c>
      <c r="D10" s="77">
        <f t="shared" si="2"/>
        <v>142.95162247571122</v>
      </c>
      <c r="E10" s="77">
        <f t="shared" si="2"/>
        <v>140.80061364476768</v>
      </c>
      <c r="F10" s="77">
        <v>138.44009386787278</v>
      </c>
      <c r="G10" s="77">
        <f t="shared" si="2"/>
        <v>139.81383440868132</v>
      </c>
      <c r="H10" s="77">
        <f t="shared" si="2"/>
        <v>138.13844574767035</v>
      </c>
      <c r="I10" s="77">
        <f t="shared" si="2"/>
        <v>137.0509777765393</v>
      </c>
      <c r="J10" s="77">
        <f t="shared" si="2"/>
        <v>135.46943650346742</v>
      </c>
      <c r="K10" s="77">
        <f t="shared" si="2"/>
        <v>134.92044591048753</v>
      </c>
      <c r="L10" s="77">
        <f t="shared" si="2"/>
        <v>137.5101022185504</v>
      </c>
      <c r="M10" s="77">
        <f t="shared" si="2"/>
        <v>140.31969458681991</v>
      </c>
      <c r="N10" s="87">
        <f t="shared" si="2"/>
        <v>141.50714767092242</v>
      </c>
      <c r="O10" s="93">
        <v>142.27809778724998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1" t="s">
        <v>4</v>
      </c>
      <c r="B11" s="55" t="s">
        <v>40</v>
      </c>
      <c r="C11" s="78">
        <f t="shared" ref="C11:N11" si="3">$V$3*C$19</f>
        <v>8.6647847815607282</v>
      </c>
      <c r="D11" s="79">
        <f t="shared" si="3"/>
        <v>8.8055045151694173</v>
      </c>
      <c r="E11" s="79">
        <f t="shared" si="3"/>
        <v>7.7804158762047919</v>
      </c>
      <c r="F11" s="79">
        <f t="shared" si="3"/>
        <v>8.3291737212355539</v>
      </c>
      <c r="G11" s="79">
        <f t="shared" si="3"/>
        <v>8.0587760745143697</v>
      </c>
      <c r="H11" s="79">
        <f t="shared" si="3"/>
        <v>7.6264797606889658</v>
      </c>
      <c r="I11" s="79">
        <f t="shared" si="3"/>
        <v>7.697611043303934</v>
      </c>
      <c r="J11" s="79">
        <f t="shared" si="3"/>
        <v>7.1512739212254672</v>
      </c>
      <c r="K11" s="79">
        <f t="shared" si="3"/>
        <v>7.3710376333962424</v>
      </c>
      <c r="L11" s="79">
        <f t="shared" si="3"/>
        <v>7.2701520214476512</v>
      </c>
      <c r="M11" s="79">
        <f t="shared" si="3"/>
        <v>7.3519078446656154</v>
      </c>
      <c r="N11" s="79">
        <f t="shared" si="3"/>
        <v>7.2582092412484185</v>
      </c>
      <c r="O11" s="88">
        <f>$V$3*O$19</f>
        <v>7.3056361842088835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2"/>
      <c r="B12" s="53" t="s">
        <v>41</v>
      </c>
      <c r="C12" s="80">
        <f t="shared" ref="C12:N12" si="4">$V$5*C$19</f>
        <v>7.6197864018564792</v>
      </c>
      <c r="D12" s="81">
        <f t="shared" si="4"/>
        <v>7.7435349241401692</v>
      </c>
      <c r="E12" s="81">
        <f t="shared" si="4"/>
        <v>6.8420749723012637</v>
      </c>
      <c r="F12" s="81">
        <f t="shared" si="4"/>
        <v>7.324651016702945</v>
      </c>
      <c r="G12" s="81">
        <f t="shared" si="4"/>
        <v>7.0868641167946311</v>
      </c>
      <c r="H12" s="81">
        <f t="shared" si="4"/>
        <v>6.7067040024119438</v>
      </c>
      <c r="I12" s="81">
        <f t="shared" si="4"/>
        <v>6.7692566443621009</v>
      </c>
      <c r="J12" s="81">
        <f t="shared" si="4"/>
        <v>6.288809376646693</v>
      </c>
      <c r="K12" s="81">
        <f t="shared" si="4"/>
        <v>6.4820689425604288</v>
      </c>
      <c r="L12" s="81">
        <f t="shared" si="4"/>
        <v>6.3933504303932542</v>
      </c>
      <c r="M12" s="81">
        <f t="shared" si="4"/>
        <v>6.4652462622844906</v>
      </c>
      <c r="N12" s="81">
        <f t="shared" si="4"/>
        <v>6.38284798440566</v>
      </c>
      <c r="O12" s="89">
        <f>$V$5*O$19</f>
        <v>6.4245550993729958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2"/>
      <c r="B13" s="53" t="s">
        <v>53</v>
      </c>
      <c r="C13" s="80">
        <f t="shared" ref="C13:N13" si="5">$V$4*C$19</f>
        <v>5.7757151485965217</v>
      </c>
      <c r="D13" s="81">
        <f t="shared" si="5"/>
        <v>5.8695151814420887</v>
      </c>
      <c r="E13" s="81">
        <f t="shared" si="5"/>
        <v>5.1862183506515915</v>
      </c>
      <c r="F13" s="81">
        <f t="shared" si="5"/>
        <v>5.5520057393008981</v>
      </c>
      <c r="G13" s="81">
        <f t="shared" si="5"/>
        <v>5.3717658575630534</v>
      </c>
      <c r="H13" s="81">
        <f t="shared" si="5"/>
        <v>5.0836086290353188</v>
      </c>
      <c r="I13" s="81">
        <f t="shared" si="5"/>
        <v>5.131022850726394</v>
      </c>
      <c r="J13" s="81">
        <f t="shared" si="5"/>
        <v>4.7668490516328115</v>
      </c>
      <c r="K13" s="81">
        <f t="shared" si="5"/>
        <v>4.9133376988981992</v>
      </c>
      <c r="L13" s="81">
        <f t="shared" si="5"/>
        <v>4.8460900324071741</v>
      </c>
      <c r="M13" s="81">
        <f t="shared" si="5"/>
        <v>4.9005862903697315</v>
      </c>
      <c r="N13" s="81">
        <f t="shared" si="5"/>
        <v>4.8381292926713346</v>
      </c>
      <c r="O13" s="89">
        <f>$V$4*O$19</f>
        <v>4.8697428318202025</v>
      </c>
      <c r="P13" s="49"/>
    </row>
    <row r="14" spans="1:149" ht="15.75" thickBot="1" x14ac:dyDescent="0.3">
      <c r="A14" s="133"/>
      <c r="B14" s="54" t="s">
        <v>54</v>
      </c>
      <c r="C14" s="82">
        <f t="shared" ref="C14:N14" si="6">$V$6*C$19</f>
        <v>5.2586786503548932</v>
      </c>
      <c r="D14" s="83">
        <f t="shared" si="6"/>
        <v>5.3440817939374554</v>
      </c>
      <c r="E14" s="83">
        <f t="shared" si="6"/>
        <v>4.7219530421747775</v>
      </c>
      <c r="F14" s="83">
        <f t="shared" si="6"/>
        <v>5.0549954935024877</v>
      </c>
      <c r="G14" s="83">
        <f t="shared" si="6"/>
        <v>4.8908905136598415</v>
      </c>
      <c r="H14" s="83">
        <f t="shared" si="6"/>
        <v>4.6285288447377777</v>
      </c>
      <c r="I14" s="83">
        <f t="shared" si="6"/>
        <v>4.6716985906333379</v>
      </c>
      <c r="J14" s="83">
        <f t="shared" si="6"/>
        <v>4.3401252818669924</v>
      </c>
      <c r="K14" s="83">
        <f t="shared" si="6"/>
        <v>4.4735004054793563</v>
      </c>
      <c r="L14" s="83">
        <f t="shared" si="6"/>
        <v>4.4122726858006125</v>
      </c>
      <c r="M14" s="83">
        <f t="shared" si="6"/>
        <v>4.4618904908513981</v>
      </c>
      <c r="N14" s="83">
        <f t="shared" si="6"/>
        <v>4.4050245838750763</v>
      </c>
      <c r="O14" s="90">
        <f>$V$6*O$19</f>
        <v>4.4338081092233974</v>
      </c>
      <c r="P14" s="49"/>
    </row>
    <row r="15" spans="1:149" x14ac:dyDescent="0.25">
      <c r="A15" s="131" t="s">
        <v>42</v>
      </c>
      <c r="B15" s="52" t="s">
        <v>40</v>
      </c>
      <c r="C15" s="78">
        <f>$O15</f>
        <v>-2.8161753828955072</v>
      </c>
      <c r="D15" s="79">
        <f t="shared" ref="D15:N15" si="7">$O15</f>
        <v>-2.8161753828955072</v>
      </c>
      <c r="E15" s="79">
        <f t="shared" si="7"/>
        <v>-2.8161753828955072</v>
      </c>
      <c r="F15" s="79">
        <f t="shared" si="7"/>
        <v>-2.8161753828955072</v>
      </c>
      <c r="G15" s="79">
        <f t="shared" si="7"/>
        <v>-2.8161753828955072</v>
      </c>
      <c r="H15" s="79">
        <f t="shared" si="7"/>
        <v>-2.8161753828955072</v>
      </c>
      <c r="I15" s="79">
        <f t="shared" si="7"/>
        <v>-2.8161753828955072</v>
      </c>
      <c r="J15" s="79">
        <f t="shared" si="7"/>
        <v>-2.8161753828955072</v>
      </c>
      <c r="K15" s="79">
        <f t="shared" si="7"/>
        <v>-2.8161753828955072</v>
      </c>
      <c r="L15" s="79">
        <f t="shared" si="7"/>
        <v>-2.8161753828955072</v>
      </c>
      <c r="M15" s="79">
        <f t="shared" si="7"/>
        <v>-2.8161753828955072</v>
      </c>
      <c r="N15" s="79">
        <f t="shared" si="7"/>
        <v>-2.8161753828955072</v>
      </c>
      <c r="O15" s="88">
        <f>W3</f>
        <v>-2.8161753828955072</v>
      </c>
      <c r="P15" s="49"/>
    </row>
    <row r="16" spans="1:149" x14ac:dyDescent="0.25">
      <c r="A16" s="132"/>
      <c r="B16" s="53" t="s">
        <v>41</v>
      </c>
      <c r="C16" s="80">
        <f t="shared" ref="C16:N18" si="8">$O16</f>
        <v>-3.0255430112787165</v>
      </c>
      <c r="D16" s="81">
        <f t="shared" si="8"/>
        <v>-3.0255430112787165</v>
      </c>
      <c r="E16" s="81">
        <f t="shared" si="8"/>
        <v>-3.0255430112787165</v>
      </c>
      <c r="F16" s="81">
        <f t="shared" si="8"/>
        <v>-3.0255430112787165</v>
      </c>
      <c r="G16" s="81">
        <f t="shared" si="8"/>
        <v>-3.0255430112787165</v>
      </c>
      <c r="H16" s="81">
        <f t="shared" si="8"/>
        <v>-3.0255430112787165</v>
      </c>
      <c r="I16" s="81">
        <f t="shared" si="8"/>
        <v>-3.0255430112787165</v>
      </c>
      <c r="J16" s="81">
        <f t="shared" si="8"/>
        <v>-3.0255430112787165</v>
      </c>
      <c r="K16" s="81">
        <f t="shared" si="8"/>
        <v>-3.0255430112787165</v>
      </c>
      <c r="L16" s="81">
        <f t="shared" si="8"/>
        <v>-3.0255430112787165</v>
      </c>
      <c r="M16" s="81">
        <f t="shared" si="8"/>
        <v>-3.0255430112787165</v>
      </c>
      <c r="N16" s="81">
        <f t="shared" si="8"/>
        <v>-3.0255430112787165</v>
      </c>
      <c r="O16" s="89">
        <f>W5</f>
        <v>-3.0255430112787165</v>
      </c>
      <c r="P16" s="49"/>
      <c r="R16" s="5"/>
    </row>
    <row r="17" spans="1:145" x14ac:dyDescent="0.25">
      <c r="A17" s="132"/>
      <c r="B17" s="53" t="s">
        <v>53</v>
      </c>
      <c r="C17" s="80">
        <f t="shared" si="8"/>
        <v>-1.649565113911122</v>
      </c>
      <c r="D17" s="81">
        <f t="shared" si="8"/>
        <v>-1.649565113911122</v>
      </c>
      <c r="E17" s="81">
        <f t="shared" si="8"/>
        <v>-1.649565113911122</v>
      </c>
      <c r="F17" s="81">
        <f t="shared" si="8"/>
        <v>-1.649565113911122</v>
      </c>
      <c r="G17" s="81">
        <f t="shared" si="8"/>
        <v>-1.649565113911122</v>
      </c>
      <c r="H17" s="81">
        <f t="shared" si="8"/>
        <v>-1.649565113911122</v>
      </c>
      <c r="I17" s="81">
        <f t="shared" si="8"/>
        <v>-1.649565113911122</v>
      </c>
      <c r="J17" s="81">
        <f t="shared" si="8"/>
        <v>-1.649565113911122</v>
      </c>
      <c r="K17" s="81">
        <f t="shared" si="8"/>
        <v>-1.649565113911122</v>
      </c>
      <c r="L17" s="81">
        <f t="shared" si="8"/>
        <v>-1.649565113911122</v>
      </c>
      <c r="M17" s="81">
        <f t="shared" si="8"/>
        <v>-1.649565113911122</v>
      </c>
      <c r="N17" s="81">
        <f t="shared" si="8"/>
        <v>-1.649565113911122</v>
      </c>
      <c r="O17" s="89">
        <f>W4</f>
        <v>-1.649565113911122</v>
      </c>
      <c r="P17" s="49"/>
      <c r="R17" s="42"/>
      <c r="T17" s="47"/>
    </row>
    <row r="18" spans="1:145" ht="15.75" thickBot="1" x14ac:dyDescent="0.3">
      <c r="A18" s="133"/>
      <c r="B18" s="54" t="s">
        <v>54</v>
      </c>
      <c r="C18" s="82">
        <f t="shared" si="8"/>
        <v>-1.4595716689447171</v>
      </c>
      <c r="D18" s="83">
        <f t="shared" si="8"/>
        <v>-1.4595716689447171</v>
      </c>
      <c r="E18" s="83">
        <f t="shared" si="8"/>
        <v>-1.4595716689447171</v>
      </c>
      <c r="F18" s="83">
        <f t="shared" si="8"/>
        <v>-1.4595716689447171</v>
      </c>
      <c r="G18" s="83">
        <f t="shared" si="8"/>
        <v>-1.4595716689447171</v>
      </c>
      <c r="H18" s="83">
        <f t="shared" si="8"/>
        <v>-1.4595716689447171</v>
      </c>
      <c r="I18" s="83">
        <f t="shared" si="8"/>
        <v>-1.4595716689447171</v>
      </c>
      <c r="J18" s="83">
        <f t="shared" si="8"/>
        <v>-1.4595716689447171</v>
      </c>
      <c r="K18" s="83">
        <f t="shared" si="8"/>
        <v>-1.4595716689447171</v>
      </c>
      <c r="L18" s="83">
        <f t="shared" si="8"/>
        <v>-1.4595716689447171</v>
      </c>
      <c r="M18" s="83">
        <f t="shared" si="8"/>
        <v>-1.4595716689447171</v>
      </c>
      <c r="N18" s="83">
        <f t="shared" si="8"/>
        <v>-1.4595716689447171</v>
      </c>
      <c r="O18" s="90">
        <f>W6</f>
        <v>-1.4595716689447171</v>
      </c>
      <c r="P18" s="49"/>
      <c r="R18" s="42"/>
    </row>
    <row r="19" spans="1:145" ht="15.75" thickBot="1" x14ac:dyDescent="0.3">
      <c r="A19" s="46"/>
      <c r="B19" s="46"/>
      <c r="C19" s="66">
        <v>1.2250326218251018</v>
      </c>
      <c r="D19" s="67">
        <v>1.244927664639325</v>
      </c>
      <c r="E19" s="67">
        <v>1.1000000000000001</v>
      </c>
      <c r="F19" s="67">
        <v>1.1775837229189714</v>
      </c>
      <c r="G19" s="67">
        <v>1.1393547366892034</v>
      </c>
      <c r="H19" s="67">
        <v>1.0782364169523024</v>
      </c>
      <c r="I19" s="67">
        <v>1.0882930016029717</v>
      </c>
      <c r="J19" s="67">
        <v>1.011051521989486</v>
      </c>
      <c r="K19" s="67">
        <v>1.0421218512924706</v>
      </c>
      <c r="L19" s="67">
        <v>1.0278585811910808</v>
      </c>
      <c r="M19" s="67">
        <v>1.039417269951511</v>
      </c>
      <c r="N19" s="67">
        <v>1.0261701035533579</v>
      </c>
      <c r="O19" s="100">
        <v>1.0328753540292437</v>
      </c>
      <c r="R19" s="42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1.0005515149276658</v>
      </c>
      <c r="D20" s="67">
        <v>0.99870675215281601</v>
      </c>
      <c r="E20" s="67">
        <v>0.98338224847554312</v>
      </c>
      <c r="F20" s="67">
        <v>0.97200810616111744</v>
      </c>
      <c r="G20" s="67">
        <v>0.97677880641725301</v>
      </c>
      <c r="H20" s="67">
        <v>0.96164690577880074</v>
      </c>
      <c r="I20" s="67">
        <v>0.9484757311780968</v>
      </c>
      <c r="J20" s="67">
        <v>0.92324976701703276</v>
      </c>
      <c r="K20" s="67">
        <v>0.92980821188886253</v>
      </c>
      <c r="L20" s="67">
        <v>0.9556826703390614</v>
      </c>
      <c r="M20" s="67">
        <v>0.97741919187102866</v>
      </c>
      <c r="N20" s="67">
        <v>0.99078078528794367</v>
      </c>
      <c r="O20" s="101">
        <v>1</v>
      </c>
      <c r="P20" s="21"/>
      <c r="Q20" s="21"/>
    </row>
    <row r="21" spans="1:145" x14ac:dyDescent="0.25">
      <c r="A21" s="134" t="s">
        <v>52</v>
      </c>
      <c r="B21" s="60" t="s">
        <v>40</v>
      </c>
      <c r="C21" s="16">
        <f t="shared" ref="C21:O21" si="9">C5/(C3*$Y3 + C5)</f>
        <v>3.128991163605224E-4</v>
      </c>
      <c r="D21" s="16">
        <f t="shared" si="9"/>
        <v>1.2940030557710905E-2</v>
      </c>
      <c r="E21" s="16">
        <f t="shared" si="9"/>
        <v>3.2651485089928552E-2</v>
      </c>
      <c r="F21" s="16">
        <f t="shared" si="9"/>
        <v>4.6284079781531144E-2</v>
      </c>
      <c r="G21" s="16">
        <f t="shared" si="9"/>
        <v>6.1344051499996576E-2</v>
      </c>
      <c r="H21" s="16">
        <f t="shared" si="9"/>
        <v>7.5972128074570974E-2</v>
      </c>
      <c r="I21" s="16">
        <f t="shared" si="9"/>
        <v>8.474560099021218E-2</v>
      </c>
      <c r="J21" s="16">
        <f t="shared" si="9"/>
        <v>9.5079422620523518E-2</v>
      </c>
      <c r="K21" s="16">
        <f t="shared" si="9"/>
        <v>0.10349589685666262</v>
      </c>
      <c r="L21" s="16">
        <f t="shared" si="9"/>
        <v>0.10748196553010575</v>
      </c>
      <c r="M21" s="16">
        <f t="shared" si="9"/>
        <v>0.11768874902570106</v>
      </c>
      <c r="N21" s="16">
        <f t="shared" si="9"/>
        <v>0.1266956772352103</v>
      </c>
      <c r="O21" s="17">
        <f t="shared" si="9"/>
        <v>0.13703535641313133</v>
      </c>
      <c r="Q21" s="50"/>
    </row>
    <row r="22" spans="1:145" ht="15.75" thickBot="1" x14ac:dyDescent="0.3">
      <c r="A22" s="135"/>
      <c r="B22" s="61" t="s">
        <v>41</v>
      </c>
      <c r="C22" s="68">
        <f t="shared" ref="C22:O22" si="10">C6/(C4*$Y5 + C6)</f>
        <v>0</v>
      </c>
      <c r="D22" s="68">
        <f t="shared" si="10"/>
        <v>9.2630627205843204E-3</v>
      </c>
      <c r="E22" s="68">
        <f t="shared" si="10"/>
        <v>2.1716670694731426E-2</v>
      </c>
      <c r="F22" s="68">
        <f t="shared" si="10"/>
        <v>4.0737362697255759E-2</v>
      </c>
      <c r="G22" s="68">
        <f t="shared" si="10"/>
        <v>5.0343415716860684E-2</v>
      </c>
      <c r="H22" s="68">
        <f t="shared" si="10"/>
        <v>6.6946308748023861E-2</v>
      </c>
      <c r="I22" s="68">
        <f t="shared" si="10"/>
        <v>7.3732489965518247E-2</v>
      </c>
      <c r="J22" s="68">
        <f t="shared" si="10"/>
        <v>8.8249740674427757E-2</v>
      </c>
      <c r="K22" s="68">
        <f t="shared" si="10"/>
        <v>9.5386058281448596E-2</v>
      </c>
      <c r="L22" s="68">
        <f t="shared" si="10"/>
        <v>9.409752630964105E-2</v>
      </c>
      <c r="M22" s="68">
        <f t="shared" si="10"/>
        <v>0.10461070770863749</v>
      </c>
      <c r="N22" s="68">
        <f t="shared" si="10"/>
        <v>0.1185513151567225</v>
      </c>
      <c r="O22" s="69">
        <f t="shared" si="10"/>
        <v>0.13506429799768313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3" t="s">
        <v>5</v>
      </c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39" t="s">
        <v>36</v>
      </c>
      <c r="R24" s="2"/>
      <c r="S24" s="123" t="s">
        <v>6</v>
      </c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39" t="s">
        <v>36</v>
      </c>
      <c r="AG24" s="103"/>
      <c r="AI24" s="123" t="s">
        <v>13</v>
      </c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39" t="s">
        <v>36</v>
      </c>
      <c r="AW24" s="103"/>
      <c r="AY24" s="123" t="s">
        <v>23</v>
      </c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39" t="s">
        <v>36</v>
      </c>
      <c r="BM24" s="103"/>
      <c r="BO24" s="123" t="s">
        <v>28</v>
      </c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39" t="s">
        <v>36</v>
      </c>
      <c r="CC24" s="103"/>
      <c r="CE24" s="123" t="s">
        <v>29</v>
      </c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39" t="s">
        <v>36</v>
      </c>
      <c r="CS24" s="103"/>
      <c r="CU24" s="123" t="s">
        <v>24</v>
      </c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39" t="s">
        <v>36</v>
      </c>
      <c r="DI24" s="103"/>
      <c r="DK24" s="123" t="s">
        <v>25</v>
      </c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39" t="s">
        <v>36</v>
      </c>
      <c r="DY24" s="103"/>
      <c r="EA24" s="123" t="s">
        <v>27</v>
      </c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39" t="s">
        <v>36</v>
      </c>
      <c r="EO24" s="103"/>
    </row>
    <row r="25" spans="1:145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40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40"/>
      <c r="EO25" s="104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48.121000000000002</v>
      </c>
      <c r="D27" s="43">
        <v>51.213000000000001</v>
      </c>
      <c r="E27" s="43">
        <v>52.133000000000003</v>
      </c>
      <c r="F27" s="43">
        <v>52.917000000000002</v>
      </c>
      <c r="G27" s="43">
        <v>54.982999999999997</v>
      </c>
      <c r="H27" s="43">
        <v>54</v>
      </c>
      <c r="I27" s="43">
        <v>55.116999999999997</v>
      </c>
      <c r="J27" s="43">
        <v>53.167000000000002</v>
      </c>
      <c r="K27" s="43">
        <v>51.6</v>
      </c>
      <c r="L27" s="43">
        <v>55.3</v>
      </c>
      <c r="M27" s="43">
        <v>52.716999999999999</v>
      </c>
      <c r="N27" s="43">
        <v>52.433</v>
      </c>
      <c r="O27" s="43">
        <v>54.3</v>
      </c>
      <c r="P27" s="43">
        <v>53.567</v>
      </c>
      <c r="Q27" s="43">
        <v>51.883000000000003</v>
      </c>
      <c r="S27" s="4" t="e">
        <f t="shared" ref="S27:AE27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I90" si="13">IF(OR($B27 &lt; C$230, $B27 &gt; C$232), 0, C27-S27)</f>
        <v>0</v>
      </c>
      <c r="AJ27" s="4">
        <f t="shared" ref="AJ27:AJ90" si="14">IF(OR($B27 &lt; D$230, $B27 &gt; D$232), 0, D27-T27)</f>
        <v>0</v>
      </c>
      <c r="AK27" s="4">
        <f t="shared" ref="AK27:AK90" si="15">IF(OR($B27 &lt; E$230, $B27 &gt; E$232), 0, E27-U27)</f>
        <v>0</v>
      </c>
      <c r="AL27" s="4">
        <f t="shared" ref="AL27:AL90" si="16">IF(OR($B27 &lt; F$230, $B27 &gt; F$232), 0, F27-V27)</f>
        <v>0</v>
      </c>
      <c r="AM27" s="4">
        <f t="shared" ref="AM27:AM90" si="17">IF(OR($B27 &lt; G$230, $B27 &gt; G$232), 0, G27-W27)</f>
        <v>0</v>
      </c>
      <c r="AN27" s="4">
        <f t="shared" ref="AN27:AN90" si="18">IF(OR($B27 &lt; H$230, $B27 &gt; H$232), 0, H27-X27)</f>
        <v>0</v>
      </c>
      <c r="AO27" s="4">
        <f t="shared" ref="AO27:AO90" si="19">IF(OR($B27 &lt; I$230, $B27 &gt; I$232), 0, I27-Y27)</f>
        <v>0</v>
      </c>
      <c r="AP27" s="4">
        <f t="shared" ref="AP27:AP90" si="20">IF(OR($B27 &lt; J$230, $B27 &gt; J$232), 0, J27-Z27)</f>
        <v>0</v>
      </c>
      <c r="AQ27" s="4">
        <f t="shared" ref="AQ27:AQ90" si="21">IF(OR($B27 &lt; K$230, $B27 &gt; K$232), 0, K27-AA27)</f>
        <v>0</v>
      </c>
      <c r="AR27" s="4">
        <f t="shared" ref="AR27:AR90" si="22">IF(OR($B27 &lt; L$230, $B27 &gt; L$232), 0, L27-AB27)</f>
        <v>0</v>
      </c>
      <c r="AS27" s="4">
        <f t="shared" ref="AS27:AS90" si="23">IF(OR($B27 &lt; M$230, $B27 &gt; M$232), 0, M27-AC27)</f>
        <v>0</v>
      </c>
      <c r="AT27" s="4">
        <f t="shared" ref="AT27:AT90" si="24">IF(OR($B27 &lt; N$230, $B27 &gt; N$232), 0, N27-AD27)</f>
        <v>0</v>
      </c>
      <c r="AU27" s="4">
        <f t="shared" ref="AU27:AU90" si="25">IF(OR($B27 &lt; O$230, $B27 &gt; O$232), 0, O27-AE27)</f>
        <v>0</v>
      </c>
      <c r="AV27" s="4">
        <f t="shared" ref="AV27:AW90" si="26">IF(OR($B27 &lt; P$230, $B27 &gt; P$232), 0, P27-AF27)</f>
        <v>0</v>
      </c>
      <c r="AW27" s="4">
        <f t="shared" si="26"/>
        <v>0</v>
      </c>
      <c r="AY27" s="2" t="e">
        <f t="shared" ref="AY27:AY90" si="27">IF(OR($B27 &lt; C$230, $B27 &gt; C$232), #N/A, ((1-EA27)*CU27) + (EA27*DK27))</f>
        <v>#N/A</v>
      </c>
      <c r="AZ27" s="2" t="e">
        <f t="shared" ref="AZ27:AZ90" si="28">IF(OR($B27 &lt; D$230, $B27 &gt; D$232), #N/A, ((1-EB27)*CV27) + (EB27*DL27))</f>
        <v>#N/A</v>
      </c>
      <c r="BA27" s="2" t="e">
        <f t="shared" ref="BA27:BA90" si="29">IF(OR($B27 &lt; E$230, $B27 &gt; E$232), #N/A, ((1-EC27)*CW27) + (EC27*DM27))</f>
        <v>#N/A</v>
      </c>
      <c r="BB27" s="2" t="e">
        <f t="shared" ref="BB27:BB90" si="30">IF(OR($B27 &lt; F$230, $B27 &gt; F$232), #N/A, ((1-ED27)*CX27) + (ED27*DN27))</f>
        <v>#N/A</v>
      </c>
      <c r="BC27" s="2" t="e">
        <f t="shared" ref="BC27:BC90" si="31">IF(OR($B27 &lt; G$230, $B27 &gt; G$232), #N/A, ((1-EE27)*CY27) + (EE27*DO27))</f>
        <v>#N/A</v>
      </c>
      <c r="BD27" s="2" t="e">
        <f t="shared" ref="BD27:BD90" si="32">IF(OR($B27 &lt; H$230, $B27 &gt; H$232), #N/A, ((1-EF27)*CZ27) + (EF27*DP27))</f>
        <v>#N/A</v>
      </c>
      <c r="BE27" s="2" t="e">
        <f t="shared" ref="BE27:BE90" si="33">IF(OR($B27 &lt; I$230, $B27 &gt; I$232), #N/A, ((1-EG27)*DA27) + (EG27*DQ27))</f>
        <v>#N/A</v>
      </c>
      <c r="BF27" s="2" t="e">
        <f t="shared" ref="BF27:BF90" si="34">IF(OR($B27 &lt; J$230, $B27 &gt; J$232), #N/A, ((1-EH27)*DB27) + (EH27*DR27))</f>
        <v>#N/A</v>
      </c>
      <c r="BG27" s="2" t="e">
        <f t="shared" ref="BG27:BG90" si="35">IF(OR($B27 &lt; K$230, $B27 &gt; K$232), #N/A, ((1-EI27)*DC27) + (EI27*DS27))</f>
        <v>#N/A</v>
      </c>
      <c r="BH27" s="2" t="e">
        <f t="shared" ref="BH27:BH90" si="36">IF(OR($B27 &lt; L$230, $B27 &gt; L$232), #N/A, ((1-EJ27)*DD27) + (EJ27*DT27))</f>
        <v>#N/A</v>
      </c>
      <c r="BI27" s="2" t="e">
        <f t="shared" ref="BI27:BI90" si="37">IF(OR($B27 &lt; M$230, $B27 &gt; M$232), #N/A, ((1-EK27)*DE27) + (EK27*DU27))</f>
        <v>#N/A</v>
      </c>
      <c r="BJ27" s="2" t="e">
        <f t="shared" ref="BJ27:BJ90" si="38">IF(OR($B27 &lt; N$230, $B27 &gt; N$232), #N/A, ((1-EL27)*DF27) + (EL27*DV27))</f>
        <v>#N/A</v>
      </c>
      <c r="BK27" s="2" t="e">
        <f t="shared" ref="BK27:BK90" si="39">IF(OR($B27 &lt; O$230, $B27 &gt; O$232), #N/A, ((1-EM27)*DG27) + (EM27*DW27))</f>
        <v>#N/A</v>
      </c>
      <c r="BL27" s="2" t="e">
        <f t="shared" ref="BL27:BM90" si="40">IF(OR($B27 &lt; P$230, $B27 &gt; P$232), #N/A, ((1-EN27)*DH27) + (EN27*DX27))</f>
        <v>#N/A</v>
      </c>
      <c r="BM27" s="2" t="e">
        <f>IF(OR($B27 &lt; Q$230, $B27 &gt; Q$232), #N/A, ((1-EO27)*DI27) + (EO27*DY27))</f>
        <v>#N/A</v>
      </c>
      <c r="BO27" s="2" t="str">
        <f t="shared" ref="BO27:BO90" si="41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ref="BP27:BP90" si="42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$CB$22,
                 $B27 &lt; D$9,
                 $B27 &gt; D$230), D27, "")</f>
        <v/>
      </c>
      <c r="BQ27" s="2" t="str">
        <f t="shared" ref="BQ27:BQ90" si="43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$CB$22,
                 $B27 &lt; E$9,
                 $B27 &gt; E$230), E27, "")</f>
        <v/>
      </c>
      <c r="BR27" s="2" t="str">
        <f t="shared" ref="BR27:BR90" si="44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$CB$22,
                 $B27 &lt; F$9,
                 $B27 &gt; F$230), F27, "")</f>
        <v/>
      </c>
      <c r="BS27" s="2" t="str">
        <f t="shared" ref="BS27:BS90" si="45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$CB$22,
                 $B27 &lt; G$9,
                 $B27 &gt; G$230), G27, "")</f>
        <v/>
      </c>
      <c r="BT27" s="2" t="str">
        <f t="shared" ref="BT27:BT90" si="46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$CB$22,
                 $B27 &lt; H$9,
                 $B27 &gt; H$230), H27, "")</f>
        <v/>
      </c>
      <c r="BU27" s="2" t="str">
        <f t="shared" ref="BU27:BU90" si="47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$CB$22,
                 $B27 &lt; I$9,
                 $B27 &gt; I$230), I27, "")</f>
        <v/>
      </c>
      <c r="BV27" s="2" t="str">
        <f t="shared" ref="BV27:BV90" si="48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$CB$22,
                 $B27 &lt; J$9,
                 $B27 &gt; J$230), J27, "")</f>
        <v/>
      </c>
      <c r="BW27" s="2" t="str">
        <f t="shared" ref="BW27:BW90" si="49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$CB$22,
                 $B27 &lt; K$9,
                 $B27 &gt; K$230), K27, "")</f>
        <v/>
      </c>
      <c r="BX27" s="2" t="str">
        <f t="shared" ref="BX27:BX90" si="50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$CB$22,
                 $B27 &lt; L$9,
                 $B27 &gt; L$230), L27, "")</f>
        <v/>
      </c>
      <c r="BY27" s="2" t="str">
        <f t="shared" ref="BY27:BY90" si="51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$CB$22,
                 $B27 &lt; M$9,
                 $B27 &gt; M$230), M27, "")</f>
        <v/>
      </c>
      <c r="BZ27" s="2" t="str">
        <f t="shared" ref="BZ27:BZ90" si="52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$CB$22,
                 $B27 &lt; N$9,
                 $B27 &gt; N$230), N27, "")</f>
        <v/>
      </c>
      <c r="CA27" s="2" t="str">
        <f t="shared" ref="CA27:CA90" si="53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$CB$22,
                 $B27 &lt; O$9,
                 $B27 &gt; O$230), O27, "")</f>
        <v/>
      </c>
      <c r="CB27" s="2" t="str">
        <f t="shared" ref="CB27:CB90" si="54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E90" si="5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ref="CF27:CF90" si="56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$CR$22,
                 $B27 &gt; D$8,
                 $B27 &lt; D$232), D27, "")</f>
        <v/>
      </c>
      <c r="CG27" s="2" t="str">
        <f t="shared" ref="CG27:CG90" si="57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$CR$22,
                 $B27 &gt; E$8,
                 $B27 &lt; E$232), E27, "")</f>
        <v/>
      </c>
      <c r="CH27" s="2" t="str">
        <f t="shared" ref="CH27:CH90" si="58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$CR$22,
                 $B27 &gt; F$8,
                 $B27 &lt; F$232), F27, "")</f>
        <v/>
      </c>
      <c r="CI27" s="2" t="str">
        <f t="shared" ref="CI27:CI90" si="59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$CR$22,
                 $B27 &gt; G$8,
                 $B27 &lt; G$232), G27, "")</f>
        <v/>
      </c>
      <c r="CJ27" s="2" t="str">
        <f t="shared" ref="CJ27:CJ90" si="60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$CR$22,
                 $B27 &gt; H$8,
                 $B27 &lt; H$232), H27, "")</f>
        <v/>
      </c>
      <c r="CK27" s="2" t="str">
        <f t="shared" ref="CK27:CK90" si="61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$CR$22,
                 $B27 &gt; I$8,
                 $B27 &lt; I$232), I27, "")</f>
        <v/>
      </c>
      <c r="CL27" s="2" t="str">
        <f t="shared" ref="CL27:CL90" si="62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$CR$22,
                 $B27 &gt; J$8,
                 $B27 &lt; J$232), J27, "")</f>
        <v/>
      </c>
      <c r="CM27" s="2" t="str">
        <f t="shared" ref="CM27:CM90" si="63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$CR$22,
                 $B27 &gt; K$8,
                 $B27 &lt; K$232), K27, "")</f>
        <v/>
      </c>
      <c r="CN27" s="2" t="str">
        <f t="shared" ref="CN27:CN90" si="64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$CR$22,
                 $B27 &gt; L$8,
                 $B27 &lt; L$232), L27, "")</f>
        <v/>
      </c>
      <c r="CO27" s="2" t="str">
        <f t="shared" ref="CO27:CO90" si="65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$CR$22,
                 $B27 &gt; M$8,
                 $B27 &lt; M$232), M27, "")</f>
        <v/>
      </c>
      <c r="CP27" s="2" t="str">
        <f t="shared" ref="CP27:CP90" si="66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$CR$22,
                 $B27 &gt; N$8,
                 $B27 &lt; N$232), N27, "")</f>
        <v/>
      </c>
      <c r="CQ27" s="2" t="str">
        <f t="shared" ref="CQ27:CQ90" si="67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$CR$22,
                 $B27 &gt; O$8,
                 $B27 &lt; O$232), O27, "")</f>
        <v/>
      </c>
      <c r="CR27" s="2" t="str">
        <f t="shared" ref="CR27:CR90" si="6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CU90" si="69">BO$228*$B27+BO$229</f>
        <v>58.434680407469983</v>
      </c>
      <c r="CV27" s="2">
        <f t="shared" ref="CV27:CV90" si="70">BP$228*$B27+BP$229</f>
        <v>61.246751298809535</v>
      </c>
      <c r="CW27" s="2">
        <f t="shared" ref="CW27:CW90" si="71">BQ$228*$B27+BQ$229</f>
        <v>69.638090599495911</v>
      </c>
      <c r="CX27" s="2">
        <f t="shared" ref="CX27:CX90" si="72">BR$228*$B27+BR$229</f>
        <v>65.020837953592988</v>
      </c>
      <c r="CY27" s="2">
        <f t="shared" ref="CY27:CY90" si="73">BS$228*$B27+BS$229</f>
        <v>66.413524125461848</v>
      </c>
      <c r="CZ27" s="2">
        <f t="shared" ref="CZ27:CZ90" si="74">BT$228*$B27+BT$229</f>
        <v>65.190923703289201</v>
      </c>
      <c r="DA27" s="2">
        <f t="shared" ref="DA27:DA90" si="75">BU$228*$B27+BU$229</f>
        <v>65.199477639306622</v>
      </c>
      <c r="DB27" s="2">
        <f t="shared" ref="DB27:DB90" si="76">BV$228*$B27+BV$229</f>
        <v>64.032929408790295</v>
      </c>
      <c r="DC27" s="2">
        <f t="shared" ref="DC27:DC90" si="77">BW$228*$B27+BW$229</f>
        <v>65.778112499620491</v>
      </c>
      <c r="DD27" s="2">
        <f t="shared" ref="DD27:DD90" si="78">BX$228*$B27+BX$229</f>
        <v>70.265114945927479</v>
      </c>
      <c r="DE27" s="2">
        <f t="shared" ref="DE27:DE90" si="79">BY$228*$B27+BY$229</f>
        <v>64.661151491276485</v>
      </c>
      <c r="DF27" s="2">
        <f t="shared" ref="DF27:DF90" si="80">BZ$228*$B27+BZ$229</f>
        <v>65.741722137067271</v>
      </c>
      <c r="DG27" s="2">
        <f t="shared" ref="DG27:DG90" si="81">CA$228*$B27+CA$229</f>
        <v>66.209313488541241</v>
      </c>
      <c r="DH27" s="2">
        <f t="shared" ref="DH27:DI90" si="82">CB$228*$B27+CB$229</f>
        <v>61.404072842197984</v>
      </c>
      <c r="DI27" s="2">
        <f t="shared" si="82"/>
        <v>56.144946457561176</v>
      </c>
      <c r="DK27" s="2">
        <f t="shared" ref="DK27:DK58" si="83">CE$228*$B27+CE$229</f>
        <v>49.351953726658856</v>
      </c>
      <c r="DL27" s="2">
        <f t="shared" ref="DL27:DL58" si="84">CF$228*$B27+CF$229</f>
        <v>52.803211024002792</v>
      </c>
      <c r="DM27" s="2">
        <f t="shared" ref="DM27:DM90" si="85">CG$228*$B27+CG$229</f>
        <v>53.017674893969073</v>
      </c>
      <c r="DN27" s="2">
        <f t="shared" ref="DN27:DN90" si="86">CH$228*$B27+CH$229</f>
        <v>57.77842279968587</v>
      </c>
      <c r="DO27" s="2">
        <f t="shared" ref="DO27:DO90" si="87">CI$228*$B27+CI$229</f>
        <v>58.447325488038977</v>
      </c>
      <c r="DP27" s="2">
        <f t="shared" ref="DP27:DP90" si="88">CJ$228*$B27+CJ$229</f>
        <v>56.171586608260341</v>
      </c>
      <c r="DQ27" s="2">
        <f t="shared" ref="DQ27:DQ90" si="89">CK$228*$B27+CK$229</f>
        <v>56.788672160801084</v>
      </c>
      <c r="DR27" s="2">
        <f t="shared" ref="DR27:DR90" si="90">CL$228*$B27+CL$229</f>
        <v>55.509530988001778</v>
      </c>
      <c r="DS27" s="2">
        <f t="shared" ref="DS27:DS90" si="91">CM$228*$B27+CM$229</f>
        <v>57.399458904109586</v>
      </c>
      <c r="DT27" s="2">
        <f t="shared" ref="DT27:DT90" si="92">CN$228*$B27+CN$229</f>
        <v>57.679741405777939</v>
      </c>
      <c r="DU27" s="2">
        <f t="shared" ref="DU27:DU90" si="93">CO$228*$B27+CO$229</f>
        <v>56.032438444002551</v>
      </c>
      <c r="DV27" s="2">
        <f t="shared" ref="DV27:DV90" si="94">CP$228*$B27+CP$229</f>
        <v>55.986867792153703</v>
      </c>
      <c r="DW27" s="2">
        <f t="shared" ref="DW27:DW90" si="95">CQ$228*$B27+CQ$229</f>
        <v>58.005949462195495</v>
      </c>
      <c r="DX27" s="2">
        <f t="shared" ref="DX27:DY90" si="96">CR$228*$B27+CR$229</f>
        <v>57.293565818454468</v>
      </c>
      <c r="DY27" s="2">
        <f t="shared" si="96"/>
        <v>62.318662796320496</v>
      </c>
      <c r="EA27" s="2">
        <f t="shared" ref="EA27:EA90" si="97">POWER(10,($B27-C$231)/C$229)/(1+POWER(10,($B27-C$231)/C$229))</f>
        <v>1.5575199153725202E-4</v>
      </c>
      <c r="EB27" s="2">
        <f t="shared" ref="EB27:EB90" si="98">POWER(10,($B27-D$231)/D$229)/(1+POWER(10,($B27-D$231)/D$229))</f>
        <v>1.4373017204309256E-4</v>
      </c>
      <c r="EC27" s="2">
        <f t="shared" ref="EC27:EC90" si="99">POWER(10,($B27-E$231)/E$229)/(1+POWER(10,($B27-E$231)/E$229))</f>
        <v>1.6398287189636686E-4</v>
      </c>
      <c r="ED27" s="2">
        <f t="shared" ref="ED27:ED90" si="100">POWER(10,($B27-F$231)/F$229)/(1+POWER(10,($B27-F$231)/F$229))</f>
        <v>1.848545260813496E-4</v>
      </c>
      <c r="EE27" s="2">
        <f t="shared" ref="EE27:EE90" si="101">POWER(10,($B27-G$231)/G$229)/(1+POWER(10,($B27-G$231)/G$229))</f>
        <v>1.7452720179509241E-4</v>
      </c>
      <c r="EF27" s="2">
        <f t="shared" ref="EF27:EF90" si="102">POWER(10,($B27-H$231)/H$229)/(1+POWER(10,($B27-H$231)/H$229))</f>
        <v>1.9074463988315987E-4</v>
      </c>
      <c r="EG27" s="2">
        <f t="shared" ref="EG27:EG90" si="103">POWER(10,($B27-I$231)/I$229)/(1+POWER(10,($B27-I$231)/I$229))</f>
        <v>1.9916387480948153E-4</v>
      </c>
      <c r="EH27" s="2">
        <f t="shared" ref="EH27:EH90" si="104">POWER(10,($B27-J$231)/J$229)/(1+POWER(10,($B27-J$231)/J$229))</f>
        <v>2.0658177679345986E-4</v>
      </c>
      <c r="EI27" s="2">
        <f t="shared" ref="EI27:EI90" si="105">POWER(10,($B27-K$231)/K$229)/(1+POWER(10,($B27-K$231)/K$229))</f>
        <v>2.2354332513153569E-4</v>
      </c>
      <c r="EJ27" s="2">
        <f t="shared" ref="EJ27:EJ90" si="106">POWER(10,($B27-L$231)/L$229)/(1+POWER(10,($B27-L$231)/L$229))</f>
        <v>1.9696176532277702E-4</v>
      </c>
      <c r="EK27" s="2">
        <f t="shared" ref="EK27:EK90" si="107">POWER(10,($B27-M$231)/M$229)/(1+POWER(10,($B27-M$231)/M$229))</f>
        <v>1.6704546083217358E-4</v>
      </c>
      <c r="EL27" s="2">
        <f t="shared" ref="EL27:EL90" si="108">POWER(10,($B27-N$231)/N$229)/(1+POWER(10,($B27-N$231)/N$229))</f>
        <v>1.5864802385761654E-4</v>
      </c>
      <c r="EM27" s="2">
        <f t="shared" ref="EM27:EM90" si="109">POWER(10,($B27-O$231)/O$229)/(1+POWER(10,($B27-O$231)/O$229))</f>
        <v>1.5378480268527067E-4</v>
      </c>
      <c r="EN27" s="2">
        <f t="shared" ref="EN27:EO90" si="110">POWER(10,($B27-P$231)/P$229)/(1+POWER(10,($B27-P$231)/P$229))</f>
        <v>1.5052043521681874E-4</v>
      </c>
      <c r="EO27" s="2">
        <f t="shared" si="110"/>
        <v>1.3986127076439736E-4</v>
      </c>
    </row>
    <row r="28" spans="1:145" x14ac:dyDescent="0.25">
      <c r="B28" s="2">
        <v>1</v>
      </c>
      <c r="C28" s="43">
        <v>48.363999999999997</v>
      </c>
      <c r="D28" s="43">
        <v>50</v>
      </c>
      <c r="E28" s="43">
        <v>51.633000000000003</v>
      </c>
      <c r="F28" s="43">
        <v>52.8</v>
      </c>
      <c r="G28" s="43">
        <v>55.817</v>
      </c>
      <c r="H28" s="43">
        <v>52.683</v>
      </c>
      <c r="I28" s="43">
        <v>54.25</v>
      </c>
      <c r="J28" s="43">
        <v>52.582999999999998</v>
      </c>
      <c r="K28" s="43">
        <v>52.067</v>
      </c>
      <c r="L28" s="43">
        <v>54.783000000000001</v>
      </c>
      <c r="M28" s="43">
        <v>51.783000000000001</v>
      </c>
      <c r="N28" s="43">
        <v>52.533000000000001</v>
      </c>
      <c r="O28" s="43">
        <v>54.366999999999997</v>
      </c>
      <c r="P28" s="43">
        <v>53.883000000000003</v>
      </c>
      <c r="Q28" s="43">
        <v>52.332999999999998</v>
      </c>
      <c r="S28" s="4" t="e">
        <f t="shared" ref="S28:S91" si="111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#N/A</v>
      </c>
      <c r="T28" s="4" t="e">
        <f t="shared" ref="T28:T42" si="112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42" si="113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42" si="114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42" si="115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42" si="116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42" si="117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42" si="118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42" si="119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42" si="120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42" si="121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42" si="122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42" si="123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si="12"/>
        <v>#N/A</v>
      </c>
      <c r="AG28" s="4" t="e">
        <f t="shared" ref="AG28:AG91" si="124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4"/>
        <v>0</v>
      </c>
      <c r="AK28" s="4">
        <f t="shared" si="15"/>
        <v>0</v>
      </c>
      <c r="AL28" s="4">
        <f t="shared" si="16"/>
        <v>0</v>
      </c>
      <c r="AM28" s="4">
        <f t="shared" si="17"/>
        <v>0</v>
      </c>
      <c r="AN28" s="4">
        <f t="shared" si="18"/>
        <v>0</v>
      </c>
      <c r="AO28" s="4">
        <f t="shared" si="19"/>
        <v>0</v>
      </c>
      <c r="AP28" s="4">
        <f t="shared" si="20"/>
        <v>0</v>
      </c>
      <c r="AQ28" s="4">
        <f t="shared" si="21"/>
        <v>0</v>
      </c>
      <c r="AR28" s="4">
        <f t="shared" si="22"/>
        <v>0</v>
      </c>
      <c r="AS28" s="4">
        <f t="shared" si="23"/>
        <v>0</v>
      </c>
      <c r="AT28" s="4">
        <f t="shared" si="24"/>
        <v>0</v>
      </c>
      <c r="AU28" s="4">
        <f t="shared" si="25"/>
        <v>0</v>
      </c>
      <c r="AV28" s="4">
        <f t="shared" si="26"/>
        <v>0</v>
      </c>
      <c r="AW28" s="4">
        <f t="shared" si="26"/>
        <v>0</v>
      </c>
      <c r="AY28" s="2" t="e">
        <f t="shared" si="27"/>
        <v>#N/A</v>
      </c>
      <c r="AZ28" s="2" t="e">
        <f t="shared" si="28"/>
        <v>#N/A</v>
      </c>
      <c r="BA28" s="2" t="e">
        <f t="shared" si="29"/>
        <v>#N/A</v>
      </c>
      <c r="BB28" s="2" t="e">
        <f t="shared" si="30"/>
        <v>#N/A</v>
      </c>
      <c r="BC28" s="2" t="e">
        <f t="shared" si="31"/>
        <v>#N/A</v>
      </c>
      <c r="BD28" s="2" t="e">
        <f t="shared" si="32"/>
        <v>#N/A</v>
      </c>
      <c r="BE28" s="2" t="e">
        <f t="shared" si="33"/>
        <v>#N/A</v>
      </c>
      <c r="BF28" s="2" t="e">
        <f t="shared" si="34"/>
        <v>#N/A</v>
      </c>
      <c r="BG28" s="2" t="e">
        <f t="shared" si="35"/>
        <v>#N/A</v>
      </c>
      <c r="BH28" s="2" t="e">
        <f t="shared" si="36"/>
        <v>#N/A</v>
      </c>
      <c r="BI28" s="2" t="e">
        <f t="shared" si="37"/>
        <v>#N/A</v>
      </c>
      <c r="BJ28" s="2" t="e">
        <f t="shared" si="38"/>
        <v>#N/A</v>
      </c>
      <c r="BK28" s="2" t="e">
        <f t="shared" si="39"/>
        <v>#N/A</v>
      </c>
      <c r="BL28" s="2" t="e">
        <f t="shared" si="40"/>
        <v>#N/A</v>
      </c>
      <c r="BM28" s="2" t="e">
        <f t="shared" si="40"/>
        <v>#N/A</v>
      </c>
      <c r="BO28" s="2" t="str">
        <f t="shared" si="41"/>
        <v/>
      </c>
      <c r="BP28" s="2" t="str">
        <f t="shared" si="42"/>
        <v/>
      </c>
      <c r="BQ28" s="2" t="str">
        <f t="shared" si="43"/>
        <v/>
      </c>
      <c r="BR28" s="2" t="str">
        <f t="shared" si="44"/>
        <v/>
      </c>
      <c r="BS28" s="2" t="str">
        <f t="shared" si="45"/>
        <v/>
      </c>
      <c r="BT28" s="2" t="str">
        <f t="shared" si="46"/>
        <v/>
      </c>
      <c r="BU28" s="2" t="str">
        <f t="shared" si="47"/>
        <v/>
      </c>
      <c r="BV28" s="2" t="str">
        <f t="shared" si="48"/>
        <v/>
      </c>
      <c r="BW28" s="2" t="str">
        <f t="shared" si="49"/>
        <v/>
      </c>
      <c r="BX28" s="2" t="str">
        <f t="shared" si="50"/>
        <v/>
      </c>
      <c r="BY28" s="2" t="str">
        <f t="shared" si="51"/>
        <v/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ref="CC28:CC91" si="125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55"/>
        <v/>
      </c>
      <c r="CF28" s="2" t="str">
        <f t="shared" si="56"/>
        <v/>
      </c>
      <c r="CG28" s="2" t="str">
        <f t="shared" si="57"/>
        <v/>
      </c>
      <c r="CH28" s="2" t="str">
        <f t="shared" si="58"/>
        <v/>
      </c>
      <c r="CI28" s="2" t="str">
        <f t="shared" si="59"/>
        <v/>
      </c>
      <c r="CJ28" s="2" t="str">
        <f t="shared" si="60"/>
        <v/>
      </c>
      <c r="CK28" s="2" t="str">
        <f t="shared" si="61"/>
        <v/>
      </c>
      <c r="CL28" s="2" t="str">
        <f t="shared" si="62"/>
        <v/>
      </c>
      <c r="CM28" s="2" t="str">
        <f t="shared" si="63"/>
        <v/>
      </c>
      <c r="CN28" s="2" t="str">
        <f t="shared" si="64"/>
        <v/>
      </c>
      <c r="CO28" s="2" t="str">
        <f t="shared" si="65"/>
        <v/>
      </c>
      <c r="CP28" s="2" t="str">
        <f t="shared" si="66"/>
        <v/>
      </c>
      <c r="CQ28" s="2" t="str">
        <f t="shared" si="67"/>
        <v/>
      </c>
      <c r="CR28" s="2" t="str">
        <f t="shared" si="68"/>
        <v/>
      </c>
      <c r="CS28" s="2" t="str">
        <f t="shared" ref="CS28:CS91" si="126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69"/>
        <v>58.228518378388095</v>
      </c>
      <c r="CV28" s="2">
        <f t="shared" si="70"/>
        <v>61.019508379766847</v>
      </c>
      <c r="CW28" s="2">
        <f t="shared" si="71"/>
        <v>69.317495364258278</v>
      </c>
      <c r="CX28" s="2">
        <f t="shared" si="72"/>
        <v>64.773245119084152</v>
      </c>
      <c r="CY28" s="2">
        <f t="shared" si="73"/>
        <v>66.181932403112981</v>
      </c>
      <c r="CZ28" s="2">
        <f t="shared" si="74"/>
        <v>64.958601622812949</v>
      </c>
      <c r="DA28" s="2">
        <f t="shared" si="75"/>
        <v>64.970946957057492</v>
      </c>
      <c r="DB28" s="2">
        <f t="shared" si="76"/>
        <v>63.80619379648973</v>
      </c>
      <c r="DC28" s="2">
        <f t="shared" si="77"/>
        <v>65.533997443604463</v>
      </c>
      <c r="DD28" s="2">
        <f t="shared" si="78"/>
        <v>69.984723184429185</v>
      </c>
      <c r="DE28" s="2">
        <f t="shared" si="79"/>
        <v>64.422775491158518</v>
      </c>
      <c r="DF28" s="2">
        <f t="shared" si="80"/>
        <v>65.497715241472861</v>
      </c>
      <c r="DG28" s="2">
        <f t="shared" si="81"/>
        <v>65.971605750695048</v>
      </c>
      <c r="DH28" s="2">
        <f t="shared" si="82"/>
        <v>61.226842565629504</v>
      </c>
      <c r="DI28" s="2">
        <f t="shared" si="82"/>
        <v>56.043398780898698</v>
      </c>
      <c r="DK28" s="2">
        <f t="shared" si="83"/>
        <v>49.240534455173254</v>
      </c>
      <c r="DL28" s="2">
        <f t="shared" si="84"/>
        <v>52.66087632360118</v>
      </c>
      <c r="DM28" s="2">
        <f t="shared" si="85"/>
        <v>52.872041849565043</v>
      </c>
      <c r="DN28" s="2">
        <f t="shared" si="86"/>
        <v>57.604381023167107</v>
      </c>
      <c r="DO28" s="2">
        <f t="shared" si="87"/>
        <v>58.298124771850276</v>
      </c>
      <c r="DP28" s="2">
        <f t="shared" si="88"/>
        <v>56.034777763871524</v>
      </c>
      <c r="DQ28" s="2">
        <f t="shared" si="89"/>
        <v>56.64888461040016</v>
      </c>
      <c r="DR28" s="2">
        <f t="shared" si="90"/>
        <v>55.374026647904017</v>
      </c>
      <c r="DS28" s="2">
        <f t="shared" si="91"/>
        <v>57.244455414835869</v>
      </c>
      <c r="DT28" s="2">
        <f t="shared" si="92"/>
        <v>57.533994471160746</v>
      </c>
      <c r="DU28" s="2">
        <f t="shared" si="93"/>
        <v>55.881818417243174</v>
      </c>
      <c r="DV28" s="2">
        <f t="shared" si="94"/>
        <v>55.842769069065163</v>
      </c>
      <c r="DW28" s="2">
        <f t="shared" si="95"/>
        <v>57.851258462511851</v>
      </c>
      <c r="DX28" s="2">
        <f t="shared" si="96"/>
        <v>57.155603749785207</v>
      </c>
      <c r="DY28" s="2">
        <f t="shared" si="96"/>
        <v>62.144785570964075</v>
      </c>
      <c r="EA28" s="2">
        <f t="shared" si="97"/>
        <v>1.7077609653022542E-4</v>
      </c>
      <c r="EB28" s="2">
        <f t="shared" si="98"/>
        <v>1.5759481443301679E-4</v>
      </c>
      <c r="EC28" s="2">
        <f t="shared" si="99"/>
        <v>1.7980079898791877E-4</v>
      </c>
      <c r="ED28" s="2">
        <f t="shared" si="100"/>
        <v>2.0268534252877978E-4</v>
      </c>
      <c r="EE28" s="2">
        <f t="shared" si="101"/>
        <v>1.9136204923469533E-4</v>
      </c>
      <c r="EF28" s="2">
        <f t="shared" si="102"/>
        <v>2.0914348985842318E-4</v>
      </c>
      <c r="EG28" s="2">
        <f t="shared" si="103"/>
        <v>2.183746501253358E-4</v>
      </c>
      <c r="EH28" s="2">
        <f t="shared" si="104"/>
        <v>2.2650789952778275E-4</v>
      </c>
      <c r="EI28" s="2">
        <f t="shared" si="105"/>
        <v>2.4510509570456235E-4</v>
      </c>
      <c r="EJ28" s="2">
        <f t="shared" si="106"/>
        <v>2.1596017736360732E-4</v>
      </c>
      <c r="EK28" s="2">
        <f t="shared" si="107"/>
        <v>1.831587537358681E-4</v>
      </c>
      <c r="EL28" s="2">
        <f t="shared" si="108"/>
        <v>1.7395143650731837E-4</v>
      </c>
      <c r="EM28" s="2">
        <f t="shared" si="109"/>
        <v>1.6861918125996286E-4</v>
      </c>
      <c r="EN28" s="2">
        <f t="shared" si="110"/>
        <v>1.6503997858854558E-4</v>
      </c>
      <c r="EO28" s="2">
        <f t="shared" si="110"/>
        <v>1.5335276460283243E-4</v>
      </c>
    </row>
    <row r="29" spans="1:145" x14ac:dyDescent="0.25">
      <c r="B29" s="2">
        <v>2</v>
      </c>
      <c r="C29" s="43">
        <v>49.817999999999998</v>
      </c>
      <c r="D29" s="43">
        <v>50.720999999999997</v>
      </c>
      <c r="E29" s="43">
        <v>51.417000000000002</v>
      </c>
      <c r="F29" s="43">
        <v>54.332999999999998</v>
      </c>
      <c r="G29" s="43">
        <v>55</v>
      </c>
      <c r="H29" s="43">
        <v>53.683</v>
      </c>
      <c r="I29" s="43">
        <v>55.2</v>
      </c>
      <c r="J29" s="43">
        <v>54.05</v>
      </c>
      <c r="K29" s="43">
        <v>52.616999999999997</v>
      </c>
      <c r="L29" s="43">
        <v>54.267000000000003</v>
      </c>
      <c r="M29" s="43">
        <v>52.082999999999998</v>
      </c>
      <c r="N29" s="43">
        <v>53.033000000000001</v>
      </c>
      <c r="O29" s="43">
        <v>54.933</v>
      </c>
      <c r="P29" s="43">
        <v>53.417000000000002</v>
      </c>
      <c r="Q29" s="43">
        <v>52.25</v>
      </c>
      <c r="R29" s="5"/>
      <c r="S29" s="4" t="e">
        <f t="shared" si="111"/>
        <v>#N/A</v>
      </c>
      <c r="T29" s="4" t="e">
        <f t="shared" si="112"/>
        <v>#N/A</v>
      </c>
      <c r="U29" s="4" t="e">
        <f t="shared" si="113"/>
        <v>#N/A</v>
      </c>
      <c r="V29" s="4" t="e">
        <f t="shared" si="114"/>
        <v>#N/A</v>
      </c>
      <c r="W29" s="4" t="e">
        <f t="shared" si="115"/>
        <v>#N/A</v>
      </c>
      <c r="X29" s="4" t="e">
        <f t="shared" si="116"/>
        <v>#N/A</v>
      </c>
      <c r="Y29" s="4" t="e">
        <f t="shared" si="117"/>
        <v>#N/A</v>
      </c>
      <c r="Z29" s="4" t="e">
        <f t="shared" si="118"/>
        <v>#N/A</v>
      </c>
      <c r="AA29" s="4" t="e">
        <f t="shared" si="119"/>
        <v>#N/A</v>
      </c>
      <c r="AB29" s="4" t="e">
        <f t="shared" si="120"/>
        <v>#N/A</v>
      </c>
      <c r="AC29" s="4" t="e">
        <f t="shared" si="121"/>
        <v>#N/A</v>
      </c>
      <c r="AD29" s="4" t="e">
        <f t="shared" si="122"/>
        <v>#N/A</v>
      </c>
      <c r="AE29" s="4" t="e">
        <f t="shared" si="123"/>
        <v>#N/A</v>
      </c>
      <c r="AF29" s="4" t="e">
        <f t="shared" si="12"/>
        <v>#N/A</v>
      </c>
      <c r="AG29" s="4" t="e">
        <f t="shared" si="124"/>
        <v>#N/A</v>
      </c>
      <c r="AI29" s="4">
        <f t="shared" si="13"/>
        <v>0</v>
      </c>
      <c r="AJ29" s="4">
        <f t="shared" si="14"/>
        <v>0</v>
      </c>
      <c r="AK29" s="4">
        <f t="shared" si="15"/>
        <v>0</v>
      </c>
      <c r="AL29" s="4">
        <f t="shared" si="16"/>
        <v>0</v>
      </c>
      <c r="AM29" s="4">
        <f t="shared" si="17"/>
        <v>0</v>
      </c>
      <c r="AN29" s="4">
        <f t="shared" si="18"/>
        <v>0</v>
      </c>
      <c r="AO29" s="4">
        <f t="shared" si="19"/>
        <v>0</v>
      </c>
      <c r="AP29" s="4">
        <f t="shared" si="20"/>
        <v>0</v>
      </c>
      <c r="AQ29" s="4">
        <f t="shared" si="21"/>
        <v>0</v>
      </c>
      <c r="AR29" s="4">
        <f t="shared" si="22"/>
        <v>0</v>
      </c>
      <c r="AS29" s="4">
        <f t="shared" si="23"/>
        <v>0</v>
      </c>
      <c r="AT29" s="4">
        <f t="shared" si="24"/>
        <v>0</v>
      </c>
      <c r="AU29" s="4">
        <f t="shared" si="25"/>
        <v>0</v>
      </c>
      <c r="AV29" s="4">
        <f t="shared" si="26"/>
        <v>0</v>
      </c>
      <c r="AW29" s="4">
        <f t="shared" si="26"/>
        <v>0</v>
      </c>
      <c r="AY29" s="2" t="e">
        <f t="shared" si="27"/>
        <v>#N/A</v>
      </c>
      <c r="AZ29" s="2" t="e">
        <f t="shared" si="28"/>
        <v>#N/A</v>
      </c>
      <c r="BA29" s="2" t="e">
        <f t="shared" si="29"/>
        <v>#N/A</v>
      </c>
      <c r="BB29" s="2" t="e">
        <f t="shared" si="30"/>
        <v>#N/A</v>
      </c>
      <c r="BC29" s="2" t="e">
        <f t="shared" si="31"/>
        <v>#N/A</v>
      </c>
      <c r="BD29" s="2" t="e">
        <f t="shared" si="32"/>
        <v>#N/A</v>
      </c>
      <c r="BE29" s="2" t="e">
        <f t="shared" si="33"/>
        <v>#N/A</v>
      </c>
      <c r="BF29" s="2" t="e">
        <f t="shared" si="34"/>
        <v>#N/A</v>
      </c>
      <c r="BG29" s="2" t="e">
        <f t="shared" si="35"/>
        <v>#N/A</v>
      </c>
      <c r="BH29" s="2" t="e">
        <f t="shared" si="36"/>
        <v>#N/A</v>
      </c>
      <c r="BI29" s="2" t="e">
        <f t="shared" si="37"/>
        <v>#N/A</v>
      </c>
      <c r="BJ29" s="2" t="e">
        <f t="shared" si="38"/>
        <v>#N/A</v>
      </c>
      <c r="BK29" s="2" t="e">
        <f t="shared" si="39"/>
        <v>#N/A</v>
      </c>
      <c r="BL29" s="2" t="e">
        <f t="shared" si="40"/>
        <v>#N/A</v>
      </c>
      <c r="BM29" s="2" t="e">
        <f t="shared" si="40"/>
        <v>#N/A</v>
      </c>
      <c r="BO29" s="2" t="str">
        <f t="shared" si="41"/>
        <v/>
      </c>
      <c r="BP29" s="2" t="str">
        <f t="shared" si="42"/>
        <v/>
      </c>
      <c r="BQ29" s="2" t="str">
        <f t="shared" si="43"/>
        <v/>
      </c>
      <c r="BR29" s="2" t="str">
        <f t="shared" si="44"/>
        <v/>
      </c>
      <c r="BS29" s="2" t="str">
        <f t="shared" si="45"/>
        <v/>
      </c>
      <c r="BT29" s="2" t="str">
        <f t="shared" si="46"/>
        <v/>
      </c>
      <c r="BU29" s="2" t="str">
        <f t="shared" si="47"/>
        <v/>
      </c>
      <c r="BV29" s="2" t="str">
        <f t="shared" si="48"/>
        <v/>
      </c>
      <c r="BW29" s="2" t="str">
        <f t="shared" si="49"/>
        <v/>
      </c>
      <c r="BX29" s="2" t="str">
        <f t="shared" si="50"/>
        <v/>
      </c>
      <c r="BY29" s="2" t="str">
        <f t="shared" si="51"/>
        <v/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125"/>
        <v/>
      </c>
      <c r="CE29" s="2" t="str">
        <f t="shared" si="55"/>
        <v/>
      </c>
      <c r="CF29" s="2" t="str">
        <f t="shared" si="56"/>
        <v/>
      </c>
      <c r="CG29" s="2" t="str">
        <f t="shared" si="57"/>
        <v/>
      </c>
      <c r="CH29" s="2" t="str">
        <f t="shared" si="58"/>
        <v/>
      </c>
      <c r="CI29" s="2" t="str">
        <f t="shared" si="59"/>
        <v/>
      </c>
      <c r="CJ29" s="2" t="str">
        <f t="shared" si="60"/>
        <v/>
      </c>
      <c r="CK29" s="2" t="str">
        <f t="shared" si="61"/>
        <v/>
      </c>
      <c r="CL29" s="2" t="str">
        <f t="shared" si="62"/>
        <v/>
      </c>
      <c r="CM29" s="2" t="str">
        <f t="shared" si="63"/>
        <v/>
      </c>
      <c r="CN29" s="2" t="str">
        <f t="shared" si="64"/>
        <v/>
      </c>
      <c r="CO29" s="2" t="str">
        <f t="shared" si="65"/>
        <v/>
      </c>
      <c r="CP29" s="2" t="str">
        <f t="shared" si="66"/>
        <v/>
      </c>
      <c r="CQ29" s="2" t="str">
        <f t="shared" si="67"/>
        <v/>
      </c>
      <c r="CR29" s="2" t="str">
        <f t="shared" si="68"/>
        <v/>
      </c>
      <c r="CS29" s="2" t="str">
        <f t="shared" si="126"/>
        <v/>
      </c>
      <c r="CU29" s="2">
        <f t="shared" si="69"/>
        <v>58.022356349306207</v>
      </c>
      <c r="CV29" s="2">
        <f t="shared" si="70"/>
        <v>60.792265460724167</v>
      </c>
      <c r="CW29" s="2">
        <f t="shared" si="71"/>
        <v>68.996900129020631</v>
      </c>
      <c r="CX29" s="2">
        <f t="shared" si="72"/>
        <v>64.525652284575301</v>
      </c>
      <c r="CY29" s="2">
        <f t="shared" si="73"/>
        <v>65.9503406807641</v>
      </c>
      <c r="CZ29" s="2">
        <f t="shared" si="74"/>
        <v>64.726279542336698</v>
      </c>
      <c r="DA29" s="2">
        <f t="shared" si="75"/>
        <v>64.742416274808363</v>
      </c>
      <c r="DB29" s="2">
        <f t="shared" si="76"/>
        <v>63.579458184189157</v>
      </c>
      <c r="DC29" s="2">
        <f t="shared" si="77"/>
        <v>65.289882387588435</v>
      </c>
      <c r="DD29" s="2">
        <f t="shared" si="78"/>
        <v>69.704331422930906</v>
      </c>
      <c r="DE29" s="2">
        <f t="shared" si="79"/>
        <v>64.184399491040537</v>
      </c>
      <c r="DF29" s="2">
        <f t="shared" si="80"/>
        <v>65.253708345878465</v>
      </c>
      <c r="DG29" s="2">
        <f t="shared" si="81"/>
        <v>65.73389801284884</v>
      </c>
      <c r="DH29" s="2">
        <f t="shared" si="82"/>
        <v>61.049612289061017</v>
      </c>
      <c r="DI29" s="2">
        <f t="shared" si="82"/>
        <v>55.941851104236214</v>
      </c>
      <c r="DK29" s="2">
        <f t="shared" si="83"/>
        <v>49.129115183687652</v>
      </c>
      <c r="DL29" s="2">
        <f t="shared" si="84"/>
        <v>52.518541623199567</v>
      </c>
      <c r="DM29" s="2">
        <f t="shared" si="85"/>
        <v>52.726408805161014</v>
      </c>
      <c r="DN29" s="2">
        <f t="shared" si="86"/>
        <v>57.430339246648344</v>
      </c>
      <c r="DO29" s="2">
        <f t="shared" si="87"/>
        <v>58.148924055661581</v>
      </c>
      <c r="DP29" s="2">
        <f t="shared" si="88"/>
        <v>55.8979689194827</v>
      </c>
      <c r="DQ29" s="2">
        <f t="shared" si="89"/>
        <v>56.509097059999235</v>
      </c>
      <c r="DR29" s="2">
        <f t="shared" si="90"/>
        <v>55.23852230780625</v>
      </c>
      <c r="DS29" s="2">
        <f t="shared" si="91"/>
        <v>57.089451925562159</v>
      </c>
      <c r="DT29" s="2">
        <f t="shared" si="92"/>
        <v>57.388247536543545</v>
      </c>
      <c r="DU29" s="2">
        <f t="shared" si="93"/>
        <v>55.731198390483804</v>
      </c>
      <c r="DV29" s="2">
        <f t="shared" si="94"/>
        <v>55.69867034597663</v>
      </c>
      <c r="DW29" s="2">
        <f t="shared" si="95"/>
        <v>57.696567462828206</v>
      </c>
      <c r="DX29" s="2">
        <f t="shared" si="96"/>
        <v>57.017641681115947</v>
      </c>
      <c r="DY29" s="2">
        <f t="shared" si="96"/>
        <v>61.970908345607661</v>
      </c>
      <c r="EA29" s="2">
        <f t="shared" si="97"/>
        <v>1.872491811185446E-4</v>
      </c>
      <c r="EB29" s="2">
        <f t="shared" si="98"/>
        <v>1.7279665057068187E-4</v>
      </c>
      <c r="EC29" s="2">
        <f t="shared" si="99"/>
        <v>1.9714423590655686E-4</v>
      </c>
      <c r="ED29" s="2">
        <f t="shared" si="100"/>
        <v>2.2223571300431563E-4</v>
      </c>
      <c r="EE29" s="2">
        <f t="shared" si="101"/>
        <v>2.0982044079447437E-4</v>
      </c>
      <c r="EF29" s="2">
        <f t="shared" si="102"/>
        <v>2.2931664939263062E-4</v>
      </c>
      <c r="EG29" s="2">
        <f t="shared" si="103"/>
        <v>2.3943799787914943E-4</v>
      </c>
      <c r="EH29" s="2">
        <f t="shared" si="104"/>
        <v>2.4835554575439482E-4</v>
      </c>
      <c r="EI29" s="2">
        <f t="shared" si="105"/>
        <v>2.687460380861268E-4</v>
      </c>
      <c r="EJ29" s="2">
        <f t="shared" si="106"/>
        <v>2.3679069207417565E-4</v>
      </c>
      <c r="EK29" s="2">
        <f t="shared" si="107"/>
        <v>2.0082603114225206E-4</v>
      </c>
      <c r="EL29" s="2">
        <f t="shared" si="108"/>
        <v>1.9073075637517201E-4</v>
      </c>
      <c r="EM29" s="2">
        <f t="shared" si="109"/>
        <v>1.8488424799235507E-4</v>
      </c>
      <c r="EN29" s="2">
        <f t="shared" si="110"/>
        <v>1.8095985663401572E-4</v>
      </c>
      <c r="EO29" s="2">
        <f t="shared" si="110"/>
        <v>1.6814547495967204E-4</v>
      </c>
    </row>
    <row r="30" spans="1:145" x14ac:dyDescent="0.25">
      <c r="B30" s="2">
        <v>3</v>
      </c>
      <c r="C30" s="43">
        <v>49.908999999999999</v>
      </c>
      <c r="D30" s="43">
        <v>49.475000000000001</v>
      </c>
      <c r="E30" s="43">
        <v>52.482999999999997</v>
      </c>
      <c r="F30" s="43">
        <v>53.9</v>
      </c>
      <c r="G30" s="43">
        <v>54.85</v>
      </c>
      <c r="H30" s="43">
        <v>53.817</v>
      </c>
      <c r="I30" s="43">
        <v>55.133000000000003</v>
      </c>
      <c r="J30" s="43">
        <v>53.216999999999999</v>
      </c>
      <c r="K30" s="43">
        <v>52.866999999999997</v>
      </c>
      <c r="L30" s="43">
        <v>56.45</v>
      </c>
      <c r="M30" s="43">
        <v>53.5</v>
      </c>
      <c r="N30" s="43">
        <v>53.85</v>
      </c>
      <c r="O30" s="43">
        <v>54.116999999999997</v>
      </c>
      <c r="P30" s="43">
        <v>53.05</v>
      </c>
      <c r="Q30" s="43">
        <v>53.05</v>
      </c>
      <c r="S30" s="4" t="e">
        <f t="shared" si="111"/>
        <v>#N/A</v>
      </c>
      <c r="T30" s="4" t="e">
        <f t="shared" si="112"/>
        <v>#N/A</v>
      </c>
      <c r="U30" s="4" t="e">
        <f t="shared" si="113"/>
        <v>#N/A</v>
      </c>
      <c r="V30" s="4" t="e">
        <f t="shared" si="114"/>
        <v>#N/A</v>
      </c>
      <c r="W30" s="4" t="e">
        <f t="shared" si="115"/>
        <v>#N/A</v>
      </c>
      <c r="X30" s="4" t="e">
        <f t="shared" si="116"/>
        <v>#N/A</v>
      </c>
      <c r="Y30" s="4" t="e">
        <f t="shared" si="117"/>
        <v>#N/A</v>
      </c>
      <c r="Z30" s="4" t="e">
        <f t="shared" si="118"/>
        <v>#N/A</v>
      </c>
      <c r="AA30" s="4" t="e">
        <f t="shared" si="119"/>
        <v>#N/A</v>
      </c>
      <c r="AB30" s="4" t="e">
        <f t="shared" si="120"/>
        <v>#N/A</v>
      </c>
      <c r="AC30" s="4" t="e">
        <f t="shared" si="121"/>
        <v>#N/A</v>
      </c>
      <c r="AD30" s="4" t="e">
        <f t="shared" si="122"/>
        <v>#N/A</v>
      </c>
      <c r="AE30" s="4" t="e">
        <f t="shared" si="123"/>
        <v>#N/A</v>
      </c>
      <c r="AF30" s="4" t="e">
        <f t="shared" si="12"/>
        <v>#N/A</v>
      </c>
      <c r="AG30" s="4" t="e">
        <f t="shared" si="124"/>
        <v>#N/A</v>
      </c>
      <c r="AI30" s="4">
        <f t="shared" si="13"/>
        <v>0</v>
      </c>
      <c r="AJ30" s="4">
        <f t="shared" si="14"/>
        <v>0</v>
      </c>
      <c r="AK30" s="4">
        <f t="shared" si="15"/>
        <v>0</v>
      </c>
      <c r="AL30" s="4">
        <f t="shared" si="16"/>
        <v>0</v>
      </c>
      <c r="AM30" s="4">
        <f t="shared" si="17"/>
        <v>0</v>
      </c>
      <c r="AN30" s="4">
        <f t="shared" si="18"/>
        <v>0</v>
      </c>
      <c r="AO30" s="4">
        <f t="shared" si="19"/>
        <v>0</v>
      </c>
      <c r="AP30" s="4">
        <f t="shared" si="20"/>
        <v>0</v>
      </c>
      <c r="AQ30" s="4">
        <f t="shared" si="21"/>
        <v>0</v>
      </c>
      <c r="AR30" s="4">
        <f t="shared" si="22"/>
        <v>0</v>
      </c>
      <c r="AS30" s="4">
        <f t="shared" si="23"/>
        <v>0</v>
      </c>
      <c r="AT30" s="4">
        <f t="shared" si="24"/>
        <v>0</v>
      </c>
      <c r="AU30" s="4">
        <f t="shared" si="25"/>
        <v>0</v>
      </c>
      <c r="AV30" s="4">
        <f t="shared" si="26"/>
        <v>0</v>
      </c>
      <c r="AW30" s="4">
        <f t="shared" si="26"/>
        <v>0</v>
      </c>
      <c r="AY30" s="2" t="e">
        <f t="shared" si="27"/>
        <v>#N/A</v>
      </c>
      <c r="AZ30" s="2" t="e">
        <f t="shared" si="28"/>
        <v>#N/A</v>
      </c>
      <c r="BA30" s="2" t="e">
        <f t="shared" si="29"/>
        <v>#N/A</v>
      </c>
      <c r="BB30" s="2" t="e">
        <f t="shared" si="30"/>
        <v>#N/A</v>
      </c>
      <c r="BC30" s="2" t="e">
        <f t="shared" si="31"/>
        <v>#N/A</v>
      </c>
      <c r="BD30" s="2" t="e">
        <f t="shared" si="32"/>
        <v>#N/A</v>
      </c>
      <c r="BE30" s="2" t="e">
        <f t="shared" si="33"/>
        <v>#N/A</v>
      </c>
      <c r="BF30" s="2" t="e">
        <f t="shared" si="34"/>
        <v>#N/A</v>
      </c>
      <c r="BG30" s="2" t="e">
        <f t="shared" si="35"/>
        <v>#N/A</v>
      </c>
      <c r="BH30" s="2" t="e">
        <f t="shared" si="36"/>
        <v>#N/A</v>
      </c>
      <c r="BI30" s="2" t="e">
        <f t="shared" si="37"/>
        <v>#N/A</v>
      </c>
      <c r="BJ30" s="2" t="e">
        <f t="shared" si="38"/>
        <v>#N/A</v>
      </c>
      <c r="BK30" s="2" t="e">
        <f t="shared" si="39"/>
        <v>#N/A</v>
      </c>
      <c r="BL30" s="2" t="e">
        <f t="shared" si="40"/>
        <v>#N/A</v>
      </c>
      <c r="BM30" s="2" t="e">
        <f t="shared" si="40"/>
        <v>#N/A</v>
      </c>
      <c r="BO30" s="2" t="str">
        <f t="shared" si="41"/>
        <v/>
      </c>
      <c r="BP30" s="2" t="str">
        <f t="shared" si="42"/>
        <v/>
      </c>
      <c r="BQ30" s="2" t="str">
        <f t="shared" si="43"/>
        <v/>
      </c>
      <c r="BR30" s="2" t="str">
        <f t="shared" si="44"/>
        <v/>
      </c>
      <c r="BS30" s="2" t="str">
        <f t="shared" si="45"/>
        <v/>
      </c>
      <c r="BT30" s="2" t="str">
        <f t="shared" si="46"/>
        <v/>
      </c>
      <c r="BU30" s="2" t="str">
        <f t="shared" si="47"/>
        <v/>
      </c>
      <c r="BV30" s="2" t="str">
        <f t="shared" si="48"/>
        <v/>
      </c>
      <c r="BW30" s="2" t="str">
        <f t="shared" si="49"/>
        <v/>
      </c>
      <c r="BX30" s="2" t="str">
        <f t="shared" si="50"/>
        <v/>
      </c>
      <c r="BY30" s="2" t="str">
        <f t="shared" si="51"/>
        <v/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125"/>
        <v/>
      </c>
      <c r="CE30" s="2" t="str">
        <f t="shared" si="55"/>
        <v/>
      </c>
      <c r="CF30" s="2" t="str">
        <f t="shared" si="56"/>
        <v/>
      </c>
      <c r="CG30" s="2" t="str">
        <f t="shared" si="57"/>
        <v/>
      </c>
      <c r="CH30" s="2" t="str">
        <f t="shared" si="58"/>
        <v/>
      </c>
      <c r="CI30" s="2" t="str">
        <f t="shared" si="59"/>
        <v/>
      </c>
      <c r="CJ30" s="2" t="str">
        <f t="shared" si="60"/>
        <v/>
      </c>
      <c r="CK30" s="2" t="str">
        <f t="shared" si="61"/>
        <v/>
      </c>
      <c r="CL30" s="2" t="str">
        <f t="shared" si="62"/>
        <v/>
      </c>
      <c r="CM30" s="2" t="str">
        <f t="shared" si="63"/>
        <v/>
      </c>
      <c r="CN30" s="2" t="str">
        <f t="shared" si="64"/>
        <v/>
      </c>
      <c r="CO30" s="2" t="str">
        <f t="shared" si="65"/>
        <v/>
      </c>
      <c r="CP30" s="2" t="str">
        <f t="shared" si="66"/>
        <v/>
      </c>
      <c r="CQ30" s="2" t="str">
        <f t="shared" si="67"/>
        <v/>
      </c>
      <c r="CR30" s="2" t="str">
        <f t="shared" si="68"/>
        <v/>
      </c>
      <c r="CS30" s="2" t="str">
        <f t="shared" si="126"/>
        <v/>
      </c>
      <c r="CU30" s="2">
        <f t="shared" si="69"/>
        <v>57.816194320224312</v>
      </c>
      <c r="CV30" s="2">
        <f t="shared" si="70"/>
        <v>60.565022541681479</v>
      </c>
      <c r="CW30" s="2">
        <f t="shared" si="71"/>
        <v>68.676304893782998</v>
      </c>
      <c r="CX30" s="2">
        <f t="shared" si="72"/>
        <v>64.278059450066465</v>
      </c>
      <c r="CY30" s="2">
        <f t="shared" si="73"/>
        <v>65.718748958415233</v>
      </c>
      <c r="CZ30" s="2">
        <f t="shared" si="74"/>
        <v>64.493957461860461</v>
      </c>
      <c r="DA30" s="2">
        <f t="shared" si="75"/>
        <v>64.51388559255922</v>
      </c>
      <c r="DB30" s="2">
        <f t="shared" si="76"/>
        <v>63.352722571888592</v>
      </c>
      <c r="DC30" s="2">
        <f t="shared" si="77"/>
        <v>65.045767331572392</v>
      </c>
      <c r="DD30" s="2">
        <f t="shared" si="78"/>
        <v>69.423939661432613</v>
      </c>
      <c r="DE30" s="2">
        <f t="shared" si="79"/>
        <v>63.94602349092257</v>
      </c>
      <c r="DF30" s="2">
        <f t="shared" si="80"/>
        <v>65.009701450284055</v>
      </c>
      <c r="DG30" s="2">
        <f t="shared" si="81"/>
        <v>65.496190275002647</v>
      </c>
      <c r="DH30" s="2">
        <f t="shared" si="82"/>
        <v>60.872382012492537</v>
      </c>
      <c r="DI30" s="2">
        <f t="shared" si="82"/>
        <v>55.840303427573737</v>
      </c>
      <c r="DK30" s="2">
        <f t="shared" si="83"/>
        <v>49.017695912202043</v>
      </c>
      <c r="DL30" s="2">
        <f t="shared" si="84"/>
        <v>52.376206922797948</v>
      </c>
      <c r="DM30" s="2">
        <f t="shared" si="85"/>
        <v>52.580775760756978</v>
      </c>
      <c r="DN30" s="2">
        <f t="shared" si="86"/>
        <v>57.256297470129581</v>
      </c>
      <c r="DO30" s="2">
        <f t="shared" si="87"/>
        <v>57.99972333947288</v>
      </c>
      <c r="DP30" s="2">
        <f t="shared" si="88"/>
        <v>55.761160075093883</v>
      </c>
      <c r="DQ30" s="2">
        <f t="shared" si="89"/>
        <v>56.36930950959831</v>
      </c>
      <c r="DR30" s="2">
        <f t="shared" si="90"/>
        <v>55.103017967708489</v>
      </c>
      <c r="DS30" s="2">
        <f t="shared" si="91"/>
        <v>56.934448436288442</v>
      </c>
      <c r="DT30" s="2">
        <f t="shared" si="92"/>
        <v>57.242500601926352</v>
      </c>
      <c r="DU30" s="2">
        <f t="shared" si="93"/>
        <v>55.580578363724428</v>
      </c>
      <c r="DV30" s="2">
        <f t="shared" si="94"/>
        <v>55.554571622888091</v>
      </c>
      <c r="DW30" s="2">
        <f t="shared" si="95"/>
        <v>57.541876463144561</v>
      </c>
      <c r="DX30" s="2">
        <f t="shared" si="96"/>
        <v>56.879679612446687</v>
      </c>
      <c r="DY30" s="2">
        <f t="shared" si="96"/>
        <v>61.797031120251241</v>
      </c>
      <c r="EA30" s="2">
        <f t="shared" si="97"/>
        <v>2.0531093530499906E-4</v>
      </c>
      <c r="EB30" s="2">
        <f t="shared" si="98"/>
        <v>1.8946460113228084E-4</v>
      </c>
      <c r="EC30" s="2">
        <f t="shared" si="99"/>
        <v>2.1616024477299716E-4</v>
      </c>
      <c r="ED30" s="2">
        <f t="shared" si="100"/>
        <v>2.4367138917950578E-4</v>
      </c>
      <c r="EE30" s="2">
        <f t="shared" si="101"/>
        <v>2.3005888133189497E-4</v>
      </c>
      <c r="EF30" s="2">
        <f t="shared" si="102"/>
        <v>2.5143514330626913E-4</v>
      </c>
      <c r="EG30" s="2">
        <f t="shared" si="103"/>
        <v>2.6253247935901754E-4</v>
      </c>
      <c r="EH30" s="2">
        <f t="shared" si="104"/>
        <v>2.7230991602161434E-4</v>
      </c>
      <c r="EI30" s="2">
        <f t="shared" si="105"/>
        <v>2.9466653090830778E-4</v>
      </c>
      <c r="EJ30" s="2">
        <f t="shared" si="106"/>
        <v>2.5962989962788579E-4</v>
      </c>
      <c r="EK30" s="2">
        <f t="shared" si="107"/>
        <v>2.2019709797330351E-4</v>
      </c>
      <c r="EL30" s="2">
        <f t="shared" si="108"/>
        <v>2.0912826745487953E-4</v>
      </c>
      <c r="EM30" s="2">
        <f t="shared" si="109"/>
        <v>2.0271793079365479E-4</v>
      </c>
      <c r="EN30" s="2">
        <f t="shared" si="110"/>
        <v>1.9841507311101861E-4</v>
      </c>
      <c r="EO30" s="2">
        <f t="shared" si="110"/>
        <v>1.8436485623811758E-4</v>
      </c>
    </row>
    <row r="31" spans="1:145" x14ac:dyDescent="0.25">
      <c r="B31" s="2">
        <v>4</v>
      </c>
      <c r="C31" s="43">
        <v>48.363999999999997</v>
      </c>
      <c r="D31" s="43">
        <v>50.786999999999999</v>
      </c>
      <c r="E31" s="43">
        <v>52.917000000000002</v>
      </c>
      <c r="F31" s="43">
        <v>53.716999999999999</v>
      </c>
      <c r="G31" s="43">
        <v>55.383000000000003</v>
      </c>
      <c r="H31" s="43">
        <v>54.917000000000002</v>
      </c>
      <c r="I31" s="43">
        <v>56.332999999999998</v>
      </c>
      <c r="J31" s="43">
        <v>53.6</v>
      </c>
      <c r="K31" s="43">
        <v>53.2</v>
      </c>
      <c r="L31" s="43">
        <v>56.482999999999997</v>
      </c>
      <c r="M31" s="43">
        <v>53.517000000000003</v>
      </c>
      <c r="N31" s="43">
        <v>53.232999999999997</v>
      </c>
      <c r="O31" s="43">
        <v>53.1</v>
      </c>
      <c r="P31" s="43">
        <v>52.317</v>
      </c>
      <c r="Q31" s="43">
        <v>52.1</v>
      </c>
      <c r="S31" s="4" t="e">
        <f t="shared" si="111"/>
        <v>#N/A</v>
      </c>
      <c r="T31" s="4" t="e">
        <f t="shared" si="112"/>
        <v>#N/A</v>
      </c>
      <c r="U31" s="4" t="e">
        <f t="shared" si="113"/>
        <v>#N/A</v>
      </c>
      <c r="V31" s="4" t="e">
        <f t="shared" si="114"/>
        <v>#N/A</v>
      </c>
      <c r="W31" s="4" t="e">
        <f t="shared" si="115"/>
        <v>#N/A</v>
      </c>
      <c r="X31" s="4" t="e">
        <f t="shared" si="116"/>
        <v>#N/A</v>
      </c>
      <c r="Y31" s="4" t="e">
        <f t="shared" si="117"/>
        <v>#N/A</v>
      </c>
      <c r="Z31" s="4" t="e">
        <f t="shared" si="118"/>
        <v>#N/A</v>
      </c>
      <c r="AA31" s="4" t="e">
        <f t="shared" si="119"/>
        <v>#N/A</v>
      </c>
      <c r="AB31" s="4" t="e">
        <f t="shared" si="120"/>
        <v>#N/A</v>
      </c>
      <c r="AC31" s="4" t="e">
        <f t="shared" si="121"/>
        <v>#N/A</v>
      </c>
      <c r="AD31" s="4" t="e">
        <f t="shared" si="122"/>
        <v>#N/A</v>
      </c>
      <c r="AE31" s="4" t="e">
        <f t="shared" si="123"/>
        <v>#N/A</v>
      </c>
      <c r="AF31" s="4" t="e">
        <f t="shared" si="12"/>
        <v>#N/A</v>
      </c>
      <c r="AG31" s="4" t="e">
        <f t="shared" si="124"/>
        <v>#N/A</v>
      </c>
      <c r="AI31" s="4">
        <f t="shared" si="13"/>
        <v>0</v>
      </c>
      <c r="AJ31" s="4">
        <f t="shared" si="14"/>
        <v>0</v>
      </c>
      <c r="AK31" s="4">
        <f t="shared" si="15"/>
        <v>0</v>
      </c>
      <c r="AL31" s="4">
        <f t="shared" si="16"/>
        <v>0</v>
      </c>
      <c r="AM31" s="4">
        <f t="shared" si="17"/>
        <v>0</v>
      </c>
      <c r="AN31" s="4">
        <f t="shared" si="18"/>
        <v>0</v>
      </c>
      <c r="AO31" s="4">
        <f t="shared" si="19"/>
        <v>0</v>
      </c>
      <c r="AP31" s="4">
        <f t="shared" si="20"/>
        <v>0</v>
      </c>
      <c r="AQ31" s="4">
        <f t="shared" si="21"/>
        <v>0</v>
      </c>
      <c r="AR31" s="4">
        <f t="shared" si="22"/>
        <v>0</v>
      </c>
      <c r="AS31" s="4">
        <f t="shared" si="23"/>
        <v>0</v>
      </c>
      <c r="AT31" s="4">
        <f t="shared" si="24"/>
        <v>0</v>
      </c>
      <c r="AU31" s="4">
        <f t="shared" si="25"/>
        <v>0</v>
      </c>
      <c r="AV31" s="4">
        <f t="shared" si="26"/>
        <v>0</v>
      </c>
      <c r="AW31" s="4">
        <f t="shared" si="26"/>
        <v>0</v>
      </c>
      <c r="AY31" s="2" t="e">
        <f t="shared" si="27"/>
        <v>#N/A</v>
      </c>
      <c r="AZ31" s="2" t="e">
        <f t="shared" si="28"/>
        <v>#N/A</v>
      </c>
      <c r="BA31" s="2" t="e">
        <f t="shared" si="29"/>
        <v>#N/A</v>
      </c>
      <c r="BB31" s="2" t="e">
        <f t="shared" si="30"/>
        <v>#N/A</v>
      </c>
      <c r="BC31" s="2" t="e">
        <f t="shared" si="31"/>
        <v>#N/A</v>
      </c>
      <c r="BD31" s="2" t="e">
        <f t="shared" si="32"/>
        <v>#N/A</v>
      </c>
      <c r="BE31" s="2" t="e">
        <f t="shared" si="33"/>
        <v>#N/A</v>
      </c>
      <c r="BF31" s="2" t="e">
        <f t="shared" si="34"/>
        <v>#N/A</v>
      </c>
      <c r="BG31" s="2" t="e">
        <f t="shared" si="35"/>
        <v>#N/A</v>
      </c>
      <c r="BH31" s="2" t="e">
        <f t="shared" si="36"/>
        <v>#N/A</v>
      </c>
      <c r="BI31" s="2" t="e">
        <f t="shared" si="37"/>
        <v>#N/A</v>
      </c>
      <c r="BJ31" s="2" t="e">
        <f t="shared" si="38"/>
        <v>#N/A</v>
      </c>
      <c r="BK31" s="2" t="e">
        <f t="shared" si="39"/>
        <v>#N/A</v>
      </c>
      <c r="BL31" s="2" t="e">
        <f t="shared" si="40"/>
        <v>#N/A</v>
      </c>
      <c r="BM31" s="2" t="e">
        <f t="shared" si="40"/>
        <v>#N/A</v>
      </c>
      <c r="BO31" s="2" t="str">
        <f t="shared" si="41"/>
        <v/>
      </c>
      <c r="BP31" s="2" t="str">
        <f t="shared" si="42"/>
        <v/>
      </c>
      <c r="BQ31" s="2" t="str">
        <f t="shared" si="43"/>
        <v/>
      </c>
      <c r="BR31" s="2" t="str">
        <f t="shared" si="44"/>
        <v/>
      </c>
      <c r="BS31" s="2" t="str">
        <f t="shared" si="45"/>
        <v/>
      </c>
      <c r="BT31" s="2" t="str">
        <f t="shared" si="46"/>
        <v/>
      </c>
      <c r="BU31" s="2" t="str">
        <f t="shared" si="47"/>
        <v/>
      </c>
      <c r="BV31" s="2" t="str">
        <f t="shared" si="48"/>
        <v/>
      </c>
      <c r="BW31" s="2" t="str">
        <f t="shared" si="49"/>
        <v/>
      </c>
      <c r="BX31" s="2" t="str">
        <f t="shared" si="50"/>
        <v/>
      </c>
      <c r="BY31" s="2" t="str">
        <f t="shared" si="51"/>
        <v/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125"/>
        <v/>
      </c>
      <c r="CE31" s="2" t="str">
        <f t="shared" si="55"/>
        <v/>
      </c>
      <c r="CF31" s="2" t="str">
        <f t="shared" si="56"/>
        <v/>
      </c>
      <c r="CG31" s="2" t="str">
        <f t="shared" si="57"/>
        <v/>
      </c>
      <c r="CH31" s="2" t="str">
        <f t="shared" si="58"/>
        <v/>
      </c>
      <c r="CI31" s="2" t="str">
        <f t="shared" si="59"/>
        <v/>
      </c>
      <c r="CJ31" s="2" t="str">
        <f t="shared" si="60"/>
        <v/>
      </c>
      <c r="CK31" s="2" t="str">
        <f t="shared" si="61"/>
        <v/>
      </c>
      <c r="CL31" s="2" t="str">
        <f t="shared" si="62"/>
        <v/>
      </c>
      <c r="CM31" s="2" t="str">
        <f t="shared" si="63"/>
        <v/>
      </c>
      <c r="CN31" s="2" t="str">
        <f t="shared" si="64"/>
        <v/>
      </c>
      <c r="CO31" s="2" t="str">
        <f t="shared" si="65"/>
        <v/>
      </c>
      <c r="CP31" s="2" t="str">
        <f t="shared" si="66"/>
        <v/>
      </c>
      <c r="CQ31" s="2" t="str">
        <f t="shared" si="67"/>
        <v/>
      </c>
      <c r="CR31" s="2" t="str">
        <f t="shared" si="68"/>
        <v/>
      </c>
      <c r="CS31" s="2" t="str">
        <f t="shared" si="126"/>
        <v/>
      </c>
      <c r="CU31" s="2">
        <f t="shared" si="69"/>
        <v>57.610032291142424</v>
      </c>
      <c r="CV31" s="2">
        <f t="shared" si="70"/>
        <v>60.337779622638791</v>
      </c>
      <c r="CW31" s="2">
        <f t="shared" si="71"/>
        <v>68.355709658545365</v>
      </c>
      <c r="CX31" s="2">
        <f t="shared" si="72"/>
        <v>64.030466615557614</v>
      </c>
      <c r="CY31" s="2">
        <f t="shared" si="73"/>
        <v>65.487157236066366</v>
      </c>
      <c r="CZ31" s="2">
        <f t="shared" si="74"/>
        <v>64.26163538138421</v>
      </c>
      <c r="DA31" s="2">
        <f t="shared" si="75"/>
        <v>64.28535491031009</v>
      </c>
      <c r="DB31" s="2">
        <f t="shared" si="76"/>
        <v>63.125986959588019</v>
      </c>
      <c r="DC31" s="2">
        <f t="shared" si="77"/>
        <v>64.801652275556364</v>
      </c>
      <c r="DD31" s="2">
        <f t="shared" si="78"/>
        <v>69.143547899934319</v>
      </c>
      <c r="DE31" s="2">
        <f t="shared" si="79"/>
        <v>63.707647490804604</v>
      </c>
      <c r="DF31" s="2">
        <f t="shared" si="80"/>
        <v>64.765694554689645</v>
      </c>
      <c r="DG31" s="2">
        <f t="shared" si="81"/>
        <v>65.258482537156453</v>
      </c>
      <c r="DH31" s="2">
        <f t="shared" si="82"/>
        <v>60.69515173592405</v>
      </c>
      <c r="DI31" s="2">
        <f t="shared" si="82"/>
        <v>55.738755750911253</v>
      </c>
      <c r="DK31" s="2">
        <f t="shared" si="83"/>
        <v>48.906276640716442</v>
      </c>
      <c r="DL31" s="2">
        <f t="shared" si="84"/>
        <v>52.233872222396336</v>
      </c>
      <c r="DM31" s="2">
        <f t="shared" si="85"/>
        <v>52.435142716352949</v>
      </c>
      <c r="DN31" s="2">
        <f t="shared" si="86"/>
        <v>57.082255693610819</v>
      </c>
      <c r="DO31" s="2">
        <f t="shared" si="87"/>
        <v>57.850522623284185</v>
      </c>
      <c r="DP31" s="2">
        <f t="shared" si="88"/>
        <v>55.624351230705066</v>
      </c>
      <c r="DQ31" s="2">
        <f t="shared" si="89"/>
        <v>56.229521959197385</v>
      </c>
      <c r="DR31" s="2">
        <f t="shared" si="90"/>
        <v>54.967513627610728</v>
      </c>
      <c r="DS31" s="2">
        <f t="shared" si="91"/>
        <v>56.779444947014731</v>
      </c>
      <c r="DT31" s="2">
        <f t="shared" si="92"/>
        <v>57.096753667309152</v>
      </c>
      <c r="DU31" s="2">
        <f t="shared" si="93"/>
        <v>55.429958336965051</v>
      </c>
      <c r="DV31" s="2">
        <f t="shared" si="94"/>
        <v>55.410472899799551</v>
      </c>
      <c r="DW31" s="2">
        <f t="shared" si="95"/>
        <v>57.387185463460916</v>
      </c>
      <c r="DX31" s="2">
        <f t="shared" si="96"/>
        <v>56.741717543777426</v>
      </c>
      <c r="DY31" s="2">
        <f t="shared" si="96"/>
        <v>61.62315389489482</v>
      </c>
      <c r="EA31" s="2">
        <f t="shared" si="97"/>
        <v>2.2511450491712431E-4</v>
      </c>
      <c r="EB31" s="2">
        <f t="shared" si="98"/>
        <v>2.0774000676076679E-4</v>
      </c>
      <c r="EC31" s="2">
        <f t="shared" si="99"/>
        <v>2.3701005248105624E-4</v>
      </c>
      <c r="ED31" s="2">
        <f t="shared" si="100"/>
        <v>2.6717408427009217E-4</v>
      </c>
      <c r="EE31" s="2">
        <f t="shared" si="101"/>
        <v>2.522489483761395E-4</v>
      </c>
      <c r="EF31" s="2">
        <f t="shared" si="102"/>
        <v>2.7568646477469722E-4</v>
      </c>
      <c r="EG31" s="2">
        <f t="shared" si="103"/>
        <v>2.8785384844430567E-4</v>
      </c>
      <c r="EH31" s="2">
        <f t="shared" si="104"/>
        <v>2.985740413831762E-4</v>
      </c>
      <c r="EI31" s="2">
        <f t="shared" si="105"/>
        <v>3.2308624128916339E-4</v>
      </c>
      <c r="EJ31" s="2">
        <f t="shared" si="106"/>
        <v>2.8467139338201599E-4</v>
      </c>
      <c r="EK31" s="2">
        <f t="shared" si="107"/>
        <v>2.414361876585335E-4</v>
      </c>
      <c r="EL31" s="2">
        <f t="shared" si="108"/>
        <v>2.2929995903258338E-4</v>
      </c>
      <c r="EM31" s="2">
        <f t="shared" si="109"/>
        <v>2.2227144392865898E-4</v>
      </c>
      <c r="EN31" s="2">
        <f t="shared" si="110"/>
        <v>2.1755363688221726E-4</v>
      </c>
      <c r="EO31" s="2">
        <f t="shared" si="110"/>
        <v>2.0214844934754225E-4</v>
      </c>
    </row>
    <row r="32" spans="1:145" x14ac:dyDescent="0.25">
      <c r="B32" s="2">
        <v>5</v>
      </c>
      <c r="C32" s="43">
        <v>49.182000000000002</v>
      </c>
      <c r="D32" s="43">
        <v>52.328000000000003</v>
      </c>
      <c r="E32" s="43">
        <v>53.933</v>
      </c>
      <c r="F32" s="43">
        <v>55.283000000000001</v>
      </c>
      <c r="G32" s="43">
        <v>56.133000000000003</v>
      </c>
      <c r="H32" s="43">
        <v>54.332999999999998</v>
      </c>
      <c r="I32" s="43">
        <v>54.832999999999998</v>
      </c>
      <c r="J32" s="43">
        <v>53.433</v>
      </c>
      <c r="K32" s="43">
        <v>54.616999999999997</v>
      </c>
      <c r="L32" s="43">
        <v>56.116999999999997</v>
      </c>
      <c r="M32" s="43">
        <v>52.7</v>
      </c>
      <c r="N32" s="43">
        <v>52.616999999999997</v>
      </c>
      <c r="O32" s="43">
        <v>55.2</v>
      </c>
      <c r="P32" s="43">
        <v>52.883000000000003</v>
      </c>
      <c r="Q32" s="43">
        <v>53.05</v>
      </c>
      <c r="S32" s="4" t="e">
        <f t="shared" si="111"/>
        <v>#N/A</v>
      </c>
      <c r="T32" s="4" t="e">
        <f t="shared" si="112"/>
        <v>#N/A</v>
      </c>
      <c r="U32" s="4" t="e">
        <f t="shared" si="113"/>
        <v>#N/A</v>
      </c>
      <c r="V32" s="4" t="e">
        <f t="shared" si="114"/>
        <v>#N/A</v>
      </c>
      <c r="W32" s="4" t="e">
        <f t="shared" si="115"/>
        <v>#N/A</v>
      </c>
      <c r="X32" s="4" t="e">
        <f t="shared" si="116"/>
        <v>#N/A</v>
      </c>
      <c r="Y32" s="4" t="e">
        <f t="shared" si="117"/>
        <v>#N/A</v>
      </c>
      <c r="Z32" s="4" t="e">
        <f t="shared" si="118"/>
        <v>#N/A</v>
      </c>
      <c r="AA32" s="4" t="e">
        <f t="shared" si="119"/>
        <v>#N/A</v>
      </c>
      <c r="AB32" s="4" t="e">
        <f t="shared" si="120"/>
        <v>#N/A</v>
      </c>
      <c r="AC32" s="4" t="e">
        <f t="shared" si="121"/>
        <v>#N/A</v>
      </c>
      <c r="AD32" s="4" t="e">
        <f t="shared" si="122"/>
        <v>#N/A</v>
      </c>
      <c r="AE32" s="4" t="e">
        <f t="shared" si="123"/>
        <v>#N/A</v>
      </c>
      <c r="AF32" s="4" t="e">
        <f t="shared" si="12"/>
        <v>#N/A</v>
      </c>
      <c r="AG32" s="4" t="e">
        <f t="shared" si="124"/>
        <v>#N/A</v>
      </c>
      <c r="AI32" s="4">
        <f t="shared" si="13"/>
        <v>0</v>
      </c>
      <c r="AJ32" s="4">
        <f t="shared" si="14"/>
        <v>0</v>
      </c>
      <c r="AK32" s="4">
        <f t="shared" si="15"/>
        <v>0</v>
      </c>
      <c r="AL32" s="4">
        <f t="shared" si="16"/>
        <v>0</v>
      </c>
      <c r="AM32" s="4">
        <f t="shared" si="17"/>
        <v>0</v>
      </c>
      <c r="AN32" s="4">
        <f t="shared" si="18"/>
        <v>0</v>
      </c>
      <c r="AO32" s="4">
        <f t="shared" si="19"/>
        <v>0</v>
      </c>
      <c r="AP32" s="4">
        <f t="shared" si="20"/>
        <v>0</v>
      </c>
      <c r="AQ32" s="4">
        <f t="shared" si="21"/>
        <v>0</v>
      </c>
      <c r="AR32" s="4">
        <f t="shared" si="22"/>
        <v>0</v>
      </c>
      <c r="AS32" s="4">
        <f t="shared" si="23"/>
        <v>0</v>
      </c>
      <c r="AT32" s="4">
        <f t="shared" si="24"/>
        <v>0</v>
      </c>
      <c r="AU32" s="4">
        <f t="shared" si="25"/>
        <v>0</v>
      </c>
      <c r="AV32" s="4">
        <f t="shared" si="26"/>
        <v>0</v>
      </c>
      <c r="AW32" s="4">
        <f t="shared" si="26"/>
        <v>0</v>
      </c>
      <c r="AY32" s="2" t="e">
        <f t="shared" si="27"/>
        <v>#N/A</v>
      </c>
      <c r="AZ32" s="2" t="e">
        <f t="shared" si="28"/>
        <v>#N/A</v>
      </c>
      <c r="BA32" s="2" t="e">
        <f t="shared" si="29"/>
        <v>#N/A</v>
      </c>
      <c r="BB32" s="2" t="e">
        <f t="shared" si="30"/>
        <v>#N/A</v>
      </c>
      <c r="BC32" s="2" t="e">
        <f t="shared" si="31"/>
        <v>#N/A</v>
      </c>
      <c r="BD32" s="2" t="e">
        <f t="shared" si="32"/>
        <v>#N/A</v>
      </c>
      <c r="BE32" s="2" t="e">
        <f t="shared" si="33"/>
        <v>#N/A</v>
      </c>
      <c r="BF32" s="2" t="e">
        <f t="shared" si="34"/>
        <v>#N/A</v>
      </c>
      <c r="BG32" s="2" t="e">
        <f t="shared" si="35"/>
        <v>#N/A</v>
      </c>
      <c r="BH32" s="2" t="e">
        <f t="shared" si="36"/>
        <v>#N/A</v>
      </c>
      <c r="BI32" s="2" t="e">
        <f t="shared" si="37"/>
        <v>#N/A</v>
      </c>
      <c r="BJ32" s="2" t="e">
        <f t="shared" si="38"/>
        <v>#N/A</v>
      </c>
      <c r="BK32" s="2" t="e">
        <f t="shared" si="39"/>
        <v>#N/A</v>
      </c>
      <c r="BL32" s="2" t="e">
        <f t="shared" si="40"/>
        <v>#N/A</v>
      </c>
      <c r="BM32" s="2" t="e">
        <f t="shared" si="40"/>
        <v>#N/A</v>
      </c>
      <c r="BO32" s="2" t="str">
        <f t="shared" si="41"/>
        <v/>
      </c>
      <c r="BP32" s="2" t="str">
        <f t="shared" si="42"/>
        <v/>
      </c>
      <c r="BQ32" s="2" t="str">
        <f t="shared" si="43"/>
        <v/>
      </c>
      <c r="BR32" s="2" t="str">
        <f t="shared" si="44"/>
        <v/>
      </c>
      <c r="BS32" s="2" t="str">
        <f t="shared" si="45"/>
        <v/>
      </c>
      <c r="BT32" s="2" t="str">
        <f t="shared" si="46"/>
        <v/>
      </c>
      <c r="BU32" s="2" t="str">
        <f t="shared" si="47"/>
        <v/>
      </c>
      <c r="BV32" s="2" t="str">
        <f t="shared" si="48"/>
        <v/>
      </c>
      <c r="BW32" s="2" t="str">
        <f t="shared" si="49"/>
        <v/>
      </c>
      <c r="BX32" s="2" t="str">
        <f t="shared" si="50"/>
        <v/>
      </c>
      <c r="BY32" s="2" t="str">
        <f t="shared" si="51"/>
        <v/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125"/>
        <v/>
      </c>
      <c r="CE32" s="2" t="str">
        <f t="shared" si="55"/>
        <v/>
      </c>
      <c r="CF32" s="2" t="str">
        <f t="shared" si="56"/>
        <v/>
      </c>
      <c r="CG32" s="2" t="str">
        <f t="shared" si="57"/>
        <v/>
      </c>
      <c r="CH32" s="2" t="str">
        <f t="shared" si="58"/>
        <v/>
      </c>
      <c r="CI32" s="2" t="str">
        <f t="shared" si="59"/>
        <v/>
      </c>
      <c r="CJ32" s="2" t="str">
        <f t="shared" si="60"/>
        <v/>
      </c>
      <c r="CK32" s="2" t="str">
        <f t="shared" si="61"/>
        <v/>
      </c>
      <c r="CL32" s="2" t="str">
        <f t="shared" si="62"/>
        <v/>
      </c>
      <c r="CM32" s="2" t="str">
        <f t="shared" si="63"/>
        <v/>
      </c>
      <c r="CN32" s="2" t="str">
        <f t="shared" si="64"/>
        <v/>
      </c>
      <c r="CO32" s="2" t="str">
        <f t="shared" si="65"/>
        <v/>
      </c>
      <c r="CP32" s="2" t="str">
        <f t="shared" si="66"/>
        <v/>
      </c>
      <c r="CQ32" s="2" t="str">
        <f t="shared" si="67"/>
        <v/>
      </c>
      <c r="CR32" s="2" t="str">
        <f t="shared" si="68"/>
        <v/>
      </c>
      <c r="CS32" s="2" t="str">
        <f t="shared" si="126"/>
        <v/>
      </c>
      <c r="CU32" s="2">
        <f t="shared" si="69"/>
        <v>57.403870262060536</v>
      </c>
      <c r="CV32" s="2">
        <f t="shared" si="70"/>
        <v>60.110536703596111</v>
      </c>
      <c r="CW32" s="2">
        <f t="shared" si="71"/>
        <v>68.035114423307718</v>
      </c>
      <c r="CX32" s="2">
        <f t="shared" si="72"/>
        <v>63.782873781048778</v>
      </c>
      <c r="CY32" s="2">
        <f t="shared" si="73"/>
        <v>65.255565513717485</v>
      </c>
      <c r="CZ32" s="2">
        <f t="shared" si="74"/>
        <v>64.029313300907958</v>
      </c>
      <c r="DA32" s="2">
        <f t="shared" si="75"/>
        <v>64.056824228060961</v>
      </c>
      <c r="DB32" s="2">
        <f t="shared" si="76"/>
        <v>62.899251347287453</v>
      </c>
      <c r="DC32" s="2">
        <f t="shared" si="77"/>
        <v>64.557537219540336</v>
      </c>
      <c r="DD32" s="2">
        <f t="shared" si="78"/>
        <v>68.86315613843604</v>
      </c>
      <c r="DE32" s="2">
        <f t="shared" si="79"/>
        <v>63.46927149068663</v>
      </c>
      <c r="DF32" s="2">
        <f t="shared" si="80"/>
        <v>64.52168765909525</v>
      </c>
      <c r="DG32" s="2">
        <f t="shared" si="81"/>
        <v>65.02077479931026</v>
      </c>
      <c r="DH32" s="2">
        <f t="shared" si="82"/>
        <v>60.51792145935557</v>
      </c>
      <c r="DI32" s="2">
        <f t="shared" si="82"/>
        <v>55.637208074248775</v>
      </c>
      <c r="DK32" s="2">
        <f t="shared" si="83"/>
        <v>48.79485736923084</v>
      </c>
      <c r="DL32" s="2">
        <f t="shared" si="84"/>
        <v>52.091537521994724</v>
      </c>
      <c r="DM32" s="2">
        <f t="shared" si="85"/>
        <v>52.28950967194892</v>
      </c>
      <c r="DN32" s="2">
        <f t="shared" si="86"/>
        <v>56.908213917092048</v>
      </c>
      <c r="DO32" s="2">
        <f t="shared" si="87"/>
        <v>57.701321907095483</v>
      </c>
      <c r="DP32" s="2">
        <f t="shared" si="88"/>
        <v>55.487542386316242</v>
      </c>
      <c r="DQ32" s="2">
        <f t="shared" si="89"/>
        <v>56.089734408796453</v>
      </c>
      <c r="DR32" s="2">
        <f t="shared" si="90"/>
        <v>54.83200928751296</v>
      </c>
      <c r="DS32" s="2">
        <f t="shared" si="91"/>
        <v>56.624441457741014</v>
      </c>
      <c r="DT32" s="2">
        <f t="shared" si="92"/>
        <v>56.951006732691958</v>
      </c>
      <c r="DU32" s="2">
        <f t="shared" si="93"/>
        <v>55.279338310205674</v>
      </c>
      <c r="DV32" s="2">
        <f t="shared" si="94"/>
        <v>55.266374176711011</v>
      </c>
      <c r="DW32" s="2">
        <f t="shared" si="95"/>
        <v>57.232494463777272</v>
      </c>
      <c r="DX32" s="2">
        <f t="shared" si="96"/>
        <v>56.603755475108166</v>
      </c>
      <c r="DY32" s="2">
        <f t="shared" si="96"/>
        <v>61.449276669538406</v>
      </c>
      <c r="EA32" s="2">
        <f t="shared" si="97"/>
        <v>2.4682778551304326E-4</v>
      </c>
      <c r="EB32" s="2">
        <f t="shared" si="98"/>
        <v>2.2777782266988612E-4</v>
      </c>
      <c r="EC32" s="2">
        <f t="shared" si="99"/>
        <v>2.598704125368101E-4</v>
      </c>
      <c r="ED32" s="2">
        <f t="shared" si="100"/>
        <v>2.9294300693896193E-4</v>
      </c>
      <c r="EE32" s="2">
        <f t="shared" si="101"/>
        <v>2.7657874092945091E-4</v>
      </c>
      <c r="EF32" s="2">
        <f t="shared" si="102"/>
        <v>3.0227615773676948E-4</v>
      </c>
      <c r="EG32" s="2">
        <f t="shared" si="103"/>
        <v>3.1561670330791994E-4</v>
      </c>
      <c r="EH32" s="2">
        <f t="shared" si="104"/>
        <v>3.273704961141657E-4</v>
      </c>
      <c r="EI32" s="2">
        <f t="shared" si="105"/>
        <v>3.5424597692480515E-4</v>
      </c>
      <c r="EJ32" s="2">
        <f t="shared" si="106"/>
        <v>3.1212740346024843E-4</v>
      </c>
      <c r="EK32" s="2">
        <f t="shared" si="107"/>
        <v>2.6472334923974776E-4</v>
      </c>
      <c r="EL32" s="2">
        <f t="shared" si="108"/>
        <v>2.5141684350010344E-4</v>
      </c>
      <c r="EM32" s="2">
        <f t="shared" si="109"/>
        <v>2.43710565678864E-4</v>
      </c>
      <c r="EN32" s="2">
        <f t="shared" si="110"/>
        <v>2.3853781261933248E-4</v>
      </c>
      <c r="EO32" s="2">
        <f t="shared" si="110"/>
        <v>2.216470443296612E-4</v>
      </c>
    </row>
    <row r="33" spans="2:145" x14ac:dyDescent="0.25">
      <c r="B33" s="2">
        <v>6</v>
      </c>
      <c r="C33" s="43">
        <v>49</v>
      </c>
      <c r="D33" s="43">
        <v>50.524999999999999</v>
      </c>
      <c r="E33" s="43">
        <v>52.55</v>
      </c>
      <c r="F33" s="43">
        <v>54.9</v>
      </c>
      <c r="G33" s="43">
        <v>55.95</v>
      </c>
      <c r="H33" s="43">
        <v>55.183</v>
      </c>
      <c r="I33" s="43">
        <v>55.216999999999999</v>
      </c>
      <c r="J33" s="43">
        <v>54.567</v>
      </c>
      <c r="K33" s="43">
        <v>54.4</v>
      </c>
      <c r="L33" s="43">
        <v>55.183</v>
      </c>
      <c r="M33" s="43">
        <v>51.683</v>
      </c>
      <c r="N33" s="43">
        <v>52.6</v>
      </c>
      <c r="O33" s="43">
        <v>54.683</v>
      </c>
      <c r="P33" s="43">
        <v>52.917000000000002</v>
      </c>
      <c r="Q33" s="43">
        <v>52.616999999999997</v>
      </c>
      <c r="S33" s="4" t="e">
        <f t="shared" si="111"/>
        <v>#N/A</v>
      </c>
      <c r="T33" s="4" t="e">
        <f t="shared" si="112"/>
        <v>#N/A</v>
      </c>
      <c r="U33" s="4" t="e">
        <f t="shared" si="113"/>
        <v>#N/A</v>
      </c>
      <c r="V33" s="4" t="e">
        <f t="shared" si="114"/>
        <v>#N/A</v>
      </c>
      <c r="W33" s="4" t="e">
        <f t="shared" si="115"/>
        <v>#N/A</v>
      </c>
      <c r="X33" s="4" t="e">
        <f t="shared" si="116"/>
        <v>#N/A</v>
      </c>
      <c r="Y33" s="4" t="e">
        <f t="shared" si="117"/>
        <v>#N/A</v>
      </c>
      <c r="Z33" s="4" t="e">
        <f t="shared" si="118"/>
        <v>#N/A</v>
      </c>
      <c r="AA33" s="4" t="e">
        <f t="shared" si="119"/>
        <v>#N/A</v>
      </c>
      <c r="AB33" s="4" t="e">
        <f t="shared" si="120"/>
        <v>#N/A</v>
      </c>
      <c r="AC33" s="4" t="e">
        <f t="shared" si="121"/>
        <v>#N/A</v>
      </c>
      <c r="AD33" s="4" t="e">
        <f t="shared" si="122"/>
        <v>#N/A</v>
      </c>
      <c r="AE33" s="4" t="e">
        <f t="shared" si="123"/>
        <v>#N/A</v>
      </c>
      <c r="AF33" s="4" t="e">
        <f t="shared" si="12"/>
        <v>#N/A</v>
      </c>
      <c r="AG33" s="4" t="e">
        <f t="shared" si="124"/>
        <v>#N/A</v>
      </c>
      <c r="AI33" s="4">
        <f t="shared" si="13"/>
        <v>0</v>
      </c>
      <c r="AJ33" s="4">
        <f t="shared" si="14"/>
        <v>0</v>
      </c>
      <c r="AK33" s="4">
        <f t="shared" si="15"/>
        <v>0</v>
      </c>
      <c r="AL33" s="4">
        <f t="shared" si="16"/>
        <v>0</v>
      </c>
      <c r="AM33" s="4">
        <f t="shared" si="17"/>
        <v>0</v>
      </c>
      <c r="AN33" s="4">
        <f t="shared" si="18"/>
        <v>0</v>
      </c>
      <c r="AO33" s="4">
        <f t="shared" si="19"/>
        <v>0</v>
      </c>
      <c r="AP33" s="4">
        <f t="shared" si="20"/>
        <v>0</v>
      </c>
      <c r="AQ33" s="4">
        <f t="shared" si="21"/>
        <v>0</v>
      </c>
      <c r="AR33" s="4">
        <f t="shared" si="22"/>
        <v>0</v>
      </c>
      <c r="AS33" s="4">
        <f t="shared" si="23"/>
        <v>0</v>
      </c>
      <c r="AT33" s="4">
        <f t="shared" si="24"/>
        <v>0</v>
      </c>
      <c r="AU33" s="4">
        <f t="shared" si="25"/>
        <v>0</v>
      </c>
      <c r="AV33" s="4">
        <f t="shared" si="26"/>
        <v>0</v>
      </c>
      <c r="AW33" s="4">
        <f t="shared" si="26"/>
        <v>0</v>
      </c>
      <c r="AY33" s="2" t="e">
        <f t="shared" si="27"/>
        <v>#N/A</v>
      </c>
      <c r="AZ33" s="2" t="e">
        <f t="shared" si="28"/>
        <v>#N/A</v>
      </c>
      <c r="BA33" s="2" t="e">
        <f t="shared" si="29"/>
        <v>#N/A</v>
      </c>
      <c r="BB33" s="2" t="e">
        <f t="shared" si="30"/>
        <v>#N/A</v>
      </c>
      <c r="BC33" s="2" t="e">
        <f t="shared" si="31"/>
        <v>#N/A</v>
      </c>
      <c r="BD33" s="2" t="e">
        <f t="shared" si="32"/>
        <v>#N/A</v>
      </c>
      <c r="BE33" s="2" t="e">
        <f t="shared" si="33"/>
        <v>#N/A</v>
      </c>
      <c r="BF33" s="2" t="e">
        <f t="shared" si="34"/>
        <v>#N/A</v>
      </c>
      <c r="BG33" s="2" t="e">
        <f t="shared" si="35"/>
        <v>#N/A</v>
      </c>
      <c r="BH33" s="2" t="e">
        <f t="shared" si="36"/>
        <v>#N/A</v>
      </c>
      <c r="BI33" s="2" t="e">
        <f t="shared" si="37"/>
        <v>#N/A</v>
      </c>
      <c r="BJ33" s="2" t="e">
        <f t="shared" si="38"/>
        <v>#N/A</v>
      </c>
      <c r="BK33" s="2" t="e">
        <f t="shared" si="39"/>
        <v>#N/A</v>
      </c>
      <c r="BL33" s="2" t="e">
        <f t="shared" si="40"/>
        <v>#N/A</v>
      </c>
      <c r="BM33" s="2" t="e">
        <f t="shared" si="40"/>
        <v>#N/A</v>
      </c>
      <c r="BO33" s="2" t="str">
        <f t="shared" si="41"/>
        <v/>
      </c>
      <c r="BP33" s="2" t="str">
        <f t="shared" si="42"/>
        <v/>
      </c>
      <c r="BQ33" s="2" t="str">
        <f t="shared" si="43"/>
        <v/>
      </c>
      <c r="BR33" s="2" t="str">
        <f t="shared" si="44"/>
        <v/>
      </c>
      <c r="BS33" s="2" t="str">
        <f t="shared" si="45"/>
        <v/>
      </c>
      <c r="BT33" s="2" t="str">
        <f t="shared" si="46"/>
        <v/>
      </c>
      <c r="BU33" s="2" t="str">
        <f t="shared" si="47"/>
        <v/>
      </c>
      <c r="BV33" s="2" t="str">
        <f t="shared" si="48"/>
        <v/>
      </c>
      <c r="BW33" s="2" t="str">
        <f t="shared" si="49"/>
        <v/>
      </c>
      <c r="BX33" s="2" t="str">
        <f t="shared" si="50"/>
        <v/>
      </c>
      <c r="BY33" s="2" t="str">
        <f t="shared" si="51"/>
        <v/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125"/>
        <v/>
      </c>
      <c r="CE33" s="2" t="str">
        <f t="shared" si="55"/>
        <v/>
      </c>
      <c r="CF33" s="2" t="str">
        <f t="shared" si="56"/>
        <v/>
      </c>
      <c r="CG33" s="2" t="str">
        <f t="shared" si="57"/>
        <v/>
      </c>
      <c r="CH33" s="2" t="str">
        <f t="shared" si="58"/>
        <v/>
      </c>
      <c r="CI33" s="2" t="str">
        <f t="shared" si="59"/>
        <v/>
      </c>
      <c r="CJ33" s="2" t="str">
        <f t="shared" si="60"/>
        <v/>
      </c>
      <c r="CK33" s="2" t="str">
        <f t="shared" si="61"/>
        <v/>
      </c>
      <c r="CL33" s="2" t="str">
        <f t="shared" si="62"/>
        <v/>
      </c>
      <c r="CM33" s="2" t="str">
        <f t="shared" si="63"/>
        <v/>
      </c>
      <c r="CN33" s="2" t="str">
        <f t="shared" si="64"/>
        <v/>
      </c>
      <c r="CO33" s="2" t="str">
        <f t="shared" si="65"/>
        <v/>
      </c>
      <c r="CP33" s="2" t="str">
        <f t="shared" si="66"/>
        <v/>
      </c>
      <c r="CQ33" s="2" t="str">
        <f t="shared" si="67"/>
        <v/>
      </c>
      <c r="CR33" s="2" t="str">
        <f t="shared" si="68"/>
        <v/>
      </c>
      <c r="CS33" s="2" t="str">
        <f t="shared" si="126"/>
        <v/>
      </c>
      <c r="CU33" s="2">
        <f t="shared" si="69"/>
        <v>57.197708232978648</v>
      </c>
      <c r="CV33" s="2">
        <f t="shared" si="70"/>
        <v>59.883293784553423</v>
      </c>
      <c r="CW33" s="2">
        <f t="shared" si="71"/>
        <v>67.714519188070085</v>
      </c>
      <c r="CX33" s="2">
        <f t="shared" si="72"/>
        <v>63.535280946539935</v>
      </c>
      <c r="CY33" s="2">
        <f t="shared" si="73"/>
        <v>65.023973791368618</v>
      </c>
      <c r="CZ33" s="2">
        <f t="shared" si="74"/>
        <v>63.796991220431707</v>
      </c>
      <c r="DA33" s="2">
        <f t="shared" si="75"/>
        <v>63.828293545811832</v>
      </c>
      <c r="DB33" s="2">
        <f t="shared" si="76"/>
        <v>62.672515734986888</v>
      </c>
      <c r="DC33" s="2">
        <f t="shared" si="77"/>
        <v>64.313422163524308</v>
      </c>
      <c r="DD33" s="2">
        <f t="shared" si="78"/>
        <v>68.582764376937746</v>
      </c>
      <c r="DE33" s="2">
        <f t="shared" si="79"/>
        <v>63.230895490568663</v>
      </c>
      <c r="DF33" s="2">
        <f t="shared" si="80"/>
        <v>64.27768076350084</v>
      </c>
      <c r="DG33" s="2">
        <f t="shared" si="81"/>
        <v>64.783067061464052</v>
      </c>
      <c r="DH33" s="2">
        <f t="shared" si="82"/>
        <v>60.340691182787083</v>
      </c>
      <c r="DI33" s="2">
        <f t="shared" si="82"/>
        <v>55.535660397586291</v>
      </c>
      <c r="DK33" s="2">
        <f t="shared" si="83"/>
        <v>48.683438097745238</v>
      </c>
      <c r="DL33" s="2">
        <f t="shared" si="84"/>
        <v>51.949202821593111</v>
      </c>
      <c r="DM33" s="2">
        <f t="shared" si="85"/>
        <v>52.143876627544891</v>
      </c>
      <c r="DN33" s="2">
        <f t="shared" si="86"/>
        <v>56.734172140573286</v>
      </c>
      <c r="DO33" s="2">
        <f t="shared" si="87"/>
        <v>57.552121190906789</v>
      </c>
      <c r="DP33" s="2">
        <f t="shared" si="88"/>
        <v>55.350733541927426</v>
      </c>
      <c r="DQ33" s="2">
        <f t="shared" si="89"/>
        <v>55.949946858395528</v>
      </c>
      <c r="DR33" s="2">
        <f t="shared" si="90"/>
        <v>54.6965049474152</v>
      </c>
      <c r="DS33" s="2">
        <f t="shared" si="91"/>
        <v>56.469437968467304</v>
      </c>
      <c r="DT33" s="2">
        <f t="shared" si="92"/>
        <v>56.805259798074765</v>
      </c>
      <c r="DU33" s="2">
        <f t="shared" si="93"/>
        <v>55.128718283446304</v>
      </c>
      <c r="DV33" s="2">
        <f t="shared" si="94"/>
        <v>55.122275453622478</v>
      </c>
      <c r="DW33" s="2">
        <f t="shared" si="95"/>
        <v>57.077803464093627</v>
      </c>
      <c r="DX33" s="2">
        <f t="shared" si="96"/>
        <v>56.465793406438912</v>
      </c>
      <c r="DY33" s="2">
        <f t="shared" si="96"/>
        <v>61.275399444181986</v>
      </c>
      <c r="EA33" s="2">
        <f t="shared" si="97"/>
        <v>2.7063484025472421E-4</v>
      </c>
      <c r="EB33" s="2">
        <f t="shared" si="98"/>
        <v>2.4974792776357276E-4</v>
      </c>
      <c r="EC33" s="2">
        <f t="shared" si="99"/>
        <v>2.8493509732541568E-4</v>
      </c>
      <c r="ED33" s="2">
        <f t="shared" si="100"/>
        <v>3.2119654196766865E-4</v>
      </c>
      <c r="EE33" s="2">
        <f t="shared" si="101"/>
        <v>3.0325446695886907E-4</v>
      </c>
      <c r="EF33" s="2">
        <f t="shared" si="102"/>
        <v>3.3142955067295217E-4</v>
      </c>
      <c r="EG33" s="2">
        <f t="shared" si="103"/>
        <v>3.4605629605645292E-4</v>
      </c>
      <c r="EH33" s="2">
        <f t="shared" si="104"/>
        <v>3.5894327414413417E-4</v>
      </c>
      <c r="EI33" s="2">
        <f t="shared" si="105"/>
        <v>3.8840971508566943E-4</v>
      </c>
      <c r="EJ33" s="2">
        <f t="shared" si="106"/>
        <v>3.4223058655599589E-4</v>
      </c>
      <c r="EK33" s="2">
        <f t="shared" si="107"/>
        <v>2.9025596730491656E-4</v>
      </c>
      <c r="EL33" s="2">
        <f t="shared" si="108"/>
        <v>2.7566640040966244E-4</v>
      </c>
      <c r="EM33" s="2">
        <f t="shared" si="109"/>
        <v>2.6721703842763752E-4</v>
      </c>
      <c r="EN33" s="2">
        <f t="shared" si="110"/>
        <v>2.6154549136386866E-4</v>
      </c>
      <c r="EO33" s="2">
        <f t="shared" si="110"/>
        <v>2.4302595445403733E-4</v>
      </c>
    </row>
    <row r="34" spans="2:145" x14ac:dyDescent="0.25">
      <c r="B34" s="2">
        <v>7</v>
      </c>
      <c r="C34" s="43">
        <v>49.061</v>
      </c>
      <c r="D34" s="43">
        <v>51.082000000000001</v>
      </c>
      <c r="E34" s="43">
        <v>53.1</v>
      </c>
      <c r="F34" s="43">
        <v>55.817</v>
      </c>
      <c r="G34" s="43">
        <v>55.767000000000003</v>
      </c>
      <c r="H34" s="43">
        <v>54.15</v>
      </c>
      <c r="I34" s="43">
        <v>55.216999999999999</v>
      </c>
      <c r="J34" s="43">
        <v>54.1</v>
      </c>
      <c r="K34" s="43">
        <v>53.3</v>
      </c>
      <c r="L34" s="43">
        <v>55.732999999999997</v>
      </c>
      <c r="M34" s="43">
        <v>53.067</v>
      </c>
      <c r="N34" s="43">
        <v>52.616999999999997</v>
      </c>
      <c r="O34" s="43">
        <v>54.533000000000001</v>
      </c>
      <c r="P34" s="43">
        <v>53.216999999999999</v>
      </c>
      <c r="Q34" s="43">
        <v>51.633000000000003</v>
      </c>
      <c r="R34" s="20"/>
      <c r="S34" s="4" t="e">
        <f t="shared" si="111"/>
        <v>#N/A</v>
      </c>
      <c r="T34" s="4" t="e">
        <f t="shared" si="112"/>
        <v>#N/A</v>
      </c>
      <c r="U34" s="4" t="e">
        <f t="shared" si="113"/>
        <v>#N/A</v>
      </c>
      <c r="V34" s="4" t="e">
        <f t="shared" si="114"/>
        <v>#N/A</v>
      </c>
      <c r="W34" s="4" t="e">
        <f t="shared" si="115"/>
        <v>#N/A</v>
      </c>
      <c r="X34" s="4" t="e">
        <f t="shared" si="116"/>
        <v>#N/A</v>
      </c>
      <c r="Y34" s="4" t="e">
        <f t="shared" si="117"/>
        <v>#N/A</v>
      </c>
      <c r="Z34" s="4" t="e">
        <f t="shared" si="118"/>
        <v>#N/A</v>
      </c>
      <c r="AA34" s="4" t="e">
        <f t="shared" si="119"/>
        <v>#N/A</v>
      </c>
      <c r="AB34" s="4" t="e">
        <f t="shared" si="120"/>
        <v>#N/A</v>
      </c>
      <c r="AC34" s="4" t="e">
        <f t="shared" si="121"/>
        <v>#N/A</v>
      </c>
      <c r="AD34" s="4" t="e">
        <f t="shared" si="122"/>
        <v>#N/A</v>
      </c>
      <c r="AE34" s="4" t="e">
        <f t="shared" si="123"/>
        <v>#N/A</v>
      </c>
      <c r="AF34" s="4" t="e">
        <f t="shared" si="12"/>
        <v>#N/A</v>
      </c>
      <c r="AG34" s="4" t="e">
        <f t="shared" si="124"/>
        <v>#N/A</v>
      </c>
      <c r="AI34" s="4">
        <f t="shared" si="13"/>
        <v>0</v>
      </c>
      <c r="AJ34" s="4">
        <f t="shared" si="14"/>
        <v>0</v>
      </c>
      <c r="AK34" s="4">
        <f t="shared" si="15"/>
        <v>0</v>
      </c>
      <c r="AL34" s="4">
        <f t="shared" si="16"/>
        <v>0</v>
      </c>
      <c r="AM34" s="4">
        <f t="shared" si="17"/>
        <v>0</v>
      </c>
      <c r="AN34" s="4">
        <f t="shared" si="18"/>
        <v>0</v>
      </c>
      <c r="AO34" s="4">
        <f t="shared" si="19"/>
        <v>0</v>
      </c>
      <c r="AP34" s="4">
        <f t="shared" si="20"/>
        <v>0</v>
      </c>
      <c r="AQ34" s="4">
        <f t="shared" si="21"/>
        <v>0</v>
      </c>
      <c r="AR34" s="4">
        <f t="shared" si="22"/>
        <v>0</v>
      </c>
      <c r="AS34" s="4">
        <f t="shared" si="23"/>
        <v>0</v>
      </c>
      <c r="AT34" s="4">
        <f t="shared" si="24"/>
        <v>0</v>
      </c>
      <c r="AU34" s="4">
        <f t="shared" si="25"/>
        <v>0</v>
      </c>
      <c r="AV34" s="4">
        <f t="shared" si="26"/>
        <v>0</v>
      </c>
      <c r="AW34" s="4">
        <f t="shared" si="26"/>
        <v>0</v>
      </c>
      <c r="AY34" s="2" t="e">
        <f t="shared" si="27"/>
        <v>#N/A</v>
      </c>
      <c r="AZ34" s="2" t="e">
        <f t="shared" si="28"/>
        <v>#N/A</v>
      </c>
      <c r="BA34" s="2" t="e">
        <f t="shared" si="29"/>
        <v>#N/A</v>
      </c>
      <c r="BB34" s="2" t="e">
        <f t="shared" si="30"/>
        <v>#N/A</v>
      </c>
      <c r="BC34" s="2" t="e">
        <f t="shared" si="31"/>
        <v>#N/A</v>
      </c>
      <c r="BD34" s="2" t="e">
        <f t="shared" si="32"/>
        <v>#N/A</v>
      </c>
      <c r="BE34" s="2" t="e">
        <f t="shared" si="33"/>
        <v>#N/A</v>
      </c>
      <c r="BF34" s="2" t="e">
        <f t="shared" si="34"/>
        <v>#N/A</v>
      </c>
      <c r="BG34" s="2" t="e">
        <f t="shared" si="35"/>
        <v>#N/A</v>
      </c>
      <c r="BH34" s="2" t="e">
        <f t="shared" si="36"/>
        <v>#N/A</v>
      </c>
      <c r="BI34" s="2" t="e">
        <f t="shared" si="37"/>
        <v>#N/A</v>
      </c>
      <c r="BJ34" s="2" t="e">
        <f t="shared" si="38"/>
        <v>#N/A</v>
      </c>
      <c r="BK34" s="2" t="e">
        <f t="shared" si="39"/>
        <v>#N/A</v>
      </c>
      <c r="BL34" s="2" t="e">
        <f t="shared" si="40"/>
        <v>#N/A</v>
      </c>
      <c r="BM34" s="2" t="e">
        <f t="shared" si="40"/>
        <v>#N/A</v>
      </c>
      <c r="BO34" s="2" t="str">
        <f t="shared" si="41"/>
        <v/>
      </c>
      <c r="BP34" s="2" t="str">
        <f t="shared" si="42"/>
        <v/>
      </c>
      <c r="BQ34" s="2" t="str">
        <f t="shared" si="43"/>
        <v/>
      </c>
      <c r="BR34" s="2" t="str">
        <f t="shared" si="44"/>
        <v/>
      </c>
      <c r="BS34" s="2" t="str">
        <f t="shared" si="45"/>
        <v/>
      </c>
      <c r="BT34" s="2" t="str">
        <f t="shared" si="46"/>
        <v/>
      </c>
      <c r="BU34" s="2" t="str">
        <f t="shared" si="47"/>
        <v/>
      </c>
      <c r="BV34" s="2" t="str">
        <f t="shared" si="48"/>
        <v/>
      </c>
      <c r="BW34" s="2" t="str">
        <f t="shared" si="49"/>
        <v/>
      </c>
      <c r="BX34" s="2" t="str">
        <f t="shared" si="50"/>
        <v/>
      </c>
      <c r="BY34" s="2" t="str">
        <f t="shared" si="51"/>
        <v/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125"/>
        <v/>
      </c>
      <c r="CE34" s="2" t="str">
        <f t="shared" si="55"/>
        <v/>
      </c>
      <c r="CF34" s="2" t="str">
        <f t="shared" si="56"/>
        <v/>
      </c>
      <c r="CG34" s="2" t="str">
        <f t="shared" si="57"/>
        <v/>
      </c>
      <c r="CH34" s="2" t="str">
        <f t="shared" si="58"/>
        <v/>
      </c>
      <c r="CI34" s="2" t="str">
        <f t="shared" si="59"/>
        <v/>
      </c>
      <c r="CJ34" s="2" t="str">
        <f t="shared" si="60"/>
        <v/>
      </c>
      <c r="CK34" s="2" t="str">
        <f t="shared" si="61"/>
        <v/>
      </c>
      <c r="CL34" s="2" t="str">
        <f t="shared" si="62"/>
        <v/>
      </c>
      <c r="CM34" s="2" t="str">
        <f t="shared" si="63"/>
        <v/>
      </c>
      <c r="CN34" s="2" t="str">
        <f t="shared" si="64"/>
        <v/>
      </c>
      <c r="CO34" s="2" t="str">
        <f t="shared" si="65"/>
        <v/>
      </c>
      <c r="CP34" s="2" t="str">
        <f t="shared" si="66"/>
        <v/>
      </c>
      <c r="CQ34" s="2" t="str">
        <f t="shared" si="67"/>
        <v/>
      </c>
      <c r="CR34" s="2" t="str">
        <f t="shared" si="68"/>
        <v/>
      </c>
      <c r="CS34" s="2" t="str">
        <f t="shared" si="126"/>
        <v/>
      </c>
      <c r="CU34" s="2">
        <f t="shared" si="69"/>
        <v>56.99154620389676</v>
      </c>
      <c r="CV34" s="2">
        <f t="shared" si="70"/>
        <v>59.656050865510743</v>
      </c>
      <c r="CW34" s="2">
        <f t="shared" si="71"/>
        <v>67.393923952832438</v>
      </c>
      <c r="CX34" s="2">
        <f t="shared" si="72"/>
        <v>63.287688112031091</v>
      </c>
      <c r="CY34" s="2">
        <f t="shared" si="73"/>
        <v>64.792382069019737</v>
      </c>
      <c r="CZ34" s="2">
        <f t="shared" si="74"/>
        <v>63.564669139955456</v>
      </c>
      <c r="DA34" s="2">
        <f t="shared" si="75"/>
        <v>63.599762863562695</v>
      </c>
      <c r="DB34" s="2">
        <f t="shared" si="76"/>
        <v>62.445780122686315</v>
      </c>
      <c r="DC34" s="2">
        <f t="shared" si="77"/>
        <v>64.06930710750828</v>
      </c>
      <c r="DD34" s="2">
        <f t="shared" si="78"/>
        <v>68.302372615439452</v>
      </c>
      <c r="DE34" s="2">
        <f t="shared" si="79"/>
        <v>62.99251949045069</v>
      </c>
      <c r="DF34" s="2">
        <f t="shared" si="80"/>
        <v>64.03367386790643</v>
      </c>
      <c r="DG34" s="2">
        <f t="shared" si="81"/>
        <v>64.545359323617859</v>
      </c>
      <c r="DH34" s="2">
        <f t="shared" si="82"/>
        <v>60.163460906218603</v>
      </c>
      <c r="DI34" s="2">
        <f t="shared" si="82"/>
        <v>55.434112720923814</v>
      </c>
      <c r="DK34" s="2">
        <f t="shared" si="83"/>
        <v>48.572018826259637</v>
      </c>
      <c r="DL34" s="2">
        <f t="shared" si="84"/>
        <v>51.806868121191499</v>
      </c>
      <c r="DM34" s="2">
        <f t="shared" si="85"/>
        <v>51.998243583140855</v>
      </c>
      <c r="DN34" s="2">
        <f t="shared" si="86"/>
        <v>56.560130364054523</v>
      </c>
      <c r="DO34" s="2">
        <f t="shared" si="87"/>
        <v>57.402920474718087</v>
      </c>
      <c r="DP34" s="2">
        <f t="shared" si="88"/>
        <v>55.213924697538609</v>
      </c>
      <c r="DQ34" s="2">
        <f t="shared" si="89"/>
        <v>55.810159307994603</v>
      </c>
      <c r="DR34" s="2">
        <f t="shared" si="90"/>
        <v>54.561000607317432</v>
      </c>
      <c r="DS34" s="2">
        <f t="shared" si="91"/>
        <v>56.314434479193586</v>
      </c>
      <c r="DT34" s="2">
        <f t="shared" si="92"/>
        <v>56.659512863457564</v>
      </c>
      <c r="DU34" s="2">
        <f t="shared" si="93"/>
        <v>54.978098256686927</v>
      </c>
      <c r="DV34" s="2">
        <f t="shared" si="94"/>
        <v>54.978176730533939</v>
      </c>
      <c r="DW34" s="2">
        <f t="shared" si="95"/>
        <v>56.923112464409982</v>
      </c>
      <c r="DX34" s="2">
        <f t="shared" si="96"/>
        <v>56.327831337769652</v>
      </c>
      <c r="DY34" s="2">
        <f t="shared" si="96"/>
        <v>61.101522218825565</v>
      </c>
      <c r="EA34" s="2">
        <f t="shared" si="97"/>
        <v>2.9673745353390579E-4</v>
      </c>
      <c r="EB34" s="2">
        <f t="shared" si="98"/>
        <v>2.7383655916994566E-4</v>
      </c>
      <c r="EC34" s="2">
        <f t="shared" si="99"/>
        <v>3.1241653319519409E-4</v>
      </c>
      <c r="ED34" s="2">
        <f t="shared" si="100"/>
        <v>3.5217409161033923E-4</v>
      </c>
      <c r="EE34" s="2">
        <f t="shared" si="101"/>
        <v>3.3250218273945078E-4</v>
      </c>
      <c r="EF34" s="2">
        <f t="shared" si="102"/>
        <v>3.6339365609473946E-4</v>
      </c>
      <c r="EG34" s="2">
        <f t="shared" si="103"/>
        <v>3.7943051526015533E-4</v>
      </c>
      <c r="EH34" s="2">
        <f t="shared" si="104"/>
        <v>3.9355984469531009E-4</v>
      </c>
      <c r="EI34" s="2">
        <f t="shared" si="105"/>
        <v>4.258668252248346E-4</v>
      </c>
      <c r="EJ34" s="2">
        <f t="shared" si="106"/>
        <v>3.7523598674906095E-4</v>
      </c>
      <c r="EK34" s="2">
        <f t="shared" si="107"/>
        <v>3.182504273651371E-4</v>
      </c>
      <c r="EL34" s="2">
        <f t="shared" si="108"/>
        <v>3.0225415876820768E-4</v>
      </c>
      <c r="EM34" s="2">
        <f t="shared" si="109"/>
        <v>2.9299010280798681E-4</v>
      </c>
      <c r="EN34" s="2">
        <f t="shared" si="110"/>
        <v>2.8677169234454341E-4</v>
      </c>
      <c r="EO34" s="2">
        <f t="shared" si="110"/>
        <v>2.6646641239618771E-4</v>
      </c>
    </row>
    <row r="35" spans="2:145" x14ac:dyDescent="0.25">
      <c r="B35" s="2">
        <v>8</v>
      </c>
      <c r="C35" s="43">
        <v>49.545000000000002</v>
      </c>
      <c r="D35" s="43">
        <v>51.851999999999997</v>
      </c>
      <c r="E35" s="43">
        <v>51.85</v>
      </c>
      <c r="F35" s="43">
        <v>55.517000000000003</v>
      </c>
      <c r="G35" s="43">
        <v>56.2</v>
      </c>
      <c r="H35" s="43">
        <v>54.75</v>
      </c>
      <c r="I35" s="43">
        <v>53.75</v>
      </c>
      <c r="J35" s="43">
        <v>53.582999999999998</v>
      </c>
      <c r="K35" s="43">
        <v>53.1</v>
      </c>
      <c r="L35" s="43">
        <v>57.05</v>
      </c>
      <c r="M35" s="43">
        <v>51.85</v>
      </c>
      <c r="N35" s="43">
        <v>52.9</v>
      </c>
      <c r="O35" s="43">
        <v>54.783000000000001</v>
      </c>
      <c r="P35" s="43">
        <v>52.5</v>
      </c>
      <c r="Q35" s="43">
        <v>52</v>
      </c>
      <c r="S35" s="4" t="e">
        <f t="shared" si="111"/>
        <v>#N/A</v>
      </c>
      <c r="T35" s="4" t="e">
        <f t="shared" si="112"/>
        <v>#N/A</v>
      </c>
      <c r="U35" s="4" t="e">
        <f t="shared" si="113"/>
        <v>#N/A</v>
      </c>
      <c r="V35" s="4" t="e">
        <f t="shared" si="114"/>
        <v>#N/A</v>
      </c>
      <c r="W35" s="4" t="e">
        <f t="shared" si="115"/>
        <v>#N/A</v>
      </c>
      <c r="X35" s="4" t="e">
        <f t="shared" si="116"/>
        <v>#N/A</v>
      </c>
      <c r="Y35" s="4" t="e">
        <f t="shared" si="117"/>
        <v>#N/A</v>
      </c>
      <c r="Z35" s="4" t="e">
        <f t="shared" si="118"/>
        <v>#N/A</v>
      </c>
      <c r="AA35" s="4" t="e">
        <f t="shared" si="119"/>
        <v>#N/A</v>
      </c>
      <c r="AB35" s="4" t="e">
        <f t="shared" si="120"/>
        <v>#N/A</v>
      </c>
      <c r="AC35" s="4" t="e">
        <f t="shared" si="121"/>
        <v>#N/A</v>
      </c>
      <c r="AD35" s="4" t="e">
        <f t="shared" si="122"/>
        <v>#N/A</v>
      </c>
      <c r="AE35" s="4" t="e">
        <f t="shared" si="123"/>
        <v>#N/A</v>
      </c>
      <c r="AF35" s="4" t="e">
        <f t="shared" si="12"/>
        <v>#N/A</v>
      </c>
      <c r="AG35" s="4" t="e">
        <f t="shared" si="124"/>
        <v>#N/A</v>
      </c>
      <c r="AI35" s="4">
        <f t="shared" si="13"/>
        <v>0</v>
      </c>
      <c r="AJ35" s="4">
        <f t="shared" si="14"/>
        <v>0</v>
      </c>
      <c r="AK35" s="4">
        <f t="shared" si="15"/>
        <v>0</v>
      </c>
      <c r="AL35" s="4">
        <f t="shared" si="16"/>
        <v>0</v>
      </c>
      <c r="AM35" s="4">
        <f t="shared" si="17"/>
        <v>0</v>
      </c>
      <c r="AN35" s="4">
        <f t="shared" si="18"/>
        <v>0</v>
      </c>
      <c r="AO35" s="4">
        <f t="shared" si="19"/>
        <v>0</v>
      </c>
      <c r="AP35" s="4">
        <f t="shared" si="20"/>
        <v>0</v>
      </c>
      <c r="AQ35" s="4">
        <f t="shared" si="21"/>
        <v>0</v>
      </c>
      <c r="AR35" s="4">
        <f t="shared" si="22"/>
        <v>0</v>
      </c>
      <c r="AS35" s="4">
        <f t="shared" si="23"/>
        <v>0</v>
      </c>
      <c r="AT35" s="4">
        <f t="shared" si="24"/>
        <v>0</v>
      </c>
      <c r="AU35" s="4">
        <f t="shared" si="25"/>
        <v>0</v>
      </c>
      <c r="AV35" s="4">
        <f t="shared" si="26"/>
        <v>0</v>
      </c>
      <c r="AW35" s="4">
        <f t="shared" si="26"/>
        <v>0</v>
      </c>
      <c r="AY35" s="2" t="e">
        <f t="shared" si="27"/>
        <v>#N/A</v>
      </c>
      <c r="AZ35" s="2" t="e">
        <f t="shared" si="28"/>
        <v>#N/A</v>
      </c>
      <c r="BA35" s="2" t="e">
        <f t="shared" si="29"/>
        <v>#N/A</v>
      </c>
      <c r="BB35" s="2" t="e">
        <f t="shared" si="30"/>
        <v>#N/A</v>
      </c>
      <c r="BC35" s="2" t="e">
        <f t="shared" si="31"/>
        <v>#N/A</v>
      </c>
      <c r="BD35" s="2" t="e">
        <f t="shared" si="32"/>
        <v>#N/A</v>
      </c>
      <c r="BE35" s="2" t="e">
        <f t="shared" si="33"/>
        <v>#N/A</v>
      </c>
      <c r="BF35" s="2" t="e">
        <f t="shared" si="34"/>
        <v>#N/A</v>
      </c>
      <c r="BG35" s="2" t="e">
        <f t="shared" si="35"/>
        <v>#N/A</v>
      </c>
      <c r="BH35" s="2" t="e">
        <f t="shared" si="36"/>
        <v>#N/A</v>
      </c>
      <c r="BI35" s="2" t="e">
        <f t="shared" si="37"/>
        <v>#N/A</v>
      </c>
      <c r="BJ35" s="2" t="e">
        <f t="shared" si="38"/>
        <v>#N/A</v>
      </c>
      <c r="BK35" s="2" t="e">
        <f t="shared" si="39"/>
        <v>#N/A</v>
      </c>
      <c r="BL35" s="2" t="e">
        <f t="shared" si="40"/>
        <v>#N/A</v>
      </c>
      <c r="BM35" s="2" t="e">
        <f t="shared" si="40"/>
        <v>#N/A</v>
      </c>
      <c r="BO35" s="2" t="str">
        <f t="shared" si="41"/>
        <v/>
      </c>
      <c r="BP35" s="2" t="str">
        <f t="shared" si="42"/>
        <v/>
      </c>
      <c r="BQ35" s="2" t="str">
        <f t="shared" si="43"/>
        <v/>
      </c>
      <c r="BR35" s="2" t="str">
        <f t="shared" si="44"/>
        <v/>
      </c>
      <c r="BS35" s="2" t="str">
        <f t="shared" si="45"/>
        <v/>
      </c>
      <c r="BT35" s="2" t="str">
        <f t="shared" si="46"/>
        <v/>
      </c>
      <c r="BU35" s="2" t="str">
        <f t="shared" si="47"/>
        <v/>
      </c>
      <c r="BV35" s="2" t="str">
        <f t="shared" si="48"/>
        <v/>
      </c>
      <c r="BW35" s="2" t="str">
        <f t="shared" si="49"/>
        <v/>
      </c>
      <c r="BX35" s="2" t="str">
        <f t="shared" si="50"/>
        <v/>
      </c>
      <c r="BY35" s="2" t="str">
        <f t="shared" si="51"/>
        <v/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125"/>
        <v/>
      </c>
      <c r="CE35" s="2" t="str">
        <f t="shared" si="55"/>
        <v/>
      </c>
      <c r="CF35" s="2" t="str">
        <f t="shared" si="56"/>
        <v/>
      </c>
      <c r="CG35" s="2" t="str">
        <f t="shared" si="57"/>
        <v/>
      </c>
      <c r="CH35" s="2" t="str">
        <f t="shared" si="58"/>
        <v/>
      </c>
      <c r="CI35" s="2" t="str">
        <f t="shared" si="59"/>
        <v/>
      </c>
      <c r="CJ35" s="2" t="str">
        <f t="shared" si="60"/>
        <v/>
      </c>
      <c r="CK35" s="2" t="str">
        <f t="shared" si="61"/>
        <v/>
      </c>
      <c r="CL35" s="2" t="str">
        <f t="shared" si="62"/>
        <v/>
      </c>
      <c r="CM35" s="2" t="str">
        <f t="shared" si="63"/>
        <v/>
      </c>
      <c r="CN35" s="2" t="str">
        <f t="shared" si="64"/>
        <v/>
      </c>
      <c r="CO35" s="2" t="str">
        <f t="shared" si="65"/>
        <v/>
      </c>
      <c r="CP35" s="2" t="str">
        <f t="shared" si="66"/>
        <v/>
      </c>
      <c r="CQ35" s="2" t="str">
        <f t="shared" si="67"/>
        <v/>
      </c>
      <c r="CR35" s="2" t="str">
        <f t="shared" si="68"/>
        <v/>
      </c>
      <c r="CS35" s="2" t="str">
        <f t="shared" si="126"/>
        <v/>
      </c>
      <c r="CU35" s="2">
        <f t="shared" si="69"/>
        <v>56.785384174814865</v>
      </c>
      <c r="CV35" s="2">
        <f t="shared" si="70"/>
        <v>59.428807946468055</v>
      </c>
      <c r="CW35" s="2">
        <f t="shared" si="71"/>
        <v>67.073328717594805</v>
      </c>
      <c r="CX35" s="2">
        <f t="shared" si="72"/>
        <v>63.040095277522255</v>
      </c>
      <c r="CY35" s="2">
        <f t="shared" si="73"/>
        <v>64.560790346670871</v>
      </c>
      <c r="CZ35" s="2">
        <f t="shared" si="74"/>
        <v>63.332347059479211</v>
      </c>
      <c r="DA35" s="2">
        <f t="shared" si="75"/>
        <v>63.371232181313566</v>
      </c>
      <c r="DB35" s="2">
        <f t="shared" si="76"/>
        <v>62.21904451038575</v>
      </c>
      <c r="DC35" s="2">
        <f t="shared" si="77"/>
        <v>63.825192051492245</v>
      </c>
      <c r="DD35" s="2">
        <f t="shared" si="78"/>
        <v>68.021980853941173</v>
      </c>
      <c r="DE35" s="2">
        <f t="shared" si="79"/>
        <v>62.754143490332716</v>
      </c>
      <c r="DF35" s="2">
        <f t="shared" si="80"/>
        <v>63.789666972312027</v>
      </c>
      <c r="DG35" s="2">
        <f t="shared" si="81"/>
        <v>64.307651585771666</v>
      </c>
      <c r="DH35" s="2">
        <f t="shared" si="82"/>
        <v>59.986230629650116</v>
      </c>
      <c r="DI35" s="2">
        <f t="shared" si="82"/>
        <v>55.332565044261329</v>
      </c>
      <c r="DK35" s="2">
        <f t="shared" si="83"/>
        <v>48.460599554774035</v>
      </c>
      <c r="DL35" s="2">
        <f t="shared" si="84"/>
        <v>51.66453342078988</v>
      </c>
      <c r="DM35" s="2">
        <f t="shared" si="85"/>
        <v>51.852610538736826</v>
      </c>
      <c r="DN35" s="2">
        <f t="shared" si="86"/>
        <v>56.38608858753576</v>
      </c>
      <c r="DO35" s="2">
        <f t="shared" si="87"/>
        <v>57.253719758529392</v>
      </c>
      <c r="DP35" s="2">
        <f t="shared" si="88"/>
        <v>55.077115853149785</v>
      </c>
      <c r="DQ35" s="2">
        <f t="shared" si="89"/>
        <v>55.670371757593678</v>
      </c>
      <c r="DR35" s="2">
        <f t="shared" si="90"/>
        <v>54.425496267219671</v>
      </c>
      <c r="DS35" s="2">
        <f t="shared" si="91"/>
        <v>56.159430989919876</v>
      </c>
      <c r="DT35" s="2">
        <f t="shared" si="92"/>
        <v>56.513765928840371</v>
      </c>
      <c r="DU35" s="2">
        <f t="shared" si="93"/>
        <v>54.82747822992755</v>
      </c>
      <c r="DV35" s="2">
        <f t="shared" si="94"/>
        <v>54.834078007445399</v>
      </c>
      <c r="DW35" s="2">
        <f t="shared" si="95"/>
        <v>56.768421464726337</v>
      </c>
      <c r="DX35" s="2">
        <f t="shared" si="96"/>
        <v>56.189869269100392</v>
      </c>
      <c r="DY35" s="2">
        <f t="shared" si="96"/>
        <v>60.927644993469151</v>
      </c>
      <c r="EA35" s="2">
        <f t="shared" si="97"/>
        <v>3.2535683323767976E-4</v>
      </c>
      <c r="EB35" s="2">
        <f t="shared" si="98"/>
        <v>3.0024788411062435E-4</v>
      </c>
      <c r="EC35" s="2">
        <f t="shared" si="99"/>
        <v>3.4254759190481559E-4</v>
      </c>
      <c r="ED35" s="2">
        <f t="shared" si="100"/>
        <v>3.8613809283653274E-4</v>
      </c>
      <c r="EE35" s="2">
        <f t="shared" si="101"/>
        <v>3.6456969843561585E-4</v>
      </c>
      <c r="EF35" s="2">
        <f t="shared" si="102"/>
        <v>3.9843925141803044E-4</v>
      </c>
      <c r="EG35" s="2">
        <f t="shared" si="103"/>
        <v>4.160220577096566E-4</v>
      </c>
      <c r="EH35" s="2">
        <f t="shared" si="104"/>
        <v>4.3151340404616617E-4</v>
      </c>
      <c r="EI35" s="2">
        <f t="shared" si="105"/>
        <v>4.6693450344573455E-4</v>
      </c>
      <c r="EJ35" s="2">
        <f t="shared" si="106"/>
        <v>4.1142318349903639E-4</v>
      </c>
      <c r="EK35" s="2">
        <f t="shared" si="107"/>
        <v>3.4894394046511149E-4</v>
      </c>
      <c r="EL35" s="2">
        <f t="shared" si="108"/>
        <v>3.3140543069038082E-4</v>
      </c>
      <c r="EM35" s="2">
        <f t="shared" si="109"/>
        <v>3.2124817864213228E-4</v>
      </c>
      <c r="EN35" s="2">
        <f t="shared" si="110"/>
        <v>3.1443020851850865E-4</v>
      </c>
      <c r="EO35" s="2">
        <f t="shared" si="110"/>
        <v>2.9216710010702529E-4</v>
      </c>
    </row>
    <row r="36" spans="2:145" x14ac:dyDescent="0.25">
      <c r="B36" s="2">
        <v>9</v>
      </c>
      <c r="C36" s="43">
        <v>49.454999999999998</v>
      </c>
      <c r="D36" s="43">
        <v>50.869</v>
      </c>
      <c r="E36" s="43">
        <v>51.767000000000003</v>
      </c>
      <c r="F36" s="43">
        <v>52.517000000000003</v>
      </c>
      <c r="G36" s="43">
        <v>56.082999999999998</v>
      </c>
      <c r="H36" s="43">
        <v>54.45</v>
      </c>
      <c r="I36" s="43">
        <v>55.232999999999997</v>
      </c>
      <c r="J36" s="43">
        <v>53.317</v>
      </c>
      <c r="K36" s="43">
        <v>53.982999999999997</v>
      </c>
      <c r="L36" s="43">
        <v>56.332999999999998</v>
      </c>
      <c r="M36" s="43">
        <v>52.45</v>
      </c>
      <c r="N36" s="43">
        <v>53.35</v>
      </c>
      <c r="O36" s="43">
        <v>53.8</v>
      </c>
      <c r="P36" s="43">
        <v>52.383000000000003</v>
      </c>
      <c r="Q36" s="43">
        <v>51.067</v>
      </c>
      <c r="R36" s="11"/>
      <c r="S36" s="4" t="e">
        <f t="shared" si="111"/>
        <v>#N/A</v>
      </c>
      <c r="T36" s="4" t="e">
        <f t="shared" si="112"/>
        <v>#N/A</v>
      </c>
      <c r="U36" s="4" t="e">
        <f t="shared" si="113"/>
        <v>#N/A</v>
      </c>
      <c r="V36" s="4" t="e">
        <f t="shared" si="114"/>
        <v>#N/A</v>
      </c>
      <c r="W36" s="4" t="e">
        <f t="shared" si="115"/>
        <v>#N/A</v>
      </c>
      <c r="X36" s="4" t="e">
        <f t="shared" si="116"/>
        <v>#N/A</v>
      </c>
      <c r="Y36" s="4" t="e">
        <f t="shared" si="117"/>
        <v>#N/A</v>
      </c>
      <c r="Z36" s="4" t="e">
        <f t="shared" si="118"/>
        <v>#N/A</v>
      </c>
      <c r="AA36" s="4" t="e">
        <f t="shared" si="119"/>
        <v>#N/A</v>
      </c>
      <c r="AB36" s="4" t="e">
        <f t="shared" si="120"/>
        <v>#N/A</v>
      </c>
      <c r="AC36" s="4" t="e">
        <f t="shared" si="121"/>
        <v>#N/A</v>
      </c>
      <c r="AD36" s="4" t="e">
        <f t="shared" si="122"/>
        <v>#N/A</v>
      </c>
      <c r="AE36" s="4" t="e">
        <f t="shared" si="123"/>
        <v>#N/A</v>
      </c>
      <c r="AF36" s="4" t="e">
        <f t="shared" si="12"/>
        <v>#N/A</v>
      </c>
      <c r="AG36" s="4" t="e">
        <f t="shared" si="124"/>
        <v>#N/A</v>
      </c>
      <c r="AI36" s="4">
        <f t="shared" si="13"/>
        <v>0</v>
      </c>
      <c r="AJ36" s="4">
        <f t="shared" si="14"/>
        <v>0</v>
      </c>
      <c r="AK36" s="4">
        <f t="shared" si="15"/>
        <v>0</v>
      </c>
      <c r="AL36" s="4">
        <f t="shared" si="16"/>
        <v>0</v>
      </c>
      <c r="AM36" s="4">
        <f t="shared" si="17"/>
        <v>0</v>
      </c>
      <c r="AN36" s="4">
        <f t="shared" si="18"/>
        <v>0</v>
      </c>
      <c r="AO36" s="4">
        <f t="shared" si="19"/>
        <v>0</v>
      </c>
      <c r="AP36" s="4">
        <f t="shared" si="20"/>
        <v>0</v>
      </c>
      <c r="AQ36" s="4">
        <f t="shared" si="21"/>
        <v>0</v>
      </c>
      <c r="AR36" s="4">
        <f t="shared" si="22"/>
        <v>0</v>
      </c>
      <c r="AS36" s="4">
        <f t="shared" si="23"/>
        <v>0</v>
      </c>
      <c r="AT36" s="4">
        <f t="shared" si="24"/>
        <v>0</v>
      </c>
      <c r="AU36" s="4">
        <f t="shared" si="25"/>
        <v>0</v>
      </c>
      <c r="AV36" s="4">
        <f t="shared" si="26"/>
        <v>0</v>
      </c>
      <c r="AW36" s="4">
        <f t="shared" si="26"/>
        <v>0</v>
      </c>
      <c r="AY36" s="2" t="e">
        <f t="shared" si="27"/>
        <v>#N/A</v>
      </c>
      <c r="AZ36" s="2" t="e">
        <f t="shared" si="28"/>
        <v>#N/A</v>
      </c>
      <c r="BA36" s="2" t="e">
        <f t="shared" si="29"/>
        <v>#N/A</v>
      </c>
      <c r="BB36" s="2" t="e">
        <f t="shared" si="30"/>
        <v>#N/A</v>
      </c>
      <c r="BC36" s="2" t="e">
        <f t="shared" si="31"/>
        <v>#N/A</v>
      </c>
      <c r="BD36" s="2" t="e">
        <f t="shared" si="32"/>
        <v>#N/A</v>
      </c>
      <c r="BE36" s="2" t="e">
        <f t="shared" si="33"/>
        <v>#N/A</v>
      </c>
      <c r="BF36" s="2" t="e">
        <f t="shared" si="34"/>
        <v>#N/A</v>
      </c>
      <c r="BG36" s="2" t="e">
        <f t="shared" si="35"/>
        <v>#N/A</v>
      </c>
      <c r="BH36" s="2" t="e">
        <f t="shared" si="36"/>
        <v>#N/A</v>
      </c>
      <c r="BI36" s="2" t="e">
        <f t="shared" si="37"/>
        <v>#N/A</v>
      </c>
      <c r="BJ36" s="2" t="e">
        <f t="shared" si="38"/>
        <v>#N/A</v>
      </c>
      <c r="BK36" s="2" t="e">
        <f t="shared" si="39"/>
        <v>#N/A</v>
      </c>
      <c r="BL36" s="2" t="e">
        <f t="shared" si="40"/>
        <v>#N/A</v>
      </c>
      <c r="BM36" s="2" t="e">
        <f t="shared" si="40"/>
        <v>#N/A</v>
      </c>
      <c r="BO36" s="2" t="str">
        <f t="shared" si="41"/>
        <v/>
      </c>
      <c r="BP36" s="2" t="str">
        <f t="shared" si="42"/>
        <v/>
      </c>
      <c r="BQ36" s="2" t="str">
        <f t="shared" si="43"/>
        <v/>
      </c>
      <c r="BR36" s="2" t="str">
        <f t="shared" si="44"/>
        <v/>
      </c>
      <c r="BS36" s="2" t="str">
        <f t="shared" si="45"/>
        <v/>
      </c>
      <c r="BT36" s="2" t="str">
        <f t="shared" si="46"/>
        <v/>
      </c>
      <c r="BU36" s="2" t="str">
        <f t="shared" si="47"/>
        <v/>
      </c>
      <c r="BV36" s="2" t="str">
        <f t="shared" si="48"/>
        <v/>
      </c>
      <c r="BW36" s="2" t="str">
        <f t="shared" si="49"/>
        <v/>
      </c>
      <c r="BX36" s="2" t="str">
        <f t="shared" si="50"/>
        <v/>
      </c>
      <c r="BY36" s="2" t="str">
        <f t="shared" si="51"/>
        <v/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125"/>
        <v/>
      </c>
      <c r="CE36" s="2" t="str">
        <f t="shared" si="55"/>
        <v/>
      </c>
      <c r="CF36" s="2" t="str">
        <f t="shared" si="56"/>
        <v/>
      </c>
      <c r="CG36" s="2" t="str">
        <f t="shared" si="57"/>
        <v/>
      </c>
      <c r="CH36" s="2" t="str">
        <f t="shared" si="58"/>
        <v/>
      </c>
      <c r="CI36" s="2" t="str">
        <f t="shared" si="59"/>
        <v/>
      </c>
      <c r="CJ36" s="2" t="str">
        <f t="shared" si="60"/>
        <v/>
      </c>
      <c r="CK36" s="2" t="str">
        <f t="shared" si="61"/>
        <v/>
      </c>
      <c r="CL36" s="2" t="str">
        <f t="shared" si="62"/>
        <v/>
      </c>
      <c r="CM36" s="2" t="str">
        <f t="shared" si="63"/>
        <v/>
      </c>
      <c r="CN36" s="2" t="str">
        <f t="shared" si="64"/>
        <v/>
      </c>
      <c r="CO36" s="2" t="str">
        <f t="shared" si="65"/>
        <v/>
      </c>
      <c r="CP36" s="2" t="str">
        <f t="shared" si="66"/>
        <v/>
      </c>
      <c r="CQ36" s="2" t="str">
        <f t="shared" si="67"/>
        <v/>
      </c>
      <c r="CR36" s="2" t="str">
        <f t="shared" si="68"/>
        <v/>
      </c>
      <c r="CS36" s="2" t="str">
        <f t="shared" si="126"/>
        <v/>
      </c>
      <c r="CU36" s="2">
        <f t="shared" si="69"/>
        <v>56.579222145732977</v>
      </c>
      <c r="CV36" s="2">
        <f t="shared" si="70"/>
        <v>59.201565027425367</v>
      </c>
      <c r="CW36" s="2">
        <f t="shared" si="71"/>
        <v>66.752733482357172</v>
      </c>
      <c r="CX36" s="2">
        <f t="shared" si="72"/>
        <v>62.792502443013412</v>
      </c>
      <c r="CY36" s="2">
        <f t="shared" si="73"/>
        <v>64.329198624322004</v>
      </c>
      <c r="CZ36" s="2">
        <f t="shared" si="74"/>
        <v>63.10002497900296</v>
      </c>
      <c r="DA36" s="2">
        <f t="shared" si="75"/>
        <v>63.142701499064437</v>
      </c>
      <c r="DB36" s="2">
        <f t="shared" si="76"/>
        <v>61.992308898085184</v>
      </c>
      <c r="DC36" s="2">
        <f t="shared" si="77"/>
        <v>63.581076995476216</v>
      </c>
      <c r="DD36" s="2">
        <f t="shared" si="78"/>
        <v>67.741589092442879</v>
      </c>
      <c r="DE36" s="2">
        <f t="shared" si="79"/>
        <v>62.515767490214749</v>
      </c>
      <c r="DF36" s="2">
        <f t="shared" si="80"/>
        <v>63.545660076717624</v>
      </c>
      <c r="DG36" s="2">
        <f t="shared" si="81"/>
        <v>64.069943847925472</v>
      </c>
      <c r="DH36" s="2">
        <f t="shared" si="82"/>
        <v>59.809000353081636</v>
      </c>
      <c r="DI36" s="2">
        <f t="shared" si="82"/>
        <v>55.231017367598852</v>
      </c>
      <c r="DK36" s="2">
        <f t="shared" si="83"/>
        <v>48.349180283288426</v>
      </c>
      <c r="DL36" s="2">
        <f t="shared" si="84"/>
        <v>51.522198720388268</v>
      </c>
      <c r="DM36" s="2">
        <f t="shared" si="85"/>
        <v>51.706977494332797</v>
      </c>
      <c r="DN36" s="2">
        <f t="shared" si="86"/>
        <v>56.212046811016997</v>
      </c>
      <c r="DO36" s="2">
        <f t="shared" si="87"/>
        <v>57.104519042340691</v>
      </c>
      <c r="DP36" s="2">
        <f t="shared" si="88"/>
        <v>54.940307008760968</v>
      </c>
      <c r="DQ36" s="2">
        <f t="shared" si="89"/>
        <v>55.530584207192753</v>
      </c>
      <c r="DR36" s="2">
        <f t="shared" si="90"/>
        <v>54.28999192712191</v>
      </c>
      <c r="DS36" s="2">
        <f t="shared" si="91"/>
        <v>56.004427500646159</v>
      </c>
      <c r="DT36" s="2">
        <f t="shared" si="92"/>
        <v>56.368018994223178</v>
      </c>
      <c r="DU36" s="2">
        <f t="shared" si="93"/>
        <v>54.676858203168173</v>
      </c>
      <c r="DV36" s="2">
        <f t="shared" si="94"/>
        <v>54.689979284356866</v>
      </c>
      <c r="DW36" s="2">
        <f t="shared" si="95"/>
        <v>56.613730465042693</v>
      </c>
      <c r="DX36" s="2">
        <f t="shared" si="96"/>
        <v>56.051907200431131</v>
      </c>
      <c r="DY36" s="2">
        <f t="shared" si="96"/>
        <v>60.753767768112731</v>
      </c>
      <c r="EA36" s="2">
        <f t="shared" si="97"/>
        <v>3.5673547574167122E-4</v>
      </c>
      <c r="EB36" s="2">
        <f t="shared" si="98"/>
        <v>3.2920572214006525E-4</v>
      </c>
      <c r="EC36" s="2">
        <f t="shared" si="99"/>
        <v>3.7558355323933821E-4</v>
      </c>
      <c r="ED36" s="2">
        <f t="shared" si="100"/>
        <v>4.2337622707712581E-4</v>
      </c>
      <c r="EE36" s="2">
        <f t="shared" si="101"/>
        <v>3.9972866564205012E-4</v>
      </c>
      <c r="EF36" s="2">
        <f t="shared" si="102"/>
        <v>4.3686315834176305E-4</v>
      </c>
      <c r="EG36" s="2">
        <f t="shared" si="103"/>
        <v>4.5614080724336786E-4</v>
      </c>
      <c r="EH36" s="2">
        <f t="shared" si="104"/>
        <v>4.7312534189868083E-4</v>
      </c>
      <c r="EI36" s="2">
        <f t="shared" si="105"/>
        <v>5.119604387500994E-4</v>
      </c>
      <c r="EJ36" s="2">
        <f t="shared" si="106"/>
        <v>4.5109864447064459E-4</v>
      </c>
      <c r="EK36" s="2">
        <f t="shared" si="107"/>
        <v>3.8259654209930562E-4</v>
      </c>
      <c r="EL36" s="2">
        <f t="shared" si="108"/>
        <v>3.6336721075094205E-4</v>
      </c>
      <c r="EM36" s="2">
        <f t="shared" si="109"/>
        <v>3.5223070658885121E-4</v>
      </c>
      <c r="EN36" s="2">
        <f t="shared" si="110"/>
        <v>3.44755409466646E-4</v>
      </c>
      <c r="EO36" s="2">
        <f t="shared" si="110"/>
        <v>3.203458250681711E-4</v>
      </c>
    </row>
    <row r="37" spans="2:145" x14ac:dyDescent="0.25">
      <c r="B37" s="2">
        <v>10</v>
      </c>
      <c r="C37" s="43">
        <v>50.061</v>
      </c>
      <c r="D37" s="43">
        <v>51.606999999999999</v>
      </c>
      <c r="E37" s="43">
        <v>53.267000000000003</v>
      </c>
      <c r="F37" s="43">
        <v>53.982999999999997</v>
      </c>
      <c r="G37" s="43">
        <v>56.133000000000003</v>
      </c>
      <c r="H37" s="43">
        <v>54.5</v>
      </c>
      <c r="I37" s="43">
        <v>55.183</v>
      </c>
      <c r="J37" s="43">
        <v>53.85</v>
      </c>
      <c r="K37" s="43">
        <v>53.55</v>
      </c>
      <c r="L37" s="43">
        <v>56.9</v>
      </c>
      <c r="M37" s="43">
        <v>51.667000000000002</v>
      </c>
      <c r="N37" s="43">
        <v>53.067</v>
      </c>
      <c r="O37" s="43">
        <v>53.533000000000001</v>
      </c>
      <c r="P37" s="43">
        <v>52.317</v>
      </c>
      <c r="Q37" s="43">
        <v>51.616999999999997</v>
      </c>
      <c r="S37" s="4" t="e">
        <f t="shared" si="111"/>
        <v>#N/A</v>
      </c>
      <c r="T37" s="4" t="e">
        <f t="shared" si="112"/>
        <v>#N/A</v>
      </c>
      <c r="U37" s="4" t="e">
        <f t="shared" si="113"/>
        <v>#N/A</v>
      </c>
      <c r="V37" s="4" t="e">
        <f t="shared" si="114"/>
        <v>#N/A</v>
      </c>
      <c r="W37" s="4" t="e">
        <f t="shared" si="115"/>
        <v>#N/A</v>
      </c>
      <c r="X37" s="4" t="e">
        <f t="shared" si="116"/>
        <v>#N/A</v>
      </c>
      <c r="Y37" s="4" t="e">
        <f t="shared" si="117"/>
        <v>#N/A</v>
      </c>
      <c r="Z37" s="4" t="e">
        <f t="shared" si="118"/>
        <v>#N/A</v>
      </c>
      <c r="AA37" s="4" t="e">
        <f t="shared" si="119"/>
        <v>#N/A</v>
      </c>
      <c r="AB37" s="4" t="e">
        <f t="shared" si="120"/>
        <v>#N/A</v>
      </c>
      <c r="AC37" s="4" t="e">
        <f t="shared" si="121"/>
        <v>#N/A</v>
      </c>
      <c r="AD37" s="4" t="e">
        <f t="shared" si="122"/>
        <v>#N/A</v>
      </c>
      <c r="AE37" s="4" t="e">
        <f t="shared" si="123"/>
        <v>#N/A</v>
      </c>
      <c r="AF37" s="4" t="e">
        <f t="shared" si="12"/>
        <v>#N/A</v>
      </c>
      <c r="AG37" s="4" t="e">
        <f t="shared" si="124"/>
        <v>#N/A</v>
      </c>
      <c r="AI37" s="4">
        <f t="shared" si="13"/>
        <v>0</v>
      </c>
      <c r="AJ37" s="4">
        <f t="shared" si="14"/>
        <v>0</v>
      </c>
      <c r="AK37" s="4">
        <f t="shared" si="15"/>
        <v>0</v>
      </c>
      <c r="AL37" s="4">
        <f t="shared" si="16"/>
        <v>0</v>
      </c>
      <c r="AM37" s="4">
        <f t="shared" si="17"/>
        <v>0</v>
      </c>
      <c r="AN37" s="4">
        <f t="shared" si="18"/>
        <v>0</v>
      </c>
      <c r="AO37" s="4">
        <f t="shared" si="19"/>
        <v>0</v>
      </c>
      <c r="AP37" s="4">
        <f t="shared" si="20"/>
        <v>0</v>
      </c>
      <c r="AQ37" s="4">
        <f t="shared" si="21"/>
        <v>0</v>
      </c>
      <c r="AR37" s="4">
        <f t="shared" si="22"/>
        <v>0</v>
      </c>
      <c r="AS37" s="4">
        <f t="shared" si="23"/>
        <v>0</v>
      </c>
      <c r="AT37" s="4">
        <f t="shared" si="24"/>
        <v>0</v>
      </c>
      <c r="AU37" s="4">
        <f t="shared" si="25"/>
        <v>0</v>
      </c>
      <c r="AV37" s="4">
        <f t="shared" si="26"/>
        <v>0</v>
      </c>
      <c r="AW37" s="4">
        <f t="shared" si="26"/>
        <v>0</v>
      </c>
      <c r="AY37" s="2" t="e">
        <f t="shared" si="27"/>
        <v>#N/A</v>
      </c>
      <c r="AZ37" s="2" t="e">
        <f t="shared" si="28"/>
        <v>#N/A</v>
      </c>
      <c r="BA37" s="2" t="e">
        <f t="shared" si="29"/>
        <v>#N/A</v>
      </c>
      <c r="BB37" s="2" t="e">
        <f t="shared" si="30"/>
        <v>#N/A</v>
      </c>
      <c r="BC37" s="2" t="e">
        <f t="shared" si="31"/>
        <v>#N/A</v>
      </c>
      <c r="BD37" s="2" t="e">
        <f t="shared" si="32"/>
        <v>#N/A</v>
      </c>
      <c r="BE37" s="2" t="e">
        <f t="shared" si="33"/>
        <v>#N/A</v>
      </c>
      <c r="BF37" s="2" t="e">
        <f t="shared" si="34"/>
        <v>#N/A</v>
      </c>
      <c r="BG37" s="2" t="e">
        <f t="shared" si="35"/>
        <v>#N/A</v>
      </c>
      <c r="BH37" s="2" t="e">
        <f t="shared" si="36"/>
        <v>#N/A</v>
      </c>
      <c r="BI37" s="2" t="e">
        <f t="shared" si="37"/>
        <v>#N/A</v>
      </c>
      <c r="BJ37" s="2" t="e">
        <f t="shared" si="38"/>
        <v>#N/A</v>
      </c>
      <c r="BK37" s="2" t="e">
        <f t="shared" si="39"/>
        <v>#N/A</v>
      </c>
      <c r="BL37" s="2" t="e">
        <f t="shared" si="40"/>
        <v>#N/A</v>
      </c>
      <c r="BM37" s="2" t="e">
        <f t="shared" si="40"/>
        <v>#N/A</v>
      </c>
      <c r="BO37" s="2" t="str">
        <f t="shared" si="41"/>
        <v/>
      </c>
      <c r="BP37" s="2" t="str">
        <f t="shared" si="42"/>
        <v/>
      </c>
      <c r="BQ37" s="2" t="str">
        <f t="shared" si="43"/>
        <v/>
      </c>
      <c r="BR37" s="2" t="str">
        <f t="shared" si="44"/>
        <v/>
      </c>
      <c r="BS37" s="2" t="str">
        <f t="shared" si="45"/>
        <v/>
      </c>
      <c r="BT37" s="2" t="str">
        <f t="shared" si="46"/>
        <v/>
      </c>
      <c r="BU37" s="2" t="str">
        <f t="shared" si="47"/>
        <v/>
      </c>
      <c r="BV37" s="2" t="str">
        <f t="shared" si="48"/>
        <v/>
      </c>
      <c r="BW37" s="2" t="str">
        <f t="shared" si="49"/>
        <v/>
      </c>
      <c r="BX37" s="2" t="str">
        <f t="shared" si="50"/>
        <v/>
      </c>
      <c r="BY37" s="2" t="str">
        <f t="shared" si="51"/>
        <v/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125"/>
        <v/>
      </c>
      <c r="CE37" s="2" t="str">
        <f t="shared" si="55"/>
        <v/>
      </c>
      <c r="CF37" s="2" t="str">
        <f t="shared" si="56"/>
        <v/>
      </c>
      <c r="CG37" s="2" t="str">
        <f t="shared" si="57"/>
        <v/>
      </c>
      <c r="CH37" s="2" t="str">
        <f t="shared" si="58"/>
        <v/>
      </c>
      <c r="CI37" s="2" t="str">
        <f t="shared" si="59"/>
        <v/>
      </c>
      <c r="CJ37" s="2" t="str">
        <f t="shared" si="60"/>
        <v/>
      </c>
      <c r="CK37" s="2" t="str">
        <f t="shared" si="61"/>
        <v/>
      </c>
      <c r="CL37" s="2" t="str">
        <f t="shared" si="62"/>
        <v/>
      </c>
      <c r="CM37" s="2" t="str">
        <f t="shared" si="63"/>
        <v/>
      </c>
      <c r="CN37" s="2" t="str">
        <f t="shared" si="64"/>
        <v/>
      </c>
      <c r="CO37" s="2" t="str">
        <f t="shared" si="65"/>
        <v/>
      </c>
      <c r="CP37" s="2" t="str">
        <f t="shared" si="66"/>
        <v/>
      </c>
      <c r="CQ37" s="2" t="str">
        <f t="shared" si="67"/>
        <v/>
      </c>
      <c r="CR37" s="2" t="str">
        <f t="shared" si="68"/>
        <v/>
      </c>
      <c r="CS37" s="2" t="str">
        <f t="shared" si="126"/>
        <v/>
      </c>
      <c r="CU37" s="2">
        <f t="shared" si="69"/>
        <v>56.373060116651089</v>
      </c>
      <c r="CV37" s="2">
        <f t="shared" si="70"/>
        <v>58.974322108382687</v>
      </c>
      <c r="CW37" s="2">
        <f t="shared" si="71"/>
        <v>66.432138247119525</v>
      </c>
      <c r="CX37" s="2">
        <f t="shared" si="72"/>
        <v>62.544909608504568</v>
      </c>
      <c r="CY37" s="2">
        <f t="shared" si="73"/>
        <v>64.097606901973123</v>
      </c>
      <c r="CZ37" s="2">
        <f t="shared" si="74"/>
        <v>62.867702898526716</v>
      </c>
      <c r="DA37" s="2">
        <f t="shared" si="75"/>
        <v>62.9141708168153</v>
      </c>
      <c r="DB37" s="2">
        <f t="shared" si="76"/>
        <v>61.765573285784612</v>
      </c>
      <c r="DC37" s="2">
        <f t="shared" si="77"/>
        <v>63.336961939460181</v>
      </c>
      <c r="DD37" s="2">
        <f t="shared" si="78"/>
        <v>67.461197330944586</v>
      </c>
      <c r="DE37" s="2">
        <f t="shared" si="79"/>
        <v>62.277391490096775</v>
      </c>
      <c r="DF37" s="2">
        <f t="shared" si="80"/>
        <v>63.301653181123214</v>
      </c>
      <c r="DG37" s="2">
        <f t="shared" si="81"/>
        <v>63.832236110079272</v>
      </c>
      <c r="DH37" s="2">
        <f t="shared" si="82"/>
        <v>59.631770076513149</v>
      </c>
      <c r="DI37" s="2">
        <f t="shared" si="82"/>
        <v>55.129469690936368</v>
      </c>
      <c r="DK37" s="2">
        <f t="shared" si="83"/>
        <v>48.237761011802824</v>
      </c>
      <c r="DL37" s="2">
        <f t="shared" si="84"/>
        <v>51.379864019986655</v>
      </c>
      <c r="DM37" s="2">
        <f t="shared" si="85"/>
        <v>51.561344449928768</v>
      </c>
      <c r="DN37" s="2">
        <f t="shared" si="86"/>
        <v>56.038005034498234</v>
      </c>
      <c r="DO37" s="2">
        <f t="shared" si="87"/>
        <v>56.955318326151996</v>
      </c>
      <c r="DP37" s="2">
        <f t="shared" si="88"/>
        <v>54.803498164372151</v>
      </c>
      <c r="DQ37" s="2">
        <f t="shared" si="89"/>
        <v>55.390796656791828</v>
      </c>
      <c r="DR37" s="2">
        <f t="shared" si="90"/>
        <v>54.154487587024143</v>
      </c>
      <c r="DS37" s="2">
        <f t="shared" si="91"/>
        <v>55.849424011372449</v>
      </c>
      <c r="DT37" s="2">
        <f t="shared" si="92"/>
        <v>56.222272059605977</v>
      </c>
      <c r="DU37" s="2">
        <f t="shared" si="93"/>
        <v>54.526238176408803</v>
      </c>
      <c r="DV37" s="2">
        <f t="shared" si="94"/>
        <v>54.545880561268326</v>
      </c>
      <c r="DW37" s="2">
        <f t="shared" si="95"/>
        <v>56.459039465359048</v>
      </c>
      <c r="DX37" s="2">
        <f t="shared" si="96"/>
        <v>55.913945131761871</v>
      </c>
      <c r="DY37" s="2">
        <f t="shared" si="96"/>
        <v>60.57989054275631</v>
      </c>
      <c r="EA37" s="2">
        <f t="shared" si="97"/>
        <v>3.9113920902700104E-4</v>
      </c>
      <c r="EB37" s="2">
        <f t="shared" si="98"/>
        <v>3.6095543200378766E-4</v>
      </c>
      <c r="EC37" s="2">
        <f t="shared" si="99"/>
        <v>4.118042549728892E-4</v>
      </c>
      <c r="ED37" s="2">
        <f t="shared" si="100"/>
        <v>4.6420384061859286E-4</v>
      </c>
      <c r="EE37" s="2">
        <f t="shared" si="101"/>
        <v>4.3827686405856111E-4</v>
      </c>
      <c r="EF37" s="2">
        <f t="shared" si="102"/>
        <v>4.7899073942872348E-4</v>
      </c>
      <c r="EG37" s="2">
        <f t="shared" si="103"/>
        <v>5.0012644012803757E-4</v>
      </c>
      <c r="EH37" s="2">
        <f t="shared" si="104"/>
        <v>5.187479425211004E-4</v>
      </c>
      <c r="EI37" s="2">
        <f t="shared" si="105"/>
        <v>5.6132573280444516E-4</v>
      </c>
      <c r="EJ37" s="2">
        <f t="shared" si="106"/>
        <v>4.9459830246832693E-4</v>
      </c>
      <c r="EK37" s="2">
        <f t="shared" si="107"/>
        <v>4.1949328190158107E-4</v>
      </c>
      <c r="EL37" s="2">
        <f t="shared" si="108"/>
        <v>3.9841025670821266E-4</v>
      </c>
      <c r="EM37" s="2">
        <f t="shared" si="109"/>
        <v>3.8620016570752058E-4</v>
      </c>
      <c r="EN37" s="2">
        <f t="shared" si="110"/>
        <v>3.7800421654069942E-4</v>
      </c>
      <c r="EO37" s="2">
        <f t="shared" si="110"/>
        <v>3.5124135681132367E-4</v>
      </c>
    </row>
    <row r="38" spans="2:145" x14ac:dyDescent="0.25">
      <c r="B38" s="2">
        <v>11</v>
      </c>
      <c r="C38" s="43">
        <v>49.697000000000003</v>
      </c>
      <c r="D38" s="43">
        <v>51.655999999999999</v>
      </c>
      <c r="E38" s="43">
        <v>52.683</v>
      </c>
      <c r="F38" s="43">
        <v>54.966999999999999</v>
      </c>
      <c r="G38" s="43">
        <v>54.232999999999997</v>
      </c>
      <c r="H38" s="43">
        <v>54.15</v>
      </c>
      <c r="I38" s="43">
        <v>55.082999999999998</v>
      </c>
      <c r="J38" s="43">
        <v>53.866999999999997</v>
      </c>
      <c r="K38" s="43">
        <v>54.35</v>
      </c>
      <c r="L38" s="43">
        <v>57.05</v>
      </c>
      <c r="M38" s="43">
        <v>53.1</v>
      </c>
      <c r="N38" s="43">
        <v>52.6</v>
      </c>
      <c r="O38" s="43">
        <v>53.982999999999997</v>
      </c>
      <c r="P38" s="43">
        <v>52.183</v>
      </c>
      <c r="Q38" s="43">
        <v>51.966999999999999</v>
      </c>
      <c r="S38" s="4" t="e">
        <f t="shared" si="111"/>
        <v>#N/A</v>
      </c>
      <c r="T38" s="4" t="e">
        <f t="shared" si="112"/>
        <v>#N/A</v>
      </c>
      <c r="U38" s="4" t="e">
        <f t="shared" si="113"/>
        <v>#N/A</v>
      </c>
      <c r="V38" s="4" t="e">
        <f t="shared" si="114"/>
        <v>#N/A</v>
      </c>
      <c r="W38" s="4" t="e">
        <f t="shared" si="115"/>
        <v>#N/A</v>
      </c>
      <c r="X38" s="4" t="e">
        <f t="shared" si="116"/>
        <v>#N/A</v>
      </c>
      <c r="Y38" s="4" t="e">
        <f t="shared" si="117"/>
        <v>#N/A</v>
      </c>
      <c r="Z38" s="4" t="e">
        <f t="shared" si="118"/>
        <v>#N/A</v>
      </c>
      <c r="AA38" s="4" t="e">
        <f t="shared" si="119"/>
        <v>#N/A</v>
      </c>
      <c r="AB38" s="4" t="e">
        <f t="shared" si="120"/>
        <v>#N/A</v>
      </c>
      <c r="AC38" s="4" t="e">
        <f t="shared" si="121"/>
        <v>#N/A</v>
      </c>
      <c r="AD38" s="4" t="e">
        <f t="shared" si="122"/>
        <v>#N/A</v>
      </c>
      <c r="AE38" s="4" t="e">
        <f t="shared" si="123"/>
        <v>#N/A</v>
      </c>
      <c r="AF38" s="4" t="e">
        <f t="shared" si="12"/>
        <v>#N/A</v>
      </c>
      <c r="AG38" s="4" t="e">
        <f t="shared" si="124"/>
        <v>#N/A</v>
      </c>
      <c r="AI38" s="4">
        <f t="shared" si="13"/>
        <v>0</v>
      </c>
      <c r="AJ38" s="4">
        <f t="shared" si="14"/>
        <v>0</v>
      </c>
      <c r="AK38" s="4">
        <f t="shared" si="15"/>
        <v>0</v>
      </c>
      <c r="AL38" s="4">
        <f t="shared" si="16"/>
        <v>0</v>
      </c>
      <c r="AM38" s="4">
        <f t="shared" si="17"/>
        <v>0</v>
      </c>
      <c r="AN38" s="4">
        <f t="shared" si="18"/>
        <v>0</v>
      </c>
      <c r="AO38" s="4">
        <f t="shared" si="19"/>
        <v>0</v>
      </c>
      <c r="AP38" s="4">
        <f t="shared" si="20"/>
        <v>0</v>
      </c>
      <c r="AQ38" s="4">
        <f t="shared" si="21"/>
        <v>0</v>
      </c>
      <c r="AR38" s="4">
        <f t="shared" si="22"/>
        <v>0</v>
      </c>
      <c r="AS38" s="4">
        <f t="shared" si="23"/>
        <v>0</v>
      </c>
      <c r="AT38" s="4">
        <f t="shared" si="24"/>
        <v>0</v>
      </c>
      <c r="AU38" s="4">
        <f t="shared" si="25"/>
        <v>0</v>
      </c>
      <c r="AV38" s="4">
        <f t="shared" si="26"/>
        <v>0</v>
      </c>
      <c r="AW38" s="4">
        <f t="shared" si="26"/>
        <v>0</v>
      </c>
      <c r="AY38" s="2" t="e">
        <f t="shared" si="27"/>
        <v>#N/A</v>
      </c>
      <c r="AZ38" s="2" t="e">
        <f t="shared" si="28"/>
        <v>#N/A</v>
      </c>
      <c r="BA38" s="2" t="e">
        <f t="shared" si="29"/>
        <v>#N/A</v>
      </c>
      <c r="BB38" s="2" t="e">
        <f t="shared" si="30"/>
        <v>#N/A</v>
      </c>
      <c r="BC38" s="2" t="e">
        <f t="shared" si="31"/>
        <v>#N/A</v>
      </c>
      <c r="BD38" s="2" t="e">
        <f t="shared" si="32"/>
        <v>#N/A</v>
      </c>
      <c r="BE38" s="2" t="e">
        <f t="shared" si="33"/>
        <v>#N/A</v>
      </c>
      <c r="BF38" s="2" t="e">
        <f t="shared" si="34"/>
        <v>#N/A</v>
      </c>
      <c r="BG38" s="2" t="e">
        <f t="shared" si="35"/>
        <v>#N/A</v>
      </c>
      <c r="BH38" s="2" t="e">
        <f t="shared" si="36"/>
        <v>#N/A</v>
      </c>
      <c r="BI38" s="2" t="e">
        <f t="shared" si="37"/>
        <v>#N/A</v>
      </c>
      <c r="BJ38" s="2" t="e">
        <f t="shared" si="38"/>
        <v>#N/A</v>
      </c>
      <c r="BK38" s="2" t="e">
        <f t="shared" si="39"/>
        <v>#N/A</v>
      </c>
      <c r="BL38" s="2" t="e">
        <f t="shared" si="40"/>
        <v>#N/A</v>
      </c>
      <c r="BM38" s="2" t="e">
        <f t="shared" si="40"/>
        <v>#N/A</v>
      </c>
      <c r="BO38" s="2" t="str">
        <f t="shared" si="41"/>
        <v/>
      </c>
      <c r="BP38" s="2" t="str">
        <f t="shared" si="42"/>
        <v/>
      </c>
      <c r="BQ38" s="2" t="str">
        <f t="shared" si="43"/>
        <v/>
      </c>
      <c r="BR38" s="2" t="str">
        <f t="shared" si="44"/>
        <v/>
      </c>
      <c r="BS38" s="2" t="str">
        <f t="shared" si="45"/>
        <v/>
      </c>
      <c r="BT38" s="2" t="str">
        <f t="shared" si="46"/>
        <v/>
      </c>
      <c r="BU38" s="2" t="str">
        <f t="shared" si="47"/>
        <v/>
      </c>
      <c r="BV38" s="2" t="str">
        <f t="shared" si="48"/>
        <v/>
      </c>
      <c r="BW38" s="2" t="str">
        <f t="shared" si="49"/>
        <v/>
      </c>
      <c r="BX38" s="2" t="str">
        <f t="shared" si="50"/>
        <v/>
      </c>
      <c r="BY38" s="2" t="str">
        <f t="shared" si="51"/>
        <v/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125"/>
        <v/>
      </c>
      <c r="CE38" s="2" t="str">
        <f t="shared" si="55"/>
        <v/>
      </c>
      <c r="CF38" s="2" t="str">
        <f t="shared" si="56"/>
        <v/>
      </c>
      <c r="CG38" s="2" t="str">
        <f t="shared" si="57"/>
        <v/>
      </c>
      <c r="CH38" s="2" t="str">
        <f t="shared" si="58"/>
        <v/>
      </c>
      <c r="CI38" s="2" t="str">
        <f t="shared" si="59"/>
        <v/>
      </c>
      <c r="CJ38" s="2" t="str">
        <f t="shared" si="60"/>
        <v/>
      </c>
      <c r="CK38" s="2" t="str">
        <f t="shared" si="61"/>
        <v/>
      </c>
      <c r="CL38" s="2" t="str">
        <f t="shared" si="62"/>
        <v/>
      </c>
      <c r="CM38" s="2" t="str">
        <f t="shared" si="63"/>
        <v/>
      </c>
      <c r="CN38" s="2" t="str">
        <f t="shared" si="64"/>
        <v/>
      </c>
      <c r="CO38" s="2" t="str">
        <f t="shared" si="65"/>
        <v/>
      </c>
      <c r="CP38" s="2" t="str">
        <f t="shared" si="66"/>
        <v/>
      </c>
      <c r="CQ38" s="2" t="str">
        <f t="shared" si="67"/>
        <v/>
      </c>
      <c r="CR38" s="2" t="str">
        <f t="shared" si="68"/>
        <v/>
      </c>
      <c r="CS38" s="2" t="str">
        <f t="shared" si="126"/>
        <v/>
      </c>
      <c r="CU38" s="2">
        <f t="shared" si="69"/>
        <v>56.166898087569201</v>
      </c>
      <c r="CV38" s="2">
        <f t="shared" si="70"/>
        <v>58.747079189339999</v>
      </c>
      <c r="CW38" s="2">
        <f t="shared" si="71"/>
        <v>66.111543011881892</v>
      </c>
      <c r="CX38" s="2">
        <f t="shared" si="72"/>
        <v>62.297316773995725</v>
      </c>
      <c r="CY38" s="2">
        <f t="shared" si="73"/>
        <v>63.866015179624256</v>
      </c>
      <c r="CZ38" s="2">
        <f t="shared" si="74"/>
        <v>62.635380818050464</v>
      </c>
      <c r="DA38" s="2">
        <f t="shared" si="75"/>
        <v>62.685640134566171</v>
      </c>
      <c r="DB38" s="2">
        <f t="shared" si="76"/>
        <v>61.538837673484046</v>
      </c>
      <c r="DC38" s="2">
        <f t="shared" si="77"/>
        <v>63.092846883444153</v>
      </c>
      <c r="DD38" s="2">
        <f t="shared" si="78"/>
        <v>67.180805569446306</v>
      </c>
      <c r="DE38" s="2">
        <f t="shared" si="79"/>
        <v>62.039015489978809</v>
      </c>
      <c r="DF38" s="2">
        <f t="shared" si="80"/>
        <v>63.057646285528811</v>
      </c>
      <c r="DG38" s="2">
        <f t="shared" si="81"/>
        <v>63.594528372233071</v>
      </c>
      <c r="DH38" s="2">
        <f t="shared" si="82"/>
        <v>59.454539799944669</v>
      </c>
      <c r="DI38" s="2">
        <f t="shared" si="82"/>
        <v>55.027922014273891</v>
      </c>
      <c r="DK38" s="2">
        <f t="shared" si="83"/>
        <v>48.126341740317223</v>
      </c>
      <c r="DL38" s="2">
        <f t="shared" si="84"/>
        <v>51.237529319585043</v>
      </c>
      <c r="DM38" s="2">
        <f t="shared" si="85"/>
        <v>51.415711405524732</v>
      </c>
      <c r="DN38" s="2">
        <f t="shared" si="86"/>
        <v>55.863963257979471</v>
      </c>
      <c r="DO38" s="2">
        <f t="shared" si="87"/>
        <v>56.806117609963295</v>
      </c>
      <c r="DP38" s="2">
        <f t="shared" si="88"/>
        <v>54.666689319983327</v>
      </c>
      <c r="DQ38" s="2">
        <f t="shared" si="89"/>
        <v>55.251009106390903</v>
      </c>
      <c r="DR38" s="2">
        <f t="shared" si="90"/>
        <v>54.018983246926382</v>
      </c>
      <c r="DS38" s="2">
        <f t="shared" si="91"/>
        <v>55.694420522098731</v>
      </c>
      <c r="DT38" s="2">
        <f t="shared" si="92"/>
        <v>56.076525124988784</v>
      </c>
      <c r="DU38" s="2">
        <f t="shared" si="93"/>
        <v>54.375618149649426</v>
      </c>
      <c r="DV38" s="2">
        <f t="shared" si="94"/>
        <v>54.401781838179787</v>
      </c>
      <c r="DW38" s="2">
        <f t="shared" si="95"/>
        <v>56.304348465675403</v>
      </c>
      <c r="DX38" s="2">
        <f t="shared" si="96"/>
        <v>55.77598306309261</v>
      </c>
      <c r="DY38" s="2">
        <f t="shared" si="96"/>
        <v>60.406013317399896</v>
      </c>
      <c r="EA38" s="2">
        <f t="shared" si="97"/>
        <v>4.2885943074149138E-4</v>
      </c>
      <c r="EB38" s="2">
        <f t="shared" si="98"/>
        <v>3.9576597868696097E-4</v>
      </c>
      <c r="EC38" s="2">
        <f t="shared" si="99"/>
        <v>4.5151644784883154E-4</v>
      </c>
      <c r="ED38" s="2">
        <f t="shared" si="100"/>
        <v>5.089665954557185E-4</v>
      </c>
      <c r="EE38" s="2">
        <f t="shared" si="101"/>
        <v>4.8054070605351806E-4</v>
      </c>
      <c r="EF38" s="2">
        <f t="shared" si="102"/>
        <v>5.2517863229779469E-4</v>
      </c>
      <c r="EG38" s="2">
        <f t="shared" si="103"/>
        <v>5.4835127825483289E-4</v>
      </c>
      <c r="EH38" s="2">
        <f t="shared" si="104"/>
        <v>5.6876734267691687E-4</v>
      </c>
      <c r="EI38" s="2">
        <f t="shared" si="105"/>
        <v>6.154480969352671E-4</v>
      </c>
      <c r="EJ38" s="2">
        <f t="shared" si="106"/>
        <v>5.4229037751972746E-4</v>
      </c>
      <c r="EK38" s="2">
        <f t="shared" si="107"/>
        <v>4.5994662209457781E-4</v>
      </c>
      <c r="EL38" s="2">
        <f t="shared" si="108"/>
        <v>4.3683136871863309E-4</v>
      </c>
      <c r="EM38" s="2">
        <f t="shared" si="109"/>
        <v>4.2344428355549498E-4</v>
      </c>
      <c r="EN38" s="2">
        <f t="shared" si="110"/>
        <v>4.1445826654017799E-4</v>
      </c>
      <c r="EO38" s="2">
        <f t="shared" si="110"/>
        <v>3.8511543886945391E-4</v>
      </c>
    </row>
    <row r="39" spans="2:145" x14ac:dyDescent="0.25">
      <c r="B39" s="2">
        <v>12</v>
      </c>
      <c r="C39" s="43">
        <v>49.545000000000002</v>
      </c>
      <c r="D39" s="43">
        <v>50.704999999999998</v>
      </c>
      <c r="E39" s="43">
        <v>54.533000000000001</v>
      </c>
      <c r="F39" s="43">
        <v>54.332999999999998</v>
      </c>
      <c r="G39" s="43">
        <v>55.683</v>
      </c>
      <c r="H39" s="43">
        <v>54.817</v>
      </c>
      <c r="I39" s="43">
        <v>55.4</v>
      </c>
      <c r="J39" s="43">
        <v>53.9</v>
      </c>
      <c r="K39" s="43">
        <v>53.25</v>
      </c>
      <c r="L39" s="43">
        <v>56.783000000000001</v>
      </c>
      <c r="M39" s="43">
        <v>52.582999999999998</v>
      </c>
      <c r="N39" s="43">
        <v>53.15</v>
      </c>
      <c r="O39" s="43">
        <v>53.5</v>
      </c>
      <c r="P39" s="43">
        <v>52.9</v>
      </c>
      <c r="Q39" s="43">
        <v>51.332999999999998</v>
      </c>
      <c r="S39" s="4" t="e">
        <f t="shared" si="111"/>
        <v>#N/A</v>
      </c>
      <c r="T39" s="4" t="e">
        <f t="shared" si="112"/>
        <v>#N/A</v>
      </c>
      <c r="U39" s="4" t="e">
        <f t="shared" si="113"/>
        <v>#N/A</v>
      </c>
      <c r="V39" s="4" t="e">
        <f t="shared" si="114"/>
        <v>#N/A</v>
      </c>
      <c r="W39" s="4" t="e">
        <f t="shared" si="115"/>
        <v>#N/A</v>
      </c>
      <c r="X39" s="4" t="e">
        <f t="shared" si="116"/>
        <v>#N/A</v>
      </c>
      <c r="Y39" s="4" t="e">
        <f t="shared" si="117"/>
        <v>#N/A</v>
      </c>
      <c r="Z39" s="4" t="e">
        <f t="shared" si="118"/>
        <v>#N/A</v>
      </c>
      <c r="AA39" s="4" t="e">
        <f t="shared" si="119"/>
        <v>#N/A</v>
      </c>
      <c r="AB39" s="4" t="e">
        <f t="shared" si="120"/>
        <v>#N/A</v>
      </c>
      <c r="AC39" s="4" t="e">
        <f t="shared" si="121"/>
        <v>#N/A</v>
      </c>
      <c r="AD39" s="4" t="e">
        <f t="shared" si="122"/>
        <v>#N/A</v>
      </c>
      <c r="AE39" s="4" t="e">
        <f t="shared" si="123"/>
        <v>#N/A</v>
      </c>
      <c r="AF39" s="4" t="e">
        <f t="shared" si="12"/>
        <v>#N/A</v>
      </c>
      <c r="AG39" s="4" t="e">
        <f t="shared" si="124"/>
        <v>#N/A</v>
      </c>
      <c r="AI39" s="4">
        <f t="shared" si="13"/>
        <v>0</v>
      </c>
      <c r="AJ39" s="4">
        <f t="shared" si="14"/>
        <v>0</v>
      </c>
      <c r="AK39" s="4">
        <f t="shared" si="15"/>
        <v>0</v>
      </c>
      <c r="AL39" s="4">
        <f t="shared" si="16"/>
        <v>0</v>
      </c>
      <c r="AM39" s="4">
        <f t="shared" si="17"/>
        <v>0</v>
      </c>
      <c r="AN39" s="4">
        <f t="shared" si="18"/>
        <v>0</v>
      </c>
      <c r="AO39" s="4">
        <f t="shared" si="19"/>
        <v>0</v>
      </c>
      <c r="AP39" s="4">
        <f t="shared" si="20"/>
        <v>0</v>
      </c>
      <c r="AQ39" s="4">
        <f t="shared" si="21"/>
        <v>0</v>
      </c>
      <c r="AR39" s="4">
        <f t="shared" si="22"/>
        <v>0</v>
      </c>
      <c r="AS39" s="4">
        <f t="shared" si="23"/>
        <v>0</v>
      </c>
      <c r="AT39" s="4">
        <f t="shared" si="24"/>
        <v>0</v>
      </c>
      <c r="AU39" s="4">
        <f t="shared" si="25"/>
        <v>0</v>
      </c>
      <c r="AV39" s="4">
        <f t="shared" si="26"/>
        <v>0</v>
      </c>
      <c r="AW39" s="4">
        <f t="shared" si="26"/>
        <v>0</v>
      </c>
      <c r="AY39" s="2" t="e">
        <f t="shared" si="27"/>
        <v>#N/A</v>
      </c>
      <c r="AZ39" s="2" t="e">
        <f t="shared" si="28"/>
        <v>#N/A</v>
      </c>
      <c r="BA39" s="2" t="e">
        <f t="shared" si="29"/>
        <v>#N/A</v>
      </c>
      <c r="BB39" s="2" t="e">
        <f t="shared" si="30"/>
        <v>#N/A</v>
      </c>
      <c r="BC39" s="2" t="e">
        <f t="shared" si="31"/>
        <v>#N/A</v>
      </c>
      <c r="BD39" s="2" t="e">
        <f t="shared" si="32"/>
        <v>#N/A</v>
      </c>
      <c r="BE39" s="2" t="e">
        <f t="shared" si="33"/>
        <v>#N/A</v>
      </c>
      <c r="BF39" s="2" t="e">
        <f t="shared" si="34"/>
        <v>#N/A</v>
      </c>
      <c r="BG39" s="2" t="e">
        <f t="shared" si="35"/>
        <v>#N/A</v>
      </c>
      <c r="BH39" s="2" t="e">
        <f t="shared" si="36"/>
        <v>#N/A</v>
      </c>
      <c r="BI39" s="2" t="e">
        <f t="shared" si="37"/>
        <v>#N/A</v>
      </c>
      <c r="BJ39" s="2" t="e">
        <f t="shared" si="38"/>
        <v>#N/A</v>
      </c>
      <c r="BK39" s="2" t="e">
        <f t="shared" si="39"/>
        <v>#N/A</v>
      </c>
      <c r="BL39" s="2" t="e">
        <f t="shared" si="40"/>
        <v>#N/A</v>
      </c>
      <c r="BM39" s="2" t="e">
        <f t="shared" si="40"/>
        <v>#N/A</v>
      </c>
      <c r="BO39" s="2" t="str">
        <f t="shared" si="41"/>
        <v/>
      </c>
      <c r="BP39" s="2" t="str">
        <f t="shared" si="42"/>
        <v/>
      </c>
      <c r="BQ39" s="2" t="str">
        <f t="shared" si="43"/>
        <v/>
      </c>
      <c r="BR39" s="2" t="str">
        <f t="shared" si="44"/>
        <v/>
      </c>
      <c r="BS39" s="2" t="str">
        <f t="shared" si="45"/>
        <v/>
      </c>
      <c r="BT39" s="2" t="str">
        <f t="shared" si="46"/>
        <v/>
      </c>
      <c r="BU39" s="2" t="str">
        <f t="shared" si="47"/>
        <v/>
      </c>
      <c r="BV39" s="2" t="str">
        <f t="shared" si="48"/>
        <v/>
      </c>
      <c r="BW39" s="2" t="str">
        <f t="shared" si="49"/>
        <v/>
      </c>
      <c r="BX39" s="2" t="str">
        <f t="shared" si="50"/>
        <v/>
      </c>
      <c r="BY39" s="2" t="str">
        <f t="shared" si="51"/>
        <v/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125"/>
        <v/>
      </c>
      <c r="CE39" s="2" t="str">
        <f t="shared" si="55"/>
        <v/>
      </c>
      <c r="CF39" s="2" t="str">
        <f t="shared" si="56"/>
        <v/>
      </c>
      <c r="CG39" s="2" t="str">
        <f t="shared" si="57"/>
        <v/>
      </c>
      <c r="CH39" s="2" t="str">
        <f t="shared" si="58"/>
        <v/>
      </c>
      <c r="CI39" s="2" t="str">
        <f t="shared" si="59"/>
        <v/>
      </c>
      <c r="CJ39" s="2" t="str">
        <f t="shared" si="60"/>
        <v/>
      </c>
      <c r="CK39" s="2" t="str">
        <f t="shared" si="61"/>
        <v/>
      </c>
      <c r="CL39" s="2" t="str">
        <f t="shared" si="62"/>
        <v/>
      </c>
      <c r="CM39" s="2" t="str">
        <f t="shared" si="63"/>
        <v/>
      </c>
      <c r="CN39" s="2" t="str">
        <f t="shared" si="64"/>
        <v/>
      </c>
      <c r="CO39" s="2" t="str">
        <f t="shared" si="65"/>
        <v/>
      </c>
      <c r="CP39" s="2" t="str">
        <f t="shared" si="66"/>
        <v/>
      </c>
      <c r="CQ39" s="2" t="str">
        <f t="shared" si="67"/>
        <v/>
      </c>
      <c r="CR39" s="2" t="str">
        <f t="shared" si="68"/>
        <v/>
      </c>
      <c r="CS39" s="2" t="str">
        <f t="shared" si="126"/>
        <v/>
      </c>
      <c r="CU39" s="2">
        <f t="shared" si="69"/>
        <v>55.960736058487313</v>
      </c>
      <c r="CV39" s="2">
        <f t="shared" si="70"/>
        <v>58.519836270297318</v>
      </c>
      <c r="CW39" s="2">
        <f t="shared" si="71"/>
        <v>65.790947776644259</v>
      </c>
      <c r="CX39" s="2">
        <f t="shared" si="72"/>
        <v>62.049723939486881</v>
      </c>
      <c r="CY39" s="2">
        <f t="shared" si="73"/>
        <v>63.634423457275382</v>
      </c>
      <c r="CZ39" s="2">
        <f t="shared" si="74"/>
        <v>62.403058737574213</v>
      </c>
      <c r="DA39" s="2">
        <f t="shared" si="75"/>
        <v>62.457109452317042</v>
      </c>
      <c r="DB39" s="2">
        <f t="shared" si="76"/>
        <v>61.312102061183474</v>
      </c>
      <c r="DC39" s="2">
        <f t="shared" si="77"/>
        <v>62.848731827428125</v>
      </c>
      <c r="DD39" s="2">
        <f t="shared" si="78"/>
        <v>66.900413807948013</v>
      </c>
      <c r="DE39" s="2">
        <f t="shared" si="79"/>
        <v>61.800639489860835</v>
      </c>
      <c r="DF39" s="2">
        <f t="shared" si="80"/>
        <v>62.813639389934409</v>
      </c>
      <c r="DG39" s="2">
        <f t="shared" si="81"/>
        <v>63.356820634386878</v>
      </c>
      <c r="DH39" s="2">
        <f t="shared" si="82"/>
        <v>59.277309523376182</v>
      </c>
      <c r="DI39" s="2">
        <f t="shared" si="82"/>
        <v>54.926374337611406</v>
      </c>
      <c r="DK39" s="2">
        <f t="shared" si="83"/>
        <v>48.014922468831621</v>
      </c>
      <c r="DL39" s="2">
        <f t="shared" si="84"/>
        <v>51.095194619183431</v>
      </c>
      <c r="DM39" s="2">
        <f t="shared" si="85"/>
        <v>51.270078361120703</v>
      </c>
      <c r="DN39" s="2">
        <f t="shared" si="86"/>
        <v>55.689921481460708</v>
      </c>
      <c r="DO39" s="2">
        <f t="shared" si="87"/>
        <v>56.6569168937746</v>
      </c>
      <c r="DP39" s="2">
        <f t="shared" si="88"/>
        <v>54.52988047559451</v>
      </c>
      <c r="DQ39" s="2">
        <f t="shared" si="89"/>
        <v>55.111221555989978</v>
      </c>
      <c r="DR39" s="2">
        <f t="shared" si="90"/>
        <v>53.883478906828621</v>
      </c>
      <c r="DS39" s="2">
        <f t="shared" si="91"/>
        <v>55.539417032825014</v>
      </c>
      <c r="DT39" s="2">
        <f t="shared" si="92"/>
        <v>55.930778190371583</v>
      </c>
      <c r="DU39" s="2">
        <f t="shared" si="93"/>
        <v>54.22499812289005</v>
      </c>
      <c r="DV39" s="2">
        <f t="shared" si="94"/>
        <v>54.257683115091247</v>
      </c>
      <c r="DW39" s="2">
        <f t="shared" si="95"/>
        <v>56.149657465991766</v>
      </c>
      <c r="DX39" s="2">
        <f t="shared" si="96"/>
        <v>55.63802099442335</v>
      </c>
      <c r="DY39" s="2">
        <f t="shared" si="96"/>
        <v>60.232136092043476</v>
      </c>
      <c r="EA39" s="2">
        <f t="shared" si="97"/>
        <v>4.7021555957490991E-4</v>
      </c>
      <c r="EB39" s="2">
        <f t="shared" si="98"/>
        <v>4.3393219766453371E-4</v>
      </c>
      <c r="EC39" s="2">
        <f t="shared" si="99"/>
        <v>4.9505637487174499E-4</v>
      </c>
      <c r="ED39" s="2">
        <f t="shared" si="100"/>
        <v>5.5804337222077041E-4</v>
      </c>
      <c r="EE39" s="2">
        <f t="shared" si="101"/>
        <v>5.2687797958784815E-4</v>
      </c>
      <c r="EF39" s="2">
        <f t="shared" si="102"/>
        <v>5.758177436960782E-4</v>
      </c>
      <c r="EG39" s="2">
        <f t="shared" si="103"/>
        <v>6.0122341334497252E-4</v>
      </c>
      <c r="EH39" s="2">
        <f t="shared" si="104"/>
        <v>6.2360677034560227E-4</v>
      </c>
      <c r="EI39" s="2">
        <f t="shared" si="105"/>
        <v>6.747853522000557E-4</v>
      </c>
      <c r="EJ39" s="2">
        <f t="shared" si="106"/>
        <v>5.9457846706044415E-4</v>
      </c>
      <c r="EK39" s="2">
        <f t="shared" si="107"/>
        <v>5.0429906433599534E-4</v>
      </c>
      <c r="EL39" s="2">
        <f t="shared" si="108"/>
        <v>4.7895588573806361E-4</v>
      </c>
      <c r="EM39" s="2">
        <f t="shared" si="109"/>
        <v>4.6427845696697163E-4</v>
      </c>
      <c r="EN39" s="2">
        <f t="shared" si="110"/>
        <v>4.5442628169881333E-4</v>
      </c>
      <c r="EO39" s="2">
        <f t="shared" si="110"/>
        <v>4.2225499273167085E-4</v>
      </c>
    </row>
    <row r="40" spans="2:145" x14ac:dyDescent="0.25">
      <c r="B40" s="2">
        <v>13</v>
      </c>
      <c r="C40" s="43">
        <v>51.182000000000002</v>
      </c>
      <c r="D40" s="43">
        <v>51.344000000000001</v>
      </c>
      <c r="E40" s="43">
        <v>53.482999999999997</v>
      </c>
      <c r="F40" s="43">
        <v>53.116999999999997</v>
      </c>
      <c r="G40" s="43">
        <v>55.383000000000003</v>
      </c>
      <c r="H40" s="43">
        <v>54.15</v>
      </c>
      <c r="I40" s="43">
        <v>55.85</v>
      </c>
      <c r="J40" s="43">
        <v>52.95</v>
      </c>
      <c r="K40" s="43">
        <v>53.65</v>
      </c>
      <c r="L40" s="43">
        <v>55.533000000000001</v>
      </c>
      <c r="M40" s="43">
        <v>52.633000000000003</v>
      </c>
      <c r="N40" s="43">
        <v>53.433</v>
      </c>
      <c r="O40" s="43">
        <v>54.417000000000002</v>
      </c>
      <c r="P40" s="43">
        <v>54.116999999999997</v>
      </c>
      <c r="Q40" s="43">
        <v>51.817</v>
      </c>
      <c r="S40" s="4" t="e">
        <f t="shared" si="111"/>
        <v>#N/A</v>
      </c>
      <c r="T40" s="4" t="e">
        <f t="shared" si="112"/>
        <v>#N/A</v>
      </c>
      <c r="U40" s="4" t="e">
        <f t="shared" si="113"/>
        <v>#N/A</v>
      </c>
      <c r="V40" s="4" t="e">
        <f t="shared" si="114"/>
        <v>#N/A</v>
      </c>
      <c r="W40" s="4" t="e">
        <f t="shared" si="115"/>
        <v>#N/A</v>
      </c>
      <c r="X40" s="4" t="e">
        <f t="shared" si="116"/>
        <v>#N/A</v>
      </c>
      <c r="Y40" s="4" t="e">
        <f t="shared" si="117"/>
        <v>#N/A</v>
      </c>
      <c r="Z40" s="4" t="e">
        <f t="shared" si="118"/>
        <v>#N/A</v>
      </c>
      <c r="AA40" s="4" t="e">
        <f t="shared" si="119"/>
        <v>#N/A</v>
      </c>
      <c r="AB40" s="4" t="e">
        <f t="shared" si="120"/>
        <v>#N/A</v>
      </c>
      <c r="AC40" s="4" t="e">
        <f t="shared" si="121"/>
        <v>#N/A</v>
      </c>
      <c r="AD40" s="4" t="e">
        <f t="shared" si="122"/>
        <v>#N/A</v>
      </c>
      <c r="AE40" s="4" t="e">
        <f t="shared" si="123"/>
        <v>#N/A</v>
      </c>
      <c r="AF40" s="4" t="e">
        <f t="shared" si="12"/>
        <v>#N/A</v>
      </c>
      <c r="AG40" s="4" t="e">
        <f t="shared" si="124"/>
        <v>#N/A</v>
      </c>
      <c r="AI40" s="4">
        <f t="shared" si="13"/>
        <v>0</v>
      </c>
      <c r="AJ40" s="4">
        <f t="shared" si="14"/>
        <v>0</v>
      </c>
      <c r="AK40" s="4">
        <f t="shared" si="15"/>
        <v>0</v>
      </c>
      <c r="AL40" s="4">
        <f t="shared" si="16"/>
        <v>0</v>
      </c>
      <c r="AM40" s="4">
        <f t="shared" si="17"/>
        <v>0</v>
      </c>
      <c r="AN40" s="4">
        <f t="shared" si="18"/>
        <v>0</v>
      </c>
      <c r="AO40" s="4">
        <f t="shared" si="19"/>
        <v>0</v>
      </c>
      <c r="AP40" s="4">
        <f t="shared" si="20"/>
        <v>0</v>
      </c>
      <c r="AQ40" s="4">
        <f t="shared" si="21"/>
        <v>0</v>
      </c>
      <c r="AR40" s="4">
        <f t="shared" si="22"/>
        <v>0</v>
      </c>
      <c r="AS40" s="4">
        <f t="shared" si="23"/>
        <v>0</v>
      </c>
      <c r="AT40" s="4">
        <f t="shared" si="24"/>
        <v>0</v>
      </c>
      <c r="AU40" s="4">
        <f t="shared" si="25"/>
        <v>0</v>
      </c>
      <c r="AV40" s="4">
        <f t="shared" si="26"/>
        <v>0</v>
      </c>
      <c r="AW40" s="4">
        <f t="shared" si="26"/>
        <v>0</v>
      </c>
      <c r="AY40" s="2" t="e">
        <f t="shared" si="27"/>
        <v>#N/A</v>
      </c>
      <c r="AZ40" s="2" t="e">
        <f t="shared" si="28"/>
        <v>#N/A</v>
      </c>
      <c r="BA40" s="2" t="e">
        <f t="shared" si="29"/>
        <v>#N/A</v>
      </c>
      <c r="BB40" s="2" t="e">
        <f t="shared" si="30"/>
        <v>#N/A</v>
      </c>
      <c r="BC40" s="2" t="e">
        <f t="shared" si="31"/>
        <v>#N/A</v>
      </c>
      <c r="BD40" s="2" t="e">
        <f t="shared" si="32"/>
        <v>#N/A</v>
      </c>
      <c r="BE40" s="2" t="e">
        <f t="shared" si="33"/>
        <v>#N/A</v>
      </c>
      <c r="BF40" s="2" t="e">
        <f t="shared" si="34"/>
        <v>#N/A</v>
      </c>
      <c r="BG40" s="2" t="e">
        <f t="shared" si="35"/>
        <v>#N/A</v>
      </c>
      <c r="BH40" s="2" t="e">
        <f t="shared" si="36"/>
        <v>#N/A</v>
      </c>
      <c r="BI40" s="2" t="e">
        <f t="shared" si="37"/>
        <v>#N/A</v>
      </c>
      <c r="BJ40" s="2" t="e">
        <f t="shared" si="38"/>
        <v>#N/A</v>
      </c>
      <c r="BK40" s="2" t="e">
        <f t="shared" si="39"/>
        <v>#N/A</v>
      </c>
      <c r="BL40" s="2" t="e">
        <f t="shared" si="40"/>
        <v>#N/A</v>
      </c>
      <c r="BM40" s="2" t="e">
        <f t="shared" si="40"/>
        <v>#N/A</v>
      </c>
      <c r="BO40" s="2" t="str">
        <f t="shared" si="41"/>
        <v/>
      </c>
      <c r="BP40" s="2" t="str">
        <f t="shared" si="42"/>
        <v/>
      </c>
      <c r="BQ40" s="2" t="str">
        <f t="shared" si="43"/>
        <v/>
      </c>
      <c r="BR40" s="2" t="str">
        <f t="shared" si="44"/>
        <v/>
      </c>
      <c r="BS40" s="2" t="str">
        <f t="shared" si="45"/>
        <v/>
      </c>
      <c r="BT40" s="2" t="str">
        <f t="shared" si="46"/>
        <v/>
      </c>
      <c r="BU40" s="2" t="str">
        <f t="shared" si="47"/>
        <v/>
      </c>
      <c r="BV40" s="2" t="str">
        <f t="shared" si="48"/>
        <v/>
      </c>
      <c r="BW40" s="2" t="str">
        <f t="shared" si="49"/>
        <v/>
      </c>
      <c r="BX40" s="2" t="str">
        <f t="shared" si="50"/>
        <v/>
      </c>
      <c r="BY40" s="2" t="str">
        <f t="shared" si="51"/>
        <v/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125"/>
        <v/>
      </c>
      <c r="CE40" s="2" t="str">
        <f t="shared" si="55"/>
        <v/>
      </c>
      <c r="CF40" s="2" t="str">
        <f t="shared" si="56"/>
        <v/>
      </c>
      <c r="CG40" s="2" t="str">
        <f t="shared" si="57"/>
        <v/>
      </c>
      <c r="CH40" s="2" t="str">
        <f t="shared" si="58"/>
        <v/>
      </c>
      <c r="CI40" s="2" t="str">
        <f t="shared" si="59"/>
        <v/>
      </c>
      <c r="CJ40" s="2" t="str">
        <f t="shared" si="60"/>
        <v/>
      </c>
      <c r="CK40" s="2" t="str">
        <f t="shared" si="61"/>
        <v/>
      </c>
      <c r="CL40" s="2" t="str">
        <f t="shared" si="62"/>
        <v/>
      </c>
      <c r="CM40" s="2" t="str">
        <f t="shared" si="63"/>
        <v/>
      </c>
      <c r="CN40" s="2" t="str">
        <f t="shared" si="64"/>
        <v/>
      </c>
      <c r="CO40" s="2" t="str">
        <f t="shared" si="65"/>
        <v/>
      </c>
      <c r="CP40" s="2" t="str">
        <f t="shared" si="66"/>
        <v/>
      </c>
      <c r="CQ40" s="2" t="str">
        <f t="shared" si="67"/>
        <v/>
      </c>
      <c r="CR40" s="2" t="str">
        <f t="shared" si="68"/>
        <v/>
      </c>
      <c r="CS40" s="2" t="str">
        <f t="shared" si="126"/>
        <v/>
      </c>
      <c r="CU40" s="2">
        <f t="shared" si="69"/>
        <v>55.754574029405418</v>
      </c>
      <c r="CV40" s="2">
        <f t="shared" si="70"/>
        <v>58.292593351254631</v>
      </c>
      <c r="CW40" s="2">
        <f t="shared" si="71"/>
        <v>65.470352541406612</v>
      </c>
      <c r="CX40" s="2">
        <f t="shared" si="72"/>
        <v>61.802131104978045</v>
      </c>
      <c r="CY40" s="2">
        <f t="shared" si="73"/>
        <v>63.402831734926508</v>
      </c>
      <c r="CZ40" s="2">
        <f t="shared" si="74"/>
        <v>62.170736657097969</v>
      </c>
      <c r="DA40" s="2">
        <f t="shared" si="75"/>
        <v>62.228578770067905</v>
      </c>
      <c r="DB40" s="2">
        <f t="shared" si="76"/>
        <v>61.085366448882908</v>
      </c>
      <c r="DC40" s="2">
        <f t="shared" si="77"/>
        <v>62.60461677141209</v>
      </c>
      <c r="DD40" s="2">
        <f t="shared" si="78"/>
        <v>66.620022046449719</v>
      </c>
      <c r="DE40" s="2">
        <f t="shared" si="79"/>
        <v>61.562263489742868</v>
      </c>
      <c r="DF40" s="2">
        <f t="shared" si="80"/>
        <v>62.569632494339999</v>
      </c>
      <c r="DG40" s="2">
        <f t="shared" si="81"/>
        <v>63.119112896540678</v>
      </c>
      <c r="DH40" s="2">
        <f t="shared" si="82"/>
        <v>59.100079246807702</v>
      </c>
      <c r="DI40" s="2">
        <f t="shared" si="82"/>
        <v>54.824826660948929</v>
      </c>
      <c r="DK40" s="2">
        <f t="shared" si="83"/>
        <v>47.903503197346019</v>
      </c>
      <c r="DL40" s="2">
        <f t="shared" si="84"/>
        <v>50.952859918781812</v>
      </c>
      <c r="DM40" s="2">
        <f t="shared" si="85"/>
        <v>51.124445316716674</v>
      </c>
      <c r="DN40" s="2">
        <f t="shared" si="86"/>
        <v>55.515879704941945</v>
      </c>
      <c r="DO40" s="2">
        <f t="shared" si="87"/>
        <v>56.507716177585898</v>
      </c>
      <c r="DP40" s="2">
        <f t="shared" si="88"/>
        <v>54.393071631205686</v>
      </c>
      <c r="DQ40" s="2">
        <f t="shared" si="89"/>
        <v>54.971434005589053</v>
      </c>
      <c r="DR40" s="2">
        <f t="shared" si="90"/>
        <v>53.747974566730853</v>
      </c>
      <c r="DS40" s="2">
        <f t="shared" si="91"/>
        <v>55.384413543551304</v>
      </c>
      <c r="DT40" s="2">
        <f t="shared" si="92"/>
        <v>55.78503125575439</v>
      </c>
      <c r="DU40" s="2">
        <f t="shared" si="93"/>
        <v>54.07437809613068</v>
      </c>
      <c r="DV40" s="2">
        <f t="shared" si="94"/>
        <v>54.113584392002714</v>
      </c>
      <c r="DW40" s="2">
        <f t="shared" si="95"/>
        <v>55.994966466308121</v>
      </c>
      <c r="DX40" s="2">
        <f t="shared" si="96"/>
        <v>55.50005892575409</v>
      </c>
      <c r="DY40" s="2">
        <f t="shared" si="96"/>
        <v>60.058258866687055</v>
      </c>
      <c r="EA40" s="2">
        <f t="shared" si="97"/>
        <v>5.1555772000215386E-4</v>
      </c>
      <c r="EB40" s="2">
        <f t="shared" si="98"/>
        <v>4.7577727493009619E-4</v>
      </c>
      <c r="EC40" s="2">
        <f t="shared" si="99"/>
        <v>5.427925959693192E-4</v>
      </c>
      <c r="ED40" s="2">
        <f t="shared" si="100"/>
        <v>6.1184944876885305E-4</v>
      </c>
      <c r="EE40" s="2">
        <f t="shared" si="101"/>
        <v>5.7768085183604486E-4</v>
      </c>
      <c r="EF40" s="2">
        <f t="shared" si="102"/>
        <v>6.3133652773579596E-4</v>
      </c>
      <c r="EG40" s="2">
        <f t="shared" si="103"/>
        <v>6.591901274528981E-4</v>
      </c>
      <c r="EH40" s="2">
        <f t="shared" si="104"/>
        <v>6.837300904020743E-4</v>
      </c>
      <c r="EI40" s="2">
        <f t="shared" si="105"/>
        <v>7.3983926069418591E-4</v>
      </c>
      <c r="EJ40" s="2">
        <f t="shared" si="106"/>
        <v>6.519049292462466E-4</v>
      </c>
      <c r="EK40" s="2">
        <f t="shared" si="107"/>
        <v>5.5292602639211302E-4</v>
      </c>
      <c r="EL40" s="2">
        <f t="shared" si="108"/>
        <v>5.2514041951767408E-4</v>
      </c>
      <c r="EM40" s="2">
        <f t="shared" si="109"/>
        <v>5.0904840332641806E-4</v>
      </c>
      <c r="EN40" s="2">
        <f t="shared" si="110"/>
        <v>4.9824666539329573E-4</v>
      </c>
      <c r="EO40" s="2">
        <f t="shared" si="110"/>
        <v>4.6297453190120033E-4</v>
      </c>
    </row>
    <row r="41" spans="2:145" x14ac:dyDescent="0.25">
      <c r="B41" s="2">
        <v>14</v>
      </c>
      <c r="C41" s="43">
        <v>50.182000000000002</v>
      </c>
      <c r="D41" s="43">
        <v>52.115000000000002</v>
      </c>
      <c r="E41" s="43">
        <v>54.366999999999997</v>
      </c>
      <c r="F41" s="43">
        <v>53.982999999999997</v>
      </c>
      <c r="G41" s="43">
        <v>56.267000000000003</v>
      </c>
      <c r="H41" s="43">
        <v>54.183</v>
      </c>
      <c r="I41" s="43">
        <v>55.232999999999997</v>
      </c>
      <c r="J41" s="43">
        <v>52.582999999999998</v>
      </c>
      <c r="K41" s="43">
        <v>54.116999999999997</v>
      </c>
      <c r="L41" s="43">
        <v>56.482999999999997</v>
      </c>
      <c r="M41" s="43">
        <v>53.332999999999998</v>
      </c>
      <c r="N41" s="43">
        <v>53.183</v>
      </c>
      <c r="O41" s="43">
        <v>54.866999999999997</v>
      </c>
      <c r="P41" s="43">
        <v>52.366999999999997</v>
      </c>
      <c r="Q41" s="43">
        <v>52.3</v>
      </c>
      <c r="S41" s="4" t="e">
        <f t="shared" si="111"/>
        <v>#N/A</v>
      </c>
      <c r="T41" s="4" t="e">
        <f t="shared" si="112"/>
        <v>#N/A</v>
      </c>
      <c r="U41" s="4" t="e">
        <f t="shared" si="113"/>
        <v>#N/A</v>
      </c>
      <c r="V41" s="4" t="e">
        <f t="shared" si="114"/>
        <v>#N/A</v>
      </c>
      <c r="W41" s="4" t="e">
        <f t="shared" si="115"/>
        <v>#N/A</v>
      </c>
      <c r="X41" s="4" t="e">
        <f t="shared" si="116"/>
        <v>#N/A</v>
      </c>
      <c r="Y41" s="4" t="e">
        <f t="shared" si="117"/>
        <v>#N/A</v>
      </c>
      <c r="Z41" s="4" t="e">
        <f t="shared" si="118"/>
        <v>#N/A</v>
      </c>
      <c r="AA41" s="4" t="e">
        <f t="shared" si="119"/>
        <v>#N/A</v>
      </c>
      <c r="AB41" s="4" t="e">
        <f t="shared" si="120"/>
        <v>#N/A</v>
      </c>
      <c r="AC41" s="4" t="e">
        <f t="shared" si="121"/>
        <v>#N/A</v>
      </c>
      <c r="AD41" s="4" t="e">
        <f t="shared" si="122"/>
        <v>#N/A</v>
      </c>
      <c r="AE41" s="4" t="e">
        <f t="shared" si="123"/>
        <v>#N/A</v>
      </c>
      <c r="AF41" s="4" t="e">
        <f t="shared" si="12"/>
        <v>#N/A</v>
      </c>
      <c r="AG41" s="4" t="e">
        <f t="shared" si="124"/>
        <v>#N/A</v>
      </c>
      <c r="AI41" s="4">
        <f t="shared" si="13"/>
        <v>0</v>
      </c>
      <c r="AJ41" s="4">
        <f t="shared" si="14"/>
        <v>0</v>
      </c>
      <c r="AK41" s="4">
        <f t="shared" si="15"/>
        <v>0</v>
      </c>
      <c r="AL41" s="4">
        <f t="shared" si="16"/>
        <v>0</v>
      </c>
      <c r="AM41" s="4">
        <f t="shared" si="17"/>
        <v>0</v>
      </c>
      <c r="AN41" s="4">
        <f t="shared" si="18"/>
        <v>0</v>
      </c>
      <c r="AO41" s="4">
        <f t="shared" si="19"/>
        <v>0</v>
      </c>
      <c r="AP41" s="4">
        <f t="shared" si="20"/>
        <v>0</v>
      </c>
      <c r="AQ41" s="4">
        <f t="shared" si="21"/>
        <v>0</v>
      </c>
      <c r="AR41" s="4">
        <f t="shared" si="22"/>
        <v>0</v>
      </c>
      <c r="AS41" s="4">
        <f t="shared" si="23"/>
        <v>0</v>
      </c>
      <c r="AT41" s="4">
        <f t="shared" si="24"/>
        <v>0</v>
      </c>
      <c r="AU41" s="4">
        <f t="shared" si="25"/>
        <v>0</v>
      </c>
      <c r="AV41" s="4">
        <f t="shared" si="26"/>
        <v>0</v>
      </c>
      <c r="AW41" s="4">
        <f t="shared" si="26"/>
        <v>0</v>
      </c>
      <c r="AY41" s="2" t="e">
        <f t="shared" si="27"/>
        <v>#N/A</v>
      </c>
      <c r="AZ41" s="2" t="e">
        <f t="shared" si="28"/>
        <v>#N/A</v>
      </c>
      <c r="BA41" s="2" t="e">
        <f t="shared" si="29"/>
        <v>#N/A</v>
      </c>
      <c r="BB41" s="2" t="e">
        <f t="shared" si="30"/>
        <v>#N/A</v>
      </c>
      <c r="BC41" s="2" t="e">
        <f t="shared" si="31"/>
        <v>#N/A</v>
      </c>
      <c r="BD41" s="2" t="e">
        <f t="shared" si="32"/>
        <v>#N/A</v>
      </c>
      <c r="BE41" s="2" t="e">
        <f t="shared" si="33"/>
        <v>#N/A</v>
      </c>
      <c r="BF41" s="2" t="e">
        <f t="shared" si="34"/>
        <v>#N/A</v>
      </c>
      <c r="BG41" s="2" t="e">
        <f t="shared" si="35"/>
        <v>#N/A</v>
      </c>
      <c r="BH41" s="2" t="e">
        <f t="shared" si="36"/>
        <v>#N/A</v>
      </c>
      <c r="BI41" s="2" t="e">
        <f t="shared" si="37"/>
        <v>#N/A</v>
      </c>
      <c r="BJ41" s="2" t="e">
        <f t="shared" si="38"/>
        <v>#N/A</v>
      </c>
      <c r="BK41" s="2" t="e">
        <f t="shared" si="39"/>
        <v>#N/A</v>
      </c>
      <c r="BL41" s="2" t="e">
        <f t="shared" si="40"/>
        <v>#N/A</v>
      </c>
      <c r="BM41" s="2" t="e">
        <f t="shared" si="40"/>
        <v>#N/A</v>
      </c>
      <c r="BO41" s="2" t="str">
        <f t="shared" si="41"/>
        <v/>
      </c>
      <c r="BP41" s="2" t="str">
        <f t="shared" si="42"/>
        <v/>
      </c>
      <c r="BQ41" s="2" t="str">
        <f t="shared" si="43"/>
        <v/>
      </c>
      <c r="BR41" s="2" t="str">
        <f t="shared" si="44"/>
        <v/>
      </c>
      <c r="BS41" s="2" t="str">
        <f t="shared" si="45"/>
        <v/>
      </c>
      <c r="BT41" s="2" t="str">
        <f t="shared" si="46"/>
        <v/>
      </c>
      <c r="BU41" s="2" t="str">
        <f t="shared" si="47"/>
        <v/>
      </c>
      <c r="BV41" s="2" t="str">
        <f t="shared" si="48"/>
        <v/>
      </c>
      <c r="BW41" s="2" t="str">
        <f t="shared" si="49"/>
        <v/>
      </c>
      <c r="BX41" s="2" t="str">
        <f t="shared" si="50"/>
        <v/>
      </c>
      <c r="BY41" s="2" t="str">
        <f t="shared" si="51"/>
        <v/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125"/>
        <v/>
      </c>
      <c r="CE41" s="2" t="str">
        <f t="shared" si="55"/>
        <v/>
      </c>
      <c r="CF41" s="2" t="str">
        <f t="shared" si="56"/>
        <v/>
      </c>
      <c r="CG41" s="2" t="str">
        <f t="shared" si="57"/>
        <v/>
      </c>
      <c r="CH41" s="2" t="str">
        <f t="shared" si="58"/>
        <v/>
      </c>
      <c r="CI41" s="2" t="str">
        <f t="shared" si="59"/>
        <v/>
      </c>
      <c r="CJ41" s="2" t="str">
        <f t="shared" si="60"/>
        <v/>
      </c>
      <c r="CK41" s="2" t="str">
        <f t="shared" si="61"/>
        <v/>
      </c>
      <c r="CL41" s="2" t="str">
        <f t="shared" si="62"/>
        <v/>
      </c>
      <c r="CM41" s="2" t="str">
        <f t="shared" si="63"/>
        <v/>
      </c>
      <c r="CN41" s="2" t="str">
        <f t="shared" si="64"/>
        <v/>
      </c>
      <c r="CO41" s="2" t="str">
        <f t="shared" si="65"/>
        <v/>
      </c>
      <c r="CP41" s="2" t="str">
        <f t="shared" si="66"/>
        <v/>
      </c>
      <c r="CQ41" s="2" t="str">
        <f t="shared" si="67"/>
        <v/>
      </c>
      <c r="CR41" s="2" t="str">
        <f t="shared" si="68"/>
        <v/>
      </c>
      <c r="CS41" s="2" t="str">
        <f t="shared" si="126"/>
        <v/>
      </c>
      <c r="CU41" s="2">
        <f t="shared" si="69"/>
        <v>55.54841200032353</v>
      </c>
      <c r="CV41" s="2">
        <f t="shared" si="70"/>
        <v>58.065350432211943</v>
      </c>
      <c r="CW41" s="2">
        <f t="shared" si="71"/>
        <v>65.149757306168979</v>
      </c>
      <c r="CX41" s="2">
        <f t="shared" si="72"/>
        <v>61.554538270469202</v>
      </c>
      <c r="CY41" s="2">
        <f t="shared" si="73"/>
        <v>63.171240012577641</v>
      </c>
      <c r="CZ41" s="2">
        <f t="shared" si="74"/>
        <v>61.938414576621717</v>
      </c>
      <c r="DA41" s="2">
        <f t="shared" si="75"/>
        <v>62.000048087818776</v>
      </c>
      <c r="DB41" s="2">
        <f t="shared" si="76"/>
        <v>60.858630836582343</v>
      </c>
      <c r="DC41" s="2">
        <f t="shared" si="77"/>
        <v>62.360501715396062</v>
      </c>
      <c r="DD41" s="2">
        <f t="shared" si="78"/>
        <v>66.33963028495144</v>
      </c>
      <c r="DE41" s="2">
        <f t="shared" si="79"/>
        <v>61.323887489624894</v>
      </c>
      <c r="DF41" s="2">
        <f t="shared" si="80"/>
        <v>62.325625598745596</v>
      </c>
      <c r="DG41" s="2">
        <f t="shared" si="81"/>
        <v>62.881405158694477</v>
      </c>
      <c r="DH41" s="2">
        <f t="shared" si="82"/>
        <v>58.922848970239215</v>
      </c>
      <c r="DI41" s="2">
        <f t="shared" si="82"/>
        <v>54.723278984286452</v>
      </c>
      <c r="DK41" s="2">
        <f t="shared" si="83"/>
        <v>47.79208392586041</v>
      </c>
      <c r="DL41" s="2">
        <f t="shared" si="84"/>
        <v>50.810525218380199</v>
      </c>
      <c r="DM41" s="2">
        <f t="shared" si="85"/>
        <v>50.978812272312645</v>
      </c>
      <c r="DN41" s="2">
        <f t="shared" si="86"/>
        <v>55.341837928423175</v>
      </c>
      <c r="DO41" s="2">
        <f t="shared" si="87"/>
        <v>56.358515461397204</v>
      </c>
      <c r="DP41" s="2">
        <f t="shared" si="88"/>
        <v>54.256262786816869</v>
      </c>
      <c r="DQ41" s="2">
        <f t="shared" si="89"/>
        <v>54.831646455188121</v>
      </c>
      <c r="DR41" s="2">
        <f t="shared" si="90"/>
        <v>53.612470226633093</v>
      </c>
      <c r="DS41" s="2">
        <f t="shared" si="91"/>
        <v>55.229410054277587</v>
      </c>
      <c r="DT41" s="2">
        <f t="shared" si="92"/>
        <v>55.639284321137197</v>
      </c>
      <c r="DU41" s="2">
        <f t="shared" si="93"/>
        <v>53.923758069371303</v>
      </c>
      <c r="DV41" s="2">
        <f t="shared" si="94"/>
        <v>53.969485668914174</v>
      </c>
      <c r="DW41" s="2">
        <f t="shared" si="95"/>
        <v>55.840275466624476</v>
      </c>
      <c r="DX41" s="2">
        <f t="shared" si="96"/>
        <v>55.362096857084829</v>
      </c>
      <c r="DY41" s="2">
        <f t="shared" si="96"/>
        <v>59.884381641330641</v>
      </c>
      <c r="EA41" s="2">
        <f t="shared" si="97"/>
        <v>5.6526968227709623E-4</v>
      </c>
      <c r="EB41" s="2">
        <f t="shared" si="98"/>
        <v>5.2165546308269469E-4</v>
      </c>
      <c r="EC41" s="2">
        <f t="shared" si="99"/>
        <v>5.9512908099657632E-4</v>
      </c>
      <c r="ED41" s="2">
        <f t="shared" si="100"/>
        <v>6.7083998012528096E-4</v>
      </c>
      <c r="EE41" s="2">
        <f t="shared" si="101"/>
        <v>6.3337915786287565E-4</v>
      </c>
      <c r="EF41" s="2">
        <f t="shared" si="102"/>
        <v>6.9220457476548149E-4</v>
      </c>
      <c r="EG41" s="2">
        <f t="shared" si="103"/>
        <v>7.2274163732216287E-4</v>
      </c>
      <c r="EH41" s="2">
        <f t="shared" si="104"/>
        <v>7.4964568576091058E-4</v>
      </c>
      <c r="EI41" s="2">
        <f t="shared" si="105"/>
        <v>8.1115971875362898E-4</v>
      </c>
      <c r="EJ41" s="2">
        <f t="shared" si="106"/>
        <v>7.1475458666463544E-4</v>
      </c>
      <c r="EK41" s="2">
        <f t="shared" si="107"/>
        <v>6.0623899201473104E-4</v>
      </c>
      <c r="EL41" s="2">
        <f t="shared" si="108"/>
        <v>5.7577584846133444E-4</v>
      </c>
      <c r="EM41" s="2">
        <f t="shared" si="109"/>
        <v>5.581330639578626E-4</v>
      </c>
      <c r="EN41" s="2">
        <f t="shared" si="110"/>
        <v>5.462903447609694E-4</v>
      </c>
      <c r="EO41" s="2">
        <f t="shared" si="110"/>
        <v>5.07618805816614E-4</v>
      </c>
    </row>
    <row r="42" spans="2:145" x14ac:dyDescent="0.25">
      <c r="B42" s="2">
        <v>15</v>
      </c>
      <c r="C42" s="43">
        <v>51.363999999999997</v>
      </c>
      <c r="D42" s="43">
        <v>52.048999999999999</v>
      </c>
      <c r="E42" s="43">
        <v>53.267000000000003</v>
      </c>
      <c r="F42" s="43">
        <v>54.517000000000003</v>
      </c>
      <c r="G42" s="43">
        <v>56.65</v>
      </c>
      <c r="H42" s="43">
        <v>54.317</v>
      </c>
      <c r="I42" s="43">
        <v>54.767000000000003</v>
      </c>
      <c r="J42" s="43">
        <v>53.866999999999997</v>
      </c>
      <c r="K42" s="43">
        <v>54.1</v>
      </c>
      <c r="L42" s="43">
        <v>57.2</v>
      </c>
      <c r="M42" s="43">
        <v>53.85</v>
      </c>
      <c r="N42" s="43">
        <v>53.5</v>
      </c>
      <c r="O42" s="43">
        <v>54.982999999999997</v>
      </c>
      <c r="P42" s="43">
        <v>54.15</v>
      </c>
      <c r="Q42" s="43">
        <v>54.232999999999997</v>
      </c>
      <c r="S42" s="4" t="e">
        <f t="shared" si="111"/>
        <v>#N/A</v>
      </c>
      <c r="T42" s="4" t="e">
        <f t="shared" si="112"/>
        <v>#N/A</v>
      </c>
      <c r="U42" s="4" t="e">
        <f t="shared" si="113"/>
        <v>#N/A</v>
      </c>
      <c r="V42" s="4" t="e">
        <f t="shared" si="114"/>
        <v>#N/A</v>
      </c>
      <c r="W42" s="4" t="e">
        <f t="shared" si="115"/>
        <v>#N/A</v>
      </c>
      <c r="X42" s="4" t="e">
        <f t="shared" si="116"/>
        <v>#N/A</v>
      </c>
      <c r="Y42" s="4" t="e">
        <f t="shared" si="117"/>
        <v>#N/A</v>
      </c>
      <c r="Z42" s="4" t="e">
        <f t="shared" si="118"/>
        <v>#N/A</v>
      </c>
      <c r="AA42" s="4" t="e">
        <f t="shared" si="119"/>
        <v>#N/A</v>
      </c>
      <c r="AB42" s="4" t="e">
        <f t="shared" si="120"/>
        <v>#N/A</v>
      </c>
      <c r="AC42" s="4" t="e">
        <f t="shared" si="121"/>
        <v>#N/A</v>
      </c>
      <c r="AD42" s="4" t="e">
        <f t="shared" si="122"/>
        <v>#N/A</v>
      </c>
      <c r="AE42" s="4" t="e">
        <f t="shared" si="123"/>
        <v>#N/A</v>
      </c>
      <c r="AF42" s="4" t="e">
        <f t="shared" si="12"/>
        <v>#N/A</v>
      </c>
      <c r="AG42" s="4" t="e">
        <f t="shared" si="124"/>
        <v>#N/A</v>
      </c>
      <c r="AI42" s="4">
        <f t="shared" si="13"/>
        <v>0</v>
      </c>
      <c r="AJ42" s="4">
        <f t="shared" si="14"/>
        <v>0</v>
      </c>
      <c r="AK42" s="4">
        <f t="shared" si="15"/>
        <v>0</v>
      </c>
      <c r="AL42" s="4">
        <f t="shared" si="16"/>
        <v>0</v>
      </c>
      <c r="AM42" s="4">
        <f t="shared" si="17"/>
        <v>0</v>
      </c>
      <c r="AN42" s="4">
        <f t="shared" si="18"/>
        <v>0</v>
      </c>
      <c r="AO42" s="4">
        <f t="shared" si="19"/>
        <v>0</v>
      </c>
      <c r="AP42" s="4">
        <f t="shared" si="20"/>
        <v>0</v>
      </c>
      <c r="AQ42" s="4">
        <f t="shared" si="21"/>
        <v>0</v>
      </c>
      <c r="AR42" s="4">
        <f t="shared" si="22"/>
        <v>0</v>
      </c>
      <c r="AS42" s="4">
        <f t="shared" si="23"/>
        <v>0</v>
      </c>
      <c r="AT42" s="4">
        <f t="shared" si="24"/>
        <v>0</v>
      </c>
      <c r="AU42" s="4">
        <f t="shared" si="25"/>
        <v>0</v>
      </c>
      <c r="AV42" s="4">
        <f t="shared" si="26"/>
        <v>0</v>
      </c>
      <c r="AW42" s="4">
        <f t="shared" si="26"/>
        <v>0</v>
      </c>
      <c r="AY42" s="2" t="e">
        <f t="shared" si="27"/>
        <v>#N/A</v>
      </c>
      <c r="AZ42" s="2" t="e">
        <f t="shared" si="28"/>
        <v>#N/A</v>
      </c>
      <c r="BA42" s="2" t="e">
        <f t="shared" si="29"/>
        <v>#N/A</v>
      </c>
      <c r="BB42" s="2" t="e">
        <f t="shared" si="30"/>
        <v>#N/A</v>
      </c>
      <c r="BC42" s="2" t="e">
        <f t="shared" si="31"/>
        <v>#N/A</v>
      </c>
      <c r="BD42" s="2" t="e">
        <f t="shared" si="32"/>
        <v>#N/A</v>
      </c>
      <c r="BE42" s="2" t="e">
        <f t="shared" si="33"/>
        <v>#N/A</v>
      </c>
      <c r="BF42" s="2" t="e">
        <f t="shared" si="34"/>
        <v>#N/A</v>
      </c>
      <c r="BG42" s="2" t="e">
        <f t="shared" si="35"/>
        <v>#N/A</v>
      </c>
      <c r="BH42" s="2" t="e">
        <f t="shared" si="36"/>
        <v>#N/A</v>
      </c>
      <c r="BI42" s="2" t="e">
        <f t="shared" si="37"/>
        <v>#N/A</v>
      </c>
      <c r="BJ42" s="2" t="e">
        <f t="shared" si="38"/>
        <v>#N/A</v>
      </c>
      <c r="BK42" s="2" t="e">
        <f t="shared" si="39"/>
        <v>#N/A</v>
      </c>
      <c r="BL42" s="2" t="e">
        <f t="shared" si="40"/>
        <v>#N/A</v>
      </c>
      <c r="BM42" s="2" t="e">
        <f t="shared" si="40"/>
        <v>#N/A</v>
      </c>
      <c r="BO42" s="2" t="str">
        <f t="shared" si="41"/>
        <v/>
      </c>
      <c r="BP42" s="2" t="str">
        <f t="shared" si="42"/>
        <v/>
      </c>
      <c r="BQ42" s="2" t="str">
        <f t="shared" si="43"/>
        <v/>
      </c>
      <c r="BR42" s="2" t="str">
        <f t="shared" si="44"/>
        <v/>
      </c>
      <c r="BS42" s="2" t="str">
        <f t="shared" si="45"/>
        <v/>
      </c>
      <c r="BT42" s="2" t="str">
        <f t="shared" si="46"/>
        <v/>
      </c>
      <c r="BU42" s="2" t="str">
        <f t="shared" si="47"/>
        <v/>
      </c>
      <c r="BV42" s="2" t="str">
        <f t="shared" si="48"/>
        <v/>
      </c>
      <c r="BW42" s="2" t="str">
        <f t="shared" si="49"/>
        <v/>
      </c>
      <c r="BX42" s="2" t="str">
        <f t="shared" si="50"/>
        <v/>
      </c>
      <c r="BY42" s="2" t="str">
        <f t="shared" si="51"/>
        <v/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125"/>
        <v/>
      </c>
      <c r="CE42" s="2" t="str">
        <f t="shared" si="55"/>
        <v/>
      </c>
      <c r="CF42" s="2" t="str">
        <f t="shared" si="56"/>
        <v/>
      </c>
      <c r="CG42" s="2" t="str">
        <f t="shared" si="57"/>
        <v/>
      </c>
      <c r="CH42" s="2" t="str">
        <f t="shared" si="58"/>
        <v/>
      </c>
      <c r="CI42" s="2" t="str">
        <f t="shared" si="59"/>
        <v/>
      </c>
      <c r="CJ42" s="2" t="str">
        <f t="shared" si="60"/>
        <v/>
      </c>
      <c r="CK42" s="2" t="str">
        <f t="shared" si="61"/>
        <v/>
      </c>
      <c r="CL42" s="2" t="str">
        <f t="shared" si="62"/>
        <v/>
      </c>
      <c r="CM42" s="2" t="str">
        <f t="shared" si="63"/>
        <v/>
      </c>
      <c r="CN42" s="2" t="str">
        <f t="shared" si="64"/>
        <v/>
      </c>
      <c r="CO42" s="2" t="str">
        <f t="shared" si="65"/>
        <v/>
      </c>
      <c r="CP42" s="2" t="str">
        <f t="shared" si="66"/>
        <v/>
      </c>
      <c r="CQ42" s="2" t="str">
        <f t="shared" si="67"/>
        <v/>
      </c>
      <c r="CR42" s="2" t="str">
        <f t="shared" si="68"/>
        <v/>
      </c>
      <c r="CS42" s="2" t="str">
        <f t="shared" si="126"/>
        <v/>
      </c>
      <c r="CU42" s="2">
        <f t="shared" si="69"/>
        <v>55.342249971241642</v>
      </c>
      <c r="CV42" s="2">
        <f t="shared" si="70"/>
        <v>57.838107513169263</v>
      </c>
      <c r="CW42" s="2">
        <f t="shared" si="71"/>
        <v>64.829162070931346</v>
      </c>
      <c r="CX42" s="2">
        <f t="shared" si="72"/>
        <v>61.306945435960358</v>
      </c>
      <c r="CY42" s="2">
        <f t="shared" si="73"/>
        <v>62.939648290228767</v>
      </c>
      <c r="CZ42" s="2">
        <f t="shared" si="74"/>
        <v>61.706092496145466</v>
      </c>
      <c r="DA42" s="2">
        <f t="shared" si="75"/>
        <v>61.771517405569639</v>
      </c>
      <c r="DB42" s="2">
        <f t="shared" si="76"/>
        <v>60.63189522428177</v>
      </c>
      <c r="DC42" s="2">
        <f t="shared" si="77"/>
        <v>62.116386659380034</v>
      </c>
      <c r="DD42" s="2">
        <f t="shared" si="78"/>
        <v>66.059238523453146</v>
      </c>
      <c r="DE42" s="2">
        <f t="shared" si="79"/>
        <v>61.085511489506921</v>
      </c>
      <c r="DF42" s="2">
        <f t="shared" si="80"/>
        <v>62.081618703151193</v>
      </c>
      <c r="DG42" s="2">
        <f t="shared" si="81"/>
        <v>62.643697420848284</v>
      </c>
      <c r="DH42" s="2">
        <f t="shared" si="82"/>
        <v>58.745618693670735</v>
      </c>
      <c r="DI42" s="2">
        <f t="shared" si="82"/>
        <v>54.621731307623968</v>
      </c>
      <c r="DK42" s="2">
        <f t="shared" si="83"/>
        <v>47.680664654374809</v>
      </c>
      <c r="DL42" s="2">
        <f t="shared" si="84"/>
        <v>50.668190517978587</v>
      </c>
      <c r="DM42" s="2">
        <f t="shared" si="85"/>
        <v>50.833179227908609</v>
      </c>
      <c r="DN42" s="2">
        <f t="shared" si="86"/>
        <v>55.167796151904412</v>
      </c>
      <c r="DO42" s="2">
        <f t="shared" si="87"/>
        <v>56.209314745208502</v>
      </c>
      <c r="DP42" s="2">
        <f t="shared" si="88"/>
        <v>54.119453942428052</v>
      </c>
      <c r="DQ42" s="2">
        <f t="shared" si="89"/>
        <v>54.691858904787196</v>
      </c>
      <c r="DR42" s="2">
        <f t="shared" si="90"/>
        <v>53.476965886535332</v>
      </c>
      <c r="DS42" s="2">
        <f t="shared" si="91"/>
        <v>55.074406565003876</v>
      </c>
      <c r="DT42" s="2">
        <f t="shared" si="92"/>
        <v>55.493537386519996</v>
      </c>
      <c r="DU42" s="2">
        <f t="shared" si="93"/>
        <v>53.773138042611926</v>
      </c>
      <c r="DV42" s="2">
        <f t="shared" si="94"/>
        <v>53.825386945825635</v>
      </c>
      <c r="DW42" s="2">
        <f t="shared" si="95"/>
        <v>55.685584466940831</v>
      </c>
      <c r="DX42" s="2">
        <f t="shared" si="96"/>
        <v>55.224134788415569</v>
      </c>
      <c r="DY42" s="2">
        <f t="shared" si="96"/>
        <v>59.710504415974221</v>
      </c>
      <c r="EA42" s="2">
        <f t="shared" si="97"/>
        <v>6.1977208154387429E-4</v>
      </c>
      <c r="EB42" s="2">
        <f t="shared" si="98"/>
        <v>5.7195505559886413E-4</v>
      </c>
      <c r="EC42" s="2">
        <f t="shared" si="99"/>
        <v>6.5250859613032891E-4</v>
      </c>
      <c r="ED42" s="2">
        <f t="shared" si="100"/>
        <v>7.3551380780220244E-4</v>
      </c>
      <c r="EE42" s="2">
        <f t="shared" si="101"/>
        <v>6.9444400090512223E-4</v>
      </c>
      <c r="EF42" s="2">
        <f t="shared" si="102"/>
        <v>7.5893653970857079E-4</v>
      </c>
      <c r="EG42" s="2">
        <f t="shared" si="103"/>
        <v>7.9241519260061025E-4</v>
      </c>
      <c r="EH42" s="2">
        <f t="shared" si="104"/>
        <v>8.2191070501885116E-4</v>
      </c>
      <c r="EI42" s="2">
        <f t="shared" si="105"/>
        <v>8.8934934541117752E-4</v>
      </c>
      <c r="EJ42" s="2">
        <f t="shared" si="106"/>
        <v>7.8365878014619212E-4</v>
      </c>
      <c r="EK42" s="2">
        <f t="shared" si="107"/>
        <v>6.6468895950686088E-4</v>
      </c>
      <c r="EL42" s="2">
        <f t="shared" si="108"/>
        <v>6.3129059562774424E-4</v>
      </c>
      <c r="EM42" s="2">
        <f t="shared" si="109"/>
        <v>6.1194778321335306E-4</v>
      </c>
      <c r="EN42" s="2">
        <f t="shared" si="110"/>
        <v>5.9896388333836609E-4</v>
      </c>
      <c r="EO42" s="2">
        <f t="shared" si="110"/>
        <v>5.565656952001459E-4</v>
      </c>
    </row>
    <row r="43" spans="2:145" x14ac:dyDescent="0.25">
      <c r="B43" s="2">
        <v>16</v>
      </c>
      <c r="C43" s="43">
        <v>50.847999999999999</v>
      </c>
      <c r="D43" s="43">
        <v>51.720999999999997</v>
      </c>
      <c r="E43" s="43">
        <v>54.317</v>
      </c>
      <c r="F43" s="43">
        <v>53.933</v>
      </c>
      <c r="G43" s="43">
        <v>56.082999999999998</v>
      </c>
      <c r="H43" s="43">
        <v>56.167000000000002</v>
      </c>
      <c r="I43" s="43">
        <v>55.283000000000001</v>
      </c>
      <c r="J43" s="43">
        <v>53.383000000000003</v>
      </c>
      <c r="K43" s="43">
        <v>55.183</v>
      </c>
      <c r="L43" s="43">
        <v>57.232999999999997</v>
      </c>
      <c r="M43" s="43">
        <v>52.7</v>
      </c>
      <c r="N43" s="43">
        <v>53.05</v>
      </c>
      <c r="O43" s="43">
        <v>55.133000000000003</v>
      </c>
      <c r="P43" s="43">
        <v>52.716999999999999</v>
      </c>
      <c r="Q43" s="43">
        <v>52.133000000000003</v>
      </c>
      <c r="S43" s="4">
        <f t="shared" si="111"/>
        <v>55.144686293995498</v>
      </c>
      <c r="T43" s="4">
        <f t="shared" ref="T43:T106" si="127"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57.618784672694382</v>
      </c>
      <c r="U43" s="4" t="e">
        <f t="shared" ref="U43:U106" si="128"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#N/A</v>
      </c>
      <c r="V43" s="4" t="e">
        <f t="shared" ref="V43:V106" si="129"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#N/A</v>
      </c>
      <c r="W43" s="4" t="e">
        <f t="shared" ref="W43:W106" si="130"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#N/A</v>
      </c>
      <c r="X43" s="4" t="e">
        <f t="shared" ref="X43:X106" si="131"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#N/A</v>
      </c>
      <c r="Y43" s="4" t="e">
        <f t="shared" ref="Y43:Y106" si="132"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#N/A</v>
      </c>
      <c r="Z43" s="4" t="e">
        <f t="shared" ref="Z43:Z106" si="133"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#N/A</v>
      </c>
      <c r="AA43" s="4" t="e">
        <f t="shared" ref="AA43:AA106" si="134"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#N/A</v>
      </c>
      <c r="AB43" s="4" t="e">
        <f t="shared" ref="AB43:AB106" si="135"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#N/A</v>
      </c>
      <c r="AC43" s="4" t="e">
        <f t="shared" ref="AC43:AC106" si="136"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#N/A</v>
      </c>
      <c r="AD43" s="4" t="e">
        <f t="shared" ref="AD43:AD106" si="137"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#N/A</v>
      </c>
      <c r="AE43" s="4" t="e">
        <f t="shared" ref="AE43:AE106" si="138"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#N/A</v>
      </c>
      <c r="AF43" s="4" t="e">
        <f t="shared" si="12"/>
        <v>#N/A</v>
      </c>
      <c r="AG43" s="4" t="e">
        <f t="shared" si="124"/>
        <v>#N/A</v>
      </c>
      <c r="AI43" s="4">
        <f t="shared" si="13"/>
        <v>-4.2966862939954993</v>
      </c>
      <c r="AJ43" s="4">
        <f t="shared" si="14"/>
        <v>-5.8977846726943852</v>
      </c>
      <c r="AK43" s="4">
        <f t="shared" si="15"/>
        <v>0</v>
      </c>
      <c r="AL43" s="4">
        <f t="shared" si="16"/>
        <v>0</v>
      </c>
      <c r="AM43" s="4">
        <f t="shared" si="17"/>
        <v>0</v>
      </c>
      <c r="AN43" s="4">
        <f t="shared" si="18"/>
        <v>0</v>
      </c>
      <c r="AO43" s="4">
        <f t="shared" si="19"/>
        <v>0</v>
      </c>
      <c r="AP43" s="4">
        <f t="shared" si="20"/>
        <v>0</v>
      </c>
      <c r="AQ43" s="4">
        <f t="shared" si="21"/>
        <v>0</v>
      </c>
      <c r="AR43" s="4">
        <f t="shared" si="22"/>
        <v>0</v>
      </c>
      <c r="AS43" s="4">
        <f t="shared" si="23"/>
        <v>0</v>
      </c>
      <c r="AT43" s="4">
        <f t="shared" si="24"/>
        <v>0</v>
      </c>
      <c r="AU43" s="4">
        <f t="shared" si="25"/>
        <v>0</v>
      </c>
      <c r="AV43" s="4">
        <f t="shared" si="26"/>
        <v>0</v>
      </c>
      <c r="AW43" s="4">
        <f t="shared" si="26"/>
        <v>0</v>
      </c>
      <c r="AY43" s="2">
        <f t="shared" si="27"/>
        <v>55.130946076341075</v>
      </c>
      <c r="AZ43" s="2">
        <f t="shared" si="28"/>
        <v>57.606421573479139</v>
      </c>
      <c r="BA43" s="2" t="e">
        <f t="shared" si="29"/>
        <v>#N/A</v>
      </c>
      <c r="BB43" s="2" t="e">
        <f t="shared" si="30"/>
        <v>#N/A</v>
      </c>
      <c r="BC43" s="2" t="e">
        <f t="shared" si="31"/>
        <v>#N/A</v>
      </c>
      <c r="BD43" s="2" t="e">
        <f t="shared" si="32"/>
        <v>#N/A</v>
      </c>
      <c r="BE43" s="2" t="e">
        <f t="shared" si="33"/>
        <v>#N/A</v>
      </c>
      <c r="BF43" s="2" t="e">
        <f t="shared" si="34"/>
        <v>#N/A</v>
      </c>
      <c r="BG43" s="2" t="e">
        <f t="shared" si="35"/>
        <v>#N/A</v>
      </c>
      <c r="BH43" s="2" t="e">
        <f t="shared" si="36"/>
        <v>#N/A</v>
      </c>
      <c r="BI43" s="2" t="e">
        <f t="shared" si="37"/>
        <v>#N/A</v>
      </c>
      <c r="BJ43" s="2" t="e">
        <f t="shared" si="38"/>
        <v>#N/A</v>
      </c>
      <c r="BK43" s="2" t="e">
        <f t="shared" si="39"/>
        <v>#N/A</v>
      </c>
      <c r="BL43" s="2" t="e">
        <f t="shared" si="40"/>
        <v>#N/A</v>
      </c>
      <c r="BM43" s="2" t="e">
        <f t="shared" si="40"/>
        <v>#N/A</v>
      </c>
      <c r="BO43" s="2">
        <f t="shared" si="41"/>
        <v>50.847999999999999</v>
      </c>
      <c r="BP43" s="2">
        <f t="shared" si="42"/>
        <v>51.720999999999997</v>
      </c>
      <c r="BQ43" s="2" t="str">
        <f t="shared" si="43"/>
        <v/>
      </c>
      <c r="BR43" s="2" t="str">
        <f t="shared" si="44"/>
        <v/>
      </c>
      <c r="BS43" s="2" t="str">
        <f t="shared" si="45"/>
        <v/>
      </c>
      <c r="BT43" s="2" t="str">
        <f t="shared" si="46"/>
        <v/>
      </c>
      <c r="BU43" s="2" t="str">
        <f t="shared" si="47"/>
        <v/>
      </c>
      <c r="BV43" s="2" t="str">
        <f t="shared" si="48"/>
        <v/>
      </c>
      <c r="BW43" s="2" t="str">
        <f t="shared" si="49"/>
        <v/>
      </c>
      <c r="BX43" s="2" t="str">
        <f t="shared" si="50"/>
        <v/>
      </c>
      <c r="BY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125"/>
        <v/>
      </c>
      <c r="CE43" s="2" t="str">
        <f t="shared" si="55"/>
        <v/>
      </c>
      <c r="CF43" s="2" t="str">
        <f t="shared" si="56"/>
        <v/>
      </c>
      <c r="CG43" s="2" t="str">
        <f t="shared" si="57"/>
        <v/>
      </c>
      <c r="CH43" s="2" t="str">
        <f t="shared" si="58"/>
        <v/>
      </c>
      <c r="CI43" s="2" t="str">
        <f t="shared" si="59"/>
        <v/>
      </c>
      <c r="CJ43" s="2" t="str">
        <f t="shared" si="60"/>
        <v/>
      </c>
      <c r="CK43" s="2" t="str">
        <f t="shared" si="61"/>
        <v/>
      </c>
      <c r="CL43" s="2" t="str">
        <f t="shared" si="62"/>
        <v/>
      </c>
      <c r="CM43" s="2" t="str">
        <f t="shared" si="63"/>
        <v/>
      </c>
      <c r="CN43" s="2" t="str">
        <f t="shared" si="64"/>
        <v/>
      </c>
      <c r="CO43" s="2" t="str">
        <f t="shared" si="65"/>
        <v/>
      </c>
      <c r="CP43" s="2" t="str">
        <f t="shared" si="66"/>
        <v/>
      </c>
      <c r="CQ43" s="2" t="str">
        <f t="shared" si="67"/>
        <v/>
      </c>
      <c r="CR43" s="2" t="str">
        <f t="shared" si="68"/>
        <v/>
      </c>
      <c r="CS43" s="2" t="str">
        <f t="shared" si="126"/>
        <v/>
      </c>
      <c r="CU43" s="2">
        <f t="shared" si="69"/>
        <v>55.136087942159755</v>
      </c>
      <c r="CV43" s="2">
        <f t="shared" si="70"/>
        <v>57.610864594126575</v>
      </c>
      <c r="CW43" s="2">
        <f t="shared" si="71"/>
        <v>64.508566835693699</v>
      </c>
      <c r="CX43" s="2">
        <f t="shared" si="72"/>
        <v>61.059352601451515</v>
      </c>
      <c r="CY43" s="2">
        <f t="shared" si="73"/>
        <v>62.708056567879893</v>
      </c>
      <c r="CZ43" s="2">
        <f t="shared" si="74"/>
        <v>61.473770415669222</v>
      </c>
      <c r="DA43" s="2">
        <f t="shared" si="75"/>
        <v>61.54298672332051</v>
      </c>
      <c r="DB43" s="2">
        <f t="shared" si="76"/>
        <v>60.405159611981205</v>
      </c>
      <c r="DC43" s="2">
        <f t="shared" si="77"/>
        <v>61.872271603363998</v>
      </c>
      <c r="DD43" s="2">
        <f t="shared" si="78"/>
        <v>65.778846761954853</v>
      </c>
      <c r="DE43" s="2">
        <f t="shared" si="79"/>
        <v>60.847135489388954</v>
      </c>
      <c r="DF43" s="2">
        <f t="shared" si="80"/>
        <v>61.837611807556783</v>
      </c>
      <c r="DG43" s="2">
        <f t="shared" si="81"/>
        <v>62.405989683002083</v>
      </c>
      <c r="DH43" s="2">
        <f t="shared" si="82"/>
        <v>58.568388417102256</v>
      </c>
      <c r="DI43" s="2">
        <f t="shared" si="82"/>
        <v>54.52018363096149</v>
      </c>
      <c r="DK43" s="2">
        <f t="shared" si="83"/>
        <v>47.569245382889207</v>
      </c>
      <c r="DL43" s="2">
        <f t="shared" si="84"/>
        <v>50.525855817576975</v>
      </c>
      <c r="DM43" s="2">
        <f t="shared" si="85"/>
        <v>50.68754618350458</v>
      </c>
      <c r="DN43" s="2">
        <f t="shared" si="86"/>
        <v>54.993754375385649</v>
      </c>
      <c r="DO43" s="2">
        <f t="shared" si="87"/>
        <v>56.060114029019807</v>
      </c>
      <c r="DP43" s="2">
        <f t="shared" si="88"/>
        <v>53.982645098039228</v>
      </c>
      <c r="DQ43" s="2">
        <f t="shared" si="89"/>
        <v>54.552071354386271</v>
      </c>
      <c r="DR43" s="2">
        <f t="shared" si="90"/>
        <v>53.341461546437564</v>
      </c>
      <c r="DS43" s="2">
        <f t="shared" si="91"/>
        <v>54.919403075730159</v>
      </c>
      <c r="DT43" s="2">
        <f t="shared" si="92"/>
        <v>55.347790451902803</v>
      </c>
      <c r="DU43" s="2">
        <f t="shared" si="93"/>
        <v>53.622518015852549</v>
      </c>
      <c r="DV43" s="2">
        <f t="shared" si="94"/>
        <v>53.681288222737102</v>
      </c>
      <c r="DW43" s="2">
        <f t="shared" si="95"/>
        <v>55.530893467257187</v>
      </c>
      <c r="DX43" s="2">
        <f t="shared" si="96"/>
        <v>55.086172719746315</v>
      </c>
      <c r="DY43" s="2">
        <f t="shared" si="96"/>
        <v>59.5366271906178</v>
      </c>
      <c r="EA43" s="2">
        <f t="shared" si="97"/>
        <v>6.7952594208232258E-4</v>
      </c>
      <c r="EB43" s="2">
        <f t="shared" si="98"/>
        <v>6.2710164342180414E-4</v>
      </c>
      <c r="EC43" s="2">
        <f t="shared" si="99"/>
        <v>7.1541641094923706E-4</v>
      </c>
      <c r="ED43" s="2">
        <f t="shared" si="100"/>
        <v>8.0641762897937024E-4</v>
      </c>
      <c r="EE43" s="2">
        <f t="shared" si="101"/>
        <v>7.6139169317782248E-4</v>
      </c>
      <c r="EF43" s="2">
        <f t="shared" si="102"/>
        <v>8.3209644125611872E-4</v>
      </c>
      <c r="EG43" s="2">
        <f t="shared" si="103"/>
        <v>8.6879956056782313E-4</v>
      </c>
      <c r="EH43" s="2">
        <f t="shared" si="104"/>
        <v>9.0113571035604001E-4</v>
      </c>
      <c r="EI43" s="2">
        <f t="shared" si="105"/>
        <v>9.7506850236980173E-4</v>
      </c>
      <c r="EJ43" s="2">
        <f t="shared" si="106"/>
        <v>8.5919980499846648E-4</v>
      </c>
      <c r="EK43" s="2">
        <f t="shared" si="107"/>
        <v>7.2877021674588264E-4</v>
      </c>
      <c r="EL43" s="2">
        <f t="shared" si="108"/>
        <v>6.9215421734502625E-4</v>
      </c>
      <c r="EM43" s="2">
        <f t="shared" si="109"/>
        <v>6.7094778897026539E-4</v>
      </c>
      <c r="EN43" s="2">
        <f t="shared" si="110"/>
        <v>6.567128889195964E-4</v>
      </c>
      <c r="EO43" s="2">
        <f t="shared" si="110"/>
        <v>6.1022938235408709E-4</v>
      </c>
    </row>
    <row r="44" spans="2:145" x14ac:dyDescent="0.25">
      <c r="B44" s="2">
        <v>17</v>
      </c>
      <c r="C44" s="43">
        <v>49.423999999999999</v>
      </c>
      <c r="D44" s="43">
        <v>51.851999999999997</v>
      </c>
      <c r="E44" s="43">
        <v>54.2</v>
      </c>
      <c r="F44" s="43">
        <v>54.716999999999999</v>
      </c>
      <c r="G44" s="43">
        <v>56.85</v>
      </c>
      <c r="H44" s="43">
        <v>55.6</v>
      </c>
      <c r="I44" s="43">
        <v>55.65</v>
      </c>
      <c r="J44" s="43">
        <v>54.366999999999997</v>
      </c>
      <c r="K44" s="43">
        <v>54</v>
      </c>
      <c r="L44" s="43">
        <v>57.1</v>
      </c>
      <c r="M44" s="43">
        <v>53.9</v>
      </c>
      <c r="N44" s="43">
        <v>54.8</v>
      </c>
      <c r="O44" s="43">
        <v>55.4</v>
      </c>
      <c r="P44" s="43">
        <v>54.716999999999999</v>
      </c>
      <c r="Q44" s="43">
        <v>50.482999999999997</v>
      </c>
      <c r="S44" s="4">
        <f t="shared" si="111"/>
        <v>54.947059846642475</v>
      </c>
      <c r="T44" s="4">
        <f t="shared" si="127"/>
        <v>57.399159061866875</v>
      </c>
      <c r="U44" s="4" t="e">
        <f t="shared" si="128"/>
        <v>#N/A</v>
      </c>
      <c r="V44" s="4">
        <f t="shared" si="129"/>
        <v>60.817160349686773</v>
      </c>
      <c r="W44" s="4" t="e">
        <f t="shared" si="130"/>
        <v>#N/A</v>
      </c>
      <c r="X44" s="4" t="e">
        <f t="shared" si="131"/>
        <v>#N/A</v>
      </c>
      <c r="Y44" s="4" t="e">
        <f t="shared" si="132"/>
        <v>#N/A</v>
      </c>
      <c r="Z44" s="4" t="e">
        <f t="shared" si="133"/>
        <v>#N/A</v>
      </c>
      <c r="AA44" s="4" t="e">
        <f t="shared" si="134"/>
        <v>#N/A</v>
      </c>
      <c r="AB44" s="4" t="e">
        <f t="shared" si="135"/>
        <v>#N/A</v>
      </c>
      <c r="AC44" s="4" t="e">
        <f t="shared" si="136"/>
        <v>#N/A</v>
      </c>
      <c r="AD44" s="4" t="e">
        <f t="shared" si="137"/>
        <v>#N/A</v>
      </c>
      <c r="AE44" s="4" t="e">
        <f t="shared" si="138"/>
        <v>#N/A</v>
      </c>
      <c r="AF44" s="4" t="e">
        <f t="shared" si="12"/>
        <v>#N/A</v>
      </c>
      <c r="AG44" s="4" t="e">
        <f t="shared" si="124"/>
        <v>#N/A</v>
      </c>
      <c r="AI44" s="4">
        <f t="shared" si="13"/>
        <v>-5.5230598466424752</v>
      </c>
      <c r="AJ44" s="4">
        <f t="shared" si="14"/>
        <v>-5.5471590618668785</v>
      </c>
      <c r="AK44" s="4">
        <f t="shared" si="15"/>
        <v>0</v>
      </c>
      <c r="AL44" s="4">
        <f t="shared" si="16"/>
        <v>-6.1001603496867745</v>
      </c>
      <c r="AM44" s="4">
        <f t="shared" si="17"/>
        <v>0</v>
      </c>
      <c r="AN44" s="4">
        <f t="shared" si="18"/>
        <v>0</v>
      </c>
      <c r="AO44" s="4">
        <f t="shared" si="19"/>
        <v>0</v>
      </c>
      <c r="AP44" s="4">
        <f t="shared" si="20"/>
        <v>0</v>
      </c>
      <c r="AQ44" s="4">
        <f t="shared" si="21"/>
        <v>0</v>
      </c>
      <c r="AR44" s="4">
        <f t="shared" si="22"/>
        <v>0</v>
      </c>
      <c r="AS44" s="4">
        <f t="shared" si="23"/>
        <v>0</v>
      </c>
      <c r="AT44" s="4">
        <f t="shared" si="24"/>
        <v>0</v>
      </c>
      <c r="AU44" s="4">
        <f t="shared" si="25"/>
        <v>0</v>
      </c>
      <c r="AV44" s="4">
        <f t="shared" si="26"/>
        <v>0</v>
      </c>
      <c r="AW44" s="4">
        <f t="shared" si="26"/>
        <v>0</v>
      </c>
      <c r="AY44" s="2">
        <f t="shared" si="27"/>
        <v>54.924358925732221</v>
      </c>
      <c r="AZ44" s="2">
        <f t="shared" si="28"/>
        <v>57.37880867418292</v>
      </c>
      <c r="BA44" s="2" t="e">
        <f t="shared" si="29"/>
        <v>#N/A</v>
      </c>
      <c r="BB44" s="2">
        <f t="shared" si="30"/>
        <v>60.80646189509109</v>
      </c>
      <c r="BC44" s="2" t="e">
        <f t="shared" si="31"/>
        <v>#N/A</v>
      </c>
      <c r="BD44" s="2" t="e">
        <f t="shared" si="32"/>
        <v>#N/A</v>
      </c>
      <c r="BE44" s="2" t="e">
        <f t="shared" si="33"/>
        <v>#N/A</v>
      </c>
      <c r="BF44" s="2" t="e">
        <f t="shared" si="34"/>
        <v>#N/A</v>
      </c>
      <c r="BG44" s="2" t="e">
        <f t="shared" si="35"/>
        <v>#N/A</v>
      </c>
      <c r="BH44" s="2" t="e">
        <f t="shared" si="36"/>
        <v>#N/A</v>
      </c>
      <c r="BI44" s="2" t="e">
        <f t="shared" si="37"/>
        <v>#N/A</v>
      </c>
      <c r="BJ44" s="2" t="e">
        <f t="shared" si="38"/>
        <v>#N/A</v>
      </c>
      <c r="BK44" s="2" t="e">
        <f t="shared" si="39"/>
        <v>#N/A</v>
      </c>
      <c r="BL44" s="2" t="e">
        <f t="shared" si="40"/>
        <v>#N/A</v>
      </c>
      <c r="BM44" s="2" t="e">
        <f t="shared" si="40"/>
        <v>#N/A</v>
      </c>
      <c r="BO44" s="2">
        <f t="shared" si="41"/>
        <v>49.423999999999999</v>
      </c>
      <c r="BP44" s="2">
        <f t="shared" si="42"/>
        <v>51.851999999999997</v>
      </c>
      <c r="BQ44" s="2" t="str">
        <f t="shared" si="43"/>
        <v/>
      </c>
      <c r="BR44" s="2">
        <f t="shared" si="44"/>
        <v>54.716999999999999</v>
      </c>
      <c r="BS44" s="2" t="str">
        <f t="shared" si="45"/>
        <v/>
      </c>
      <c r="BT44" s="2" t="str">
        <f t="shared" si="46"/>
        <v/>
      </c>
      <c r="BU44" s="2" t="str">
        <f t="shared" si="47"/>
        <v/>
      </c>
      <c r="BV44" s="2" t="str">
        <f t="shared" si="48"/>
        <v/>
      </c>
      <c r="BW44" s="2" t="str">
        <f t="shared" si="49"/>
        <v/>
      </c>
      <c r="BX44" s="2" t="str">
        <f t="shared" si="50"/>
        <v/>
      </c>
      <c r="BY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125"/>
        <v/>
      </c>
      <c r="CE44" s="2" t="str">
        <f t="shared" si="55"/>
        <v/>
      </c>
      <c r="CF44" s="2" t="str">
        <f t="shared" si="56"/>
        <v/>
      </c>
      <c r="CG44" s="2" t="str">
        <f t="shared" si="57"/>
        <v/>
      </c>
      <c r="CH44" s="2" t="str">
        <f t="shared" si="58"/>
        <v/>
      </c>
      <c r="CI44" s="2" t="str">
        <f t="shared" si="59"/>
        <v/>
      </c>
      <c r="CJ44" s="2" t="str">
        <f t="shared" si="60"/>
        <v/>
      </c>
      <c r="CK44" s="2" t="str">
        <f t="shared" si="61"/>
        <v/>
      </c>
      <c r="CL44" s="2" t="str">
        <f t="shared" si="62"/>
        <v/>
      </c>
      <c r="CM44" s="2" t="str">
        <f t="shared" si="63"/>
        <v/>
      </c>
      <c r="CN44" s="2" t="str">
        <f t="shared" si="64"/>
        <v/>
      </c>
      <c r="CO44" s="2" t="str">
        <f t="shared" si="65"/>
        <v/>
      </c>
      <c r="CP44" s="2" t="str">
        <f t="shared" si="66"/>
        <v/>
      </c>
      <c r="CQ44" s="2" t="str">
        <f t="shared" si="67"/>
        <v/>
      </c>
      <c r="CR44" s="2" t="str">
        <f t="shared" si="68"/>
        <v/>
      </c>
      <c r="CS44" s="2" t="str">
        <f t="shared" si="126"/>
        <v/>
      </c>
      <c r="CU44" s="2">
        <f t="shared" si="69"/>
        <v>54.929925913077859</v>
      </c>
      <c r="CV44" s="2">
        <f t="shared" si="70"/>
        <v>57.383621675083887</v>
      </c>
      <c r="CW44" s="2">
        <f t="shared" si="71"/>
        <v>64.187971600456066</v>
      </c>
      <c r="CX44" s="2">
        <f t="shared" si="72"/>
        <v>60.811759766942679</v>
      </c>
      <c r="CY44" s="2">
        <f t="shared" si="73"/>
        <v>62.476464845531027</v>
      </c>
      <c r="CZ44" s="2">
        <f t="shared" si="74"/>
        <v>61.24144833519297</v>
      </c>
      <c r="DA44" s="2">
        <f t="shared" si="75"/>
        <v>61.314456041071381</v>
      </c>
      <c r="DB44" s="2">
        <f t="shared" si="76"/>
        <v>60.178423999680639</v>
      </c>
      <c r="DC44" s="2">
        <f t="shared" si="77"/>
        <v>61.62815654734797</v>
      </c>
      <c r="DD44" s="2">
        <f t="shared" si="78"/>
        <v>65.498455000456573</v>
      </c>
      <c r="DE44" s="2">
        <f t="shared" si="79"/>
        <v>60.60875948927098</v>
      </c>
      <c r="DF44" s="2">
        <f t="shared" si="80"/>
        <v>61.59360491196238</v>
      </c>
      <c r="DG44" s="2">
        <f t="shared" si="81"/>
        <v>62.16828194515589</v>
      </c>
      <c r="DH44" s="2">
        <f t="shared" si="82"/>
        <v>58.391158140533769</v>
      </c>
      <c r="DI44" s="2">
        <f t="shared" si="82"/>
        <v>54.418635954299006</v>
      </c>
      <c r="DK44" s="2">
        <f t="shared" si="83"/>
        <v>47.457826111403605</v>
      </c>
      <c r="DL44" s="2">
        <f t="shared" si="84"/>
        <v>50.383521117175363</v>
      </c>
      <c r="DM44" s="2">
        <f t="shared" si="85"/>
        <v>50.541913139100551</v>
      </c>
      <c r="DN44" s="2">
        <f t="shared" si="86"/>
        <v>54.819712598866886</v>
      </c>
      <c r="DO44" s="2">
        <f t="shared" si="87"/>
        <v>55.910913312831106</v>
      </c>
      <c r="DP44" s="2">
        <f t="shared" si="88"/>
        <v>53.845836253650411</v>
      </c>
      <c r="DQ44" s="2">
        <f t="shared" si="89"/>
        <v>54.412283803985346</v>
      </c>
      <c r="DR44" s="2">
        <f t="shared" si="90"/>
        <v>53.205957206339804</v>
      </c>
      <c r="DS44" s="2">
        <f t="shared" si="91"/>
        <v>54.764399586456449</v>
      </c>
      <c r="DT44" s="2">
        <f t="shared" si="92"/>
        <v>55.202043517285603</v>
      </c>
      <c r="DU44" s="2">
        <f t="shared" si="93"/>
        <v>53.471897989093179</v>
      </c>
      <c r="DV44" s="2">
        <f t="shared" si="94"/>
        <v>53.537189499648562</v>
      </c>
      <c r="DW44" s="2">
        <f t="shared" si="95"/>
        <v>55.376202467573542</v>
      </c>
      <c r="DX44" s="2">
        <f t="shared" si="96"/>
        <v>54.948210651077055</v>
      </c>
      <c r="DY44" s="2">
        <f t="shared" si="96"/>
        <v>59.362749965261386</v>
      </c>
      <c r="EA44" s="2">
        <f t="shared" si="97"/>
        <v>7.4503653503104922E-4</v>
      </c>
      <c r="EB44" s="2">
        <f t="shared" si="98"/>
        <v>6.8756168017150793E-4</v>
      </c>
      <c r="EC44" s="2">
        <f t="shared" si="99"/>
        <v>7.8438435592530556E-4</v>
      </c>
      <c r="ED44" s="2">
        <f t="shared" si="100"/>
        <v>8.841505587287641E-4</v>
      </c>
      <c r="EE44" s="2">
        <f t="shared" si="101"/>
        <v>8.347880686849175E-4</v>
      </c>
      <c r="EF44" s="2">
        <f t="shared" si="102"/>
        <v>9.1230236605471251E-4</v>
      </c>
      <c r="EG44" s="2">
        <f t="shared" si="103"/>
        <v>9.5253993287998753E-4</v>
      </c>
      <c r="EH44" s="2">
        <f t="shared" si="104"/>
        <v>9.8798976239301319E-4</v>
      </c>
      <c r="EI44" s="2">
        <f t="shared" si="105"/>
        <v>1.0690407848808377E-3</v>
      </c>
      <c r="EJ44" s="2">
        <f t="shared" si="106"/>
        <v>9.4201576481191772E-4</v>
      </c>
      <c r="EK44" s="2">
        <f t="shared" si="107"/>
        <v>7.9902447290140766E-4</v>
      </c>
      <c r="EL44" s="2">
        <f t="shared" si="108"/>
        <v>7.5888133126893794E-4</v>
      </c>
      <c r="EM44" s="2">
        <f t="shared" si="109"/>
        <v>7.3563200254888835E-4</v>
      </c>
      <c r="EN44" s="2">
        <f t="shared" si="110"/>
        <v>7.2002574409349906E-4</v>
      </c>
      <c r="EO44" s="2">
        <f t="shared" si="110"/>
        <v>6.6906382204743188E-4</v>
      </c>
    </row>
    <row r="45" spans="2:145" x14ac:dyDescent="0.25">
      <c r="B45" s="2">
        <v>18</v>
      </c>
      <c r="C45" s="43">
        <v>50.636000000000003</v>
      </c>
      <c r="D45" s="43">
        <v>53.442999999999998</v>
      </c>
      <c r="E45" s="43">
        <v>55.116999999999997</v>
      </c>
      <c r="F45" s="43">
        <v>55.7</v>
      </c>
      <c r="G45" s="43">
        <v>59</v>
      </c>
      <c r="H45" s="43">
        <v>55.817</v>
      </c>
      <c r="I45" s="43">
        <v>57.517000000000003</v>
      </c>
      <c r="J45" s="43">
        <v>53.317</v>
      </c>
      <c r="K45" s="43">
        <v>55.567</v>
      </c>
      <c r="L45" s="43">
        <v>58.067</v>
      </c>
      <c r="M45" s="43">
        <v>53.533000000000001</v>
      </c>
      <c r="N45" s="43">
        <v>54.966999999999999</v>
      </c>
      <c r="O45" s="43">
        <v>57.116999999999997</v>
      </c>
      <c r="P45" s="43">
        <v>54.366999999999997</v>
      </c>
      <c r="Q45" s="43">
        <v>52.15</v>
      </c>
      <c r="S45" s="4">
        <f t="shared" si="111"/>
        <v>54.754746757350169</v>
      </c>
      <c r="T45" s="4">
        <f t="shared" si="127"/>
        <v>57.184234445432423</v>
      </c>
      <c r="U45" s="4" t="e">
        <f t="shared" si="128"/>
        <v>#N/A</v>
      </c>
      <c r="V45" s="4">
        <f t="shared" si="129"/>
        <v>60.576613879751804</v>
      </c>
      <c r="W45" s="4">
        <f t="shared" si="130"/>
        <v>62.250255168768298</v>
      </c>
      <c r="X45" s="4" t="e">
        <f t="shared" si="131"/>
        <v>#N/A</v>
      </c>
      <c r="Y45" s="4" t="e">
        <f t="shared" si="132"/>
        <v>#N/A</v>
      </c>
      <c r="Z45" s="4" t="e">
        <f t="shared" si="133"/>
        <v>#N/A</v>
      </c>
      <c r="AA45" s="4" t="e">
        <f t="shared" si="134"/>
        <v>#N/A</v>
      </c>
      <c r="AB45" s="4" t="e">
        <f t="shared" si="135"/>
        <v>#N/A</v>
      </c>
      <c r="AC45" s="4" t="e">
        <f t="shared" si="136"/>
        <v>#N/A</v>
      </c>
      <c r="AD45" s="4" t="e">
        <f t="shared" si="137"/>
        <v>#N/A</v>
      </c>
      <c r="AE45" s="4" t="e">
        <f t="shared" si="138"/>
        <v>#N/A</v>
      </c>
      <c r="AF45" s="4" t="e">
        <f t="shared" si="12"/>
        <v>#N/A</v>
      </c>
      <c r="AG45" s="4" t="e">
        <f t="shared" si="124"/>
        <v>#N/A</v>
      </c>
      <c r="AI45" s="4">
        <f t="shared" si="13"/>
        <v>-4.1187467573501664</v>
      </c>
      <c r="AJ45" s="4">
        <f t="shared" si="14"/>
        <v>-3.7412344454324256</v>
      </c>
      <c r="AK45" s="4">
        <f t="shared" si="15"/>
        <v>0</v>
      </c>
      <c r="AL45" s="4">
        <f t="shared" si="16"/>
        <v>-4.8766138797518011</v>
      </c>
      <c r="AM45" s="4">
        <f t="shared" si="17"/>
        <v>-3.2502551687682981</v>
      </c>
      <c r="AN45" s="4">
        <f t="shared" si="18"/>
        <v>0</v>
      </c>
      <c r="AO45" s="4">
        <f t="shared" si="19"/>
        <v>0</v>
      </c>
      <c r="AP45" s="4">
        <f t="shared" si="20"/>
        <v>0</v>
      </c>
      <c r="AQ45" s="4">
        <f t="shared" si="21"/>
        <v>0</v>
      </c>
      <c r="AR45" s="4">
        <f t="shared" si="22"/>
        <v>0</v>
      </c>
      <c r="AS45" s="4">
        <f t="shared" si="23"/>
        <v>0</v>
      </c>
      <c r="AT45" s="4">
        <f t="shared" si="24"/>
        <v>0</v>
      </c>
      <c r="AU45" s="4">
        <f t="shared" si="25"/>
        <v>0</v>
      </c>
      <c r="AV45" s="4">
        <f t="shared" si="26"/>
        <v>0</v>
      </c>
      <c r="AW45" s="4">
        <f t="shared" si="26"/>
        <v>0</v>
      </c>
      <c r="AY45" s="2">
        <f t="shared" si="27"/>
        <v>54.717737633823305</v>
      </c>
      <c r="AZ45" s="2">
        <f t="shared" si="28"/>
        <v>57.151165763297236</v>
      </c>
      <c r="BA45" s="2" t="e">
        <f t="shared" si="29"/>
        <v>#N/A</v>
      </c>
      <c r="BB45" s="2">
        <f t="shared" si="30"/>
        <v>60.55842972505986</v>
      </c>
      <c r="BC45" s="2">
        <f t="shared" si="31"/>
        <v>62.238939389749369</v>
      </c>
      <c r="BD45" s="2" t="e">
        <f t="shared" si="32"/>
        <v>#N/A</v>
      </c>
      <c r="BE45" s="2" t="e">
        <f t="shared" si="33"/>
        <v>#N/A</v>
      </c>
      <c r="BF45" s="2" t="e">
        <f t="shared" si="34"/>
        <v>#N/A</v>
      </c>
      <c r="BG45" s="2" t="e">
        <f t="shared" si="35"/>
        <v>#N/A</v>
      </c>
      <c r="BH45" s="2" t="e">
        <f t="shared" si="36"/>
        <v>#N/A</v>
      </c>
      <c r="BI45" s="2" t="e">
        <f t="shared" si="37"/>
        <v>#N/A</v>
      </c>
      <c r="BJ45" s="2" t="e">
        <f t="shared" si="38"/>
        <v>#N/A</v>
      </c>
      <c r="BK45" s="2" t="e">
        <f t="shared" si="39"/>
        <v>#N/A</v>
      </c>
      <c r="BL45" s="2" t="e">
        <f t="shared" si="40"/>
        <v>#N/A</v>
      </c>
      <c r="BM45" s="2" t="e">
        <f t="shared" si="40"/>
        <v>#N/A</v>
      </c>
      <c r="BO45" s="2">
        <f t="shared" si="41"/>
        <v>50.636000000000003</v>
      </c>
      <c r="BP45" s="2">
        <f t="shared" si="42"/>
        <v>53.442999999999998</v>
      </c>
      <c r="BQ45" s="2" t="str">
        <f t="shared" si="43"/>
        <v/>
      </c>
      <c r="BR45" s="2">
        <f t="shared" si="44"/>
        <v>55.7</v>
      </c>
      <c r="BS45" s="2">
        <f t="shared" si="45"/>
        <v>59</v>
      </c>
      <c r="BT45" s="2" t="str">
        <f t="shared" si="46"/>
        <v/>
      </c>
      <c r="BU45" s="2" t="str">
        <f t="shared" si="47"/>
        <v/>
      </c>
      <c r="BV45" s="2" t="str">
        <f t="shared" si="48"/>
        <v/>
      </c>
      <c r="BW45" s="2" t="str">
        <f t="shared" si="49"/>
        <v/>
      </c>
      <c r="BX45" s="2" t="str">
        <f t="shared" si="50"/>
        <v/>
      </c>
      <c r="BY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125"/>
        <v/>
      </c>
      <c r="CE45" s="2" t="str">
        <f t="shared" si="55"/>
        <v/>
      </c>
      <c r="CF45" s="2" t="str">
        <f t="shared" si="56"/>
        <v/>
      </c>
      <c r="CG45" s="2" t="str">
        <f t="shared" si="57"/>
        <v/>
      </c>
      <c r="CH45" s="2" t="str">
        <f t="shared" si="58"/>
        <v/>
      </c>
      <c r="CI45" s="2" t="str">
        <f t="shared" si="59"/>
        <v/>
      </c>
      <c r="CJ45" s="2" t="str">
        <f t="shared" si="60"/>
        <v/>
      </c>
      <c r="CK45" s="2" t="str">
        <f t="shared" si="61"/>
        <v/>
      </c>
      <c r="CL45" s="2" t="str">
        <f t="shared" si="62"/>
        <v/>
      </c>
      <c r="CM45" s="2" t="str">
        <f t="shared" si="63"/>
        <v/>
      </c>
      <c r="CN45" s="2" t="str">
        <f t="shared" si="64"/>
        <v/>
      </c>
      <c r="CO45" s="2" t="str">
        <f t="shared" si="65"/>
        <v/>
      </c>
      <c r="CP45" s="2" t="str">
        <f t="shared" si="66"/>
        <v/>
      </c>
      <c r="CQ45" s="2" t="str">
        <f t="shared" si="67"/>
        <v/>
      </c>
      <c r="CR45" s="2" t="str">
        <f t="shared" si="68"/>
        <v/>
      </c>
      <c r="CS45" s="2" t="str">
        <f t="shared" si="126"/>
        <v/>
      </c>
      <c r="CU45" s="2">
        <f t="shared" si="69"/>
        <v>54.723763883995971</v>
      </c>
      <c r="CV45" s="2">
        <f t="shared" si="70"/>
        <v>57.156378756041207</v>
      </c>
      <c r="CW45" s="2">
        <f t="shared" si="71"/>
        <v>63.867376365218426</v>
      </c>
      <c r="CX45" s="2">
        <f t="shared" si="72"/>
        <v>60.564166932433835</v>
      </c>
      <c r="CY45" s="2">
        <f t="shared" si="73"/>
        <v>62.244873123182153</v>
      </c>
      <c r="CZ45" s="2">
        <f t="shared" si="74"/>
        <v>61.009126254716719</v>
      </c>
      <c r="DA45" s="2">
        <f t="shared" si="75"/>
        <v>61.085925358822244</v>
      </c>
      <c r="DB45" s="2">
        <f t="shared" si="76"/>
        <v>59.951688387380067</v>
      </c>
      <c r="DC45" s="2">
        <f t="shared" si="77"/>
        <v>61.384041491331942</v>
      </c>
      <c r="DD45" s="2">
        <f t="shared" si="78"/>
        <v>65.21806323895828</v>
      </c>
      <c r="DE45" s="2">
        <f t="shared" si="79"/>
        <v>60.370383489153014</v>
      </c>
      <c r="DF45" s="2">
        <f t="shared" si="80"/>
        <v>61.349598016367977</v>
      </c>
      <c r="DG45" s="2">
        <f t="shared" si="81"/>
        <v>61.930574207309689</v>
      </c>
      <c r="DH45" s="2">
        <f t="shared" si="82"/>
        <v>58.213927863965289</v>
      </c>
      <c r="DI45" s="2">
        <f t="shared" si="82"/>
        <v>54.317088277636529</v>
      </c>
      <c r="DK45" s="2">
        <f t="shared" si="83"/>
        <v>47.346406839918004</v>
      </c>
      <c r="DL45" s="2">
        <f t="shared" si="84"/>
        <v>50.241186416773751</v>
      </c>
      <c r="DM45" s="2">
        <f t="shared" si="85"/>
        <v>50.396280094696522</v>
      </c>
      <c r="DN45" s="2">
        <f t="shared" si="86"/>
        <v>54.645670822348123</v>
      </c>
      <c r="DO45" s="2">
        <f t="shared" si="87"/>
        <v>55.761712596642411</v>
      </c>
      <c r="DP45" s="2">
        <f t="shared" si="88"/>
        <v>53.709027409261594</v>
      </c>
      <c r="DQ45" s="2">
        <f t="shared" si="89"/>
        <v>54.272496253584421</v>
      </c>
      <c r="DR45" s="2">
        <f t="shared" si="90"/>
        <v>53.070452866242036</v>
      </c>
      <c r="DS45" s="2">
        <f t="shared" si="91"/>
        <v>54.609396097182731</v>
      </c>
      <c r="DT45" s="2">
        <f t="shared" si="92"/>
        <v>55.056296582668409</v>
      </c>
      <c r="DU45" s="2">
        <f t="shared" si="93"/>
        <v>53.321277962333802</v>
      </c>
      <c r="DV45" s="2">
        <f t="shared" si="94"/>
        <v>53.393090776560022</v>
      </c>
      <c r="DW45" s="2">
        <f t="shared" si="95"/>
        <v>55.221511467889897</v>
      </c>
      <c r="DX45" s="2">
        <f t="shared" si="96"/>
        <v>54.810248582407795</v>
      </c>
      <c r="DY45" s="2">
        <f t="shared" si="96"/>
        <v>59.188872739904966</v>
      </c>
      <c r="EA45" s="2">
        <f t="shared" si="97"/>
        <v>8.1685760044621731E-4</v>
      </c>
      <c r="EB45" s="2">
        <f t="shared" si="98"/>
        <v>7.5384638462984161E-4</v>
      </c>
      <c r="EC45" s="2">
        <f t="shared" si="99"/>
        <v>8.5999526267695572E-4</v>
      </c>
      <c r="ED45" s="2">
        <f t="shared" si="100"/>
        <v>9.6936912135514705E-4</v>
      </c>
      <c r="EE45" s="2">
        <f t="shared" si="101"/>
        <v>9.1525320227584146E-4</v>
      </c>
      <c r="EF45" s="2">
        <f t="shared" si="102"/>
        <v>1.000231614996093E-3</v>
      </c>
      <c r="EG45" s="2">
        <f t="shared" si="103"/>
        <v>1.0443432929050137E-3</v>
      </c>
      <c r="EH45" s="2">
        <f t="shared" si="104"/>
        <v>1.0832059818564439E-3</v>
      </c>
      <c r="EI45" s="2">
        <f t="shared" si="105"/>
        <v>1.1720590262654256E-3</v>
      </c>
      <c r="EJ45" s="2">
        <f t="shared" si="106"/>
        <v>1.0328058810285953E-3</v>
      </c>
      <c r="EK45" s="2">
        <f t="shared" si="107"/>
        <v>8.760453797496589E-4</v>
      </c>
      <c r="EL45" s="2">
        <f t="shared" si="108"/>
        <v>8.3203591526934606E-4</v>
      </c>
      <c r="EM45" s="2">
        <f t="shared" si="109"/>
        <v>8.0654720854967635E-4</v>
      </c>
      <c r="EN45" s="2">
        <f t="shared" si="110"/>
        <v>7.8943768936208308E-4</v>
      </c>
      <c r="EO45" s="2">
        <f t="shared" si="110"/>
        <v>7.3356654093118564E-4</v>
      </c>
    </row>
    <row r="46" spans="2:145" x14ac:dyDescent="0.25">
      <c r="B46" s="2">
        <v>19</v>
      </c>
      <c r="C46" s="43">
        <v>51.152000000000001</v>
      </c>
      <c r="D46" s="43">
        <v>52.328000000000003</v>
      </c>
      <c r="E46" s="43">
        <v>54.5</v>
      </c>
      <c r="F46" s="43">
        <v>56.2</v>
      </c>
      <c r="G46" s="43">
        <v>57.9</v>
      </c>
      <c r="H46" s="43">
        <v>56.832999999999998</v>
      </c>
      <c r="I46" s="43">
        <v>57.116999999999997</v>
      </c>
      <c r="J46" s="43">
        <v>53.683</v>
      </c>
      <c r="K46" s="43">
        <v>55.533000000000001</v>
      </c>
      <c r="L46" s="43">
        <v>58.3</v>
      </c>
      <c r="M46" s="43">
        <v>54.45</v>
      </c>
      <c r="N46" s="43">
        <v>54.732999999999997</v>
      </c>
      <c r="O46" s="43">
        <v>55.05</v>
      </c>
      <c r="P46" s="43">
        <v>54.3</v>
      </c>
      <c r="Q46" s="43">
        <v>51.417000000000002</v>
      </c>
      <c r="S46" s="4">
        <f t="shared" si="111"/>
        <v>54.570616936592067</v>
      </c>
      <c r="T46" s="4">
        <f t="shared" si="127"/>
        <v>56.976537391286833</v>
      </c>
      <c r="U46" s="4" t="e">
        <f t="shared" si="128"/>
        <v>#N/A</v>
      </c>
      <c r="V46" s="4">
        <f t="shared" si="129"/>
        <v>60.340827407616516</v>
      </c>
      <c r="W46" s="4">
        <f t="shared" si="130"/>
        <v>62.026385420933856</v>
      </c>
      <c r="X46" s="4" t="e">
        <f t="shared" si="131"/>
        <v>#N/A</v>
      </c>
      <c r="Y46" s="4" t="e">
        <f t="shared" si="132"/>
        <v>#N/A</v>
      </c>
      <c r="Z46" s="4" t="e">
        <f t="shared" si="133"/>
        <v>#N/A</v>
      </c>
      <c r="AA46" s="4" t="e">
        <f t="shared" si="134"/>
        <v>#N/A</v>
      </c>
      <c r="AB46" s="4" t="e">
        <f t="shared" si="135"/>
        <v>#N/A</v>
      </c>
      <c r="AC46" s="4" t="e">
        <f t="shared" si="136"/>
        <v>#N/A</v>
      </c>
      <c r="AD46" s="4" t="e">
        <f t="shared" si="137"/>
        <v>#N/A</v>
      </c>
      <c r="AE46" s="4" t="e">
        <f t="shared" si="138"/>
        <v>#N/A</v>
      </c>
      <c r="AF46" s="4" t="e">
        <f t="shared" si="12"/>
        <v>#N/A</v>
      </c>
      <c r="AG46" s="4" t="e">
        <f t="shared" si="124"/>
        <v>#N/A</v>
      </c>
      <c r="AI46" s="4">
        <f t="shared" si="13"/>
        <v>-3.4186169365920662</v>
      </c>
      <c r="AJ46" s="4">
        <f t="shared" si="14"/>
        <v>-4.6485373912868297</v>
      </c>
      <c r="AK46" s="4">
        <f t="shared" si="15"/>
        <v>0</v>
      </c>
      <c r="AL46" s="4">
        <f t="shared" si="16"/>
        <v>-4.1408274076165128</v>
      </c>
      <c r="AM46" s="4">
        <f t="shared" si="17"/>
        <v>-4.1263854209338575</v>
      </c>
      <c r="AN46" s="4">
        <f t="shared" si="18"/>
        <v>0</v>
      </c>
      <c r="AO46" s="4">
        <f t="shared" si="19"/>
        <v>0</v>
      </c>
      <c r="AP46" s="4">
        <f t="shared" si="20"/>
        <v>0</v>
      </c>
      <c r="AQ46" s="4">
        <f t="shared" si="21"/>
        <v>0</v>
      </c>
      <c r="AR46" s="4">
        <f t="shared" si="22"/>
        <v>0</v>
      </c>
      <c r="AS46" s="4">
        <f t="shared" si="23"/>
        <v>0</v>
      </c>
      <c r="AT46" s="4">
        <f t="shared" si="24"/>
        <v>0</v>
      </c>
      <c r="AU46" s="4">
        <f t="shared" si="25"/>
        <v>0</v>
      </c>
      <c r="AV46" s="4">
        <f t="shared" si="26"/>
        <v>0</v>
      </c>
      <c r="AW46" s="4">
        <f t="shared" si="26"/>
        <v>0</v>
      </c>
      <c r="AY46" s="2">
        <f t="shared" si="27"/>
        <v>54.511079574927948</v>
      </c>
      <c r="AZ46" s="2">
        <f t="shared" si="28"/>
        <v>56.923490497808402</v>
      </c>
      <c r="BA46" s="2" t="e">
        <f t="shared" si="29"/>
        <v>#N/A</v>
      </c>
      <c r="BB46" s="2">
        <f t="shared" si="30"/>
        <v>60.310362132933072</v>
      </c>
      <c r="BC46" s="2">
        <f t="shared" si="31"/>
        <v>62.006858442583464</v>
      </c>
      <c r="BD46" s="2" t="e">
        <f t="shared" si="32"/>
        <v>#N/A</v>
      </c>
      <c r="BE46" s="2" t="e">
        <f t="shared" si="33"/>
        <v>#N/A</v>
      </c>
      <c r="BF46" s="2" t="e">
        <f t="shared" si="34"/>
        <v>#N/A</v>
      </c>
      <c r="BG46" s="2" t="e">
        <f t="shared" si="35"/>
        <v>#N/A</v>
      </c>
      <c r="BH46" s="2" t="e">
        <f t="shared" si="36"/>
        <v>#N/A</v>
      </c>
      <c r="BI46" s="2" t="e">
        <f t="shared" si="37"/>
        <v>#N/A</v>
      </c>
      <c r="BJ46" s="2" t="e">
        <f t="shared" si="38"/>
        <v>#N/A</v>
      </c>
      <c r="BK46" s="2" t="e">
        <f t="shared" si="39"/>
        <v>#N/A</v>
      </c>
      <c r="BL46" s="2" t="e">
        <f t="shared" si="40"/>
        <v>#N/A</v>
      </c>
      <c r="BM46" s="2" t="e">
        <f t="shared" si="40"/>
        <v>#N/A</v>
      </c>
      <c r="BO46" s="2">
        <f t="shared" si="41"/>
        <v>51.152000000000001</v>
      </c>
      <c r="BP46" s="2">
        <f t="shared" si="42"/>
        <v>52.328000000000003</v>
      </c>
      <c r="BQ46" s="2" t="str">
        <f t="shared" si="43"/>
        <v/>
      </c>
      <c r="BR46" s="2">
        <f t="shared" si="44"/>
        <v>56.2</v>
      </c>
      <c r="BS46" s="2">
        <f t="shared" si="45"/>
        <v>57.9</v>
      </c>
      <c r="BT46" s="2" t="str">
        <f t="shared" si="46"/>
        <v/>
      </c>
      <c r="BU46" s="2" t="str">
        <f t="shared" si="47"/>
        <v/>
      </c>
      <c r="BV46" s="2" t="str">
        <f t="shared" si="48"/>
        <v/>
      </c>
      <c r="BW46" s="2" t="str">
        <f t="shared" si="49"/>
        <v/>
      </c>
      <c r="BX46" s="2" t="str">
        <f t="shared" si="50"/>
        <v/>
      </c>
      <c r="BY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125"/>
        <v/>
      </c>
      <c r="CE46" s="2" t="str">
        <f t="shared" si="55"/>
        <v/>
      </c>
      <c r="CF46" s="2" t="str">
        <f t="shared" si="56"/>
        <v/>
      </c>
      <c r="CG46" s="2" t="str">
        <f t="shared" si="57"/>
        <v/>
      </c>
      <c r="CH46" s="2" t="str">
        <f t="shared" si="58"/>
        <v/>
      </c>
      <c r="CI46" s="2" t="str">
        <f t="shared" si="59"/>
        <v/>
      </c>
      <c r="CJ46" s="2" t="str">
        <f t="shared" si="60"/>
        <v/>
      </c>
      <c r="CK46" s="2" t="str">
        <f t="shared" si="61"/>
        <v/>
      </c>
      <c r="CL46" s="2" t="str">
        <f t="shared" si="62"/>
        <v/>
      </c>
      <c r="CM46" s="2" t="str">
        <f t="shared" si="63"/>
        <v/>
      </c>
      <c r="CN46" s="2" t="str">
        <f t="shared" si="64"/>
        <v/>
      </c>
      <c r="CO46" s="2" t="str">
        <f t="shared" si="65"/>
        <v/>
      </c>
      <c r="CP46" s="2" t="str">
        <f t="shared" si="66"/>
        <v/>
      </c>
      <c r="CQ46" s="2" t="str">
        <f t="shared" si="67"/>
        <v/>
      </c>
      <c r="CR46" s="2" t="str">
        <f t="shared" si="68"/>
        <v/>
      </c>
      <c r="CS46" s="2" t="str">
        <f t="shared" si="126"/>
        <v/>
      </c>
      <c r="CU46" s="2">
        <f t="shared" si="69"/>
        <v>54.517601854914084</v>
      </c>
      <c r="CV46" s="2">
        <f t="shared" si="70"/>
        <v>56.929135836998519</v>
      </c>
      <c r="CW46" s="2">
        <f t="shared" si="71"/>
        <v>63.546781129980786</v>
      </c>
      <c r="CX46" s="2">
        <f t="shared" si="72"/>
        <v>60.316574097924992</v>
      </c>
      <c r="CY46" s="2">
        <f t="shared" si="73"/>
        <v>62.013281400833279</v>
      </c>
      <c r="CZ46" s="2">
        <f t="shared" si="74"/>
        <v>60.776804174240475</v>
      </c>
      <c r="DA46" s="2">
        <f t="shared" si="75"/>
        <v>60.857394676573115</v>
      </c>
      <c r="DB46" s="2">
        <f t="shared" si="76"/>
        <v>59.724952775079501</v>
      </c>
      <c r="DC46" s="2">
        <f t="shared" si="77"/>
        <v>61.139926435315907</v>
      </c>
      <c r="DD46" s="2">
        <f t="shared" si="78"/>
        <v>64.937671477459986</v>
      </c>
      <c r="DE46" s="2">
        <f t="shared" si="79"/>
        <v>60.13200748903504</v>
      </c>
      <c r="DF46" s="2">
        <f t="shared" si="80"/>
        <v>61.105591120773568</v>
      </c>
      <c r="DG46" s="2">
        <f t="shared" si="81"/>
        <v>61.692866469463496</v>
      </c>
      <c r="DH46" s="2">
        <f t="shared" si="82"/>
        <v>58.036697587396802</v>
      </c>
      <c r="DI46" s="2">
        <f t="shared" si="82"/>
        <v>54.215540600974045</v>
      </c>
      <c r="DK46" s="2">
        <f t="shared" si="83"/>
        <v>47.234987568432402</v>
      </c>
      <c r="DL46" s="2">
        <f t="shared" si="84"/>
        <v>50.098851716372131</v>
      </c>
      <c r="DM46" s="2">
        <f t="shared" si="85"/>
        <v>50.250647050292486</v>
      </c>
      <c r="DN46" s="2">
        <f t="shared" si="86"/>
        <v>54.47162904582936</v>
      </c>
      <c r="DO46" s="2">
        <f t="shared" si="87"/>
        <v>55.61251188045371</v>
      </c>
      <c r="DP46" s="2">
        <f t="shared" si="88"/>
        <v>53.57221856487277</v>
      </c>
      <c r="DQ46" s="2">
        <f t="shared" si="89"/>
        <v>54.132708703183496</v>
      </c>
      <c r="DR46" s="2">
        <f t="shared" si="90"/>
        <v>52.934948526144275</v>
      </c>
      <c r="DS46" s="2">
        <f t="shared" si="91"/>
        <v>54.454392607909021</v>
      </c>
      <c r="DT46" s="2">
        <f t="shared" si="92"/>
        <v>54.910549648051216</v>
      </c>
      <c r="DU46" s="2">
        <f t="shared" si="93"/>
        <v>53.170657935574425</v>
      </c>
      <c r="DV46" s="2">
        <f t="shared" si="94"/>
        <v>53.248992053471483</v>
      </c>
      <c r="DW46" s="2">
        <f t="shared" si="95"/>
        <v>55.066820468206252</v>
      </c>
      <c r="DX46" s="2">
        <f t="shared" si="96"/>
        <v>54.672286513738534</v>
      </c>
      <c r="DY46" s="2">
        <f t="shared" si="96"/>
        <v>59.014995514548545</v>
      </c>
      <c r="EA46" s="2">
        <f t="shared" si="97"/>
        <v>8.9559596726728797E-4</v>
      </c>
      <c r="EB46" s="2">
        <f t="shared" si="98"/>
        <v>8.2651601169388405E-4</v>
      </c>
      <c r="EC46" s="2">
        <f t="shared" si="99"/>
        <v>9.4288782216268591E-4</v>
      </c>
      <c r="ED46" s="2">
        <f t="shared" si="100"/>
        <v>1.0627927100345415E-3</v>
      </c>
      <c r="EE46" s="2">
        <f t="shared" si="101"/>
        <v>1.0034665721625395E-3</v>
      </c>
      <c r="EF46" s="2">
        <f t="shared" si="102"/>
        <v>1.0966263319009671E-3</v>
      </c>
      <c r="EG46" s="2">
        <f t="shared" si="103"/>
        <v>1.1449842855132317E-3</v>
      </c>
      <c r="EH46" s="2">
        <f t="shared" si="104"/>
        <v>1.1875876312904584E-3</v>
      </c>
      <c r="EI46" s="2">
        <f t="shared" si="105"/>
        <v>1.2849918624023308E-3</v>
      </c>
      <c r="EJ46" s="2">
        <f t="shared" si="106"/>
        <v>1.1323362997291571E-3</v>
      </c>
      <c r="EK46" s="2">
        <f t="shared" si="107"/>
        <v>9.6048347835737675E-4</v>
      </c>
      <c r="EL46" s="2">
        <f t="shared" si="108"/>
        <v>9.1223601128376686E-4</v>
      </c>
      <c r="EM46" s="2">
        <f t="shared" si="109"/>
        <v>8.842926177947553E-4</v>
      </c>
      <c r="EN46" s="2">
        <f t="shared" si="110"/>
        <v>8.6553529138103753E-4</v>
      </c>
      <c r="EO46" s="2">
        <f t="shared" si="110"/>
        <v>8.0428279590285493E-4</v>
      </c>
    </row>
    <row r="47" spans="2:145" x14ac:dyDescent="0.25">
      <c r="B47" s="2">
        <v>20</v>
      </c>
      <c r="C47" s="43">
        <v>50.152000000000001</v>
      </c>
      <c r="D47" s="43">
        <v>52.689</v>
      </c>
      <c r="E47" s="43">
        <v>55.767000000000003</v>
      </c>
      <c r="F47" s="43">
        <v>55.633000000000003</v>
      </c>
      <c r="G47" s="43">
        <v>57.232999999999997</v>
      </c>
      <c r="H47" s="43">
        <v>56.232999999999997</v>
      </c>
      <c r="I47" s="43">
        <v>55.95</v>
      </c>
      <c r="J47" s="43">
        <v>54.25</v>
      </c>
      <c r="K47" s="43">
        <v>55.567</v>
      </c>
      <c r="L47" s="43">
        <v>58.65</v>
      </c>
      <c r="M47" s="43">
        <v>54.116999999999997</v>
      </c>
      <c r="N47" s="43">
        <v>54.866999999999997</v>
      </c>
      <c r="O47" s="43">
        <v>55.317</v>
      </c>
      <c r="P47" s="43">
        <v>52.75</v>
      </c>
      <c r="Q47" s="43">
        <v>51.267000000000003</v>
      </c>
      <c r="S47" s="4">
        <f t="shared" si="111"/>
        <v>54.398893691335395</v>
      </c>
      <c r="T47" s="4">
        <f t="shared" si="127"/>
        <v>56.77978473520664</v>
      </c>
      <c r="U47" s="4">
        <f t="shared" si="128"/>
        <v>63.226767596125946</v>
      </c>
      <c r="V47" s="4">
        <f t="shared" si="129"/>
        <v>60.112566689667943</v>
      </c>
      <c r="W47" s="4">
        <f t="shared" si="130"/>
        <v>61.807920053418279</v>
      </c>
      <c r="X47" s="4">
        <f t="shared" si="131"/>
        <v>60.550730880506855</v>
      </c>
      <c r="Y47" s="4">
        <f t="shared" si="132"/>
        <v>60.637159006603433</v>
      </c>
      <c r="Z47" s="4" t="e">
        <f t="shared" si="133"/>
        <v>#N/A</v>
      </c>
      <c r="AA47" s="4" t="e">
        <f t="shared" si="134"/>
        <v>#N/A</v>
      </c>
      <c r="AB47" s="4" t="e">
        <f t="shared" si="135"/>
        <v>#N/A</v>
      </c>
      <c r="AC47" s="4" t="e">
        <f t="shared" si="136"/>
        <v>#N/A</v>
      </c>
      <c r="AD47" s="4" t="e">
        <f t="shared" si="137"/>
        <v>#N/A</v>
      </c>
      <c r="AE47" s="4" t="e">
        <f t="shared" si="138"/>
        <v>#N/A</v>
      </c>
      <c r="AF47" s="4" t="e">
        <f t="shared" si="12"/>
        <v>#N/A</v>
      </c>
      <c r="AG47" s="4" t="e">
        <f t="shared" si="124"/>
        <v>#N/A</v>
      </c>
      <c r="AI47" s="4">
        <f t="shared" si="13"/>
        <v>-4.2468936913353943</v>
      </c>
      <c r="AJ47" s="4">
        <f t="shared" si="14"/>
        <v>-4.0907847352066398</v>
      </c>
      <c r="AK47" s="4">
        <f t="shared" si="15"/>
        <v>-7.4597675961259426</v>
      </c>
      <c r="AL47" s="4">
        <f t="shared" si="16"/>
        <v>-4.4795666896679407</v>
      </c>
      <c r="AM47" s="4">
        <f t="shared" si="17"/>
        <v>-4.5749200534182819</v>
      </c>
      <c r="AN47" s="4">
        <f t="shared" si="18"/>
        <v>-4.3177308805068577</v>
      </c>
      <c r="AO47" s="4">
        <f t="shared" si="19"/>
        <v>-4.6871590066034301</v>
      </c>
      <c r="AP47" s="4">
        <f t="shared" si="20"/>
        <v>0</v>
      </c>
      <c r="AQ47" s="4">
        <f t="shared" si="21"/>
        <v>0</v>
      </c>
      <c r="AR47" s="4">
        <f t="shared" si="22"/>
        <v>0</v>
      </c>
      <c r="AS47" s="4">
        <f t="shared" si="23"/>
        <v>0</v>
      </c>
      <c r="AT47" s="4">
        <f t="shared" si="24"/>
        <v>0</v>
      </c>
      <c r="AU47" s="4">
        <f t="shared" si="25"/>
        <v>0</v>
      </c>
      <c r="AV47" s="4">
        <f t="shared" si="26"/>
        <v>0</v>
      </c>
      <c r="AW47" s="4">
        <f t="shared" si="26"/>
        <v>0</v>
      </c>
      <c r="AY47" s="2">
        <f t="shared" si="27"/>
        <v>54.304381935404088</v>
      </c>
      <c r="AZ47" s="2">
        <f t="shared" si="28"/>
        <v>56.69578036269322</v>
      </c>
      <c r="BA47" s="2">
        <f t="shared" si="29"/>
        <v>63.212621727173726</v>
      </c>
      <c r="BB47" s="2">
        <f t="shared" si="30"/>
        <v>60.062256379975459</v>
      </c>
      <c r="BC47" s="2">
        <f t="shared" si="31"/>
        <v>61.774738370894951</v>
      </c>
      <c r="BD47" s="2">
        <f t="shared" si="32"/>
        <v>60.53593485847896</v>
      </c>
      <c r="BE47" s="2">
        <f t="shared" si="33"/>
        <v>60.620533818067706</v>
      </c>
      <c r="BF47" s="2" t="e">
        <f t="shared" si="34"/>
        <v>#N/A</v>
      </c>
      <c r="BG47" s="2" t="e">
        <f t="shared" si="35"/>
        <v>#N/A</v>
      </c>
      <c r="BH47" s="2" t="e">
        <f t="shared" si="36"/>
        <v>#N/A</v>
      </c>
      <c r="BI47" s="2" t="e">
        <f t="shared" si="37"/>
        <v>#N/A</v>
      </c>
      <c r="BJ47" s="2" t="e">
        <f t="shared" si="38"/>
        <v>#N/A</v>
      </c>
      <c r="BK47" s="2" t="e">
        <f t="shared" si="39"/>
        <v>#N/A</v>
      </c>
      <c r="BL47" s="2" t="e">
        <f t="shared" si="40"/>
        <v>#N/A</v>
      </c>
      <c r="BM47" s="2" t="e">
        <f t="shared" si="40"/>
        <v>#N/A</v>
      </c>
      <c r="BO47" s="2">
        <f t="shared" si="41"/>
        <v>50.152000000000001</v>
      </c>
      <c r="BP47" s="2">
        <f t="shared" si="42"/>
        <v>52.689</v>
      </c>
      <c r="BQ47" s="2">
        <f t="shared" si="43"/>
        <v>55.767000000000003</v>
      </c>
      <c r="BR47" s="2">
        <f t="shared" si="44"/>
        <v>55.633000000000003</v>
      </c>
      <c r="BS47" s="2">
        <f t="shared" si="45"/>
        <v>57.232999999999997</v>
      </c>
      <c r="BT47" s="2">
        <f t="shared" si="46"/>
        <v>56.232999999999997</v>
      </c>
      <c r="BU47" s="2">
        <f t="shared" si="47"/>
        <v>55.95</v>
      </c>
      <c r="BV47" s="2" t="str">
        <f t="shared" si="48"/>
        <v/>
      </c>
      <c r="BW47" s="2" t="str">
        <f t="shared" si="49"/>
        <v/>
      </c>
      <c r="BX47" s="2" t="str">
        <f t="shared" si="50"/>
        <v/>
      </c>
      <c r="BY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125"/>
        <v/>
      </c>
      <c r="CE47" s="2" t="str">
        <f t="shared" si="55"/>
        <v/>
      </c>
      <c r="CF47" s="2" t="str">
        <f t="shared" si="56"/>
        <v/>
      </c>
      <c r="CG47" s="2" t="str">
        <f t="shared" si="57"/>
        <v/>
      </c>
      <c r="CH47" s="2" t="str">
        <f t="shared" si="58"/>
        <v/>
      </c>
      <c r="CI47" s="2" t="str">
        <f t="shared" si="59"/>
        <v/>
      </c>
      <c r="CJ47" s="2" t="str">
        <f t="shared" si="60"/>
        <v/>
      </c>
      <c r="CK47" s="2" t="str">
        <f t="shared" si="61"/>
        <v/>
      </c>
      <c r="CL47" s="2" t="str">
        <f t="shared" si="62"/>
        <v/>
      </c>
      <c r="CM47" s="2" t="str">
        <f t="shared" si="63"/>
        <v/>
      </c>
      <c r="CN47" s="2" t="str">
        <f t="shared" si="64"/>
        <v/>
      </c>
      <c r="CO47" s="2" t="str">
        <f t="shared" si="65"/>
        <v/>
      </c>
      <c r="CP47" s="2" t="str">
        <f t="shared" si="66"/>
        <v/>
      </c>
      <c r="CQ47" s="2" t="str">
        <f t="shared" si="67"/>
        <v/>
      </c>
      <c r="CR47" s="2" t="str">
        <f t="shared" si="68"/>
        <v/>
      </c>
      <c r="CS47" s="2" t="str">
        <f t="shared" si="126"/>
        <v/>
      </c>
      <c r="CU47" s="2">
        <f t="shared" si="69"/>
        <v>54.311439825832196</v>
      </c>
      <c r="CV47" s="2">
        <f t="shared" si="70"/>
        <v>56.701892917955831</v>
      </c>
      <c r="CW47" s="2">
        <f t="shared" si="71"/>
        <v>63.226185894743153</v>
      </c>
      <c r="CX47" s="2">
        <f t="shared" si="72"/>
        <v>60.068981263416148</v>
      </c>
      <c r="CY47" s="2">
        <f t="shared" si="73"/>
        <v>61.781689678484405</v>
      </c>
      <c r="CZ47" s="2">
        <f t="shared" si="74"/>
        <v>60.544482093764223</v>
      </c>
      <c r="DA47" s="2">
        <f t="shared" si="75"/>
        <v>60.628863994323986</v>
      </c>
      <c r="DB47" s="2">
        <f t="shared" si="76"/>
        <v>59.498217162778928</v>
      </c>
      <c r="DC47" s="2">
        <f t="shared" si="77"/>
        <v>60.895811379299879</v>
      </c>
      <c r="DD47" s="2">
        <f t="shared" si="78"/>
        <v>64.657279715961707</v>
      </c>
      <c r="DE47" s="2">
        <f t="shared" si="79"/>
        <v>59.893631488917066</v>
      </c>
      <c r="DF47" s="2">
        <f t="shared" si="80"/>
        <v>60.861584225179165</v>
      </c>
      <c r="DG47" s="2">
        <f t="shared" si="81"/>
        <v>61.455158731617296</v>
      </c>
      <c r="DH47" s="2">
        <f t="shared" si="82"/>
        <v>57.859467310828322</v>
      </c>
      <c r="DI47" s="2">
        <f t="shared" si="82"/>
        <v>54.113992924311567</v>
      </c>
      <c r="DK47" s="2">
        <f t="shared" si="83"/>
        <v>47.123568296946793</v>
      </c>
      <c r="DL47" s="2">
        <f t="shared" si="84"/>
        <v>49.956517015970519</v>
      </c>
      <c r="DM47" s="2">
        <f t="shared" si="85"/>
        <v>50.105014005888457</v>
      </c>
      <c r="DN47" s="2">
        <f t="shared" si="86"/>
        <v>54.297587269310597</v>
      </c>
      <c r="DO47" s="2">
        <f t="shared" si="87"/>
        <v>55.463311164265015</v>
      </c>
      <c r="DP47" s="2">
        <f t="shared" si="88"/>
        <v>53.435409720483953</v>
      </c>
      <c r="DQ47" s="2">
        <f t="shared" si="89"/>
        <v>53.992921152782571</v>
      </c>
      <c r="DR47" s="2">
        <f t="shared" si="90"/>
        <v>52.799444186046514</v>
      </c>
      <c r="DS47" s="2">
        <f t="shared" si="91"/>
        <v>54.299389118635304</v>
      </c>
      <c r="DT47" s="2">
        <f t="shared" si="92"/>
        <v>54.764802713434015</v>
      </c>
      <c r="DU47" s="2">
        <f t="shared" si="93"/>
        <v>53.020037908815056</v>
      </c>
      <c r="DV47" s="2">
        <f t="shared" si="94"/>
        <v>53.10489333038295</v>
      </c>
      <c r="DW47" s="2">
        <f t="shared" si="95"/>
        <v>54.912129468522608</v>
      </c>
      <c r="DX47" s="2">
        <f t="shared" si="96"/>
        <v>54.534324445069274</v>
      </c>
      <c r="DY47" s="2">
        <f t="shared" si="96"/>
        <v>58.841118289192131</v>
      </c>
      <c r="EA47" s="2">
        <f t="shared" si="97"/>
        <v>9.8191660768320605E-4</v>
      </c>
      <c r="EB47" s="2">
        <f t="shared" si="98"/>
        <v>9.0618452573019959E-4</v>
      </c>
      <c r="EC47" s="2">
        <f t="shared" si="99"/>
        <v>1.0337618990377128E-3</v>
      </c>
      <c r="ED47" s="2">
        <f t="shared" si="100"/>
        <v>1.1652095572686465E-3</v>
      </c>
      <c r="EE47" s="2">
        <f t="shared" si="101"/>
        <v>1.1001727063053633E-3</v>
      </c>
      <c r="EF47" s="2">
        <f t="shared" si="102"/>
        <v>1.2022996583044075E-3</v>
      </c>
      <c r="EG47" s="2">
        <f t="shared" si="103"/>
        <v>1.2553116347136046E-3</v>
      </c>
      <c r="EH47" s="2">
        <f t="shared" si="104"/>
        <v>1.3020147636689714E-3</v>
      </c>
      <c r="EI47" s="2">
        <f t="shared" si="105"/>
        <v>1.4087909063287014E-3</v>
      </c>
      <c r="EJ47" s="2">
        <f t="shared" si="106"/>
        <v>1.2414464405900735E-3</v>
      </c>
      <c r="EK47" s="2">
        <f t="shared" si="107"/>
        <v>1.0530516099959235E-3</v>
      </c>
      <c r="EL47" s="2">
        <f t="shared" si="108"/>
        <v>1.0001588712420552E-3</v>
      </c>
      <c r="EM47" s="2">
        <f t="shared" si="109"/>
        <v>9.6952485945099435E-4</v>
      </c>
      <c r="EN47" s="2">
        <f t="shared" si="110"/>
        <v>9.4896133170660675E-4</v>
      </c>
      <c r="EO47" s="2">
        <f t="shared" si="110"/>
        <v>8.8181012451964732E-4</v>
      </c>
    </row>
    <row r="48" spans="2:145" x14ac:dyDescent="0.25">
      <c r="B48" s="2">
        <v>21</v>
      </c>
      <c r="C48" s="43">
        <v>52.484999999999999</v>
      </c>
      <c r="D48" s="43">
        <v>53.279000000000003</v>
      </c>
      <c r="E48" s="43">
        <v>55.633000000000003</v>
      </c>
      <c r="F48" s="43">
        <v>55.65</v>
      </c>
      <c r="G48" s="43">
        <v>58.067</v>
      </c>
      <c r="H48" s="43">
        <v>56.05</v>
      </c>
      <c r="I48" s="43">
        <v>57.55</v>
      </c>
      <c r="J48" s="43">
        <v>54.4</v>
      </c>
      <c r="K48" s="43">
        <v>56.05</v>
      </c>
      <c r="L48" s="43">
        <v>59.767000000000003</v>
      </c>
      <c r="M48" s="43">
        <v>54.55</v>
      </c>
      <c r="N48" s="43">
        <v>54.4</v>
      </c>
      <c r="O48" s="43">
        <v>54.917000000000002</v>
      </c>
      <c r="P48" s="43">
        <v>55.232999999999997</v>
      </c>
      <c r="Q48" s="43">
        <v>51.933</v>
      </c>
      <c r="S48" s="4">
        <f t="shared" si="111"/>
        <v>54.245687995781154</v>
      </c>
      <c r="T48" s="4">
        <f t="shared" si="127"/>
        <v>56.599356234466967</v>
      </c>
      <c r="U48" s="4">
        <f t="shared" si="128"/>
        <v>62.915657864445009</v>
      </c>
      <c r="V48" s="4">
        <f t="shared" si="129"/>
        <v>59.89600290965776</v>
      </c>
      <c r="W48" s="4">
        <f t="shared" si="130"/>
        <v>61.598099392804897</v>
      </c>
      <c r="X48" s="4">
        <f t="shared" si="131"/>
        <v>60.32904938517764</v>
      </c>
      <c r="Y48" s="4">
        <f t="shared" si="132"/>
        <v>60.420416716203086</v>
      </c>
      <c r="Z48" s="4" t="e">
        <f t="shared" si="133"/>
        <v>#N/A</v>
      </c>
      <c r="AA48" s="4">
        <f t="shared" si="134"/>
        <v>60.658542063782029</v>
      </c>
      <c r="AB48" s="4">
        <f t="shared" si="135"/>
        <v>64.374061849344343</v>
      </c>
      <c r="AC48" s="4" t="e">
        <f t="shared" si="136"/>
        <v>#N/A</v>
      </c>
      <c r="AD48" s="4" t="e">
        <f t="shared" si="137"/>
        <v>#N/A</v>
      </c>
      <c r="AE48" s="4" t="e">
        <f t="shared" si="138"/>
        <v>#N/A</v>
      </c>
      <c r="AF48" s="4" t="e">
        <f t="shared" si="12"/>
        <v>#N/A</v>
      </c>
      <c r="AG48" s="4" t="e">
        <f t="shared" si="124"/>
        <v>#N/A</v>
      </c>
      <c r="AI48" s="4">
        <f t="shared" si="13"/>
        <v>-1.7606879957811543</v>
      </c>
      <c r="AJ48" s="4">
        <f t="shared" si="14"/>
        <v>-3.3203562344669635</v>
      </c>
      <c r="AK48" s="4">
        <f t="shared" si="15"/>
        <v>-7.2826578644450066</v>
      </c>
      <c r="AL48" s="4">
        <f t="shared" si="16"/>
        <v>-4.2460029096577614</v>
      </c>
      <c r="AM48" s="4">
        <f t="shared" si="17"/>
        <v>-3.5310993928048973</v>
      </c>
      <c r="AN48" s="4">
        <f t="shared" si="18"/>
        <v>-4.2790493851776432</v>
      </c>
      <c r="AO48" s="4">
        <f t="shared" si="19"/>
        <v>-2.8704167162030885</v>
      </c>
      <c r="AP48" s="4">
        <f t="shared" si="20"/>
        <v>0</v>
      </c>
      <c r="AQ48" s="4">
        <f t="shared" si="21"/>
        <v>-4.608542063782032</v>
      </c>
      <c r="AR48" s="4">
        <f t="shared" si="22"/>
        <v>-4.6070618493443405</v>
      </c>
      <c r="AS48" s="4">
        <f t="shared" si="23"/>
        <v>0</v>
      </c>
      <c r="AT48" s="4">
        <f t="shared" si="24"/>
        <v>0</v>
      </c>
      <c r="AU48" s="4">
        <f t="shared" si="25"/>
        <v>0</v>
      </c>
      <c r="AV48" s="4">
        <f t="shared" si="26"/>
        <v>0</v>
      </c>
      <c r="AW48" s="4">
        <f t="shared" si="26"/>
        <v>0</v>
      </c>
      <c r="AY48" s="2">
        <f t="shared" si="27"/>
        <v>54.09764170198369</v>
      </c>
      <c r="AZ48" s="2">
        <f t="shared" si="28"/>
        <v>56.468032659668197</v>
      </c>
      <c r="BA48" s="2">
        <f t="shared" si="29"/>
        <v>62.890917628124001</v>
      </c>
      <c r="BB48" s="2">
        <f t="shared" si="30"/>
        <v>59.814109529925524</v>
      </c>
      <c r="BC48" s="2">
        <f t="shared" si="31"/>
        <v>61.542576186848024</v>
      </c>
      <c r="BD48" s="2">
        <f t="shared" si="32"/>
        <v>60.302915143181593</v>
      </c>
      <c r="BE48" s="2">
        <f t="shared" si="33"/>
        <v>60.391322694702041</v>
      </c>
      <c r="BF48" s="2" t="e">
        <f t="shared" si="34"/>
        <v>#N/A</v>
      </c>
      <c r="BG48" s="2">
        <f t="shared" si="35"/>
        <v>60.641645791110832</v>
      </c>
      <c r="BH48" s="2">
        <f t="shared" si="36"/>
        <v>64.363606999051456</v>
      </c>
      <c r="BI48" s="2" t="e">
        <f t="shared" si="37"/>
        <v>#N/A</v>
      </c>
      <c r="BJ48" s="2" t="e">
        <f t="shared" si="38"/>
        <v>#N/A</v>
      </c>
      <c r="BK48" s="2" t="e">
        <f t="shared" si="39"/>
        <v>#N/A</v>
      </c>
      <c r="BL48" s="2" t="e">
        <f t="shared" si="40"/>
        <v>#N/A</v>
      </c>
      <c r="BM48" s="2" t="e">
        <f t="shared" si="40"/>
        <v>#N/A</v>
      </c>
      <c r="BO48" s="2">
        <f t="shared" si="41"/>
        <v>52.484999999999999</v>
      </c>
      <c r="BP48" s="2">
        <f t="shared" si="42"/>
        <v>53.279000000000003</v>
      </c>
      <c r="BQ48" s="2">
        <f t="shared" si="43"/>
        <v>55.633000000000003</v>
      </c>
      <c r="BR48" s="2">
        <f t="shared" si="44"/>
        <v>55.65</v>
      </c>
      <c r="BS48" s="2">
        <f t="shared" si="45"/>
        <v>58.067</v>
      </c>
      <c r="BT48" s="2">
        <f t="shared" si="46"/>
        <v>56.05</v>
      </c>
      <c r="BU48" s="2">
        <f t="shared" si="47"/>
        <v>57.55</v>
      </c>
      <c r="BV48" s="2" t="str">
        <f t="shared" si="48"/>
        <v/>
      </c>
      <c r="BW48" s="2">
        <f t="shared" si="49"/>
        <v>56.05</v>
      </c>
      <c r="BX48" s="2">
        <f t="shared" si="50"/>
        <v>59.767000000000003</v>
      </c>
      <c r="BY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125"/>
        <v/>
      </c>
      <c r="CE48" s="2" t="str">
        <f t="shared" si="55"/>
        <v/>
      </c>
      <c r="CF48" s="2" t="str">
        <f t="shared" si="56"/>
        <v/>
      </c>
      <c r="CG48" s="2" t="str">
        <f t="shared" si="57"/>
        <v/>
      </c>
      <c r="CH48" s="2" t="str">
        <f t="shared" si="58"/>
        <v/>
      </c>
      <c r="CI48" s="2" t="str">
        <f t="shared" si="59"/>
        <v/>
      </c>
      <c r="CJ48" s="2" t="str">
        <f t="shared" si="60"/>
        <v/>
      </c>
      <c r="CK48" s="2" t="str">
        <f t="shared" si="61"/>
        <v/>
      </c>
      <c r="CL48" s="2" t="str">
        <f t="shared" si="62"/>
        <v/>
      </c>
      <c r="CM48" s="2" t="str">
        <f t="shared" si="63"/>
        <v/>
      </c>
      <c r="CN48" s="2" t="str">
        <f t="shared" si="64"/>
        <v/>
      </c>
      <c r="CO48" s="2" t="str">
        <f t="shared" si="65"/>
        <v/>
      </c>
      <c r="CP48" s="2" t="str">
        <f t="shared" si="66"/>
        <v/>
      </c>
      <c r="CQ48" s="2" t="str">
        <f t="shared" si="67"/>
        <v/>
      </c>
      <c r="CR48" s="2" t="str">
        <f t="shared" si="68"/>
        <v/>
      </c>
      <c r="CS48" s="2" t="str">
        <f t="shared" si="126"/>
        <v/>
      </c>
      <c r="CU48" s="2">
        <f t="shared" si="69"/>
        <v>54.105277796750308</v>
      </c>
      <c r="CV48" s="2">
        <f t="shared" si="70"/>
        <v>56.474649998913151</v>
      </c>
      <c r="CW48" s="2">
        <f t="shared" si="71"/>
        <v>62.905590659505513</v>
      </c>
      <c r="CX48" s="2">
        <f t="shared" si="72"/>
        <v>59.821388428907305</v>
      </c>
      <c r="CY48" s="2">
        <f t="shared" si="73"/>
        <v>61.550097956135538</v>
      </c>
      <c r="CZ48" s="2">
        <f t="shared" si="74"/>
        <v>60.312160013287979</v>
      </c>
      <c r="DA48" s="2">
        <f t="shared" si="75"/>
        <v>60.400333312074849</v>
      </c>
      <c r="DB48" s="2">
        <f t="shared" si="76"/>
        <v>59.271481550478363</v>
      </c>
      <c r="DC48" s="2">
        <f t="shared" si="77"/>
        <v>60.651696323283844</v>
      </c>
      <c r="DD48" s="2">
        <f t="shared" si="78"/>
        <v>64.376887954463413</v>
      </c>
      <c r="DE48" s="2">
        <f t="shared" si="79"/>
        <v>59.655255488799099</v>
      </c>
      <c r="DF48" s="2">
        <f t="shared" si="80"/>
        <v>60.617577329584762</v>
      </c>
      <c r="DG48" s="2">
        <f t="shared" si="81"/>
        <v>61.217450993771102</v>
      </c>
      <c r="DH48" s="2">
        <f t="shared" si="82"/>
        <v>57.682237034259835</v>
      </c>
      <c r="DI48" s="2">
        <f t="shared" si="82"/>
        <v>54.012445247649083</v>
      </c>
      <c r="DK48" s="2">
        <f t="shared" si="83"/>
        <v>47.012149025461191</v>
      </c>
      <c r="DL48" s="2">
        <f t="shared" si="84"/>
        <v>49.814182315568907</v>
      </c>
      <c r="DM48" s="2">
        <f t="shared" si="85"/>
        <v>49.959380961484428</v>
      </c>
      <c r="DN48" s="2">
        <f t="shared" si="86"/>
        <v>54.123545492791834</v>
      </c>
      <c r="DO48" s="2">
        <f t="shared" si="87"/>
        <v>55.314110448076313</v>
      </c>
      <c r="DP48" s="2">
        <f t="shared" si="88"/>
        <v>53.298600876095136</v>
      </c>
      <c r="DQ48" s="2">
        <f t="shared" si="89"/>
        <v>53.853133602381646</v>
      </c>
      <c r="DR48" s="2">
        <f t="shared" si="90"/>
        <v>52.663939845948747</v>
      </c>
      <c r="DS48" s="2">
        <f t="shared" si="91"/>
        <v>54.144385629361594</v>
      </c>
      <c r="DT48" s="2">
        <f t="shared" si="92"/>
        <v>54.619055778816822</v>
      </c>
      <c r="DU48" s="2">
        <f t="shared" si="93"/>
        <v>52.869417882055679</v>
      </c>
      <c r="DV48" s="2">
        <f t="shared" si="94"/>
        <v>52.96079460729441</v>
      </c>
      <c r="DW48" s="2">
        <f t="shared" si="95"/>
        <v>54.757438468838963</v>
      </c>
      <c r="DX48" s="2">
        <f t="shared" si="96"/>
        <v>54.396362376400013</v>
      </c>
      <c r="DY48" s="2">
        <f t="shared" si="96"/>
        <v>58.667241063835711</v>
      </c>
      <c r="EA48" s="2">
        <f t="shared" si="97"/>
        <v>1.0765481655335089E-3</v>
      </c>
      <c r="EB48" s="2">
        <f t="shared" si="98"/>
        <v>9.9352471321231275E-4</v>
      </c>
      <c r="EC48" s="2">
        <f t="shared" si="99"/>
        <v>1.1333843436631898E-3</v>
      </c>
      <c r="ED48" s="2">
        <f t="shared" si="100"/>
        <v>1.2774832622428744E-3</v>
      </c>
      <c r="EE48" s="2">
        <f t="shared" si="101"/>
        <v>1.2061873564993004E-3</v>
      </c>
      <c r="EF48" s="2">
        <f t="shared" si="102"/>
        <v>1.3181424617006656E-3</v>
      </c>
      <c r="EG48" s="2">
        <f t="shared" si="103"/>
        <v>1.3762551582879451E-3</v>
      </c>
      <c r="EH48" s="2">
        <f t="shared" si="104"/>
        <v>1.4274514886223214E-3</v>
      </c>
      <c r="EI48" s="2">
        <f t="shared" si="105"/>
        <v>1.544498587164729E-3</v>
      </c>
      <c r="EJ48" s="2">
        <f t="shared" si="106"/>
        <v>1.3610559366964419E-3</v>
      </c>
      <c r="EK48" s="2">
        <f t="shared" si="107"/>
        <v>1.1545308334593503E-3</v>
      </c>
      <c r="EL48" s="2">
        <f t="shared" si="108"/>
        <v>1.0965465853521122E-3</v>
      </c>
      <c r="EM48" s="2">
        <f t="shared" si="109"/>
        <v>1.0629634415222512E-3</v>
      </c>
      <c r="EN48" s="2">
        <f t="shared" si="110"/>
        <v>1.0404201544918451E-3</v>
      </c>
      <c r="EO48" s="2">
        <f t="shared" si="110"/>
        <v>9.6680332344614619E-4</v>
      </c>
    </row>
    <row r="49" spans="2:145" x14ac:dyDescent="0.25">
      <c r="B49" s="2">
        <v>22</v>
      </c>
      <c r="C49" s="43">
        <v>52.817999999999998</v>
      </c>
      <c r="D49" s="43">
        <v>55.048999999999999</v>
      </c>
      <c r="E49" s="43">
        <v>57.4</v>
      </c>
      <c r="F49" s="43">
        <v>56.866999999999997</v>
      </c>
      <c r="G49" s="43">
        <v>58.283000000000001</v>
      </c>
      <c r="H49" s="43">
        <v>57.366999999999997</v>
      </c>
      <c r="I49" s="43">
        <v>56.533000000000001</v>
      </c>
      <c r="J49" s="43">
        <v>54.917000000000002</v>
      </c>
      <c r="K49" s="43">
        <v>56.383000000000003</v>
      </c>
      <c r="L49" s="43">
        <v>59.8</v>
      </c>
      <c r="M49" s="43">
        <v>54.917000000000002</v>
      </c>
      <c r="N49" s="43">
        <v>55.2</v>
      </c>
      <c r="O49" s="43">
        <v>55.9</v>
      </c>
      <c r="P49" s="43">
        <v>53.783000000000001</v>
      </c>
      <c r="Q49" s="43">
        <v>52.517000000000003</v>
      </c>
      <c r="S49" s="4">
        <f t="shared" si="111"/>
        <v>54.119691839770681</v>
      </c>
      <c r="T49" s="4">
        <f t="shared" si="127"/>
        <v>56.442911182560238</v>
      </c>
      <c r="U49" s="4">
        <f t="shared" si="128"/>
        <v>62.61168614240502</v>
      </c>
      <c r="V49" s="4">
        <f t="shared" si="129"/>
        <v>59.697313942215757</v>
      </c>
      <c r="W49" s="4">
        <f t="shared" si="130"/>
        <v>61.401856545003369</v>
      </c>
      <c r="X49" s="4">
        <f t="shared" si="131"/>
        <v>60.115214552039973</v>
      </c>
      <c r="Y49" s="4">
        <f t="shared" si="132"/>
        <v>60.212120271455127</v>
      </c>
      <c r="Z49" s="4" t="e">
        <f t="shared" si="133"/>
        <v>#N/A</v>
      </c>
      <c r="AA49" s="4">
        <f t="shared" si="134"/>
        <v>60.426978328340638</v>
      </c>
      <c r="AB49" s="4">
        <f t="shared" si="135"/>
        <v>64.10128476127322</v>
      </c>
      <c r="AC49" s="4">
        <f t="shared" si="136"/>
        <v>59.42228664409572</v>
      </c>
      <c r="AD49" s="4">
        <f t="shared" si="137"/>
        <v>60.37526362731969</v>
      </c>
      <c r="AE49" s="4">
        <f t="shared" si="138"/>
        <v>60.984993492924417</v>
      </c>
      <c r="AF49" s="4">
        <f t="shared" si="12"/>
        <v>57.510268526962854</v>
      </c>
      <c r="AG49" s="4" t="e">
        <f t="shared" si="124"/>
        <v>#N/A</v>
      </c>
      <c r="AI49" s="4">
        <f t="shared" si="13"/>
        <v>-1.3016918397706831</v>
      </c>
      <c r="AJ49" s="4">
        <f t="shared" si="14"/>
        <v>-1.3939111825602382</v>
      </c>
      <c r="AK49" s="4">
        <f t="shared" si="15"/>
        <v>-5.2116861424050214</v>
      </c>
      <c r="AL49" s="4">
        <f t="shared" si="16"/>
        <v>-2.8303139422157599</v>
      </c>
      <c r="AM49" s="4">
        <f t="shared" si="17"/>
        <v>-3.1188565450033678</v>
      </c>
      <c r="AN49" s="4">
        <f t="shared" si="18"/>
        <v>-2.7482145520399754</v>
      </c>
      <c r="AO49" s="4">
        <f t="shared" si="19"/>
        <v>-3.6791202714551261</v>
      </c>
      <c r="AP49" s="4">
        <f t="shared" si="20"/>
        <v>0</v>
      </c>
      <c r="AQ49" s="4">
        <f t="shared" si="21"/>
        <v>-4.0439783283406356</v>
      </c>
      <c r="AR49" s="4">
        <f t="shared" si="22"/>
        <v>-4.301284761273223</v>
      </c>
      <c r="AS49" s="4">
        <f t="shared" si="23"/>
        <v>-4.5052866440957189</v>
      </c>
      <c r="AT49" s="4">
        <f t="shared" si="24"/>
        <v>-5.175263627319687</v>
      </c>
      <c r="AU49" s="4">
        <f t="shared" si="25"/>
        <v>-5.0849934929244185</v>
      </c>
      <c r="AV49" s="4">
        <f t="shared" si="26"/>
        <v>-3.7272685269628525</v>
      </c>
      <c r="AW49" s="4">
        <f t="shared" si="26"/>
        <v>0</v>
      </c>
      <c r="AY49" s="2">
        <f t="shared" si="27"/>
        <v>53.890855649626467</v>
      </c>
      <c r="AZ49" s="2">
        <f t="shared" si="28"/>
        <v>56.240244495391622</v>
      </c>
      <c r="BA49" s="2">
        <f t="shared" si="29"/>
        <v>62.569125931543169</v>
      </c>
      <c r="BB49" s="2">
        <f t="shared" si="30"/>
        <v>59.565918436587552</v>
      </c>
      <c r="BC49" s="2">
        <f t="shared" si="31"/>
        <v>61.310368691634224</v>
      </c>
      <c r="BD49" s="2">
        <f t="shared" si="32"/>
        <v>60.069840452375622</v>
      </c>
      <c r="BE49" s="2">
        <f t="shared" si="33"/>
        <v>60.162057894618215</v>
      </c>
      <c r="BF49" s="2" t="e">
        <f t="shared" si="34"/>
        <v>#N/A</v>
      </c>
      <c r="BG49" s="2">
        <f t="shared" si="35"/>
        <v>60.396713608517565</v>
      </c>
      <c r="BH49" s="2">
        <f t="shared" si="36"/>
        <v>64.082136740155946</v>
      </c>
      <c r="BI49" s="2">
        <f t="shared" si="37"/>
        <v>59.408401211712068</v>
      </c>
      <c r="BJ49" s="2">
        <f t="shared" si="38"/>
        <v>60.364485466937275</v>
      </c>
      <c r="BK49" s="2">
        <f t="shared" si="39"/>
        <v>60.9723115259373</v>
      </c>
      <c r="BL49" s="2">
        <f t="shared" si="40"/>
        <v>57.501303407234651</v>
      </c>
      <c r="BM49" s="2" t="e">
        <f t="shared" si="40"/>
        <v>#N/A</v>
      </c>
      <c r="BO49" s="2">
        <f t="shared" si="41"/>
        <v>52.817999999999998</v>
      </c>
      <c r="BP49" s="2">
        <f t="shared" si="42"/>
        <v>55.048999999999999</v>
      </c>
      <c r="BQ49" s="2">
        <f t="shared" si="43"/>
        <v>57.4</v>
      </c>
      <c r="BR49" s="2">
        <f t="shared" si="44"/>
        <v>56.866999999999997</v>
      </c>
      <c r="BS49" s="2">
        <f t="shared" si="45"/>
        <v>58.283000000000001</v>
      </c>
      <c r="BT49" s="2">
        <f t="shared" si="46"/>
        <v>57.366999999999997</v>
      </c>
      <c r="BU49" s="2">
        <f t="shared" si="47"/>
        <v>56.533000000000001</v>
      </c>
      <c r="BV49" s="2" t="str">
        <f t="shared" si="48"/>
        <v/>
      </c>
      <c r="BW49" s="2">
        <f t="shared" si="49"/>
        <v>56.383000000000003</v>
      </c>
      <c r="BX49" s="2">
        <f t="shared" si="50"/>
        <v>59.8</v>
      </c>
      <c r="BY49" s="2">
        <f t="shared" si="51"/>
        <v>54.917000000000002</v>
      </c>
      <c r="BZ49" s="2">
        <f t="shared" si="52"/>
        <v>55.2</v>
      </c>
      <c r="CA49" s="2">
        <f t="shared" si="53"/>
        <v>55.9</v>
      </c>
      <c r="CB49" s="2">
        <f t="shared" si="54"/>
        <v>53.783000000000001</v>
      </c>
      <c r="CC49" s="2" t="str">
        <f t="shared" si="125"/>
        <v/>
      </c>
      <c r="CE49" s="2" t="str">
        <f t="shared" si="55"/>
        <v/>
      </c>
      <c r="CF49" s="2" t="str">
        <f t="shared" si="56"/>
        <v/>
      </c>
      <c r="CG49" s="2" t="str">
        <f t="shared" si="57"/>
        <v/>
      </c>
      <c r="CH49" s="2" t="str">
        <f t="shared" si="58"/>
        <v/>
      </c>
      <c r="CI49" s="2" t="str">
        <f t="shared" si="59"/>
        <v/>
      </c>
      <c r="CJ49" s="2" t="str">
        <f t="shared" si="60"/>
        <v/>
      </c>
      <c r="CK49" s="2" t="str">
        <f t="shared" si="61"/>
        <v/>
      </c>
      <c r="CL49" s="2" t="str">
        <f t="shared" si="62"/>
        <v/>
      </c>
      <c r="CM49" s="2" t="str">
        <f t="shared" si="63"/>
        <v/>
      </c>
      <c r="CN49" s="2" t="str">
        <f t="shared" si="64"/>
        <v/>
      </c>
      <c r="CO49" s="2" t="str">
        <f t="shared" si="65"/>
        <v/>
      </c>
      <c r="CP49" s="2" t="str">
        <f t="shared" si="66"/>
        <v/>
      </c>
      <c r="CQ49" s="2" t="str">
        <f t="shared" si="67"/>
        <v/>
      </c>
      <c r="CR49" s="2" t="str">
        <f t="shared" si="68"/>
        <v/>
      </c>
      <c r="CS49" s="2" t="str">
        <f t="shared" si="126"/>
        <v/>
      </c>
      <c r="CU49" s="2">
        <f t="shared" si="69"/>
        <v>53.899115767668413</v>
      </c>
      <c r="CV49" s="2">
        <f t="shared" si="70"/>
        <v>56.247407079870463</v>
      </c>
      <c r="CW49" s="2">
        <f t="shared" si="71"/>
        <v>62.584995424267873</v>
      </c>
      <c r="CX49" s="2">
        <f t="shared" si="72"/>
        <v>59.573795594398469</v>
      </c>
      <c r="CY49" s="2">
        <f t="shared" si="73"/>
        <v>61.318506233786664</v>
      </c>
      <c r="CZ49" s="2">
        <f t="shared" si="74"/>
        <v>60.079837932811728</v>
      </c>
      <c r="DA49" s="2">
        <f t="shared" si="75"/>
        <v>60.17180262982572</v>
      </c>
      <c r="DB49" s="2">
        <f t="shared" si="76"/>
        <v>59.044745938177797</v>
      </c>
      <c r="DC49" s="2">
        <f t="shared" si="77"/>
        <v>60.407581267267815</v>
      </c>
      <c r="DD49" s="2">
        <f t="shared" si="78"/>
        <v>64.09649619296512</v>
      </c>
      <c r="DE49" s="2">
        <f t="shared" si="79"/>
        <v>59.416879488681126</v>
      </c>
      <c r="DF49" s="2">
        <f t="shared" si="80"/>
        <v>60.373570433990352</v>
      </c>
      <c r="DG49" s="2">
        <f t="shared" si="81"/>
        <v>60.979743255924902</v>
      </c>
      <c r="DH49" s="2">
        <f t="shared" si="82"/>
        <v>57.505006757691355</v>
      </c>
      <c r="DI49" s="2">
        <f t="shared" si="82"/>
        <v>53.910897570986606</v>
      </c>
      <c r="DK49" s="2">
        <f t="shared" si="83"/>
        <v>46.90072975397559</v>
      </c>
      <c r="DL49" s="2">
        <f t="shared" si="84"/>
        <v>49.671847615167295</v>
      </c>
      <c r="DM49" s="2">
        <f t="shared" si="85"/>
        <v>49.813747917080399</v>
      </c>
      <c r="DN49" s="2">
        <f t="shared" si="86"/>
        <v>53.949503716273071</v>
      </c>
      <c r="DO49" s="2">
        <f t="shared" si="87"/>
        <v>55.164909731887619</v>
      </c>
      <c r="DP49" s="2">
        <f t="shared" si="88"/>
        <v>53.161792031706312</v>
      </c>
      <c r="DQ49" s="2">
        <f t="shared" si="89"/>
        <v>53.713346051980722</v>
      </c>
      <c r="DR49" s="2">
        <f t="shared" si="90"/>
        <v>52.528435505850986</v>
      </c>
      <c r="DS49" s="2">
        <f t="shared" si="91"/>
        <v>53.989382140087876</v>
      </c>
      <c r="DT49" s="2">
        <f t="shared" si="92"/>
        <v>54.473308844199622</v>
      </c>
      <c r="DU49" s="2">
        <f t="shared" si="93"/>
        <v>52.718797855296302</v>
      </c>
      <c r="DV49" s="2">
        <f t="shared" si="94"/>
        <v>52.81669588420587</v>
      </c>
      <c r="DW49" s="2">
        <f t="shared" si="95"/>
        <v>54.602747469155318</v>
      </c>
      <c r="DX49" s="2">
        <f t="shared" si="96"/>
        <v>54.258400307730753</v>
      </c>
      <c r="DY49" s="2">
        <f t="shared" si="96"/>
        <v>58.49336383847929</v>
      </c>
      <c r="EA49" s="2">
        <f t="shared" si="97"/>
        <v>1.1802890017471399E-3</v>
      </c>
      <c r="EB49" s="2">
        <f t="shared" si="98"/>
        <v>1.0892737746932813E-3</v>
      </c>
      <c r="EC49" s="2">
        <f t="shared" si="99"/>
        <v>1.2425953467561823E-3</v>
      </c>
      <c r="ED49" s="2">
        <f t="shared" si="100"/>
        <v>1.400559924983784E-3</v>
      </c>
      <c r="EE49" s="2">
        <f t="shared" si="101"/>
        <v>1.3224042476508123E-3</v>
      </c>
      <c r="EF49" s="2">
        <f t="shared" si="102"/>
        <v>1.4451306884953007E-3</v>
      </c>
      <c r="EG49" s="2">
        <f t="shared" si="103"/>
        <v>1.5088334325787181E-3</v>
      </c>
      <c r="EH49" s="2">
        <f t="shared" si="104"/>
        <v>1.5649539110903163E-3</v>
      </c>
      <c r="EI49" s="2">
        <f t="shared" si="105"/>
        <v>1.6932567118764139E-3</v>
      </c>
      <c r="EJ49" s="2">
        <f t="shared" si="106"/>
        <v>1.4921722178699169E-3</v>
      </c>
      <c r="EK49" s="2">
        <f t="shared" si="107"/>
        <v>1.2657768945061704E-3</v>
      </c>
      <c r="EL49" s="2">
        <f t="shared" si="108"/>
        <v>1.2022122364512332E-3</v>
      </c>
      <c r="EM49" s="2">
        <f t="shared" si="109"/>
        <v>1.1653967222348505E-3</v>
      </c>
      <c r="EN49" s="2">
        <f t="shared" si="110"/>
        <v>1.1406835148583747E-3</v>
      </c>
      <c r="EO49" s="2">
        <f t="shared" si="110"/>
        <v>1.059979894025749E-3</v>
      </c>
    </row>
    <row r="50" spans="2:145" x14ac:dyDescent="0.25">
      <c r="B50" s="2">
        <v>23</v>
      </c>
      <c r="C50" s="43">
        <v>53.393999999999998</v>
      </c>
      <c r="D50" s="43">
        <v>55.753999999999998</v>
      </c>
      <c r="E50" s="43">
        <v>56.8</v>
      </c>
      <c r="F50" s="43">
        <v>58.433</v>
      </c>
      <c r="G50" s="43">
        <v>59.582999999999998</v>
      </c>
      <c r="H50" s="43">
        <v>57.716999999999999</v>
      </c>
      <c r="I50" s="43">
        <v>58.05</v>
      </c>
      <c r="J50" s="43">
        <v>55.817</v>
      </c>
      <c r="K50" s="43">
        <v>56.283000000000001</v>
      </c>
      <c r="L50" s="43">
        <v>60.866999999999997</v>
      </c>
      <c r="M50" s="43">
        <v>55.366999999999997</v>
      </c>
      <c r="N50" s="43">
        <v>56.616999999999997</v>
      </c>
      <c r="O50" s="43">
        <v>56.65</v>
      </c>
      <c r="P50" s="43">
        <v>53.616999999999997</v>
      </c>
      <c r="Q50" s="43">
        <v>52.716999999999999</v>
      </c>
      <c r="S50" s="4">
        <f t="shared" si="111"/>
        <v>54.033054011153204</v>
      </c>
      <c r="T50" s="4">
        <f t="shared" si="127"/>
        <v>56.321172681421068</v>
      </c>
      <c r="U50" s="4">
        <f t="shared" si="128"/>
        <v>62.319256144824244</v>
      </c>
      <c r="V50" s="4">
        <f t="shared" si="129"/>
        <v>59.525482886306463</v>
      </c>
      <c r="W50" s="4">
        <f t="shared" si="130"/>
        <v>61.226557305061156</v>
      </c>
      <c r="X50" s="4">
        <f t="shared" si="131"/>
        <v>59.914142043252454</v>
      </c>
      <c r="Y50" s="4">
        <f t="shared" si="132"/>
        <v>60.017436636763996</v>
      </c>
      <c r="Z50" s="4">
        <f t="shared" si="133"/>
        <v>58.823310663427471</v>
      </c>
      <c r="AA50" s="4">
        <f t="shared" si="134"/>
        <v>60.204939168342577</v>
      </c>
      <c r="AB50" s="4">
        <f t="shared" si="135"/>
        <v>63.83499440281981</v>
      </c>
      <c r="AC50" s="4">
        <f t="shared" si="136"/>
        <v>59.194376091434627</v>
      </c>
      <c r="AD50" s="4">
        <f t="shared" si="137"/>
        <v>60.139481119533201</v>
      </c>
      <c r="AE50" s="4">
        <f t="shared" si="138"/>
        <v>60.757029424827877</v>
      </c>
      <c r="AF50" s="4">
        <f t="shared" si="12"/>
        <v>57.340514742929564</v>
      </c>
      <c r="AG50" s="4" t="e">
        <f t="shared" si="124"/>
        <v>#N/A</v>
      </c>
      <c r="AI50" s="4">
        <f t="shared" si="13"/>
        <v>-0.63905401115320615</v>
      </c>
      <c r="AJ50" s="4">
        <f t="shared" si="14"/>
        <v>-0.56717268142107002</v>
      </c>
      <c r="AK50" s="4">
        <f t="shared" si="15"/>
        <v>-5.5192561448242472</v>
      </c>
      <c r="AL50" s="4">
        <f t="shared" si="16"/>
        <v>-1.0924828863064633</v>
      </c>
      <c r="AM50" s="4">
        <f t="shared" si="17"/>
        <v>-1.643557305061158</v>
      </c>
      <c r="AN50" s="4">
        <f t="shared" si="18"/>
        <v>-2.1971420432524553</v>
      </c>
      <c r="AO50" s="4">
        <f t="shared" si="19"/>
        <v>-1.967436636763999</v>
      </c>
      <c r="AP50" s="4">
        <f t="shared" si="20"/>
        <v>-3.0063106634274703</v>
      </c>
      <c r="AQ50" s="4">
        <f t="shared" si="21"/>
        <v>-3.9219391683425755</v>
      </c>
      <c r="AR50" s="4">
        <f t="shared" si="22"/>
        <v>-2.9679944028198122</v>
      </c>
      <c r="AS50" s="4">
        <f t="shared" si="23"/>
        <v>-3.8273760914346298</v>
      </c>
      <c r="AT50" s="4">
        <f t="shared" si="24"/>
        <v>-3.5224811195332038</v>
      </c>
      <c r="AU50" s="4">
        <f t="shared" si="25"/>
        <v>-4.1070294248278785</v>
      </c>
      <c r="AV50" s="4">
        <f t="shared" si="26"/>
        <v>-3.7235147429295665</v>
      </c>
      <c r="AW50" s="4">
        <f t="shared" si="26"/>
        <v>0</v>
      </c>
      <c r="AY50" s="2">
        <f t="shared" si="27"/>
        <v>53.684020328919217</v>
      </c>
      <c r="AZ50" s="2">
        <f t="shared" si="28"/>
        <v>56.012412769121291</v>
      </c>
      <c r="BA50" s="2">
        <f t="shared" si="29"/>
        <v>62.24724007574482</v>
      </c>
      <c r="BB50" s="2">
        <f t="shared" si="30"/>
        <v>59.317679730904132</v>
      </c>
      <c r="BC50" s="2">
        <f t="shared" si="31"/>
        <v>61.078112462813543</v>
      </c>
      <c r="BD50" s="2">
        <f t="shared" si="32"/>
        <v>59.836706685981866</v>
      </c>
      <c r="BE50" s="2">
        <f t="shared" si="33"/>
        <v>59.932735408593416</v>
      </c>
      <c r="BF50" s="2">
        <f t="shared" si="34"/>
        <v>58.806986953763918</v>
      </c>
      <c r="BG50" s="2">
        <f t="shared" si="35"/>
        <v>60.151717425931956</v>
      </c>
      <c r="BH50" s="2">
        <f t="shared" si="36"/>
        <v>63.800582136194812</v>
      </c>
      <c r="BI50" s="2">
        <f t="shared" si="37"/>
        <v>59.169330159203156</v>
      </c>
      <c r="BJ50" s="2">
        <f t="shared" si="38"/>
        <v>60.119734909008926</v>
      </c>
      <c r="BK50" s="2">
        <f t="shared" si="39"/>
        <v>60.733993773816714</v>
      </c>
      <c r="BL50" s="2">
        <f t="shared" si="40"/>
        <v>57.323765393625372</v>
      </c>
      <c r="BM50" s="2" t="e">
        <f t="shared" si="40"/>
        <v>#N/A</v>
      </c>
      <c r="BO50" s="2">
        <f t="shared" si="41"/>
        <v>53.393999999999998</v>
      </c>
      <c r="BP50" s="2">
        <f t="shared" si="42"/>
        <v>55.753999999999998</v>
      </c>
      <c r="BQ50" s="2">
        <f t="shared" si="43"/>
        <v>56.8</v>
      </c>
      <c r="BR50" s="2">
        <f t="shared" si="44"/>
        <v>58.433</v>
      </c>
      <c r="BS50" s="2">
        <f t="shared" si="45"/>
        <v>59.582999999999998</v>
      </c>
      <c r="BT50" s="2">
        <f t="shared" si="46"/>
        <v>57.716999999999999</v>
      </c>
      <c r="BU50" s="2">
        <f t="shared" si="47"/>
        <v>58.05</v>
      </c>
      <c r="BV50" s="2">
        <f t="shared" si="48"/>
        <v>55.817</v>
      </c>
      <c r="BW50" s="2">
        <f t="shared" si="49"/>
        <v>56.283000000000001</v>
      </c>
      <c r="BX50" s="2">
        <f t="shared" si="50"/>
        <v>60.866999999999997</v>
      </c>
      <c r="BY50" s="2">
        <f t="shared" si="51"/>
        <v>55.366999999999997</v>
      </c>
      <c r="BZ50" s="2">
        <f t="shared" si="52"/>
        <v>56.616999999999997</v>
      </c>
      <c r="CA50" s="2">
        <f t="shared" si="53"/>
        <v>56.65</v>
      </c>
      <c r="CB50" s="2">
        <f t="shared" si="54"/>
        <v>53.616999999999997</v>
      </c>
      <c r="CC50" s="2" t="str">
        <f t="shared" si="125"/>
        <v/>
      </c>
      <c r="CE50" s="2" t="str">
        <f t="shared" si="55"/>
        <v/>
      </c>
      <c r="CF50" s="2" t="str">
        <f t="shared" si="56"/>
        <v/>
      </c>
      <c r="CG50" s="2" t="str">
        <f t="shared" si="57"/>
        <v/>
      </c>
      <c r="CH50" s="2" t="str">
        <f t="shared" si="58"/>
        <v/>
      </c>
      <c r="CI50" s="2" t="str">
        <f t="shared" si="59"/>
        <v/>
      </c>
      <c r="CJ50" s="2" t="str">
        <f t="shared" si="60"/>
        <v/>
      </c>
      <c r="CK50" s="2" t="str">
        <f t="shared" si="61"/>
        <v/>
      </c>
      <c r="CL50" s="2" t="str">
        <f t="shared" si="62"/>
        <v/>
      </c>
      <c r="CM50" s="2" t="str">
        <f t="shared" si="63"/>
        <v/>
      </c>
      <c r="CN50" s="2" t="str">
        <f t="shared" si="64"/>
        <v/>
      </c>
      <c r="CO50" s="2" t="str">
        <f t="shared" si="65"/>
        <v/>
      </c>
      <c r="CP50" s="2" t="str">
        <f t="shared" si="66"/>
        <v/>
      </c>
      <c r="CQ50" s="2" t="str">
        <f t="shared" si="67"/>
        <v/>
      </c>
      <c r="CR50" s="2" t="str">
        <f t="shared" si="68"/>
        <v/>
      </c>
      <c r="CS50" s="2" t="str">
        <f t="shared" si="126"/>
        <v/>
      </c>
      <c r="CU50" s="2">
        <f t="shared" si="69"/>
        <v>53.692953738586525</v>
      </c>
      <c r="CV50" s="2">
        <f t="shared" si="70"/>
        <v>56.020164160827782</v>
      </c>
      <c r="CW50" s="2">
        <f t="shared" si="71"/>
        <v>62.264400189030241</v>
      </c>
      <c r="CX50" s="2">
        <f t="shared" si="72"/>
        <v>59.326202759889625</v>
      </c>
      <c r="CY50" s="2">
        <f t="shared" si="73"/>
        <v>61.08691451143779</v>
      </c>
      <c r="CZ50" s="2">
        <f t="shared" si="74"/>
        <v>59.847515852335476</v>
      </c>
      <c r="DA50" s="2">
        <f t="shared" si="75"/>
        <v>59.943271947576591</v>
      </c>
      <c r="DB50" s="2">
        <f t="shared" si="76"/>
        <v>58.818010325877225</v>
      </c>
      <c r="DC50" s="2">
        <f t="shared" si="77"/>
        <v>60.163466211251787</v>
      </c>
      <c r="DD50" s="2">
        <f t="shared" si="78"/>
        <v>63.816104431466833</v>
      </c>
      <c r="DE50" s="2">
        <f t="shared" si="79"/>
        <v>59.178503488563159</v>
      </c>
      <c r="DF50" s="2">
        <f t="shared" si="80"/>
        <v>60.129563538395949</v>
      </c>
      <c r="DG50" s="2">
        <f t="shared" si="81"/>
        <v>60.742035518078708</v>
      </c>
      <c r="DH50" s="2">
        <f t="shared" si="82"/>
        <v>57.327776481122868</v>
      </c>
      <c r="DI50" s="2">
        <f t="shared" si="82"/>
        <v>53.809349894324122</v>
      </c>
      <c r="DK50" s="2">
        <f t="shared" si="83"/>
        <v>46.789310482489988</v>
      </c>
      <c r="DL50" s="2">
        <f t="shared" si="84"/>
        <v>49.529512914765682</v>
      </c>
      <c r="DM50" s="2">
        <f t="shared" si="85"/>
        <v>49.668114872676362</v>
      </c>
      <c r="DN50" s="2">
        <f t="shared" si="86"/>
        <v>53.775461939754308</v>
      </c>
      <c r="DO50" s="2">
        <f t="shared" si="87"/>
        <v>55.015709015698917</v>
      </c>
      <c r="DP50" s="2">
        <f t="shared" si="88"/>
        <v>53.024983187317495</v>
      </c>
      <c r="DQ50" s="2">
        <f t="shared" si="89"/>
        <v>53.573558501579789</v>
      </c>
      <c r="DR50" s="2">
        <f t="shared" si="90"/>
        <v>52.392931165753225</v>
      </c>
      <c r="DS50" s="2">
        <f t="shared" si="91"/>
        <v>53.834378650814159</v>
      </c>
      <c r="DT50" s="2">
        <f t="shared" si="92"/>
        <v>54.327561909582428</v>
      </c>
      <c r="DU50" s="2">
        <f t="shared" si="93"/>
        <v>52.568177828536925</v>
      </c>
      <c r="DV50" s="2">
        <f t="shared" si="94"/>
        <v>52.672597161117338</v>
      </c>
      <c r="DW50" s="2">
        <f t="shared" si="95"/>
        <v>54.448056469471673</v>
      </c>
      <c r="DX50" s="2">
        <f t="shared" si="96"/>
        <v>54.120438239061492</v>
      </c>
      <c r="DY50" s="2">
        <f t="shared" si="96"/>
        <v>58.319486613122876</v>
      </c>
      <c r="EA50" s="2">
        <f t="shared" si="97"/>
        <v>1.2940138034244813E-3</v>
      </c>
      <c r="EB50" s="2">
        <f t="shared" si="98"/>
        <v>1.1942394395631315E-3</v>
      </c>
      <c r="EC50" s="2">
        <f t="shared" si="99"/>
        <v>1.3623153854046349E-3</v>
      </c>
      <c r="ED50" s="2">
        <f t="shared" si="100"/>
        <v>1.5354759412607489E-3</v>
      </c>
      <c r="EE50" s="2">
        <f t="shared" si="101"/>
        <v>1.4498024536340819E-3</v>
      </c>
      <c r="EF50" s="2">
        <f t="shared" si="102"/>
        <v>1.584333397043475E-3</v>
      </c>
      <c r="EG50" s="2">
        <f t="shared" si="103"/>
        <v>1.6541621648291126E-3</v>
      </c>
      <c r="EH50" s="2">
        <f t="shared" si="104"/>
        <v>1.715678801550788E-3</v>
      </c>
      <c r="EI50" s="2">
        <f t="shared" si="105"/>
        <v>1.8563158129261668E-3</v>
      </c>
      <c r="EJ50" s="2">
        <f t="shared" si="106"/>
        <v>1.6358987943854673E-3</v>
      </c>
      <c r="EK50" s="2">
        <f t="shared" si="107"/>
        <v>1.3877272969286675E-3</v>
      </c>
      <c r="EL50" s="2">
        <f t="shared" si="108"/>
        <v>1.3180466277779208E-3</v>
      </c>
      <c r="EM50" s="2">
        <f t="shared" si="109"/>
        <v>1.2776884384103925E-3</v>
      </c>
      <c r="EN50" s="2">
        <f t="shared" si="110"/>
        <v>1.250596973184775E-3</v>
      </c>
      <c r="EO50" s="2">
        <f t="shared" si="110"/>
        <v>1.1621259973945606E-3</v>
      </c>
    </row>
    <row r="51" spans="2:145" x14ac:dyDescent="0.25">
      <c r="B51" s="2">
        <v>24</v>
      </c>
      <c r="C51" s="43">
        <v>53.302999999999997</v>
      </c>
      <c r="D51" s="43">
        <v>55.066000000000003</v>
      </c>
      <c r="E51" s="43">
        <v>58.267000000000003</v>
      </c>
      <c r="F51" s="43">
        <v>58.417000000000002</v>
      </c>
      <c r="G51" s="43">
        <v>59.216999999999999</v>
      </c>
      <c r="H51" s="43">
        <v>58</v>
      </c>
      <c r="I51" s="43">
        <v>58.033000000000001</v>
      </c>
      <c r="J51" s="43">
        <v>55.283000000000001</v>
      </c>
      <c r="K51" s="43">
        <v>56.45</v>
      </c>
      <c r="L51" s="43">
        <v>59.4</v>
      </c>
      <c r="M51" s="43">
        <v>55.582999999999998</v>
      </c>
      <c r="N51" s="43">
        <v>55.783000000000001</v>
      </c>
      <c r="O51" s="43">
        <v>57.45</v>
      </c>
      <c r="P51" s="43">
        <v>55.45</v>
      </c>
      <c r="Q51" s="43">
        <v>51.283000000000001</v>
      </c>
      <c r="S51" s="4">
        <f t="shared" si="111"/>
        <v>54.002453861846668</v>
      </c>
      <c r="T51" s="4">
        <f t="shared" si="127"/>
        <v>56.24889791846342</v>
      </c>
      <c r="U51" s="4">
        <f t="shared" si="128"/>
        <v>62.045114843970865</v>
      </c>
      <c r="V51" s="4">
        <f t="shared" si="129"/>
        <v>59.39332913558858</v>
      </c>
      <c r="W51" s="4">
        <f t="shared" si="130"/>
        <v>61.082984657532549</v>
      </c>
      <c r="X51" s="4">
        <f t="shared" si="131"/>
        <v>59.733407856168817</v>
      </c>
      <c r="Y51" s="4">
        <f t="shared" si="132"/>
        <v>59.844259875062207</v>
      </c>
      <c r="Z51" s="4">
        <f t="shared" si="133"/>
        <v>58.609169711259362</v>
      </c>
      <c r="AA51" s="4">
        <f t="shared" si="134"/>
        <v>59.998538279097339</v>
      </c>
      <c r="AB51" s="4">
        <f t="shared" si="135"/>
        <v>63.579622619081015</v>
      </c>
      <c r="AC51" s="4">
        <f t="shared" si="136"/>
        <v>58.974552603353644</v>
      </c>
      <c r="AD51" s="4">
        <f t="shared" si="137"/>
        <v>59.910421481256755</v>
      </c>
      <c r="AE51" s="4">
        <f t="shared" si="138"/>
        <v>60.536693074840997</v>
      </c>
      <c r="AF51" s="4">
        <f t="shared" si="12"/>
        <v>57.176875692087485</v>
      </c>
      <c r="AG51" s="4" t="e">
        <f t="shared" si="124"/>
        <v>#N/A</v>
      </c>
      <c r="AI51" s="4">
        <f t="shared" si="13"/>
        <v>-0.69945386184667058</v>
      </c>
      <c r="AJ51" s="4">
        <f t="shared" si="14"/>
        <v>-1.1828979184634179</v>
      </c>
      <c r="AK51" s="4">
        <f t="shared" si="15"/>
        <v>-3.7781148439708616</v>
      </c>
      <c r="AL51" s="4">
        <f t="shared" si="16"/>
        <v>-0.97632913558857837</v>
      </c>
      <c r="AM51" s="4">
        <f t="shared" si="17"/>
        <v>-1.8659846575325503</v>
      </c>
      <c r="AN51" s="4">
        <f t="shared" si="18"/>
        <v>-1.7334078561688173</v>
      </c>
      <c r="AO51" s="4">
        <f t="shared" si="19"/>
        <v>-1.8112598750622055</v>
      </c>
      <c r="AP51" s="4">
        <f t="shared" si="20"/>
        <v>-3.3261697112593609</v>
      </c>
      <c r="AQ51" s="4">
        <f t="shared" si="21"/>
        <v>-3.5485382790973361</v>
      </c>
      <c r="AR51" s="4">
        <f t="shared" si="22"/>
        <v>-4.179622619081016</v>
      </c>
      <c r="AS51" s="4">
        <f t="shared" si="23"/>
        <v>-3.3915526033536452</v>
      </c>
      <c r="AT51" s="4">
        <f t="shared" si="24"/>
        <v>-4.1274214812567536</v>
      </c>
      <c r="AU51" s="4">
        <f t="shared" si="25"/>
        <v>-3.0866930748409942</v>
      </c>
      <c r="AV51" s="4">
        <f t="shared" si="26"/>
        <v>-1.7268756920874822</v>
      </c>
      <c r="AW51" s="4">
        <f t="shared" si="26"/>
        <v>0</v>
      </c>
      <c r="AY51" s="2">
        <f t="shared" si="27"/>
        <v>53.477132053050575</v>
      </c>
      <c r="AZ51" s="2">
        <f t="shared" si="28"/>
        <v>55.784534159836788</v>
      </c>
      <c r="BA51" s="2">
        <f t="shared" si="29"/>
        <v>61.925253051695456</v>
      </c>
      <c r="BB51" s="2">
        <f t="shared" si="30"/>
        <v>59.069389807530868</v>
      </c>
      <c r="BC51" s="2">
        <f t="shared" si="31"/>
        <v>60.845803841216757</v>
      </c>
      <c r="BD51" s="2">
        <f t="shared" si="32"/>
        <v>59.603509466976881</v>
      </c>
      <c r="BE51" s="2">
        <f t="shared" si="33"/>
        <v>59.703350955954825</v>
      </c>
      <c r="BF51" s="2">
        <f t="shared" si="34"/>
        <v>58.579361423031415</v>
      </c>
      <c r="BG51" s="2">
        <f t="shared" si="35"/>
        <v>59.906652521108079</v>
      </c>
      <c r="BH51" s="2">
        <f t="shared" si="36"/>
        <v>63.518936975442209</v>
      </c>
      <c r="BI51" s="2">
        <f t="shared" si="37"/>
        <v>58.930203992033057</v>
      </c>
      <c r="BJ51" s="2">
        <f t="shared" si="38"/>
        <v>59.874925505094446</v>
      </c>
      <c r="BK51" s="2">
        <f t="shared" si="39"/>
        <v>60.495627558381699</v>
      </c>
      <c r="BL51" s="2">
        <f t="shared" si="40"/>
        <v>57.146202505281991</v>
      </c>
      <c r="BM51" s="2" t="e">
        <f t="shared" si="40"/>
        <v>#N/A</v>
      </c>
      <c r="BO51" s="2">
        <f t="shared" si="41"/>
        <v>53.302999999999997</v>
      </c>
      <c r="BP51" s="2">
        <f t="shared" si="42"/>
        <v>55.066000000000003</v>
      </c>
      <c r="BQ51" s="2">
        <f t="shared" si="43"/>
        <v>58.267000000000003</v>
      </c>
      <c r="BR51" s="2">
        <f t="shared" si="44"/>
        <v>58.417000000000002</v>
      </c>
      <c r="BS51" s="2">
        <f t="shared" si="45"/>
        <v>59.216999999999999</v>
      </c>
      <c r="BT51" s="2">
        <f t="shared" si="46"/>
        <v>58</v>
      </c>
      <c r="BU51" s="2">
        <f t="shared" si="47"/>
        <v>58.033000000000001</v>
      </c>
      <c r="BV51" s="2">
        <f t="shared" si="48"/>
        <v>55.283000000000001</v>
      </c>
      <c r="BW51" s="2">
        <f t="shared" si="49"/>
        <v>56.45</v>
      </c>
      <c r="BX51" s="2">
        <f t="shared" si="50"/>
        <v>59.4</v>
      </c>
      <c r="BY51" s="2">
        <f t="shared" si="51"/>
        <v>55.582999999999998</v>
      </c>
      <c r="BZ51" s="2">
        <f t="shared" si="52"/>
        <v>55.783000000000001</v>
      </c>
      <c r="CA51" s="2">
        <f t="shared" si="53"/>
        <v>57.45</v>
      </c>
      <c r="CB51" s="2">
        <f t="shared" si="54"/>
        <v>55.45</v>
      </c>
      <c r="CC51" s="2" t="str">
        <f t="shared" si="125"/>
        <v/>
      </c>
      <c r="CE51" s="2" t="str">
        <f t="shared" si="55"/>
        <v/>
      </c>
      <c r="CF51" s="2" t="str">
        <f t="shared" si="56"/>
        <v/>
      </c>
      <c r="CG51" s="2" t="str">
        <f t="shared" si="57"/>
        <v/>
      </c>
      <c r="CH51" s="2" t="str">
        <f t="shared" si="58"/>
        <v/>
      </c>
      <c r="CI51" s="2" t="str">
        <f t="shared" si="59"/>
        <v/>
      </c>
      <c r="CJ51" s="2" t="str">
        <f t="shared" si="60"/>
        <v/>
      </c>
      <c r="CK51" s="2" t="str">
        <f t="shared" si="61"/>
        <v/>
      </c>
      <c r="CL51" s="2" t="str">
        <f t="shared" si="62"/>
        <v/>
      </c>
      <c r="CM51" s="2" t="str">
        <f t="shared" si="63"/>
        <v/>
      </c>
      <c r="CN51" s="2" t="str">
        <f t="shared" si="64"/>
        <v/>
      </c>
      <c r="CO51" s="2" t="str">
        <f t="shared" si="65"/>
        <v/>
      </c>
      <c r="CP51" s="2" t="str">
        <f t="shared" si="66"/>
        <v/>
      </c>
      <c r="CQ51" s="2" t="str">
        <f t="shared" si="67"/>
        <v/>
      </c>
      <c r="CR51" s="2" t="str">
        <f t="shared" si="68"/>
        <v/>
      </c>
      <c r="CS51" s="2" t="str">
        <f t="shared" si="126"/>
        <v/>
      </c>
      <c r="CU51" s="2">
        <f t="shared" si="69"/>
        <v>53.486791709504637</v>
      </c>
      <c r="CV51" s="2">
        <f t="shared" si="70"/>
        <v>55.792921241785095</v>
      </c>
      <c r="CW51" s="2">
        <f t="shared" si="71"/>
        <v>61.943804953792601</v>
      </c>
      <c r="CX51" s="2">
        <f t="shared" si="72"/>
        <v>59.078609925380782</v>
      </c>
      <c r="CY51" s="2">
        <f t="shared" si="73"/>
        <v>60.855322789088916</v>
      </c>
      <c r="CZ51" s="2">
        <f t="shared" si="74"/>
        <v>59.615193771859232</v>
      </c>
      <c r="DA51" s="2">
        <f t="shared" si="75"/>
        <v>59.714741265327454</v>
      </c>
      <c r="DB51" s="2">
        <f t="shared" si="76"/>
        <v>58.591274713576659</v>
      </c>
      <c r="DC51" s="2">
        <f t="shared" si="77"/>
        <v>59.919351155235759</v>
      </c>
      <c r="DD51" s="2">
        <f t="shared" si="78"/>
        <v>63.535712669968547</v>
      </c>
      <c r="DE51" s="2">
        <f t="shared" si="79"/>
        <v>58.940127488445185</v>
      </c>
      <c r="DF51" s="2">
        <f t="shared" si="80"/>
        <v>59.885556642801539</v>
      </c>
      <c r="DG51" s="2">
        <f t="shared" si="81"/>
        <v>60.504327780232508</v>
      </c>
      <c r="DH51" s="2">
        <f t="shared" si="82"/>
        <v>57.150546204554388</v>
      </c>
      <c r="DI51" s="2">
        <f t="shared" si="82"/>
        <v>53.707802217661644</v>
      </c>
      <c r="DK51" s="2">
        <f t="shared" si="83"/>
        <v>46.677891211004386</v>
      </c>
      <c r="DL51" s="2">
        <f t="shared" si="84"/>
        <v>49.387178214364063</v>
      </c>
      <c r="DM51" s="2">
        <f t="shared" si="85"/>
        <v>49.522481828272333</v>
      </c>
      <c r="DN51" s="2">
        <f t="shared" si="86"/>
        <v>53.601420163235545</v>
      </c>
      <c r="DO51" s="2">
        <f t="shared" si="87"/>
        <v>54.866508299510222</v>
      </c>
      <c r="DP51" s="2">
        <f t="shared" si="88"/>
        <v>52.888174342928679</v>
      </c>
      <c r="DQ51" s="2">
        <f t="shared" si="89"/>
        <v>53.433770951178865</v>
      </c>
      <c r="DR51" s="2">
        <f t="shared" si="90"/>
        <v>52.257426825655457</v>
      </c>
      <c r="DS51" s="2">
        <f t="shared" si="91"/>
        <v>53.679375161540449</v>
      </c>
      <c r="DT51" s="2">
        <f t="shared" si="92"/>
        <v>54.181814974965235</v>
      </c>
      <c r="DU51" s="2">
        <f t="shared" si="93"/>
        <v>52.417557801777555</v>
      </c>
      <c r="DV51" s="2">
        <f t="shared" si="94"/>
        <v>52.528498438028798</v>
      </c>
      <c r="DW51" s="2">
        <f t="shared" si="95"/>
        <v>54.293365469788029</v>
      </c>
      <c r="DX51" s="2">
        <f t="shared" si="96"/>
        <v>53.982476170392232</v>
      </c>
      <c r="DY51" s="2">
        <f t="shared" si="96"/>
        <v>58.145609387766456</v>
      </c>
      <c r="EA51" s="2">
        <f t="shared" si="97"/>
        <v>1.4186808070098366E-3</v>
      </c>
      <c r="EB51" s="2">
        <f t="shared" si="98"/>
        <v>1.3093066506739705E-3</v>
      </c>
      <c r="EC51" s="2">
        <f t="shared" si="99"/>
        <v>1.4935528131479602E-3</v>
      </c>
      <c r="ED51" s="2">
        <f t="shared" si="100"/>
        <v>1.6833665164648897E-3</v>
      </c>
      <c r="EE51" s="2">
        <f t="shared" si="101"/>
        <v>1.5894544552548355E-3</v>
      </c>
      <c r="EF51" s="2">
        <f t="shared" si="102"/>
        <v>1.7369215305217314E-3</v>
      </c>
      <c r="EG51" s="2">
        <f t="shared" si="103"/>
        <v>1.8134633349514489E-3</v>
      </c>
      <c r="EH51" s="2">
        <f t="shared" si="104"/>
        <v>1.8808930615406094E-3</v>
      </c>
      <c r="EI51" s="2">
        <f t="shared" si="105"/>
        <v>2.0350453496152639E-3</v>
      </c>
      <c r="EJ51" s="2">
        <f t="shared" si="106"/>
        <v>1.7934443024003714E-3</v>
      </c>
      <c r="EK51" s="2">
        <f t="shared" si="107"/>
        <v>1.5214090287785393E-3</v>
      </c>
      <c r="EL51" s="2">
        <f t="shared" si="108"/>
        <v>1.4450256354089112E-3</v>
      </c>
      <c r="EM51" s="2">
        <f t="shared" si="109"/>
        <v>1.4007848407285607E-3</v>
      </c>
      <c r="EN51" s="2">
        <f t="shared" si="110"/>
        <v>1.3710868843054718E-3</v>
      </c>
      <c r="EO51" s="2">
        <f t="shared" si="110"/>
        <v>1.2741029651192799E-3</v>
      </c>
    </row>
    <row r="52" spans="2:145" x14ac:dyDescent="0.25">
      <c r="B52" s="2">
        <v>25</v>
      </c>
      <c r="C52" s="43">
        <v>54.576000000000001</v>
      </c>
      <c r="D52" s="43">
        <v>57.015999999999998</v>
      </c>
      <c r="E52" s="43">
        <v>59.05</v>
      </c>
      <c r="F52" s="43">
        <v>58.933</v>
      </c>
      <c r="G52" s="43">
        <v>60.85</v>
      </c>
      <c r="H52" s="43">
        <v>57.616999999999997</v>
      </c>
      <c r="I52" s="43">
        <v>58.783000000000001</v>
      </c>
      <c r="J52" s="43">
        <v>56.5</v>
      </c>
      <c r="K52" s="43">
        <v>58</v>
      </c>
      <c r="L52" s="43">
        <v>61.167000000000002</v>
      </c>
      <c r="M52" s="43">
        <v>56.667000000000002</v>
      </c>
      <c r="N52" s="43">
        <v>56.017000000000003</v>
      </c>
      <c r="O52" s="43">
        <v>57.05</v>
      </c>
      <c r="P52" s="43">
        <v>55.582999999999998</v>
      </c>
      <c r="Q52" s="43">
        <v>51.033000000000001</v>
      </c>
      <c r="S52" s="4">
        <f t="shared" si="111"/>
        <v>54.050374379137821</v>
      </c>
      <c r="T52" s="4">
        <f t="shared" si="127"/>
        <v>56.246042126443314</v>
      </c>
      <c r="U52" s="4">
        <f t="shared" si="128"/>
        <v>61.799383959179409</v>
      </c>
      <c r="V52" s="4">
        <f t="shared" si="129"/>
        <v>59.318799234293849</v>
      </c>
      <c r="W52" s="4">
        <f t="shared" si="130"/>
        <v>60.9866089655211</v>
      </c>
      <c r="X52" s="4">
        <f t="shared" si="131"/>
        <v>59.584435215207797</v>
      </c>
      <c r="Y52" s="4">
        <f t="shared" si="132"/>
        <v>59.704392997547039</v>
      </c>
      <c r="Z52" s="4">
        <f t="shared" si="133"/>
        <v>58.405045019779863</v>
      </c>
      <c r="AA52" s="4">
        <f t="shared" si="134"/>
        <v>59.817258818937169</v>
      </c>
      <c r="AB52" s="4">
        <f t="shared" si="135"/>
        <v>63.342207366640686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58.76810675576769</v>
      </c>
      <c r="AD52" s="4">
        <f t="shared" si="137"/>
        <v>59.692660966708694</v>
      </c>
      <c r="AE52" s="4">
        <f t="shared" si="138"/>
        <v>60.329057604204145</v>
      </c>
      <c r="AF52" s="4">
        <f t="shared" si="12"/>
        <v>57.023673163789951</v>
      </c>
      <c r="AG52" s="4" t="e">
        <f t="shared" si="124"/>
        <v>#N/A</v>
      </c>
      <c r="AI52" s="4">
        <f t="shared" si="13"/>
        <v>0.52562562086217923</v>
      </c>
      <c r="AJ52" s="4">
        <f t="shared" si="14"/>
        <v>0.76995787355668455</v>
      </c>
      <c r="AK52" s="4">
        <f t="shared" si="15"/>
        <v>-2.7493839591794114</v>
      </c>
      <c r="AL52" s="4">
        <f t="shared" si="16"/>
        <v>-0.38579923429384877</v>
      </c>
      <c r="AM52" s="4">
        <f t="shared" si="17"/>
        <v>-0.13660896552109847</v>
      </c>
      <c r="AN52" s="4">
        <f t="shared" si="18"/>
        <v>-1.9674352152078001</v>
      </c>
      <c r="AO52" s="4">
        <f t="shared" si="19"/>
        <v>-0.92139299754703785</v>
      </c>
      <c r="AP52" s="4">
        <f t="shared" si="20"/>
        <v>-1.9050450197798625</v>
      </c>
      <c r="AQ52" s="4">
        <f t="shared" si="21"/>
        <v>-1.8172588189371695</v>
      </c>
      <c r="AR52" s="4">
        <f t="shared" si="22"/>
        <v>-2.1752073666406844</v>
      </c>
      <c r="AS52" s="4">
        <f t="shared" si="23"/>
        <v>-2.1011067557676881</v>
      </c>
      <c r="AT52" s="4">
        <f t="shared" si="24"/>
        <v>-3.6756609667086906</v>
      </c>
      <c r="AU52" s="4">
        <f t="shared" si="25"/>
        <v>-3.2790576042041479</v>
      </c>
      <c r="AV52" s="4">
        <f t="shared" si="26"/>
        <v>-1.4406731637899526</v>
      </c>
      <c r="AW52" s="4">
        <f t="shared" si="26"/>
        <v>0</v>
      </c>
      <c r="AY52" s="2">
        <f t="shared" si="27"/>
        <v>53.27018688440284</v>
      </c>
      <c r="AZ52" s="2">
        <f t="shared" si="28"/>
        <v>55.556605112843371</v>
      </c>
      <c r="BA52" s="2">
        <f t="shared" si="29"/>
        <v>61.603157378354474</v>
      </c>
      <c r="BB52" s="2">
        <f t="shared" si="30"/>
        <v>58.821044810943945</v>
      </c>
      <c r="BC52" s="2">
        <f t="shared" si="31"/>
        <v>60.61343891744842</v>
      </c>
      <c r="BD52" s="2">
        <f t="shared" si="32"/>
        <v>59.37024412653939</v>
      </c>
      <c r="BE52" s="2">
        <f t="shared" si="33"/>
        <v>59.473899969949755</v>
      </c>
      <c r="BF52" s="2">
        <f t="shared" si="34"/>
        <v>58.351666925365677</v>
      </c>
      <c r="BG52" s="2">
        <f t="shared" si="35"/>
        <v>59.661513859990251</v>
      </c>
      <c r="BH52" s="2">
        <f t="shared" si="36"/>
        <v>63.237194636913628</v>
      </c>
      <c r="BI52" s="2">
        <f t="shared" si="37"/>
        <v>58.691018560088629</v>
      </c>
      <c r="BJ52" s="2">
        <f t="shared" si="38"/>
        <v>59.630052837750256</v>
      </c>
      <c r="BK52" s="2">
        <f t="shared" si="39"/>
        <v>60.257209218554486</v>
      </c>
      <c r="BL52" s="2">
        <f t="shared" si="40"/>
        <v>56.96861281309404</v>
      </c>
      <c r="BM52" s="2" t="e">
        <f t="shared" si="40"/>
        <v>#N/A</v>
      </c>
      <c r="BO52" s="2">
        <f t="shared" si="41"/>
        <v>54.576000000000001</v>
      </c>
      <c r="BP52" s="2">
        <f t="shared" si="42"/>
        <v>57.015999999999998</v>
      </c>
      <c r="BQ52" s="2">
        <f t="shared" si="43"/>
        <v>59.05</v>
      </c>
      <c r="BR52" s="2">
        <f t="shared" si="44"/>
        <v>58.933</v>
      </c>
      <c r="BS52" s="2">
        <f t="shared" si="45"/>
        <v>60.85</v>
      </c>
      <c r="BT52" s="2">
        <f t="shared" si="46"/>
        <v>57.616999999999997</v>
      </c>
      <c r="BU52" s="2">
        <f t="shared" si="47"/>
        <v>58.783000000000001</v>
      </c>
      <c r="BV52" s="2">
        <f t="shared" si="48"/>
        <v>56.5</v>
      </c>
      <c r="BW52" s="2">
        <f t="shared" si="49"/>
        <v>58</v>
      </c>
      <c r="BX52" s="2">
        <f t="shared" si="50"/>
        <v>61.167000000000002</v>
      </c>
      <c r="BY52" s="2">
        <f t="shared" si="51"/>
        <v>56.667000000000002</v>
      </c>
      <c r="BZ52" s="2">
        <f t="shared" si="52"/>
        <v>56.017000000000003</v>
      </c>
      <c r="CA52" s="2">
        <f t="shared" si="53"/>
        <v>57.05</v>
      </c>
      <c r="CB52" s="2">
        <f t="shared" si="54"/>
        <v>55.582999999999998</v>
      </c>
      <c r="CC52" s="2" t="str">
        <f t="shared" si="125"/>
        <v/>
      </c>
      <c r="CE52" s="2" t="str">
        <f t="shared" si="55"/>
        <v/>
      </c>
      <c r="CF52" s="2" t="str">
        <f t="shared" si="56"/>
        <v/>
      </c>
      <c r="CG52" s="2" t="str">
        <f t="shared" si="57"/>
        <v/>
      </c>
      <c r="CH52" s="2" t="str">
        <f t="shared" si="58"/>
        <v/>
      </c>
      <c r="CI52" s="2" t="str">
        <f t="shared" si="59"/>
        <v/>
      </c>
      <c r="CJ52" s="2" t="str">
        <f t="shared" si="60"/>
        <v/>
      </c>
      <c r="CK52" s="2" t="str">
        <f t="shared" si="61"/>
        <v/>
      </c>
      <c r="CL52" s="2" t="str">
        <f t="shared" si="62"/>
        <v/>
      </c>
      <c r="CM52" s="2" t="str">
        <f t="shared" si="63"/>
        <v/>
      </c>
      <c r="CN52" s="2" t="str">
        <f t="shared" si="64"/>
        <v/>
      </c>
      <c r="CO52" s="2" t="str">
        <f t="shared" si="65"/>
        <v/>
      </c>
      <c r="CP52" s="2" t="str">
        <f t="shared" si="66"/>
        <v/>
      </c>
      <c r="CQ52" s="2" t="str">
        <f t="shared" si="67"/>
        <v/>
      </c>
      <c r="CR52" s="2" t="str">
        <f t="shared" si="68"/>
        <v/>
      </c>
      <c r="CS52" s="2" t="str">
        <f t="shared" si="126"/>
        <v/>
      </c>
      <c r="CU52" s="2">
        <f t="shared" si="69"/>
        <v>53.280629680422749</v>
      </c>
      <c r="CV52" s="2">
        <f t="shared" si="70"/>
        <v>55.565678322742407</v>
      </c>
      <c r="CW52" s="2">
        <f t="shared" si="71"/>
        <v>61.623209718554961</v>
      </c>
      <c r="CX52" s="2">
        <f t="shared" si="72"/>
        <v>58.831017090871939</v>
      </c>
      <c r="CY52" s="2">
        <f t="shared" si="73"/>
        <v>60.623731066740049</v>
      </c>
      <c r="CZ52" s="2">
        <f t="shared" si="74"/>
        <v>59.382871691382981</v>
      </c>
      <c r="DA52" s="2">
        <f t="shared" si="75"/>
        <v>59.486210583078325</v>
      </c>
      <c r="DB52" s="2">
        <f t="shared" si="76"/>
        <v>58.364539101276094</v>
      </c>
      <c r="DC52" s="2">
        <f t="shared" si="77"/>
        <v>59.675236099219724</v>
      </c>
      <c r="DD52" s="2">
        <f t="shared" si="78"/>
        <v>63.255320908470253</v>
      </c>
      <c r="DE52" s="2">
        <f t="shared" si="79"/>
        <v>58.701751488327218</v>
      </c>
      <c r="DF52" s="2">
        <f t="shared" si="80"/>
        <v>59.641549747207137</v>
      </c>
      <c r="DG52" s="2">
        <f t="shared" si="81"/>
        <v>60.266620042386307</v>
      </c>
      <c r="DH52" s="2">
        <f t="shared" si="82"/>
        <v>56.973315927985901</v>
      </c>
      <c r="DI52" s="2">
        <f t="shared" si="82"/>
        <v>53.60625454099916</v>
      </c>
      <c r="DK52" s="2">
        <f t="shared" si="83"/>
        <v>46.566471939518784</v>
      </c>
      <c r="DL52" s="2">
        <f t="shared" si="84"/>
        <v>49.244843513962451</v>
      </c>
      <c r="DM52" s="2">
        <f t="shared" si="85"/>
        <v>49.376848783868304</v>
      </c>
      <c r="DN52" s="2">
        <f t="shared" si="86"/>
        <v>53.427378386716775</v>
      </c>
      <c r="DO52" s="2">
        <f t="shared" si="87"/>
        <v>54.717307583321521</v>
      </c>
      <c r="DP52" s="2">
        <f t="shared" si="88"/>
        <v>52.751365498539855</v>
      </c>
      <c r="DQ52" s="2">
        <f t="shared" si="89"/>
        <v>53.29398340077794</v>
      </c>
      <c r="DR52" s="2">
        <f t="shared" si="90"/>
        <v>52.121922485557697</v>
      </c>
      <c r="DS52" s="2">
        <f t="shared" si="91"/>
        <v>53.524371672266732</v>
      </c>
      <c r="DT52" s="2">
        <f t="shared" si="92"/>
        <v>54.036068040348034</v>
      </c>
      <c r="DU52" s="2">
        <f t="shared" si="93"/>
        <v>52.266937775018178</v>
      </c>
      <c r="DV52" s="2">
        <f t="shared" si="94"/>
        <v>52.384399714940258</v>
      </c>
      <c r="DW52" s="2">
        <f t="shared" si="95"/>
        <v>54.138674470104384</v>
      </c>
      <c r="DX52" s="2">
        <f t="shared" si="96"/>
        <v>53.844514101722972</v>
      </c>
      <c r="DY52" s="2">
        <f t="shared" si="96"/>
        <v>57.971732162410035</v>
      </c>
      <c r="EA52" s="2">
        <f t="shared" si="97"/>
        <v>1.5553396900842939E-3</v>
      </c>
      <c r="EB52" s="2">
        <f t="shared" si="98"/>
        <v>1.43544486978809E-3</v>
      </c>
      <c r="EC52" s="2">
        <f t="shared" si="99"/>
        <v>1.6374121510406179E-3</v>
      </c>
      <c r="ED52" s="2">
        <f t="shared" si="100"/>
        <v>1.8454749612193354E-3</v>
      </c>
      <c r="EE52" s="2">
        <f t="shared" si="101"/>
        <v>1.7425349402265915E-3</v>
      </c>
      <c r="EF52" s="2">
        <f t="shared" si="102"/>
        <v>1.9041774939783378E-3</v>
      </c>
      <c r="EG52" s="2">
        <f t="shared" si="103"/>
        <v>1.9880751733004744E-3</v>
      </c>
      <c r="EH52" s="2">
        <f t="shared" si="104"/>
        <v>2.0619840529701558E-3</v>
      </c>
      <c r="EI52" s="2">
        <f t="shared" si="105"/>
        <v>2.2309448358741922E-3</v>
      </c>
      <c r="EJ52" s="2">
        <f t="shared" si="106"/>
        <v>1.9661323770931143E-3</v>
      </c>
      <c r="EK52" s="2">
        <f t="shared" si="107"/>
        <v>1.6679470015420899E-3</v>
      </c>
      <c r="EL52" s="2">
        <f t="shared" si="108"/>
        <v>1.5842182407368971E-3</v>
      </c>
      <c r="EM52" s="2">
        <f t="shared" si="109"/>
        <v>1.5357224898320022E-3</v>
      </c>
      <c r="EN52" s="2">
        <f t="shared" si="110"/>
        <v>1.5031680346072288E-3</v>
      </c>
      <c r="EO52" s="2">
        <f t="shared" si="110"/>
        <v>1.3968544151418041E-3</v>
      </c>
    </row>
    <row r="53" spans="2:145" x14ac:dyDescent="0.25">
      <c r="B53" s="2">
        <v>26</v>
      </c>
      <c r="C53" s="43">
        <v>55.606000000000002</v>
      </c>
      <c r="D53" s="43">
        <v>57.59</v>
      </c>
      <c r="E53" s="43">
        <v>60.017000000000003</v>
      </c>
      <c r="F53" s="43">
        <v>59.466999999999999</v>
      </c>
      <c r="G53" s="43">
        <v>60.767000000000003</v>
      </c>
      <c r="H53" s="43">
        <v>58.966999999999999</v>
      </c>
      <c r="I53" s="43">
        <v>58.85</v>
      </c>
      <c r="J53" s="43">
        <v>56.082999999999998</v>
      </c>
      <c r="K53" s="43">
        <v>58.866999999999997</v>
      </c>
      <c r="L53" s="43">
        <v>61.966999999999999</v>
      </c>
      <c r="M53" s="43">
        <v>54.732999999999997</v>
      </c>
      <c r="N53" s="43">
        <v>56.633000000000003</v>
      </c>
      <c r="O53" s="43">
        <v>58.517000000000003</v>
      </c>
      <c r="P53" s="43">
        <v>54.216999999999999</v>
      </c>
      <c r="Q53" s="43">
        <v>52.45</v>
      </c>
      <c r="S53" s="4">
        <f t="shared" si="111"/>
        <v>54.206553802704889</v>
      </c>
      <c r="T53" s="4">
        <f t="shared" si="127"/>
        <v>56.339106527512513</v>
      </c>
      <c r="U53" s="4">
        <f t="shared" si="128"/>
        <v>61.596925823197815</v>
      </c>
      <c r="V53" s="4">
        <f t="shared" si="129"/>
        <v>59.326528032663553</v>
      </c>
      <c r="W53" s="4">
        <f t="shared" si="130"/>
        <v>60.959171824692042</v>
      </c>
      <c r="X53" s="4">
        <f t="shared" si="131"/>
        <v>59.484067707040538</v>
      </c>
      <c r="Y53" s="4">
        <f t="shared" si="132"/>
        <v>59.615098964354104</v>
      </c>
      <c r="Z53" s="4">
        <f t="shared" si="133"/>
        <v>58.217632417812823</v>
      </c>
      <c r="AA53" s="4">
        <f t="shared" si="134"/>
        <v>59.675467124791041</v>
      </c>
      <c r="AB53" s="4">
        <f t="shared" si="135"/>
        <v>63.133660342495773</v>
      </c>
      <c r="AC53" s="4">
        <f t="shared" si="136"/>
        <v>58.583310315440535</v>
      </c>
      <c r="AD53" s="4">
        <f t="shared" si="137"/>
        <v>59.493464595236254</v>
      </c>
      <c r="AE53" s="4">
        <f t="shared" si="138"/>
        <v>60.142107709730247</v>
      </c>
      <c r="AF53" s="4">
        <f t="shared" si="12"/>
        <v>56.887875147493844</v>
      </c>
      <c r="AG53" s="4">
        <f t="shared" si="124"/>
        <v>53.518468101428219</v>
      </c>
      <c r="AI53" s="4">
        <f t="shared" si="13"/>
        <v>1.3994461972951129</v>
      </c>
      <c r="AJ53" s="4">
        <f t="shared" si="14"/>
        <v>1.2508934724874905</v>
      </c>
      <c r="AK53" s="4">
        <f t="shared" si="15"/>
        <v>-1.5799258231978115</v>
      </c>
      <c r="AL53" s="4">
        <f t="shared" si="16"/>
        <v>0.1404719673364454</v>
      </c>
      <c r="AM53" s="4">
        <f t="shared" si="17"/>
        <v>-0.19217182469203919</v>
      </c>
      <c r="AN53" s="4">
        <f t="shared" si="18"/>
        <v>-0.51706770704053895</v>
      </c>
      <c r="AO53" s="4">
        <f t="shared" si="19"/>
        <v>-0.76509896435410241</v>
      </c>
      <c r="AP53" s="4">
        <f t="shared" si="20"/>
        <v>-2.1346324178128242</v>
      </c>
      <c r="AQ53" s="4">
        <f t="shared" si="21"/>
        <v>-0.80846712479104355</v>
      </c>
      <c r="AR53" s="4">
        <f t="shared" si="22"/>
        <v>-1.1666603424957742</v>
      </c>
      <c r="AS53" s="4">
        <f t="shared" si="23"/>
        <v>-3.850310315440538</v>
      </c>
      <c r="AT53" s="4">
        <f t="shared" si="24"/>
        <v>-2.8604645952362517</v>
      </c>
      <c r="AU53" s="4">
        <f t="shared" si="25"/>
        <v>-1.6251077097302442</v>
      </c>
      <c r="AV53" s="4">
        <f t="shared" si="26"/>
        <v>-2.6708751474938452</v>
      </c>
      <c r="AW53" s="4">
        <f t="shared" si="26"/>
        <v>-1.0684681014282162</v>
      </c>
      <c r="AY53" s="2">
        <f t="shared" si="27"/>
        <v>53.063180620814357</v>
      </c>
      <c r="AZ53" s="2">
        <f t="shared" si="28"/>
        <v>55.3286218258826</v>
      </c>
      <c r="BA53" s="2">
        <f t="shared" si="29"/>
        <v>61.280945077515149</v>
      </c>
      <c r="BB53" s="2">
        <f t="shared" si="30"/>
        <v>58.572640621123611</v>
      </c>
      <c r="BC53" s="2">
        <f t="shared" si="31"/>
        <v>60.381013518042963</v>
      </c>
      <c r="BD53" s="2">
        <f t="shared" si="32"/>
        <v>59.136905688977102</v>
      </c>
      <c r="BE53" s="2">
        <f t="shared" si="33"/>
        <v>59.24437758288979</v>
      </c>
      <c r="BF53" s="2">
        <f t="shared" si="34"/>
        <v>58.123898461628904</v>
      </c>
      <c r="BG53" s="2">
        <f t="shared" si="35"/>
        <v>59.416296081118062</v>
      </c>
      <c r="BH53" s="2">
        <f t="shared" si="36"/>
        <v>62.955348069929158</v>
      </c>
      <c r="BI53" s="2">
        <f t="shared" si="37"/>
        <v>58.451769428117373</v>
      </c>
      <c r="BJ53" s="2">
        <f t="shared" si="38"/>
        <v>59.385112187570179</v>
      </c>
      <c r="BK53" s="2">
        <f t="shared" si="39"/>
        <v>60.018734840073805</v>
      </c>
      <c r="BL53" s="2">
        <f t="shared" si="40"/>
        <v>56.790994248360647</v>
      </c>
      <c r="BM53" s="2">
        <f t="shared" si="40"/>
        <v>53.511281451514606</v>
      </c>
      <c r="BO53" s="2">
        <f t="shared" si="41"/>
        <v>55.606000000000002</v>
      </c>
      <c r="BP53" s="2">
        <f t="shared" si="42"/>
        <v>57.59</v>
      </c>
      <c r="BQ53" s="2">
        <f t="shared" si="43"/>
        <v>60.017000000000003</v>
      </c>
      <c r="BR53" s="2">
        <f t="shared" si="44"/>
        <v>59.466999999999999</v>
      </c>
      <c r="BS53" s="2">
        <f t="shared" si="45"/>
        <v>60.767000000000003</v>
      </c>
      <c r="BT53" s="2">
        <f t="shared" si="46"/>
        <v>58.966999999999999</v>
      </c>
      <c r="BU53" s="2">
        <f t="shared" si="47"/>
        <v>58.85</v>
      </c>
      <c r="BV53" s="2">
        <f t="shared" si="48"/>
        <v>56.082999999999998</v>
      </c>
      <c r="BW53" s="2">
        <f t="shared" si="49"/>
        <v>58.866999999999997</v>
      </c>
      <c r="BX53" s="2">
        <f t="shared" si="50"/>
        <v>61.966999999999999</v>
      </c>
      <c r="BY53" s="2">
        <f t="shared" si="51"/>
        <v>54.732999999999997</v>
      </c>
      <c r="BZ53" s="2">
        <f t="shared" si="52"/>
        <v>56.633000000000003</v>
      </c>
      <c r="CA53" s="2">
        <f t="shared" si="53"/>
        <v>58.517000000000003</v>
      </c>
      <c r="CB53" s="2">
        <f t="shared" si="54"/>
        <v>54.216999999999999</v>
      </c>
      <c r="CC53" s="2">
        <f t="shared" si="125"/>
        <v>52.45</v>
      </c>
      <c r="CE53" s="2" t="str">
        <f t="shared" si="55"/>
        <v/>
      </c>
      <c r="CF53" s="2" t="str">
        <f t="shared" si="56"/>
        <v/>
      </c>
      <c r="CG53" s="2" t="str">
        <f t="shared" si="57"/>
        <v/>
      </c>
      <c r="CH53" s="2" t="str">
        <f t="shared" si="58"/>
        <v/>
      </c>
      <c r="CI53" s="2" t="str">
        <f t="shared" si="59"/>
        <v/>
      </c>
      <c r="CJ53" s="2" t="str">
        <f t="shared" si="60"/>
        <v/>
      </c>
      <c r="CK53" s="2" t="str">
        <f t="shared" si="61"/>
        <v/>
      </c>
      <c r="CL53" s="2" t="str">
        <f t="shared" si="62"/>
        <v/>
      </c>
      <c r="CM53" s="2" t="str">
        <f t="shared" si="63"/>
        <v/>
      </c>
      <c r="CN53" s="2" t="str">
        <f t="shared" si="64"/>
        <v/>
      </c>
      <c r="CO53" s="2" t="str">
        <f t="shared" si="65"/>
        <v/>
      </c>
      <c r="CP53" s="2" t="str">
        <f t="shared" si="66"/>
        <v/>
      </c>
      <c r="CQ53" s="2" t="str">
        <f t="shared" si="67"/>
        <v/>
      </c>
      <c r="CR53" s="2" t="str">
        <f t="shared" si="68"/>
        <v/>
      </c>
      <c r="CS53" s="2" t="str">
        <f t="shared" si="126"/>
        <v/>
      </c>
      <c r="CU53" s="2">
        <f t="shared" si="69"/>
        <v>53.074467651340854</v>
      </c>
      <c r="CV53" s="2">
        <f t="shared" si="70"/>
        <v>55.338435403699727</v>
      </c>
      <c r="CW53" s="2">
        <f t="shared" si="71"/>
        <v>61.302614483317321</v>
      </c>
      <c r="CX53" s="2">
        <f t="shared" si="72"/>
        <v>58.583424256363102</v>
      </c>
      <c r="CY53" s="2">
        <f t="shared" si="73"/>
        <v>60.392139344391175</v>
      </c>
      <c r="CZ53" s="2">
        <f t="shared" si="74"/>
        <v>59.150549610906729</v>
      </c>
      <c r="DA53" s="2">
        <f t="shared" si="75"/>
        <v>59.257679900829189</v>
      </c>
      <c r="DB53" s="2">
        <f t="shared" si="76"/>
        <v>58.137803488975521</v>
      </c>
      <c r="DC53" s="2">
        <f t="shared" si="77"/>
        <v>59.431121043203696</v>
      </c>
      <c r="DD53" s="2">
        <f t="shared" si="78"/>
        <v>62.974929146971967</v>
      </c>
      <c r="DE53" s="2">
        <f t="shared" si="79"/>
        <v>58.463375488209245</v>
      </c>
      <c r="DF53" s="2">
        <f t="shared" si="80"/>
        <v>59.397542851612734</v>
      </c>
      <c r="DG53" s="2">
        <f t="shared" si="81"/>
        <v>60.028912304540114</v>
      </c>
      <c r="DH53" s="2">
        <f t="shared" si="82"/>
        <v>56.796085651417421</v>
      </c>
      <c r="DI53" s="2">
        <f t="shared" si="82"/>
        <v>53.504706864336683</v>
      </c>
      <c r="DK53" s="2">
        <f t="shared" si="83"/>
        <v>46.455052668033176</v>
      </c>
      <c r="DL53" s="2">
        <f t="shared" si="84"/>
        <v>49.102508813560839</v>
      </c>
      <c r="DM53" s="2">
        <f t="shared" si="85"/>
        <v>49.231215739464275</v>
      </c>
      <c r="DN53" s="2">
        <f t="shared" si="86"/>
        <v>53.253336610198012</v>
      </c>
      <c r="DO53" s="2">
        <f t="shared" si="87"/>
        <v>54.568106867132826</v>
      </c>
      <c r="DP53" s="2">
        <f t="shared" si="88"/>
        <v>52.614556654151038</v>
      </c>
      <c r="DQ53" s="2">
        <f t="shared" si="89"/>
        <v>53.154195850377015</v>
      </c>
      <c r="DR53" s="2">
        <f t="shared" si="90"/>
        <v>51.986418145459936</v>
      </c>
      <c r="DS53" s="2">
        <f t="shared" si="91"/>
        <v>53.369368182993021</v>
      </c>
      <c r="DT53" s="2">
        <f t="shared" si="92"/>
        <v>53.890321105730841</v>
      </c>
      <c r="DU53" s="2">
        <f t="shared" si="93"/>
        <v>52.116317748258801</v>
      </c>
      <c r="DV53" s="2">
        <f t="shared" si="94"/>
        <v>52.240300991851718</v>
      </c>
      <c r="DW53" s="2">
        <f t="shared" si="95"/>
        <v>53.983983470420739</v>
      </c>
      <c r="DX53" s="2">
        <f t="shared" si="96"/>
        <v>53.706552033053718</v>
      </c>
      <c r="DY53" s="2">
        <f t="shared" si="96"/>
        <v>57.797854937053621</v>
      </c>
      <c r="EA53" s="2">
        <f t="shared" si="97"/>
        <v>1.7051401906301197E-3</v>
      </c>
      <c r="EB53" s="2">
        <f t="shared" si="98"/>
        <v>1.5737160589176899E-3</v>
      </c>
      <c r="EC53" s="2">
        <f t="shared" si="99"/>
        <v>1.7951031410679203E-3</v>
      </c>
      <c r="ED53" s="2">
        <f t="shared" si="100"/>
        <v>2.0231628362157492E-3</v>
      </c>
      <c r="EE53" s="2">
        <f t="shared" si="101"/>
        <v>1.9103304096697654E-3</v>
      </c>
      <c r="EF53" s="2">
        <f t="shared" si="102"/>
        <v>2.0875056047188014E-3</v>
      </c>
      <c r="EG53" s="2">
        <f t="shared" si="103"/>
        <v>2.1794630459323078E-3</v>
      </c>
      <c r="EH53" s="2">
        <f t="shared" si="104"/>
        <v>2.260470864710244E-3</v>
      </c>
      <c r="EI53" s="2">
        <f t="shared" si="105"/>
        <v>2.445655972375099E-3</v>
      </c>
      <c r="EJ53" s="2">
        <f t="shared" si="106"/>
        <v>2.1554124243909054E-3</v>
      </c>
      <c r="EK53" s="2">
        <f t="shared" si="107"/>
        <v>1.8285732645564236E-3</v>
      </c>
      <c r="EL53" s="2">
        <f t="shared" si="108"/>
        <v>1.7367953027327167E-3</v>
      </c>
      <c r="EM53" s="2">
        <f t="shared" si="109"/>
        <v>1.6836367715140621E-3</v>
      </c>
      <c r="EN53" s="2">
        <f t="shared" si="110"/>
        <v>1.6479519842437071E-3</v>
      </c>
      <c r="EO53" s="2">
        <f t="shared" si="110"/>
        <v>1.5314140268553945E-3</v>
      </c>
    </row>
    <row r="54" spans="2:145" x14ac:dyDescent="0.25">
      <c r="B54" s="2">
        <v>27</v>
      </c>
      <c r="C54" s="43">
        <v>56.545000000000002</v>
      </c>
      <c r="D54" s="43">
        <v>58.328000000000003</v>
      </c>
      <c r="E54" s="43">
        <v>61.167000000000002</v>
      </c>
      <c r="F54" s="43">
        <v>61.567</v>
      </c>
      <c r="G54" s="43">
        <v>60.933</v>
      </c>
      <c r="H54" s="43">
        <v>59.15</v>
      </c>
      <c r="I54" s="43">
        <v>59.35</v>
      </c>
      <c r="J54" s="43">
        <v>57.517000000000003</v>
      </c>
      <c r="K54" s="43">
        <v>58.8</v>
      </c>
      <c r="L54" s="43">
        <v>61.683</v>
      </c>
      <c r="M54" s="43">
        <v>57.433</v>
      </c>
      <c r="N54" s="43">
        <v>58.232999999999997</v>
      </c>
      <c r="O54" s="43">
        <v>57.85</v>
      </c>
      <c r="P54" s="43">
        <v>55.4</v>
      </c>
      <c r="Q54" s="43">
        <v>53.15</v>
      </c>
      <c r="S54" s="4">
        <f t="shared" si="111"/>
        <v>54.50956416976554</v>
      </c>
      <c r="T54" s="4">
        <f t="shared" si="127"/>
        <v>56.56263540452855</v>
      </c>
      <c r="U54" s="4">
        <f t="shared" si="128"/>
        <v>61.459090402299786</v>
      </c>
      <c r="V54" s="4">
        <f t="shared" si="129"/>
        <v>59.44965280184892</v>
      </c>
      <c r="W54" s="4">
        <f t="shared" si="130"/>
        <v>61.030586045717442</v>
      </c>
      <c r="X54" s="4">
        <f t="shared" si="131"/>
        <v>59.456579337183321</v>
      </c>
      <c r="Y54" s="4">
        <f t="shared" si="132"/>
        <v>59.601062568243336</v>
      </c>
      <c r="Z54" s="4">
        <f t="shared" si="133"/>
        <v>58.057463778796908</v>
      </c>
      <c r="AA54" s="4">
        <f t="shared" si="134"/>
        <v>59.594407895079549</v>
      </c>
      <c r="AB54" s="4">
        <f t="shared" si="135"/>
        <v>62.970490575785405</v>
      </c>
      <c r="AC54" s="4">
        <f t="shared" si="136"/>
        <v>58.432794568799856</v>
      </c>
      <c r="AD54" s="4">
        <f t="shared" si="137"/>
        <v>59.324092086904052</v>
      </c>
      <c r="AE54" s="4">
        <f t="shared" si="138"/>
        <v>59.988114964720374</v>
      </c>
      <c r="AF54" s="4">
        <f t="shared" si="12"/>
        <v>56.780436903671777</v>
      </c>
      <c r="AG54" s="4">
        <f t="shared" si="124"/>
        <v>53.424936601082685</v>
      </c>
      <c r="AI54" s="4">
        <f t="shared" si="13"/>
        <v>2.0354358302344622</v>
      </c>
      <c r="AJ54" s="4">
        <f t="shared" si="14"/>
        <v>1.7653645954714534</v>
      </c>
      <c r="AK54" s="4">
        <f t="shared" si="15"/>
        <v>-0.29209040229978456</v>
      </c>
      <c r="AL54" s="4">
        <f t="shared" si="16"/>
        <v>2.1173471981510801</v>
      </c>
      <c r="AM54" s="4">
        <f t="shared" si="17"/>
        <v>-9.7586045717442005E-2</v>
      </c>
      <c r="AN54" s="4">
        <f t="shared" si="18"/>
        <v>-0.30657933718332231</v>
      </c>
      <c r="AO54" s="4">
        <f t="shared" si="19"/>
        <v>-0.25106256824333428</v>
      </c>
      <c r="AP54" s="4">
        <f t="shared" si="20"/>
        <v>-0.5404637787969051</v>
      </c>
      <c r="AQ54" s="4">
        <f t="shared" si="21"/>
        <v>-0.79440789507955145</v>
      </c>
      <c r="AR54" s="4">
        <f t="shared" si="22"/>
        <v>-1.2874905757854052</v>
      </c>
      <c r="AS54" s="4">
        <f t="shared" si="23"/>
        <v>-0.99979456879985662</v>
      </c>
      <c r="AT54" s="4">
        <f t="shared" si="24"/>
        <v>-1.0910920869040552</v>
      </c>
      <c r="AU54" s="4">
        <f t="shared" si="25"/>
        <v>-2.1381149647203728</v>
      </c>
      <c r="AV54" s="4">
        <f t="shared" si="26"/>
        <v>-1.3804369036717787</v>
      </c>
      <c r="AW54" s="4">
        <f t="shared" si="26"/>
        <v>-0.27493660108268614</v>
      </c>
      <c r="AY54" s="2">
        <f t="shared" si="27"/>
        <v>52.856108781581518</v>
      </c>
      <c r="AZ54" s="2">
        <f t="shared" si="28"/>
        <v>55.1005802347862</v>
      </c>
      <c r="BA54" s="2">
        <f t="shared" si="29"/>
        <v>60.958607648294674</v>
      </c>
      <c r="BB54" s="2">
        <f t="shared" si="30"/>
        <v>58.324172838869714</v>
      </c>
      <c r="BC54" s="2">
        <f t="shared" si="31"/>
        <v>60.148523191340956</v>
      </c>
      <c r="BD54" s="2">
        <f t="shared" si="32"/>
        <v>58.903488856540051</v>
      </c>
      <c r="BE54" s="2">
        <f t="shared" si="33"/>
        <v>59.014778611172133</v>
      </c>
      <c r="BF54" s="2">
        <f t="shared" si="34"/>
        <v>57.896050714317568</v>
      </c>
      <c r="BG54" s="2">
        <f t="shared" si="35"/>
        <v>59.170993480023114</v>
      </c>
      <c r="BH54" s="2">
        <f t="shared" si="36"/>
        <v>62.673389773656758</v>
      </c>
      <c r="BI54" s="2">
        <f t="shared" si="37"/>
        <v>58.212451859789738</v>
      </c>
      <c r="BJ54" s="2">
        <f t="shared" si="38"/>
        <v>59.140098516493744</v>
      </c>
      <c r="BK54" s="2">
        <f t="shared" si="39"/>
        <v>59.780200241087528</v>
      </c>
      <c r="BL54" s="2">
        <f t="shared" si="40"/>
        <v>56.6133445940062</v>
      </c>
      <c r="BM54" s="2">
        <f t="shared" si="40"/>
        <v>53.410245579126709</v>
      </c>
      <c r="BO54" s="2">
        <f t="shared" si="41"/>
        <v>56.545000000000002</v>
      </c>
      <c r="BP54" s="2">
        <f t="shared" si="42"/>
        <v>58.328000000000003</v>
      </c>
      <c r="BQ54" s="2">
        <f t="shared" si="43"/>
        <v>61.167000000000002</v>
      </c>
      <c r="BR54" s="2">
        <f t="shared" si="44"/>
        <v>61.567</v>
      </c>
      <c r="BS54" s="2">
        <f t="shared" si="45"/>
        <v>60.933</v>
      </c>
      <c r="BT54" s="2">
        <f t="shared" si="46"/>
        <v>59.15</v>
      </c>
      <c r="BU54" s="2">
        <f t="shared" si="47"/>
        <v>59.35</v>
      </c>
      <c r="BV54" s="2">
        <f t="shared" si="48"/>
        <v>57.517000000000003</v>
      </c>
      <c r="BW54" s="2">
        <f t="shared" si="49"/>
        <v>58.8</v>
      </c>
      <c r="BX54" s="2">
        <f t="shared" si="50"/>
        <v>61.683</v>
      </c>
      <c r="BY54" s="2">
        <f t="shared" si="51"/>
        <v>57.433</v>
      </c>
      <c r="BZ54" s="2">
        <f t="shared" si="52"/>
        <v>58.232999999999997</v>
      </c>
      <c r="CA54" s="2">
        <f t="shared" si="53"/>
        <v>57.85</v>
      </c>
      <c r="CB54" s="2">
        <f t="shared" si="54"/>
        <v>55.4</v>
      </c>
      <c r="CC54" s="2">
        <f t="shared" si="125"/>
        <v>53.15</v>
      </c>
      <c r="CE54" s="2" t="str">
        <f t="shared" si="55"/>
        <v/>
      </c>
      <c r="CF54" s="2" t="str">
        <f t="shared" si="56"/>
        <v/>
      </c>
      <c r="CG54" s="2" t="str">
        <f t="shared" si="57"/>
        <v/>
      </c>
      <c r="CH54" s="2" t="str">
        <f t="shared" si="58"/>
        <v/>
      </c>
      <c r="CI54" s="2" t="str">
        <f t="shared" si="59"/>
        <v/>
      </c>
      <c r="CJ54" s="2" t="str">
        <f t="shared" si="60"/>
        <v/>
      </c>
      <c r="CK54" s="2" t="str">
        <f t="shared" si="61"/>
        <v/>
      </c>
      <c r="CL54" s="2" t="str">
        <f t="shared" si="62"/>
        <v/>
      </c>
      <c r="CM54" s="2" t="str">
        <f t="shared" si="63"/>
        <v/>
      </c>
      <c r="CN54" s="2" t="str">
        <f t="shared" si="64"/>
        <v/>
      </c>
      <c r="CO54" s="2" t="str">
        <f t="shared" si="65"/>
        <v/>
      </c>
      <c r="CP54" s="2" t="str">
        <f t="shared" si="66"/>
        <v/>
      </c>
      <c r="CQ54" s="2" t="str">
        <f t="shared" si="67"/>
        <v/>
      </c>
      <c r="CR54" s="2" t="str">
        <f t="shared" si="68"/>
        <v/>
      </c>
      <c r="CS54" s="2" t="str">
        <f t="shared" si="126"/>
        <v/>
      </c>
      <c r="CU54" s="2">
        <f t="shared" si="69"/>
        <v>52.868305622258966</v>
      </c>
      <c r="CV54" s="2">
        <f t="shared" si="70"/>
        <v>55.111192484657039</v>
      </c>
      <c r="CW54" s="2">
        <f t="shared" si="71"/>
        <v>60.982019248079681</v>
      </c>
      <c r="CX54" s="2">
        <f t="shared" si="72"/>
        <v>58.335831421854259</v>
      </c>
      <c r="CY54" s="2">
        <f t="shared" si="73"/>
        <v>60.160547622042301</v>
      </c>
      <c r="CZ54" s="2">
        <f t="shared" si="74"/>
        <v>58.918227530430485</v>
      </c>
      <c r="DA54" s="2">
        <f t="shared" si="75"/>
        <v>59.029149218580059</v>
      </c>
      <c r="DB54" s="2">
        <f t="shared" si="76"/>
        <v>57.911067876674956</v>
      </c>
      <c r="DC54" s="2">
        <f t="shared" si="77"/>
        <v>59.187005987187661</v>
      </c>
      <c r="DD54" s="2">
        <f t="shared" si="78"/>
        <v>62.69453738547368</v>
      </c>
      <c r="DE54" s="2">
        <f t="shared" si="79"/>
        <v>58.224999488091271</v>
      </c>
      <c r="DF54" s="2">
        <f t="shared" si="80"/>
        <v>59.153535956018324</v>
      </c>
      <c r="DG54" s="2">
        <f t="shared" si="81"/>
        <v>59.791204566693921</v>
      </c>
      <c r="DH54" s="2">
        <f t="shared" si="82"/>
        <v>56.618855374848934</v>
      </c>
      <c r="DI54" s="2">
        <f t="shared" si="82"/>
        <v>53.403159187674206</v>
      </c>
      <c r="DK54" s="2">
        <f t="shared" si="83"/>
        <v>46.343633396547574</v>
      </c>
      <c r="DL54" s="2">
        <f t="shared" si="84"/>
        <v>48.960174113159226</v>
      </c>
      <c r="DM54" s="2">
        <f t="shared" si="85"/>
        <v>49.085582695060239</v>
      </c>
      <c r="DN54" s="2">
        <f t="shared" si="86"/>
        <v>53.079294833679249</v>
      </c>
      <c r="DO54" s="2">
        <f t="shared" si="87"/>
        <v>54.418906150944125</v>
      </c>
      <c r="DP54" s="2">
        <f t="shared" si="88"/>
        <v>52.477747809762221</v>
      </c>
      <c r="DQ54" s="2">
        <f t="shared" si="89"/>
        <v>53.01440829997609</v>
      </c>
      <c r="DR54" s="2">
        <f t="shared" si="90"/>
        <v>51.850913805362168</v>
      </c>
      <c r="DS54" s="2">
        <f t="shared" si="91"/>
        <v>53.214364693719304</v>
      </c>
      <c r="DT54" s="2">
        <f t="shared" si="92"/>
        <v>53.744574171113641</v>
      </c>
      <c r="DU54" s="2">
        <f t="shared" si="93"/>
        <v>51.965697721499424</v>
      </c>
      <c r="DV54" s="2">
        <f t="shared" si="94"/>
        <v>52.096202268763186</v>
      </c>
      <c r="DW54" s="2">
        <f t="shared" si="95"/>
        <v>53.829292470737094</v>
      </c>
      <c r="DX54" s="2">
        <f t="shared" si="96"/>
        <v>53.568589964384458</v>
      </c>
      <c r="DY54" s="2">
        <f t="shared" si="96"/>
        <v>57.623977711697201</v>
      </c>
      <c r="EA54" s="2">
        <f t="shared" si="97"/>
        <v>1.8693415171705564E-3</v>
      </c>
      <c r="EB54" s="2">
        <f t="shared" si="98"/>
        <v>1.7252833969762758E-3</v>
      </c>
      <c r="EC54" s="2">
        <f t="shared" si="99"/>
        <v>1.9679506279599111E-3</v>
      </c>
      <c r="ED54" s="2">
        <f t="shared" si="100"/>
        <v>2.217921018712331E-3</v>
      </c>
      <c r="EE54" s="2">
        <f t="shared" si="101"/>
        <v>2.0942496604627165E-3</v>
      </c>
      <c r="EF54" s="2">
        <f t="shared" si="102"/>
        <v>2.2884434901848643E-3</v>
      </c>
      <c r="EG54" s="2">
        <f t="shared" si="103"/>
        <v>2.3892313239094933E-3</v>
      </c>
      <c r="EH54" s="2">
        <f t="shared" si="104"/>
        <v>2.4780165950692391E-3</v>
      </c>
      <c r="EI54" s="2">
        <f t="shared" si="105"/>
        <v>2.6809758660813463E-3</v>
      </c>
      <c r="EJ54" s="2">
        <f t="shared" si="106"/>
        <v>2.3628713672248108E-3</v>
      </c>
      <c r="EK54" s="2">
        <f t="shared" si="107"/>
        <v>2.0046370616777242E-3</v>
      </c>
      <c r="EL54" s="2">
        <f t="shared" si="108"/>
        <v>1.9040391343333864E-3</v>
      </c>
      <c r="EM54" s="2">
        <f t="shared" si="109"/>
        <v>1.8457711937514465E-3</v>
      </c>
      <c r="EN54" s="2">
        <f t="shared" si="110"/>
        <v>1.8066561761565375E-3</v>
      </c>
      <c r="EO54" s="2">
        <f t="shared" si="110"/>
        <v>1.6789140334186299E-3</v>
      </c>
    </row>
    <row r="55" spans="2:145" x14ac:dyDescent="0.25">
      <c r="B55" s="2">
        <v>28</v>
      </c>
      <c r="C55" s="43">
        <v>57.212000000000003</v>
      </c>
      <c r="D55" s="43">
        <v>59</v>
      </c>
      <c r="E55" s="43">
        <v>60.667000000000002</v>
      </c>
      <c r="F55" s="43">
        <v>61.116999999999997</v>
      </c>
      <c r="G55" s="43">
        <v>60.783000000000001</v>
      </c>
      <c r="H55" s="43">
        <v>60.267000000000003</v>
      </c>
      <c r="I55" s="43">
        <v>60.4</v>
      </c>
      <c r="J55" s="43">
        <v>58.35</v>
      </c>
      <c r="K55" s="43">
        <v>59.366999999999997</v>
      </c>
      <c r="L55" s="43">
        <v>61.45</v>
      </c>
      <c r="M55" s="43">
        <v>56.4</v>
      </c>
      <c r="N55" s="43">
        <v>57.5</v>
      </c>
      <c r="O55" s="43">
        <v>59</v>
      </c>
      <c r="P55" s="43">
        <v>54.667000000000002</v>
      </c>
      <c r="Q55" s="43">
        <v>52.482999999999997</v>
      </c>
      <c r="S55" s="4">
        <f t="shared" si="111"/>
        <v>55.0084255505665</v>
      </c>
      <c r="T55" s="4">
        <f t="shared" si="127"/>
        <v>56.960794090894815</v>
      </c>
      <c r="U55" s="4">
        <f t="shared" si="128"/>
        <v>61.415864397220581</v>
      </c>
      <c r="V55" s="4">
        <f t="shared" si="129"/>
        <v>59.731822191801889</v>
      </c>
      <c r="W55" s="4">
        <f t="shared" si="130"/>
        <v>61.241113281184596</v>
      </c>
      <c r="X55" s="4">
        <f t="shared" si="131"/>
        <v>59.536138447356095</v>
      </c>
      <c r="Y55" s="4">
        <f t="shared" si="132"/>
        <v>59.696770176190313</v>
      </c>
      <c r="Z55" s="4">
        <f t="shared" si="133"/>
        <v>57.940694446039394</v>
      </c>
      <c r="AA55" s="4">
        <f t="shared" si="134"/>
        <v>59.604727755318017</v>
      </c>
      <c r="AB55" s="4">
        <f t="shared" si="135"/>
        <v>62.877058316650221</v>
      </c>
      <c r="AC55" s="4">
        <f t="shared" si="136"/>
        <v>58.335388581462524</v>
      </c>
      <c r="AD55" s="4">
        <f t="shared" si="137"/>
        <v>59.201571731142003</v>
      </c>
      <c r="AE55" s="4">
        <f t="shared" si="138"/>
        <v>59.885486367617823</v>
      </c>
      <c r="AF55" s="4">
        <f t="shared" si="12"/>
        <v>56.718145490549745</v>
      </c>
      <c r="AG55" s="4">
        <f t="shared" si="124"/>
        <v>53.338502728488386</v>
      </c>
      <c r="AI55" s="4">
        <f t="shared" si="13"/>
        <v>2.2035744494335034</v>
      </c>
      <c r="AJ55" s="4">
        <f t="shared" si="14"/>
        <v>2.0392059091051848</v>
      </c>
      <c r="AK55" s="4">
        <f t="shared" si="15"/>
        <v>-0.74886439722057929</v>
      </c>
      <c r="AL55" s="4">
        <f t="shared" si="16"/>
        <v>1.3851778081981081</v>
      </c>
      <c r="AM55" s="4">
        <f t="shared" si="17"/>
        <v>-0.45811328118459471</v>
      </c>
      <c r="AN55" s="4">
        <f t="shared" si="18"/>
        <v>0.7308615526439084</v>
      </c>
      <c r="AO55" s="4">
        <f t="shared" si="19"/>
        <v>0.70322982380968568</v>
      </c>
      <c r="AP55" s="4">
        <f t="shared" si="20"/>
        <v>0.40930555396060697</v>
      </c>
      <c r="AQ55" s="4">
        <f t="shared" si="21"/>
        <v>-0.23772775531801926</v>
      </c>
      <c r="AR55" s="4">
        <f t="shared" si="22"/>
        <v>-1.4270583166502178</v>
      </c>
      <c r="AS55" s="4">
        <f t="shared" si="23"/>
        <v>-1.9353885814625258</v>
      </c>
      <c r="AT55" s="4">
        <f t="shared" si="24"/>
        <v>-1.7015717311420033</v>
      </c>
      <c r="AU55" s="4">
        <f t="shared" si="25"/>
        <v>-0.88548636761782262</v>
      </c>
      <c r="AV55" s="4">
        <f t="shared" si="26"/>
        <v>-2.051145490549743</v>
      </c>
      <c r="AW55" s="4">
        <f t="shared" si="26"/>
        <v>-0.85550272848838915</v>
      </c>
      <c r="AY55" s="2">
        <f t="shared" si="27"/>
        <v>52.64896659328619</v>
      </c>
      <c r="AZ55" s="2">
        <f t="shared" si="28"/>
        <v>54.872475998721981</v>
      </c>
      <c r="BA55" s="2">
        <f t="shared" si="29"/>
        <v>60.636136041456496</v>
      </c>
      <c r="BB55" s="2">
        <f t="shared" si="30"/>
        <v>58.075636770822285</v>
      </c>
      <c r="BC55" s="2">
        <f t="shared" si="31"/>
        <v>59.91596319316978</v>
      </c>
      <c r="BD55" s="2">
        <f t="shared" si="32"/>
        <v>58.669987994250796</v>
      </c>
      <c r="BE55" s="2">
        <f t="shared" si="33"/>
        <v>58.785097540304726</v>
      </c>
      <c r="BF55" s="2">
        <f t="shared" si="34"/>
        <v>57.66811803337567</v>
      </c>
      <c r="BG55" s="2">
        <f t="shared" si="35"/>
        <v>58.925599993775776</v>
      </c>
      <c r="BH55" s="2">
        <f t="shared" si="36"/>
        <v>62.391311776839053</v>
      </c>
      <c r="BI55" s="2">
        <f t="shared" si="37"/>
        <v>57.973060801414505</v>
      </c>
      <c r="BJ55" s="2">
        <f t="shared" si="38"/>
        <v>58.895006450779206</v>
      </c>
      <c r="BK55" s="2">
        <f t="shared" si="39"/>
        <v>59.541600957382911</v>
      </c>
      <c r="BL55" s="2">
        <f t="shared" si="40"/>
        <v>56.435661475433584</v>
      </c>
      <c r="BM55" s="2">
        <f t="shared" si="40"/>
        <v>53.309247196977829</v>
      </c>
      <c r="BO55" s="2">
        <f t="shared" si="41"/>
        <v>57.212000000000003</v>
      </c>
      <c r="BP55" s="2">
        <f t="shared" si="42"/>
        <v>59</v>
      </c>
      <c r="BQ55" s="2">
        <f t="shared" si="43"/>
        <v>60.667000000000002</v>
      </c>
      <c r="BR55" s="2">
        <f t="shared" si="44"/>
        <v>61.116999999999997</v>
      </c>
      <c r="BS55" s="2">
        <f t="shared" si="45"/>
        <v>60.783000000000001</v>
      </c>
      <c r="BT55" s="2">
        <f t="shared" si="46"/>
        <v>60.267000000000003</v>
      </c>
      <c r="BU55" s="2">
        <f t="shared" si="47"/>
        <v>60.4</v>
      </c>
      <c r="BV55" s="2">
        <f t="shared" si="48"/>
        <v>58.35</v>
      </c>
      <c r="BW55" s="2">
        <f t="shared" si="49"/>
        <v>59.366999999999997</v>
      </c>
      <c r="BX55" s="2">
        <f t="shared" si="50"/>
        <v>61.45</v>
      </c>
      <c r="BY55" s="2">
        <f t="shared" si="51"/>
        <v>56.4</v>
      </c>
      <c r="BZ55" s="2">
        <f t="shared" si="52"/>
        <v>57.5</v>
      </c>
      <c r="CA55" s="2">
        <f t="shared" si="53"/>
        <v>59</v>
      </c>
      <c r="CB55" s="2">
        <f t="shared" si="54"/>
        <v>54.667000000000002</v>
      </c>
      <c r="CC55" s="2">
        <f t="shared" si="125"/>
        <v>52.482999999999997</v>
      </c>
      <c r="CE55" s="2" t="str">
        <f t="shared" si="55"/>
        <v/>
      </c>
      <c r="CF55" s="2" t="str">
        <f t="shared" si="56"/>
        <v/>
      </c>
      <c r="CG55" s="2" t="str">
        <f t="shared" si="57"/>
        <v/>
      </c>
      <c r="CH55" s="2" t="str">
        <f t="shared" si="58"/>
        <v/>
      </c>
      <c r="CI55" s="2" t="str">
        <f t="shared" si="59"/>
        <v/>
      </c>
      <c r="CJ55" s="2" t="str">
        <f t="shared" si="60"/>
        <v/>
      </c>
      <c r="CK55" s="2" t="str">
        <f t="shared" si="61"/>
        <v/>
      </c>
      <c r="CL55" s="2" t="str">
        <f t="shared" si="62"/>
        <v/>
      </c>
      <c r="CM55" s="2" t="str">
        <f t="shared" si="63"/>
        <v/>
      </c>
      <c r="CN55" s="2" t="str">
        <f t="shared" si="64"/>
        <v/>
      </c>
      <c r="CO55" s="2" t="str">
        <f t="shared" si="65"/>
        <v/>
      </c>
      <c r="CP55" s="2" t="str">
        <f t="shared" si="66"/>
        <v/>
      </c>
      <c r="CQ55" s="2" t="str">
        <f t="shared" si="67"/>
        <v/>
      </c>
      <c r="CR55" s="2" t="str">
        <f t="shared" si="68"/>
        <v/>
      </c>
      <c r="CS55" s="2" t="str">
        <f t="shared" si="126"/>
        <v/>
      </c>
      <c r="CU55" s="2">
        <f t="shared" si="69"/>
        <v>52.662143593177078</v>
      </c>
      <c r="CV55" s="2">
        <f t="shared" si="70"/>
        <v>54.883949565614358</v>
      </c>
      <c r="CW55" s="2">
        <f t="shared" si="71"/>
        <v>60.661424012842048</v>
      </c>
      <c r="CX55" s="2">
        <f t="shared" si="72"/>
        <v>58.088238587345415</v>
      </c>
      <c r="CY55" s="2">
        <f t="shared" si="73"/>
        <v>59.928955899693435</v>
      </c>
      <c r="CZ55" s="2">
        <f t="shared" si="74"/>
        <v>58.685905449954234</v>
      </c>
      <c r="DA55" s="2">
        <f t="shared" si="75"/>
        <v>58.80061853633093</v>
      </c>
      <c r="DB55" s="2">
        <f t="shared" si="76"/>
        <v>57.684332264374383</v>
      </c>
      <c r="DC55" s="2">
        <f t="shared" si="77"/>
        <v>58.942890931171632</v>
      </c>
      <c r="DD55" s="2">
        <f t="shared" si="78"/>
        <v>62.414145623975386</v>
      </c>
      <c r="DE55" s="2">
        <f t="shared" si="79"/>
        <v>57.986623487973304</v>
      </c>
      <c r="DF55" s="2">
        <f t="shared" si="80"/>
        <v>58.909529060423921</v>
      </c>
      <c r="DG55" s="2">
        <f t="shared" si="81"/>
        <v>59.55349682884772</v>
      </c>
      <c r="DH55" s="2">
        <f t="shared" si="82"/>
        <v>56.441625098280454</v>
      </c>
      <c r="DI55" s="2">
        <f t="shared" si="82"/>
        <v>53.301611511011721</v>
      </c>
      <c r="DK55" s="2">
        <f t="shared" si="83"/>
        <v>46.232214125061972</v>
      </c>
      <c r="DL55" s="2">
        <f t="shared" si="84"/>
        <v>48.817839412757614</v>
      </c>
      <c r="DM55" s="2">
        <f t="shared" si="85"/>
        <v>48.93994965065621</v>
      </c>
      <c r="DN55" s="2">
        <f t="shared" si="86"/>
        <v>52.905253057160486</v>
      </c>
      <c r="DO55" s="2">
        <f t="shared" si="87"/>
        <v>54.26970543475543</v>
      </c>
      <c r="DP55" s="2">
        <f t="shared" si="88"/>
        <v>52.340938965373397</v>
      </c>
      <c r="DQ55" s="2">
        <f t="shared" si="89"/>
        <v>52.874620749575165</v>
      </c>
      <c r="DR55" s="2">
        <f t="shared" si="90"/>
        <v>51.715409465264408</v>
      </c>
      <c r="DS55" s="2">
        <f t="shared" si="91"/>
        <v>53.059361204445594</v>
      </c>
      <c r="DT55" s="2">
        <f t="shared" si="92"/>
        <v>53.598827236496447</v>
      </c>
      <c r="DU55" s="2">
        <f t="shared" si="93"/>
        <v>51.815077694740054</v>
      </c>
      <c r="DV55" s="2">
        <f t="shared" si="94"/>
        <v>51.952103545674646</v>
      </c>
      <c r="DW55" s="2">
        <f t="shared" si="95"/>
        <v>53.67460147105345</v>
      </c>
      <c r="DX55" s="2">
        <f t="shared" si="96"/>
        <v>53.430627895715197</v>
      </c>
      <c r="DY55" s="2">
        <f t="shared" si="96"/>
        <v>57.45010048634078</v>
      </c>
      <c r="EA55" s="2">
        <f t="shared" si="97"/>
        <v>2.0493226179590786E-3</v>
      </c>
      <c r="EB55" s="2">
        <f t="shared" si="98"/>
        <v>1.8914207957430585E-3</v>
      </c>
      <c r="EC55" s="2">
        <f t="shared" si="99"/>
        <v>2.1574053403320037E-3</v>
      </c>
      <c r="ED55" s="2">
        <f t="shared" si="100"/>
        <v>2.4313817682372271E-3</v>
      </c>
      <c r="EE55" s="2">
        <f t="shared" si="101"/>
        <v>2.2958352177816256E-3</v>
      </c>
      <c r="EF55" s="2">
        <f t="shared" si="102"/>
        <v>2.5086745126423342E-3</v>
      </c>
      <c r="EG55" s="2">
        <f t="shared" si="103"/>
        <v>2.6191363184270705E-3</v>
      </c>
      <c r="EH55" s="2">
        <f t="shared" si="104"/>
        <v>2.7164417340318973E-3</v>
      </c>
      <c r="EI55" s="2">
        <f t="shared" si="105"/>
        <v>2.9388714256530306E-3</v>
      </c>
      <c r="EJ55" s="2">
        <f t="shared" si="106"/>
        <v>2.590246447452389E-3</v>
      </c>
      <c r="EK55" s="2">
        <f t="shared" si="107"/>
        <v>2.1976158021342258E-3</v>
      </c>
      <c r="EL55" s="2">
        <f t="shared" si="108"/>
        <v>2.0873539521086698E-3</v>
      </c>
      <c r="EM55" s="2">
        <f t="shared" si="109"/>
        <v>2.0234875330853042E-3</v>
      </c>
      <c r="EN55" s="2">
        <f t="shared" si="110"/>
        <v>1.9806138782830084E-3</v>
      </c>
      <c r="EO55" s="2">
        <f t="shared" si="110"/>
        <v>1.8405944939277855E-3</v>
      </c>
    </row>
    <row r="56" spans="2:145" x14ac:dyDescent="0.25">
      <c r="B56" s="2">
        <v>29</v>
      </c>
      <c r="C56" s="43">
        <v>58.182000000000002</v>
      </c>
      <c r="D56" s="43">
        <v>59.655999999999999</v>
      </c>
      <c r="E56" s="43">
        <v>62.1</v>
      </c>
      <c r="F56" s="43">
        <v>62.317</v>
      </c>
      <c r="G56" s="43">
        <v>61.517000000000003</v>
      </c>
      <c r="H56" s="43">
        <v>61.317</v>
      </c>
      <c r="I56" s="43">
        <v>60.366999999999997</v>
      </c>
      <c r="J56" s="43">
        <v>57.317</v>
      </c>
      <c r="K56" s="43">
        <v>59.883000000000003</v>
      </c>
      <c r="L56" s="43">
        <v>62.85</v>
      </c>
      <c r="M56" s="43">
        <v>58.933</v>
      </c>
      <c r="N56" s="43">
        <v>57.1</v>
      </c>
      <c r="O56" s="43">
        <v>58.433</v>
      </c>
      <c r="P56" s="43">
        <v>55.167000000000002</v>
      </c>
      <c r="Q56" s="43">
        <v>52.35</v>
      </c>
      <c r="S56" s="4">
        <f t="shared" si="111"/>
        <v>55.764117782218321</v>
      </c>
      <c r="T56" s="4">
        <f t="shared" si="127"/>
        <v>57.588918781564921</v>
      </c>
      <c r="U56" s="4">
        <f t="shared" si="128"/>
        <v>61.508397777324717</v>
      </c>
      <c r="V56" s="4">
        <f t="shared" si="129"/>
        <v>60.22928770231136</v>
      </c>
      <c r="W56" s="4">
        <f t="shared" si="130"/>
        <v>61.643722539434364</v>
      </c>
      <c r="X56" s="4">
        <f t="shared" si="131"/>
        <v>59.769684173732806</v>
      </c>
      <c r="Y56" s="4">
        <f t="shared" si="132"/>
        <v>59.94925657589998</v>
      </c>
      <c r="Z56" s="4">
        <f t="shared" si="133"/>
        <v>57.891477957693041</v>
      </c>
      <c r="AA56" s="4">
        <f t="shared" si="134"/>
        <v>59.749518621400419</v>
      </c>
      <c r="AB56" s="4">
        <f t="shared" si="135"/>
        <v>62.888395269123535</v>
      </c>
      <c r="AC56" s="4">
        <f t="shared" si="136"/>
        <v>58.318474692664303</v>
      </c>
      <c r="AD56" s="4">
        <f t="shared" si="137"/>
        <v>59.151016953448583</v>
      </c>
      <c r="AE56" s="4">
        <f t="shared" si="138"/>
        <v>59.861151957975878</v>
      </c>
      <c r="AF56" s="4">
        <f t="shared" si="12"/>
        <v>56.726055032591319</v>
      </c>
      <c r="AG56" s="4">
        <f t="shared" si="124"/>
        <v>53.265042498011368</v>
      </c>
      <c r="AI56" s="4">
        <f t="shared" si="13"/>
        <v>2.4178822177816812</v>
      </c>
      <c r="AJ56" s="4">
        <f t="shared" si="14"/>
        <v>2.067081218435078</v>
      </c>
      <c r="AK56" s="4">
        <f t="shared" si="15"/>
        <v>0.59160222267528439</v>
      </c>
      <c r="AL56" s="4">
        <f t="shared" si="16"/>
        <v>2.0877122976886398</v>
      </c>
      <c r="AM56" s="4">
        <f t="shared" si="17"/>
        <v>-0.12672253943436118</v>
      </c>
      <c r="AN56" s="4">
        <f t="shared" si="18"/>
        <v>1.5473158262671944</v>
      </c>
      <c r="AO56" s="4">
        <f t="shared" si="19"/>
        <v>0.41774342410001708</v>
      </c>
      <c r="AP56" s="4">
        <f t="shared" si="20"/>
        <v>-0.57447795769304122</v>
      </c>
      <c r="AQ56" s="4">
        <f t="shared" si="21"/>
        <v>0.13348137859958342</v>
      </c>
      <c r="AR56" s="4">
        <f t="shared" si="22"/>
        <v>-3.8395269123533637E-2</v>
      </c>
      <c r="AS56" s="4">
        <f t="shared" si="23"/>
        <v>0.61452530733569688</v>
      </c>
      <c r="AT56" s="4">
        <f t="shared" si="24"/>
        <v>-2.0510169534485811</v>
      </c>
      <c r="AU56" s="4">
        <f t="shared" si="25"/>
        <v>-1.4281519579758779</v>
      </c>
      <c r="AV56" s="4">
        <f t="shared" si="26"/>
        <v>-1.5590550325913171</v>
      </c>
      <c r="AW56" s="4">
        <f t="shared" si="26"/>
        <v>-0.91504249801136694</v>
      </c>
      <c r="AY56" s="2">
        <f t="shared" si="27"/>
        <v>52.441748975555335</v>
      </c>
      <c r="AZ56" s="2">
        <f t="shared" si="28"/>
        <v>54.644304485095134</v>
      </c>
      <c r="BA56" s="2">
        <f t="shared" si="29"/>
        <v>60.313520633788748</v>
      </c>
      <c r="BB56" s="2">
        <f t="shared" si="30"/>
        <v>57.827027414278312</v>
      </c>
      <c r="BC56" s="2">
        <f t="shared" si="31"/>
        <v>59.683328472433608</v>
      </c>
      <c r="BD56" s="2">
        <f t="shared" si="32"/>
        <v>58.43639711490934</v>
      </c>
      <c r="BE56" s="2">
        <f t="shared" si="33"/>
        <v>58.55532851008914</v>
      </c>
      <c r="BF56" s="2">
        <f t="shared" si="34"/>
        <v>57.440094422345062</v>
      </c>
      <c r="BG56" s="2">
        <f t="shared" si="35"/>
        <v>58.68010918587224</v>
      </c>
      <c r="BH56" s="2">
        <f t="shared" si="36"/>
        <v>62.109105617948231</v>
      </c>
      <c r="BI56" s="2">
        <f t="shared" si="37"/>
        <v>57.733590865400508</v>
      </c>
      <c r="BJ56" s="2">
        <f t="shared" si="38"/>
        <v>58.649830263743581</v>
      </c>
      <c r="BK56" s="2">
        <f t="shared" si="39"/>
        <v>59.302932227328185</v>
      </c>
      <c r="BL56" s="2">
        <f t="shared" si="40"/>
        <v>56.25794235103195</v>
      </c>
      <c r="BM56" s="2">
        <f t="shared" si="40"/>
        <v>53.208288763513039</v>
      </c>
      <c r="BO56" s="2">
        <f t="shared" si="41"/>
        <v>58.182000000000002</v>
      </c>
      <c r="BP56" s="2">
        <f t="shared" si="42"/>
        <v>59.655999999999999</v>
      </c>
      <c r="BQ56" s="2">
        <f t="shared" si="43"/>
        <v>62.1</v>
      </c>
      <c r="BR56" s="2">
        <f t="shared" si="44"/>
        <v>62.317</v>
      </c>
      <c r="BS56" s="2">
        <f t="shared" si="45"/>
        <v>61.517000000000003</v>
      </c>
      <c r="BT56" s="2">
        <f t="shared" si="46"/>
        <v>61.317</v>
      </c>
      <c r="BU56" s="2">
        <f t="shared" si="47"/>
        <v>60.366999999999997</v>
      </c>
      <c r="BV56" s="2">
        <f t="shared" si="48"/>
        <v>57.317</v>
      </c>
      <c r="BW56" s="2">
        <f t="shared" si="49"/>
        <v>59.883000000000003</v>
      </c>
      <c r="BX56" s="2">
        <f t="shared" si="50"/>
        <v>62.85</v>
      </c>
      <c r="BY56" s="2">
        <f t="shared" si="51"/>
        <v>58.933</v>
      </c>
      <c r="BZ56" s="2">
        <f t="shared" si="52"/>
        <v>57.1</v>
      </c>
      <c r="CA56" s="2">
        <f t="shared" si="53"/>
        <v>58.433</v>
      </c>
      <c r="CB56" s="2">
        <f t="shared" si="54"/>
        <v>55.167000000000002</v>
      </c>
      <c r="CC56" s="2">
        <f t="shared" si="125"/>
        <v>52.35</v>
      </c>
      <c r="CE56" s="2" t="str">
        <f t="shared" si="55"/>
        <v/>
      </c>
      <c r="CF56" s="2" t="str">
        <f t="shared" si="56"/>
        <v/>
      </c>
      <c r="CG56" s="2" t="str">
        <f t="shared" si="57"/>
        <v/>
      </c>
      <c r="CH56" s="2" t="str">
        <f t="shared" si="58"/>
        <v/>
      </c>
      <c r="CI56" s="2" t="str">
        <f t="shared" si="59"/>
        <v/>
      </c>
      <c r="CJ56" s="2" t="str">
        <f t="shared" si="60"/>
        <v/>
      </c>
      <c r="CK56" s="2" t="str">
        <f t="shared" si="61"/>
        <v/>
      </c>
      <c r="CL56" s="2" t="str">
        <f t="shared" si="62"/>
        <v/>
      </c>
      <c r="CM56" s="2" t="str">
        <f t="shared" si="63"/>
        <v/>
      </c>
      <c r="CN56" s="2" t="str">
        <f t="shared" si="64"/>
        <v/>
      </c>
      <c r="CO56" s="2" t="str">
        <f t="shared" si="65"/>
        <v/>
      </c>
      <c r="CP56" s="2" t="str">
        <f t="shared" si="66"/>
        <v/>
      </c>
      <c r="CQ56" s="2" t="str">
        <f t="shared" si="67"/>
        <v/>
      </c>
      <c r="CR56" s="2" t="str">
        <f t="shared" si="68"/>
        <v/>
      </c>
      <c r="CS56" s="2" t="str">
        <f t="shared" si="126"/>
        <v/>
      </c>
      <c r="CU56" s="2">
        <f t="shared" si="69"/>
        <v>52.45598156409519</v>
      </c>
      <c r="CV56" s="2">
        <f t="shared" si="70"/>
        <v>54.656706646571671</v>
      </c>
      <c r="CW56" s="2">
        <f t="shared" si="71"/>
        <v>60.340828777604408</v>
      </c>
      <c r="CX56" s="2">
        <f t="shared" si="72"/>
        <v>57.840645752836572</v>
      </c>
      <c r="CY56" s="2">
        <f t="shared" si="73"/>
        <v>59.697364177344561</v>
      </c>
      <c r="CZ56" s="2">
        <f t="shared" si="74"/>
        <v>58.453583369477983</v>
      </c>
      <c r="DA56" s="2">
        <f t="shared" si="75"/>
        <v>58.572087854081794</v>
      </c>
      <c r="DB56" s="2">
        <f t="shared" si="76"/>
        <v>57.457596652073818</v>
      </c>
      <c r="DC56" s="2">
        <f t="shared" si="77"/>
        <v>58.698775875155604</v>
      </c>
      <c r="DD56" s="2">
        <f t="shared" si="78"/>
        <v>62.1337538624771</v>
      </c>
      <c r="DE56" s="2">
        <f t="shared" si="79"/>
        <v>57.74824748785533</v>
      </c>
      <c r="DF56" s="2">
        <f t="shared" si="80"/>
        <v>58.665522164829518</v>
      </c>
      <c r="DG56" s="2">
        <f t="shared" si="81"/>
        <v>59.31578909100152</v>
      </c>
      <c r="DH56" s="2">
        <f t="shared" si="82"/>
        <v>56.264394821711967</v>
      </c>
      <c r="DI56" s="2">
        <f t="shared" si="82"/>
        <v>53.200063834349244</v>
      </c>
      <c r="DK56" s="2">
        <f t="shared" si="83"/>
        <v>46.120794853576371</v>
      </c>
      <c r="DL56" s="2">
        <f t="shared" si="84"/>
        <v>48.675504712356002</v>
      </c>
      <c r="DM56" s="2">
        <f t="shared" si="85"/>
        <v>48.794316606252181</v>
      </c>
      <c r="DN56" s="2">
        <f t="shared" si="86"/>
        <v>52.731211280641723</v>
      </c>
      <c r="DO56" s="2">
        <f t="shared" si="87"/>
        <v>54.120504718566728</v>
      </c>
      <c r="DP56" s="2">
        <f t="shared" si="88"/>
        <v>52.20413012098458</v>
      </c>
      <c r="DQ56" s="2">
        <f t="shared" si="89"/>
        <v>52.73483319917424</v>
      </c>
      <c r="DR56" s="2">
        <f t="shared" si="90"/>
        <v>51.57990512516664</v>
      </c>
      <c r="DS56" s="2">
        <f t="shared" si="91"/>
        <v>52.904357715171876</v>
      </c>
      <c r="DT56" s="2">
        <f t="shared" si="92"/>
        <v>53.453080301879254</v>
      </c>
      <c r="DU56" s="2">
        <f t="shared" si="93"/>
        <v>51.664457667980678</v>
      </c>
      <c r="DV56" s="2">
        <f t="shared" si="94"/>
        <v>51.808004822586106</v>
      </c>
      <c r="DW56" s="2">
        <f t="shared" si="95"/>
        <v>53.519910471369805</v>
      </c>
      <c r="DX56" s="2">
        <f t="shared" si="96"/>
        <v>53.292665827045937</v>
      </c>
      <c r="DY56" s="2">
        <f t="shared" si="96"/>
        <v>57.276223260984366</v>
      </c>
      <c r="EA56" s="2">
        <f t="shared" si="97"/>
        <v>2.2465933823580665E-3</v>
      </c>
      <c r="EB56" s="2">
        <f t="shared" si="98"/>
        <v>2.0735232839384525E-3</v>
      </c>
      <c r="EC56" s="2">
        <f t="shared" si="99"/>
        <v>2.365055647143113E-3</v>
      </c>
      <c r="ED56" s="2">
        <f t="shared" si="100"/>
        <v>2.6653318742758522E-3</v>
      </c>
      <c r="EE56" s="2">
        <f t="shared" si="101"/>
        <v>2.516775797327825E-3</v>
      </c>
      <c r="EF56" s="2">
        <f t="shared" si="102"/>
        <v>2.7500413052580939E-3</v>
      </c>
      <c r="EG56" s="2">
        <f t="shared" si="103"/>
        <v>2.8711003688291215E-3</v>
      </c>
      <c r="EH56" s="2">
        <f t="shared" si="104"/>
        <v>2.9777387344386412E-3</v>
      </c>
      <c r="EI56" s="2">
        <f t="shared" si="105"/>
        <v>3.2214950264168847E-3</v>
      </c>
      <c r="EJ56" s="2">
        <f t="shared" si="106"/>
        <v>2.8394391698759493E-3</v>
      </c>
      <c r="EK56" s="2">
        <f t="shared" si="107"/>
        <v>2.4091270225900592E-3</v>
      </c>
      <c r="EL56" s="2">
        <f t="shared" si="108"/>
        <v>2.2882772733605061E-3</v>
      </c>
      <c r="EM56" s="2">
        <f t="shared" si="109"/>
        <v>2.2182769027946311E-3</v>
      </c>
      <c r="EN56" s="2">
        <f t="shared" si="110"/>
        <v>2.171285030226869E-3</v>
      </c>
      <c r="EO56" s="2">
        <f t="shared" si="110"/>
        <v>2.0178134128031868E-3</v>
      </c>
    </row>
    <row r="57" spans="2:145" x14ac:dyDescent="0.25">
      <c r="B57" s="2">
        <v>30</v>
      </c>
      <c r="C57" s="43">
        <v>58.182000000000002</v>
      </c>
      <c r="D57" s="43">
        <v>59.246000000000002</v>
      </c>
      <c r="E57" s="43">
        <v>63.8</v>
      </c>
      <c r="F57" s="43">
        <v>63.55</v>
      </c>
      <c r="G57" s="43">
        <v>61.383000000000003</v>
      </c>
      <c r="H57" s="43">
        <v>60.6</v>
      </c>
      <c r="I57" s="43">
        <v>62.317</v>
      </c>
      <c r="J57" s="43">
        <v>57.017000000000003</v>
      </c>
      <c r="K57" s="43">
        <v>59.933</v>
      </c>
      <c r="L57" s="43">
        <v>64.132999999999996</v>
      </c>
      <c r="M57" s="43">
        <v>58.167000000000002</v>
      </c>
      <c r="N57" s="43">
        <v>57.633000000000003</v>
      </c>
      <c r="O57" s="43">
        <v>59.183</v>
      </c>
      <c r="P57" s="43">
        <v>57.116999999999997</v>
      </c>
      <c r="Q57" s="43">
        <v>52.5</v>
      </c>
      <c r="S57" s="4">
        <f t="shared" si="111"/>
        <v>56.850800501010717</v>
      </c>
      <c r="T57" s="4">
        <f t="shared" si="127"/>
        <v>58.514882776745374</v>
      </c>
      <c r="U57" s="4">
        <f t="shared" si="128"/>
        <v>61.791814158627275</v>
      </c>
      <c r="V57" s="4">
        <f t="shared" si="129"/>
        <v>61.012899253660599</v>
      </c>
      <c r="W57" s="4">
        <f t="shared" si="130"/>
        <v>62.306457545462962</v>
      </c>
      <c r="X57" s="4">
        <f t="shared" si="131"/>
        <v>60.220087326836662</v>
      </c>
      <c r="Y57" s="4">
        <f t="shared" si="132"/>
        <v>60.421084359277273</v>
      </c>
      <c r="Z57" s="4">
        <f t="shared" si="133"/>
        <v>57.944985398325542</v>
      </c>
      <c r="AA57" s="4">
        <f t="shared" si="134"/>
        <v>60.087782089488257</v>
      </c>
      <c r="AB57" s="4">
        <f t="shared" si="135"/>
        <v>63.053555651181853</v>
      </c>
      <c r="AC57" s="4">
        <f t="shared" si="136"/>
        <v>58.420871735915291</v>
      </c>
      <c r="AD57" s="4">
        <f t="shared" si="137"/>
        <v>59.208519948558532</v>
      </c>
      <c r="AE57" s="4">
        <f t="shared" si="138"/>
        <v>59.953512012114032</v>
      </c>
      <c r="AF57" s="4">
        <f t="shared" si="12"/>
        <v>56.840556386417653</v>
      </c>
      <c r="AG57" s="4">
        <f t="shared" si="124"/>
        <v>53.214626333233234</v>
      </c>
      <c r="AI57" s="4">
        <f t="shared" si="13"/>
        <v>1.3311994989892852</v>
      </c>
      <c r="AJ57" s="4">
        <f t="shared" si="14"/>
        <v>0.73111722325462836</v>
      </c>
      <c r="AK57" s="4">
        <f t="shared" si="15"/>
        <v>2.0081858413727218</v>
      </c>
      <c r="AL57" s="4">
        <f t="shared" si="16"/>
        <v>2.537100746339398</v>
      </c>
      <c r="AM57" s="4">
        <f t="shared" si="17"/>
        <v>-0.92345754546295922</v>
      </c>
      <c r="AN57" s="4">
        <f t="shared" si="18"/>
        <v>0.37991267316333932</v>
      </c>
      <c r="AO57" s="4">
        <f t="shared" si="19"/>
        <v>1.8959156407227269</v>
      </c>
      <c r="AP57" s="4">
        <f t="shared" si="20"/>
        <v>-0.92798539832553928</v>
      </c>
      <c r="AQ57" s="4">
        <f t="shared" si="21"/>
        <v>-0.15478208948825767</v>
      </c>
      <c r="AR57" s="4">
        <f t="shared" si="22"/>
        <v>1.0794443488181429</v>
      </c>
      <c r="AS57" s="4">
        <f t="shared" si="23"/>
        <v>-0.25387173591528978</v>
      </c>
      <c r="AT57" s="4">
        <f t="shared" si="24"/>
        <v>-1.5755199485585294</v>
      </c>
      <c r="AU57" s="4">
        <f t="shared" si="25"/>
        <v>-0.77051201211403253</v>
      </c>
      <c r="AV57" s="4">
        <f t="shared" si="26"/>
        <v>0.27644361358234448</v>
      </c>
      <c r="AW57" s="4">
        <f t="shared" si="26"/>
        <v>-0.71462633323323388</v>
      </c>
      <c r="AY57" s="2">
        <f t="shared" si="27"/>
        <v>52.234450526882299</v>
      </c>
      <c r="AZ57" s="2">
        <f t="shared" si="28"/>
        <v>54.416060754186191</v>
      </c>
      <c r="BA57" s="2">
        <f t="shared" si="29"/>
        <v>59.990751202810252</v>
      </c>
      <c r="BB57" s="2">
        <f t="shared" si="30"/>
        <v>57.578339441918409</v>
      </c>
      <c r="BC57" s="2">
        <f t="shared" si="31"/>
        <v>59.450613656740686</v>
      </c>
      <c r="BD57" s="2">
        <f t="shared" si="32"/>
        <v>58.202709864462783</v>
      </c>
      <c r="BE57" s="2">
        <f t="shared" si="33"/>
        <v>58.325465300146391</v>
      </c>
      <c r="BF57" s="2">
        <f t="shared" si="34"/>
        <v>57.211973525065517</v>
      </c>
      <c r="BG57" s="2">
        <f t="shared" si="35"/>
        <v>58.434514231689761</v>
      </c>
      <c r="BH57" s="2">
        <f t="shared" si="36"/>
        <v>61.826762326061392</v>
      </c>
      <c r="BI57" s="2">
        <f t="shared" si="37"/>
        <v>57.494036313580366</v>
      </c>
      <c r="BJ57" s="2">
        <f t="shared" si="38"/>
        <v>58.404563858396337</v>
      </c>
      <c r="BK57" s="2">
        <f t="shared" si="39"/>
        <v>59.064188976618048</v>
      </c>
      <c r="BL57" s="2">
        <f t="shared" si="40"/>
        <v>56.080184502364041</v>
      </c>
      <c r="BM57" s="2">
        <f t="shared" si="40"/>
        <v>53.107372860712772</v>
      </c>
      <c r="BO57" s="2">
        <f t="shared" si="41"/>
        <v>58.182000000000002</v>
      </c>
      <c r="BP57" s="2">
        <f t="shared" si="42"/>
        <v>59.246000000000002</v>
      </c>
      <c r="BQ57" s="2">
        <f t="shared" si="43"/>
        <v>63.8</v>
      </c>
      <c r="BR57" s="2">
        <f t="shared" si="44"/>
        <v>63.55</v>
      </c>
      <c r="BS57" s="2">
        <f t="shared" si="45"/>
        <v>61.383000000000003</v>
      </c>
      <c r="BT57" s="2">
        <f t="shared" si="46"/>
        <v>60.6</v>
      </c>
      <c r="BU57" s="2">
        <f t="shared" si="47"/>
        <v>62.317</v>
      </c>
      <c r="BV57" s="2">
        <f t="shared" si="48"/>
        <v>57.017000000000003</v>
      </c>
      <c r="BW57" s="2">
        <f t="shared" si="49"/>
        <v>59.933</v>
      </c>
      <c r="BX57" s="2">
        <f t="shared" si="50"/>
        <v>64.132999999999996</v>
      </c>
      <c r="BY57" s="2">
        <f t="shared" si="51"/>
        <v>58.167000000000002</v>
      </c>
      <c r="BZ57" s="2">
        <f t="shared" si="52"/>
        <v>57.633000000000003</v>
      </c>
      <c r="CA57" s="2">
        <f t="shared" si="53"/>
        <v>59.183</v>
      </c>
      <c r="CB57" s="2">
        <f t="shared" si="54"/>
        <v>57.116999999999997</v>
      </c>
      <c r="CC57" s="2">
        <f t="shared" si="125"/>
        <v>52.5</v>
      </c>
      <c r="CE57" s="2" t="str">
        <f t="shared" si="55"/>
        <v/>
      </c>
      <c r="CF57" s="2" t="str">
        <f t="shared" si="56"/>
        <v/>
      </c>
      <c r="CG57" s="2" t="str">
        <f t="shared" si="57"/>
        <v/>
      </c>
      <c r="CH57" s="2" t="str">
        <f t="shared" si="58"/>
        <v/>
      </c>
      <c r="CI57" s="2" t="str">
        <f t="shared" si="59"/>
        <v/>
      </c>
      <c r="CJ57" s="2" t="str">
        <f t="shared" si="60"/>
        <v/>
      </c>
      <c r="CK57" s="2" t="str">
        <f t="shared" si="61"/>
        <v/>
      </c>
      <c r="CL57" s="2" t="str">
        <f t="shared" si="62"/>
        <v/>
      </c>
      <c r="CM57" s="2" t="str">
        <f t="shared" si="63"/>
        <v/>
      </c>
      <c r="CN57" s="2" t="str">
        <f t="shared" si="64"/>
        <v/>
      </c>
      <c r="CO57" s="2" t="str">
        <f t="shared" si="65"/>
        <v/>
      </c>
      <c r="CP57" s="2" t="str">
        <f t="shared" si="66"/>
        <v/>
      </c>
      <c r="CQ57" s="2" t="str">
        <f t="shared" si="67"/>
        <v/>
      </c>
      <c r="CR57" s="2" t="str">
        <f t="shared" si="68"/>
        <v/>
      </c>
      <c r="CS57" s="2" t="str">
        <f t="shared" si="126"/>
        <v/>
      </c>
      <c r="CU57" s="2">
        <f t="shared" si="69"/>
        <v>52.249819535013302</v>
      </c>
      <c r="CV57" s="2">
        <f t="shared" si="70"/>
        <v>54.429463727528983</v>
      </c>
      <c r="CW57" s="2">
        <f t="shared" si="71"/>
        <v>60.020233542366768</v>
      </c>
      <c r="CX57" s="2">
        <f t="shared" si="72"/>
        <v>57.593052918327729</v>
      </c>
      <c r="CY57" s="2">
        <f t="shared" si="73"/>
        <v>59.465772454995687</v>
      </c>
      <c r="CZ57" s="2">
        <f t="shared" si="74"/>
        <v>58.221261289001738</v>
      </c>
      <c r="DA57" s="2">
        <f t="shared" si="75"/>
        <v>58.343557171832664</v>
      </c>
      <c r="DB57" s="2">
        <f t="shared" si="76"/>
        <v>57.230861039773252</v>
      </c>
      <c r="DC57" s="2">
        <f t="shared" si="77"/>
        <v>58.454660819139569</v>
      </c>
      <c r="DD57" s="2">
        <f t="shared" si="78"/>
        <v>61.853362100978813</v>
      </c>
      <c r="DE57" s="2">
        <f t="shared" si="79"/>
        <v>57.509871487737364</v>
      </c>
      <c r="DF57" s="2">
        <f t="shared" si="80"/>
        <v>58.421515269235108</v>
      </c>
      <c r="DG57" s="2">
        <f t="shared" si="81"/>
        <v>59.078081353155326</v>
      </c>
      <c r="DH57" s="2">
        <f t="shared" si="82"/>
        <v>56.087164545143487</v>
      </c>
      <c r="DI57" s="2">
        <f t="shared" si="82"/>
        <v>53.09851615768676</v>
      </c>
      <c r="DK57" s="2">
        <f t="shared" si="83"/>
        <v>46.009375582090769</v>
      </c>
      <c r="DL57" s="2">
        <f t="shared" si="84"/>
        <v>48.533170011954383</v>
      </c>
      <c r="DM57" s="2">
        <f t="shared" si="85"/>
        <v>48.648683561848152</v>
      </c>
      <c r="DN57" s="2">
        <f t="shared" si="86"/>
        <v>52.55716950412296</v>
      </c>
      <c r="DO57" s="2">
        <f t="shared" si="87"/>
        <v>53.971304002378034</v>
      </c>
      <c r="DP57" s="2">
        <f t="shared" si="88"/>
        <v>52.067321276595763</v>
      </c>
      <c r="DQ57" s="2">
        <f t="shared" si="89"/>
        <v>52.595045648773315</v>
      </c>
      <c r="DR57" s="2">
        <f t="shared" si="90"/>
        <v>51.444400785068879</v>
      </c>
      <c r="DS57" s="2">
        <f t="shared" si="91"/>
        <v>52.749354225898166</v>
      </c>
      <c r="DT57" s="2">
        <f t="shared" si="92"/>
        <v>53.307333367262054</v>
      </c>
      <c r="DU57" s="2">
        <f t="shared" si="93"/>
        <v>51.513837641221301</v>
      </c>
      <c r="DV57" s="2">
        <f t="shared" si="94"/>
        <v>51.663906099497567</v>
      </c>
      <c r="DW57" s="2">
        <f t="shared" si="95"/>
        <v>53.36521947168616</v>
      </c>
      <c r="DX57" s="2">
        <f t="shared" si="96"/>
        <v>53.154703758376677</v>
      </c>
      <c r="DY57" s="2">
        <f t="shared" si="96"/>
        <v>57.102346035627946</v>
      </c>
      <c r="EA57" s="2">
        <f t="shared" si="97"/>
        <v>2.4628068526761017E-3</v>
      </c>
      <c r="EB57" s="2">
        <f t="shared" si="98"/>
        <v>2.2731183331974017E-3</v>
      </c>
      <c r="EC57" s="2">
        <f t="shared" si="99"/>
        <v>2.5926403706639451E-3</v>
      </c>
      <c r="ED57" s="2">
        <f t="shared" si="100"/>
        <v>2.921726974022596E-3</v>
      </c>
      <c r="EE57" s="2">
        <f t="shared" si="101"/>
        <v>2.7589198820088911E-3</v>
      </c>
      <c r="EF57" s="2">
        <f t="shared" si="102"/>
        <v>3.0145605094551282E-3</v>
      </c>
      <c r="EG57" s="2">
        <f t="shared" si="103"/>
        <v>3.1472271758868696E-3</v>
      </c>
      <c r="EH57" s="2">
        <f t="shared" si="104"/>
        <v>3.2640878665635264E-3</v>
      </c>
      <c r="EI57" s="2">
        <f t="shared" si="105"/>
        <v>3.5312015437826915E-3</v>
      </c>
      <c r="EJ57" s="2">
        <f t="shared" si="106"/>
        <v>3.112530480090013E-3</v>
      </c>
      <c r="EK57" s="2">
        <f t="shared" si="107"/>
        <v>2.6409414226704802E-3</v>
      </c>
      <c r="EL57" s="2">
        <f t="shared" si="108"/>
        <v>2.5084923399665057E-3</v>
      </c>
      <c r="EM57" s="2">
        <f t="shared" si="109"/>
        <v>2.431771820415045E-3</v>
      </c>
      <c r="EN57" s="2">
        <f t="shared" si="110"/>
        <v>2.3802680707419458E-3</v>
      </c>
      <c r="EO57" s="2">
        <f t="shared" si="110"/>
        <v>2.2120577786798332E-3</v>
      </c>
    </row>
    <row r="58" spans="2:145" x14ac:dyDescent="0.25">
      <c r="B58" s="2">
        <v>31</v>
      </c>
      <c r="C58" s="43">
        <v>58.273000000000003</v>
      </c>
      <c r="D58" s="43">
        <v>60.655999999999999</v>
      </c>
      <c r="E58" s="43">
        <v>65.917000000000002</v>
      </c>
      <c r="F58" s="43">
        <v>64.95</v>
      </c>
      <c r="G58" s="43">
        <v>64.716999999999999</v>
      </c>
      <c r="H58" s="43">
        <v>61.783000000000001</v>
      </c>
      <c r="I58" s="43">
        <v>61.817</v>
      </c>
      <c r="J58" s="43">
        <v>56.95</v>
      </c>
      <c r="K58" s="43">
        <v>60.35</v>
      </c>
      <c r="L58" s="43">
        <v>64.117000000000004</v>
      </c>
      <c r="M58" s="43">
        <v>58.033000000000001</v>
      </c>
      <c r="N58" s="43">
        <v>59.3</v>
      </c>
      <c r="O58" s="43">
        <v>59.582999999999998</v>
      </c>
      <c r="P58" s="43">
        <v>57.4</v>
      </c>
      <c r="Q58" s="43">
        <v>51.417000000000002</v>
      </c>
      <c r="S58" s="4">
        <f t="shared" si="111"/>
        <v>58.356502641145532</v>
      </c>
      <c r="T58" s="4">
        <f t="shared" si="127"/>
        <v>59.820076020743606</v>
      </c>
      <c r="U58" s="4">
        <f t="shared" si="128"/>
        <v>62.338118088721565</v>
      </c>
      <c r="V58" s="4">
        <f t="shared" si="129"/>
        <v>62.169752914280345</v>
      </c>
      <c r="W58" s="4">
        <f t="shared" si="130"/>
        <v>63.314552297240269</v>
      </c>
      <c r="X58" s="4">
        <f t="shared" si="131"/>
        <v>60.9693518644238</v>
      </c>
      <c r="Y58" s="4">
        <f t="shared" si="132"/>
        <v>61.193311848254758</v>
      </c>
      <c r="Z58" s="4">
        <f t="shared" si="133"/>
        <v>58.15105311003866</v>
      </c>
      <c r="AA58" s="4">
        <f t="shared" si="134"/>
        <v>60.698087857760477</v>
      </c>
      <c r="AB58" s="4">
        <f t="shared" si="135"/>
        <v>63.439350892102787</v>
      </c>
      <c r="AC58" s="4">
        <f t="shared" si="136"/>
        <v>58.69617658046613</v>
      </c>
      <c r="AD58" s="4">
        <f t="shared" si="137"/>
        <v>59.424581928064931</v>
      </c>
      <c r="AE58" s="4">
        <f t="shared" si="138"/>
        <v>60.215884482195591</v>
      </c>
      <c r="AF58" s="4">
        <f t="shared" si="12"/>
        <v>57.113041157945474</v>
      </c>
      <c r="AG58" s="4">
        <f t="shared" si="124"/>
        <v>53.203952926086743</v>
      </c>
      <c r="AI58" s="4">
        <f t="shared" si="13"/>
        <v>-8.3502641145528855E-2</v>
      </c>
      <c r="AJ58" s="4">
        <f t="shared" si="14"/>
        <v>0.83592397925639261</v>
      </c>
      <c r="AK58" s="4">
        <f t="shared" si="15"/>
        <v>3.5788819112784367</v>
      </c>
      <c r="AL58" s="4">
        <f t="shared" si="16"/>
        <v>2.7802470857196582</v>
      </c>
      <c r="AM58" s="4">
        <f t="shared" si="17"/>
        <v>1.40244770275973</v>
      </c>
      <c r="AN58" s="4">
        <f t="shared" si="18"/>
        <v>0.81364813557620153</v>
      </c>
      <c r="AO58" s="4">
        <f t="shared" si="19"/>
        <v>0.62368815174524173</v>
      </c>
      <c r="AP58" s="4">
        <f t="shared" si="20"/>
        <v>-1.2010531100386572</v>
      </c>
      <c r="AQ58" s="4">
        <f t="shared" si="21"/>
        <v>-0.34808785776047557</v>
      </c>
      <c r="AR58" s="4">
        <f t="shared" si="22"/>
        <v>0.67764910789721711</v>
      </c>
      <c r="AS58" s="4">
        <f t="shared" si="23"/>
        <v>-0.66317658046612848</v>
      </c>
      <c r="AT58" s="4">
        <f t="shared" si="24"/>
        <v>-0.12458192806493429</v>
      </c>
      <c r="AU58" s="4">
        <f t="shared" si="25"/>
        <v>-0.63288448219559257</v>
      </c>
      <c r="AV58" s="4">
        <f t="shared" si="26"/>
        <v>0.28695884205452415</v>
      </c>
      <c r="AW58" s="4">
        <f t="shared" si="26"/>
        <v>-1.7869529260867409</v>
      </c>
      <c r="AY58" s="2">
        <f t="shared" si="27"/>
        <v>52.027065510666795</v>
      </c>
      <c r="AZ58" s="2">
        <f t="shared" si="28"/>
        <v>54.187739543626364</v>
      </c>
      <c r="BA58" s="2">
        <f t="shared" si="29"/>
        <v>59.667816902129651</v>
      </c>
      <c r="BB58" s="2">
        <f t="shared" si="30"/>
        <v>57.329567186582494</v>
      </c>
      <c r="BC58" s="2">
        <f t="shared" si="31"/>
        <v>59.217813038223184</v>
      </c>
      <c r="BD58" s="2">
        <f t="shared" si="32"/>
        <v>57.968919507966135</v>
      </c>
      <c r="BE58" s="2">
        <f t="shared" si="33"/>
        <v>58.095501316006761</v>
      </c>
      <c r="BF58" s="2">
        <f t="shared" si="34"/>
        <v>56.983748613176843</v>
      </c>
      <c r="BG58" s="2">
        <f t="shared" si="35"/>
        <v>58.188807904780752</v>
      </c>
      <c r="BH58" s="2">
        <f t="shared" si="36"/>
        <v>61.544272402803998</v>
      </c>
      <c r="BI58" s="2">
        <f t="shared" si="37"/>
        <v>57.254391040538088</v>
      </c>
      <c r="BJ58" s="2">
        <f t="shared" si="38"/>
        <v>58.159200750121677</v>
      </c>
      <c r="BK58" s="2">
        <f t="shared" si="39"/>
        <v>58.825365802937696</v>
      </c>
      <c r="BL58" s="2">
        <f t="shared" si="40"/>
        <v>55.902385024066277</v>
      </c>
      <c r="BM58" s="2">
        <f t="shared" si="40"/>
        <v>53.006502194764863</v>
      </c>
      <c r="BO58" s="2">
        <f t="shared" si="41"/>
        <v>58.273000000000003</v>
      </c>
      <c r="BP58" s="2">
        <f t="shared" si="42"/>
        <v>60.655999999999999</v>
      </c>
      <c r="BQ58" s="2">
        <f t="shared" si="43"/>
        <v>65.917000000000002</v>
      </c>
      <c r="BR58" s="2">
        <f t="shared" si="44"/>
        <v>64.95</v>
      </c>
      <c r="BS58" s="2">
        <f t="shared" si="45"/>
        <v>64.716999999999999</v>
      </c>
      <c r="BT58" s="2">
        <f t="shared" si="46"/>
        <v>61.783000000000001</v>
      </c>
      <c r="BU58" s="2">
        <f t="shared" si="47"/>
        <v>61.817</v>
      </c>
      <c r="BV58" s="2">
        <f t="shared" si="48"/>
        <v>56.95</v>
      </c>
      <c r="BW58" s="2">
        <f t="shared" si="49"/>
        <v>60.35</v>
      </c>
      <c r="BX58" s="2">
        <f t="shared" si="50"/>
        <v>64.117000000000004</v>
      </c>
      <c r="BY58" s="2">
        <f t="shared" si="51"/>
        <v>58.033000000000001</v>
      </c>
      <c r="BZ58" s="2">
        <f t="shared" si="52"/>
        <v>59.3</v>
      </c>
      <c r="CA58" s="2">
        <f t="shared" si="53"/>
        <v>59.582999999999998</v>
      </c>
      <c r="CB58" s="2">
        <f t="shared" si="54"/>
        <v>57.4</v>
      </c>
      <c r="CC58" s="2">
        <f t="shared" si="125"/>
        <v>51.417000000000002</v>
      </c>
      <c r="CE58" s="2" t="str">
        <f t="shared" si="55"/>
        <v/>
      </c>
      <c r="CF58" s="2" t="str">
        <f t="shared" si="56"/>
        <v/>
      </c>
      <c r="CG58" s="2" t="str">
        <f t="shared" si="57"/>
        <v/>
      </c>
      <c r="CH58" s="2" t="str">
        <f t="shared" si="58"/>
        <v/>
      </c>
      <c r="CI58" s="2" t="str">
        <f t="shared" si="59"/>
        <v/>
      </c>
      <c r="CJ58" s="2" t="str">
        <f t="shared" si="60"/>
        <v/>
      </c>
      <c r="CK58" s="2" t="str">
        <f t="shared" si="61"/>
        <v/>
      </c>
      <c r="CL58" s="2" t="str">
        <f t="shared" si="62"/>
        <v/>
      </c>
      <c r="CM58" s="2" t="str">
        <f t="shared" si="63"/>
        <v/>
      </c>
      <c r="CN58" s="2" t="str">
        <f t="shared" si="64"/>
        <v/>
      </c>
      <c r="CO58" s="2" t="str">
        <f t="shared" si="65"/>
        <v/>
      </c>
      <c r="CP58" s="2" t="str">
        <f t="shared" si="66"/>
        <v/>
      </c>
      <c r="CQ58" s="2" t="str">
        <f t="shared" si="67"/>
        <v/>
      </c>
      <c r="CR58" s="2" t="str">
        <f t="shared" si="68"/>
        <v/>
      </c>
      <c r="CS58" s="2" t="str">
        <f t="shared" si="126"/>
        <v/>
      </c>
      <c r="CU58" s="2">
        <f t="shared" si="69"/>
        <v>52.043657505931407</v>
      </c>
      <c r="CV58" s="2">
        <f t="shared" si="70"/>
        <v>54.202220808486302</v>
      </c>
      <c r="CW58" s="2">
        <f t="shared" si="71"/>
        <v>59.699638307129135</v>
      </c>
      <c r="CX58" s="2">
        <f t="shared" si="72"/>
        <v>57.345460083818892</v>
      </c>
      <c r="CY58" s="2">
        <f t="shared" si="73"/>
        <v>59.234180732646813</v>
      </c>
      <c r="CZ58" s="2">
        <f t="shared" si="74"/>
        <v>57.988939208525487</v>
      </c>
      <c r="DA58" s="2">
        <f t="shared" si="75"/>
        <v>58.115026489583528</v>
      </c>
      <c r="DB58" s="2">
        <f t="shared" si="76"/>
        <v>57.00412542747268</v>
      </c>
      <c r="DC58" s="2">
        <f t="shared" si="77"/>
        <v>58.210545763123541</v>
      </c>
      <c r="DD58" s="2">
        <f t="shared" si="78"/>
        <v>61.57297033948052</v>
      </c>
      <c r="DE58" s="2">
        <f t="shared" si="79"/>
        <v>57.27149548761939</v>
      </c>
      <c r="DF58" s="2">
        <f t="shared" si="80"/>
        <v>58.177508373640705</v>
      </c>
      <c r="DG58" s="2">
        <f t="shared" si="81"/>
        <v>58.840373615309126</v>
      </c>
      <c r="DH58" s="2">
        <f t="shared" si="82"/>
        <v>55.909934268575</v>
      </c>
      <c r="DI58" s="2">
        <f t="shared" si="82"/>
        <v>52.996968481024282</v>
      </c>
      <c r="DK58" s="2">
        <f t="shared" si="83"/>
        <v>45.897956310605167</v>
      </c>
      <c r="DL58" s="2">
        <f t="shared" si="84"/>
        <v>48.39083531155277</v>
      </c>
      <c r="DM58" s="2">
        <f t="shared" si="85"/>
        <v>48.503050517444116</v>
      </c>
      <c r="DN58" s="2">
        <f t="shared" si="86"/>
        <v>52.383127727604197</v>
      </c>
      <c r="DO58" s="2">
        <f t="shared" si="87"/>
        <v>53.822103286189332</v>
      </c>
      <c r="DP58" s="2">
        <f t="shared" si="88"/>
        <v>51.930512432206939</v>
      </c>
      <c r="DQ58" s="2">
        <f t="shared" si="89"/>
        <v>52.455258098372383</v>
      </c>
      <c r="DR58" s="2">
        <f t="shared" si="90"/>
        <v>51.308896444971118</v>
      </c>
      <c r="DS58" s="2">
        <f t="shared" si="91"/>
        <v>52.594350736624449</v>
      </c>
      <c r="DT58" s="2">
        <f t="shared" si="92"/>
        <v>53.16158643264486</v>
      </c>
      <c r="DU58" s="2">
        <f t="shared" si="93"/>
        <v>51.363217614461931</v>
      </c>
      <c r="DV58" s="2">
        <f t="shared" si="94"/>
        <v>51.519807376409034</v>
      </c>
      <c r="DW58" s="2">
        <f t="shared" si="95"/>
        <v>53.210528472002522</v>
      </c>
      <c r="DX58" s="2">
        <f t="shared" si="96"/>
        <v>53.016741689707416</v>
      </c>
      <c r="DY58" s="2">
        <f t="shared" si="96"/>
        <v>56.928468810271525</v>
      </c>
      <c r="EA58" s="2">
        <f t="shared" si="97"/>
        <v>2.6997725299808665E-3</v>
      </c>
      <c r="EB58" s="2">
        <f t="shared" si="98"/>
        <v>2.4918782048745703E-3</v>
      </c>
      <c r="EC58" s="2">
        <f t="shared" si="99"/>
        <v>2.8420627424370639E-3</v>
      </c>
      <c r="ED58" s="2">
        <f t="shared" si="100"/>
        <v>3.2027071335705478E-3</v>
      </c>
      <c r="EE58" s="2">
        <f t="shared" si="101"/>
        <v>3.0242905031485391E-3</v>
      </c>
      <c r="EF58" s="2">
        <f t="shared" si="102"/>
        <v>3.3044388087031728E-3</v>
      </c>
      <c r="EG58" s="2">
        <f t="shared" si="103"/>
        <v>3.4498184779236927E-3</v>
      </c>
      <c r="EH58" s="2">
        <f t="shared" si="104"/>
        <v>3.5778744556969021E-3</v>
      </c>
      <c r="EI58" s="2">
        <f t="shared" si="105"/>
        <v>3.8705668589186612E-3</v>
      </c>
      <c r="EJ58" s="2">
        <f t="shared" si="106"/>
        <v>3.4117972731220439E-3</v>
      </c>
      <c r="EK58" s="2">
        <f t="shared" si="107"/>
        <v>2.8949970614972984E-3</v>
      </c>
      <c r="EL58" s="2">
        <f t="shared" si="108"/>
        <v>2.7498416535436639E-3</v>
      </c>
      <c r="EM58" s="2">
        <f t="shared" si="109"/>
        <v>2.66575935739059E-3</v>
      </c>
      <c r="EN58" s="2">
        <f t="shared" si="110"/>
        <v>2.6093128275881624E-3</v>
      </c>
      <c r="EO58" s="2">
        <f t="shared" si="110"/>
        <v>2.4249556001971549E-3</v>
      </c>
    </row>
    <row r="59" spans="2:145" x14ac:dyDescent="0.25">
      <c r="B59" s="2">
        <v>32</v>
      </c>
      <c r="C59" s="43">
        <v>60.393999999999998</v>
      </c>
      <c r="D59" s="43">
        <v>61.933999999999997</v>
      </c>
      <c r="E59" s="43">
        <v>65.75</v>
      </c>
      <c r="F59" s="43">
        <v>66.082999999999998</v>
      </c>
      <c r="G59" s="43">
        <v>65.533000000000001</v>
      </c>
      <c r="H59" s="43">
        <v>61.982999999999997</v>
      </c>
      <c r="I59" s="43">
        <v>61.716999999999999</v>
      </c>
      <c r="J59" s="43">
        <v>58.167000000000002</v>
      </c>
      <c r="K59" s="43">
        <v>61.883000000000003</v>
      </c>
      <c r="L59" s="43">
        <v>67.05</v>
      </c>
      <c r="M59" s="43">
        <v>59.6</v>
      </c>
      <c r="N59" s="43">
        <v>61.783000000000001</v>
      </c>
      <c r="O59" s="43">
        <v>62.033000000000001</v>
      </c>
      <c r="P59" s="43">
        <v>58.966999999999999</v>
      </c>
      <c r="Q59" s="43">
        <v>52.883000000000003</v>
      </c>
      <c r="S59" s="4">
        <f t="shared" si="111"/>
        <v>60.383001916526688</v>
      </c>
      <c r="T59" s="4">
        <f t="shared" si="127"/>
        <v>61.599751499491006</v>
      </c>
      <c r="U59" s="4">
        <f t="shared" si="128"/>
        <v>63.238897871555288</v>
      </c>
      <c r="V59" s="4">
        <f t="shared" si="129"/>
        <v>63.804165728140987</v>
      </c>
      <c r="W59" s="4">
        <f t="shared" si="130"/>
        <v>64.771940288197158</v>
      </c>
      <c r="X59" s="4">
        <f t="shared" si="131"/>
        <v>62.121474047530334</v>
      </c>
      <c r="Y59" s="4">
        <f t="shared" si="132"/>
        <v>62.368076585067257</v>
      </c>
      <c r="Z59" s="4">
        <f t="shared" si="133"/>
        <v>58.578322298522366</v>
      </c>
      <c r="AA59" s="4">
        <f t="shared" si="134"/>
        <v>61.682036209120568</v>
      </c>
      <c r="AB59" s="4">
        <f t="shared" si="135"/>
        <v>64.134167243107825</v>
      </c>
      <c r="AC59" s="4">
        <f t="shared" si="136"/>
        <v>59.2163769291394</v>
      </c>
      <c r="AD59" s="4">
        <f t="shared" si="137"/>
        <v>59.867923439669404</v>
      </c>
      <c r="AE59" s="4">
        <f t="shared" si="138"/>
        <v>60.72027331614116</v>
      </c>
      <c r="AF59" s="4">
        <f t="shared" si="12"/>
        <v>57.613987654414451</v>
      </c>
      <c r="AG59" s="4">
        <f t="shared" si="124"/>
        <v>53.25978829623633</v>
      </c>
      <c r="AI59" s="4">
        <f t="shared" si="13"/>
        <v>1.0998083473310771E-2</v>
      </c>
      <c r="AJ59" s="4">
        <f t="shared" si="14"/>
        <v>0.33424850050899124</v>
      </c>
      <c r="AK59" s="4">
        <f t="shared" si="15"/>
        <v>2.5111021284447119</v>
      </c>
      <c r="AL59" s="4">
        <f t="shared" si="16"/>
        <v>2.2788342718590116</v>
      </c>
      <c r="AM59" s="4">
        <f t="shared" si="17"/>
        <v>0.76105971180284371</v>
      </c>
      <c r="AN59" s="4">
        <f t="shared" si="18"/>
        <v>-0.13847404753033743</v>
      </c>
      <c r="AO59" s="4">
        <f t="shared" si="19"/>
        <v>-0.65107658506725841</v>
      </c>
      <c r="AP59" s="4">
        <f t="shared" si="20"/>
        <v>-0.41132229852236435</v>
      </c>
      <c r="AQ59" s="4">
        <f t="shared" si="21"/>
        <v>0.20096379087943461</v>
      </c>
      <c r="AR59" s="4">
        <f t="shared" si="22"/>
        <v>2.915832756892172</v>
      </c>
      <c r="AS59" s="4">
        <f t="shared" si="23"/>
        <v>0.38362307086060099</v>
      </c>
      <c r="AT59" s="4">
        <f t="shared" si="24"/>
        <v>1.915076560330597</v>
      </c>
      <c r="AU59" s="4">
        <f t="shared" si="25"/>
        <v>1.3127266838588412</v>
      </c>
      <c r="AV59" s="4">
        <f t="shared" si="26"/>
        <v>1.3530123455855474</v>
      </c>
      <c r="AW59" s="4">
        <f t="shared" si="26"/>
        <v>-0.37678829623632737</v>
      </c>
      <c r="AY59" s="2">
        <f t="shared" si="27"/>
        <v>51.819587841661587</v>
      </c>
      <c r="AZ59" s="2">
        <f t="shared" si="28"/>
        <v>53.95933525283516</v>
      </c>
      <c r="BA59" s="2">
        <f t="shared" si="29"/>
        <v>59.344706237845692</v>
      </c>
      <c r="BB59" s="2">
        <f t="shared" si="30"/>
        <v>57.080704626262843</v>
      </c>
      <c r="BC59" s="2">
        <f t="shared" si="31"/>
        <v>58.984920559736189</v>
      </c>
      <c r="BD59" s="2">
        <f t="shared" si="32"/>
        <v>57.735018916403483</v>
      </c>
      <c r="BE59" s="2">
        <f t="shared" si="33"/>
        <v>57.865429576026521</v>
      </c>
      <c r="BF59" s="2">
        <f t="shared" si="34"/>
        <v>56.755412574720786</v>
      </c>
      <c r="BG59" s="2">
        <f t="shared" si="35"/>
        <v>57.942982564325042</v>
      </c>
      <c r="BH59" s="2">
        <f t="shared" si="36"/>
        <v>61.261625805771132</v>
      </c>
      <c r="BI59" s="2">
        <f t="shared" si="37"/>
        <v>57.014648557113844</v>
      </c>
      <c r="BJ59" s="2">
        <f t="shared" si="38"/>
        <v>57.913734049597267</v>
      </c>
      <c r="BK59" s="2">
        <f t="shared" si="39"/>
        <v>58.586456960685858</v>
      </c>
      <c r="BL59" s="2">
        <f t="shared" si="40"/>
        <v>55.724540813506287</v>
      </c>
      <c r="BM59" s="2">
        <f t="shared" si="40"/>
        <v>52.905679595679125</v>
      </c>
      <c r="BO59" s="2" t="str">
        <f t="shared" si="41"/>
        <v/>
      </c>
      <c r="BP59" s="2">
        <f t="shared" si="42"/>
        <v>61.933999999999997</v>
      </c>
      <c r="BQ59" s="2">
        <f t="shared" si="43"/>
        <v>65.75</v>
      </c>
      <c r="BR59" s="2">
        <f t="shared" si="44"/>
        <v>66.082999999999998</v>
      </c>
      <c r="BS59" s="2">
        <f t="shared" si="45"/>
        <v>65.533000000000001</v>
      </c>
      <c r="BT59" s="2">
        <f t="shared" si="46"/>
        <v>61.982999999999997</v>
      </c>
      <c r="BU59" s="2">
        <f t="shared" si="47"/>
        <v>61.716999999999999</v>
      </c>
      <c r="BV59" s="2">
        <f t="shared" si="48"/>
        <v>58.167000000000002</v>
      </c>
      <c r="BW59" s="2">
        <f t="shared" si="49"/>
        <v>61.883000000000003</v>
      </c>
      <c r="BX59" s="2">
        <f t="shared" si="50"/>
        <v>67.05</v>
      </c>
      <c r="BY59" s="2">
        <f t="shared" si="51"/>
        <v>59.6</v>
      </c>
      <c r="BZ59" s="2">
        <f t="shared" si="52"/>
        <v>61.783000000000001</v>
      </c>
      <c r="CA59" s="2">
        <f t="shared" si="53"/>
        <v>62.033000000000001</v>
      </c>
      <c r="CB59" s="2">
        <f t="shared" si="54"/>
        <v>58.966999999999999</v>
      </c>
      <c r="CC59" s="2">
        <f t="shared" si="125"/>
        <v>52.883000000000003</v>
      </c>
      <c r="CE59" s="2" t="str">
        <f t="shared" si="55"/>
        <v/>
      </c>
      <c r="CF59" s="2" t="str">
        <f t="shared" si="56"/>
        <v/>
      </c>
      <c r="CG59" s="2" t="str">
        <f t="shared" si="57"/>
        <v/>
      </c>
      <c r="CH59" s="2" t="str">
        <f t="shared" si="58"/>
        <v/>
      </c>
      <c r="CI59" s="2" t="str">
        <f t="shared" si="59"/>
        <v/>
      </c>
      <c r="CJ59" s="2" t="str">
        <f t="shared" si="60"/>
        <v/>
      </c>
      <c r="CK59" s="2" t="str">
        <f t="shared" si="61"/>
        <v/>
      </c>
      <c r="CL59" s="2" t="str">
        <f t="shared" si="62"/>
        <v/>
      </c>
      <c r="CM59" s="2" t="str">
        <f t="shared" si="63"/>
        <v/>
      </c>
      <c r="CN59" s="2" t="str">
        <f t="shared" si="64"/>
        <v/>
      </c>
      <c r="CO59" s="2" t="str">
        <f t="shared" si="65"/>
        <v/>
      </c>
      <c r="CP59" s="2" t="str">
        <f t="shared" si="66"/>
        <v/>
      </c>
      <c r="CQ59" s="2" t="str">
        <f t="shared" si="67"/>
        <v/>
      </c>
      <c r="CR59" s="2" t="str">
        <f t="shared" si="68"/>
        <v/>
      </c>
      <c r="CS59" s="2" t="str">
        <f t="shared" si="126"/>
        <v/>
      </c>
      <c r="CU59" s="2">
        <f t="shared" si="69"/>
        <v>51.837495476849519</v>
      </c>
      <c r="CV59" s="2">
        <f t="shared" si="70"/>
        <v>53.974977889443615</v>
      </c>
      <c r="CW59" s="2">
        <f t="shared" si="71"/>
        <v>59.379043071891495</v>
      </c>
      <c r="CX59" s="2">
        <f t="shared" si="72"/>
        <v>57.097867249310049</v>
      </c>
      <c r="CY59" s="2">
        <f t="shared" si="73"/>
        <v>59.002589010297946</v>
      </c>
      <c r="CZ59" s="2">
        <f t="shared" si="74"/>
        <v>57.756617128049243</v>
      </c>
      <c r="DA59" s="2">
        <f t="shared" si="75"/>
        <v>57.886495807334398</v>
      </c>
      <c r="DB59" s="2">
        <f t="shared" si="76"/>
        <v>56.777389815172114</v>
      </c>
      <c r="DC59" s="2">
        <f t="shared" si="77"/>
        <v>57.966430707107513</v>
      </c>
      <c r="DD59" s="2">
        <f t="shared" si="78"/>
        <v>61.292578577982233</v>
      </c>
      <c r="DE59" s="2">
        <f t="shared" si="79"/>
        <v>57.033119487501423</v>
      </c>
      <c r="DF59" s="2">
        <f t="shared" si="80"/>
        <v>57.933501478046296</v>
      </c>
      <c r="DG59" s="2">
        <f t="shared" si="81"/>
        <v>58.602665877462933</v>
      </c>
      <c r="DH59" s="2">
        <f t="shared" si="82"/>
        <v>55.73270399200652</v>
      </c>
      <c r="DI59" s="2">
        <f t="shared" si="82"/>
        <v>52.895420804361798</v>
      </c>
      <c r="DK59" s="2">
        <f t="shared" ref="DK59:DK90" si="139">CE$228*$B59+CE$229</f>
        <v>45.786537039119558</v>
      </c>
      <c r="DL59" s="2">
        <f t="shared" ref="DL59:DL90" si="140">CF$228*$B59+CF$229</f>
        <v>48.248500611151158</v>
      </c>
      <c r="DM59" s="2">
        <f t="shared" si="85"/>
        <v>48.357417473040087</v>
      </c>
      <c r="DN59" s="2">
        <f t="shared" si="86"/>
        <v>52.209085951085434</v>
      </c>
      <c r="DO59" s="2">
        <f t="shared" si="87"/>
        <v>53.672902570000637</v>
      </c>
      <c r="DP59" s="2">
        <f t="shared" si="88"/>
        <v>51.793703587818122</v>
      </c>
      <c r="DQ59" s="2">
        <f t="shared" si="89"/>
        <v>52.315470547971458</v>
      </c>
      <c r="DR59" s="2">
        <f t="shared" si="90"/>
        <v>51.173392104873351</v>
      </c>
      <c r="DS59" s="2">
        <f t="shared" si="91"/>
        <v>52.439347247350739</v>
      </c>
      <c r="DT59" s="2">
        <f t="shared" si="92"/>
        <v>53.01583949802766</v>
      </c>
      <c r="DU59" s="2">
        <f t="shared" si="93"/>
        <v>51.212597587702554</v>
      </c>
      <c r="DV59" s="2">
        <f t="shared" si="94"/>
        <v>51.375708653320494</v>
      </c>
      <c r="DW59" s="2">
        <f t="shared" si="95"/>
        <v>53.055837472318871</v>
      </c>
      <c r="DX59" s="2">
        <f t="shared" si="96"/>
        <v>52.878779621038156</v>
      </c>
      <c r="DY59" s="2">
        <f t="shared" si="96"/>
        <v>56.754591584915111</v>
      </c>
      <c r="EA59" s="2">
        <f t="shared" si="97"/>
        <v>2.9594708627105819E-3</v>
      </c>
      <c r="EB59" s="2">
        <f t="shared" si="98"/>
        <v>2.7316334018743088E-3</v>
      </c>
      <c r="EC59" s="2">
        <f t="shared" si="99"/>
        <v>3.1154055940153295E-3</v>
      </c>
      <c r="ED59" s="2">
        <f t="shared" si="100"/>
        <v>3.5106137910975222E-3</v>
      </c>
      <c r="EE59" s="2">
        <f t="shared" si="101"/>
        <v>3.3151013215657007E-3</v>
      </c>
      <c r="EF59" s="2">
        <f t="shared" si="102"/>
        <v>3.6220903590229564E-3</v>
      </c>
      <c r="EG59" s="2">
        <f t="shared" si="103"/>
        <v>3.7813921723782572E-3</v>
      </c>
      <c r="EH59" s="2">
        <f t="shared" si="104"/>
        <v>3.9217076072215543E-3</v>
      </c>
      <c r="EI59" s="2">
        <f t="shared" si="105"/>
        <v>4.2424079450226488E-3</v>
      </c>
      <c r="EJ59" s="2">
        <f t="shared" si="106"/>
        <v>3.7397303348691898E-3</v>
      </c>
      <c r="EK59" s="2">
        <f t="shared" si="107"/>
        <v>3.1734148080814657E-3</v>
      </c>
      <c r="EL59" s="2">
        <f t="shared" si="108"/>
        <v>3.0143417118169711E-3</v>
      </c>
      <c r="EM59" s="2">
        <f t="shared" si="109"/>
        <v>2.9221954589483882E-3</v>
      </c>
      <c r="EN59" s="2">
        <f t="shared" si="110"/>
        <v>2.8603345566121938E-3</v>
      </c>
      <c r="EO59" s="2">
        <f t="shared" si="110"/>
        <v>2.6582890213142818E-3</v>
      </c>
    </row>
    <row r="60" spans="2:145" x14ac:dyDescent="0.25">
      <c r="B60" s="2">
        <v>33</v>
      </c>
      <c r="C60" s="43">
        <v>60.636000000000003</v>
      </c>
      <c r="D60" s="43">
        <v>64.164000000000001</v>
      </c>
      <c r="E60" s="43">
        <v>68.266999999999996</v>
      </c>
      <c r="F60" s="43">
        <v>67.716999999999999</v>
      </c>
      <c r="G60" s="43">
        <v>67.983000000000004</v>
      </c>
      <c r="H60" s="43">
        <v>63.85</v>
      </c>
      <c r="I60" s="43">
        <v>62.567</v>
      </c>
      <c r="J60" s="43">
        <v>59.6</v>
      </c>
      <c r="K60" s="43">
        <v>63.3</v>
      </c>
      <c r="L60" s="43">
        <v>67.867000000000004</v>
      </c>
      <c r="M60" s="43">
        <v>61.85</v>
      </c>
      <c r="N60" s="43">
        <v>62.633000000000003</v>
      </c>
      <c r="O60" s="43">
        <v>64.516999999999996</v>
      </c>
      <c r="P60" s="43">
        <v>59.917000000000002</v>
      </c>
      <c r="Q60" s="43">
        <v>52.582999999999998</v>
      </c>
      <c r="S60" s="4">
        <f t="shared" si="111"/>
        <v>63.044592544153808</v>
      </c>
      <c r="T60" s="4">
        <f t="shared" si="127"/>
        <v>63.962460947877005</v>
      </c>
      <c r="U60" s="4">
        <f t="shared" si="128"/>
        <v>64.607396444466417</v>
      </c>
      <c r="V60" s="4">
        <f t="shared" si="129"/>
        <v>66.037591328729903</v>
      </c>
      <c r="W60" s="4">
        <f t="shared" si="130"/>
        <v>66.801716747955695</v>
      </c>
      <c r="X60" s="4">
        <f t="shared" si="131"/>
        <v>63.804427441068817</v>
      </c>
      <c r="Y60" s="4">
        <f t="shared" si="132"/>
        <v>64.070286244400535</v>
      </c>
      <c r="Z60" s="4">
        <f t="shared" si="133"/>
        <v>59.31856323307106</v>
      </c>
      <c r="AA60" s="4">
        <f t="shared" si="134"/>
        <v>63.166949977171292</v>
      </c>
      <c r="AB60" s="4">
        <f t="shared" si="135"/>
        <v>65.251377198965159</v>
      </c>
      <c r="AC60" s="4">
        <f t="shared" si="136"/>
        <v>60.07539398282394</v>
      </c>
      <c r="AD60" s="4">
        <f t="shared" si="137"/>
        <v>60.629359387065684</v>
      </c>
      <c r="AE60" s="4">
        <f t="shared" si="138"/>
        <v>61.561118208567862</v>
      </c>
      <c r="AF60" s="4">
        <f t="shared" si="12"/>
        <v>58.43711321127855</v>
      </c>
      <c r="AG60" s="4">
        <f t="shared" si="124"/>
        <v>53.42355787019968</v>
      </c>
      <c r="AI60" s="4">
        <f t="shared" si="13"/>
        <v>-2.4085925441538052</v>
      </c>
      <c r="AJ60" s="4">
        <f t="shared" si="14"/>
        <v>0.20153905212299605</v>
      </c>
      <c r="AK60" s="4">
        <f t="shared" si="15"/>
        <v>3.6596035555335789</v>
      </c>
      <c r="AL60" s="4">
        <f t="shared" si="16"/>
        <v>1.679408671270096</v>
      </c>
      <c r="AM60" s="4">
        <f t="shared" si="17"/>
        <v>1.1812832520443095</v>
      </c>
      <c r="AN60" s="4">
        <f t="shared" si="18"/>
        <v>4.5572558931183949E-2</v>
      </c>
      <c r="AO60" s="4">
        <f t="shared" si="19"/>
        <v>-1.5032862444005346</v>
      </c>
      <c r="AP60" s="4">
        <f t="shared" si="20"/>
        <v>0.28143676692894104</v>
      </c>
      <c r="AQ60" s="4">
        <f t="shared" si="21"/>
        <v>0.13305002282870504</v>
      </c>
      <c r="AR60" s="4">
        <f t="shared" si="22"/>
        <v>2.6156228010348457</v>
      </c>
      <c r="AS60" s="4">
        <f t="shared" si="23"/>
        <v>1.7746060171760618</v>
      </c>
      <c r="AT60" s="4">
        <f t="shared" si="24"/>
        <v>2.0036406129343192</v>
      </c>
      <c r="AU60" s="4">
        <f t="shared" si="25"/>
        <v>2.9558817914321338</v>
      </c>
      <c r="AV60" s="4">
        <f t="shared" si="26"/>
        <v>1.4798867887214513</v>
      </c>
      <c r="AW60" s="4">
        <f t="shared" si="26"/>
        <v>-0.84055787019968164</v>
      </c>
      <c r="AY60" s="2">
        <f t="shared" si="27"/>
        <v>51.612011073049779</v>
      </c>
      <c r="AZ60" s="2">
        <f t="shared" si="28"/>
        <v>53.730841927571973</v>
      </c>
      <c r="BA60" s="2">
        <f t="shared" si="29"/>
        <v>59.021407046449056</v>
      </c>
      <c r="BB60" s="2">
        <f t="shared" si="30"/>
        <v>56.831745369517741</v>
      </c>
      <c r="BC60" s="2">
        <f t="shared" si="31"/>
        <v>58.751929801658356</v>
      </c>
      <c r="BD60" s="2">
        <f t="shared" si="32"/>
        <v>57.501000554686229</v>
      </c>
      <c r="BE60" s="2">
        <f t="shared" si="33"/>
        <v>57.635242699441392</v>
      </c>
      <c r="BF60" s="2">
        <f t="shared" si="34"/>
        <v>56.52695790419196</v>
      </c>
      <c r="BG60" s="2">
        <f t="shared" si="35"/>
        <v>57.697030144116106</v>
      </c>
      <c r="BH60" s="2">
        <f t="shared" si="36"/>
        <v>60.978811933908403</v>
      </c>
      <c r="BI60" s="2">
        <f t="shared" si="37"/>
        <v>56.774801974293496</v>
      </c>
      <c r="BJ60" s="2">
        <f t="shared" si="38"/>
        <v>57.668156446174898</v>
      </c>
      <c r="BK60" s="2">
        <f t="shared" si="39"/>
        <v>58.347456345926233</v>
      </c>
      <c r="BL60" s="2">
        <f t="shared" si="40"/>
        <v>55.546648560253885</v>
      </c>
      <c r="BM60" s="2">
        <f t="shared" si="40"/>
        <v>52.804908015631234</v>
      </c>
      <c r="BO60" s="2" t="str">
        <f t="shared" si="41"/>
        <v/>
      </c>
      <c r="BP60" s="2" t="str">
        <f t="shared" si="42"/>
        <v/>
      </c>
      <c r="BQ60" s="2">
        <f t="shared" si="43"/>
        <v>68.266999999999996</v>
      </c>
      <c r="BR60" s="2" t="str">
        <f t="shared" si="44"/>
        <v/>
      </c>
      <c r="BS60" s="2">
        <f t="shared" si="45"/>
        <v>67.983000000000004</v>
      </c>
      <c r="BT60" s="2">
        <f t="shared" si="46"/>
        <v>63.85</v>
      </c>
      <c r="BU60" s="2">
        <f t="shared" si="47"/>
        <v>62.567</v>
      </c>
      <c r="BV60" s="2">
        <f t="shared" si="48"/>
        <v>59.6</v>
      </c>
      <c r="BW60" s="2">
        <f t="shared" si="49"/>
        <v>63.3</v>
      </c>
      <c r="BX60" s="2">
        <f t="shared" si="50"/>
        <v>67.867000000000004</v>
      </c>
      <c r="BY60" s="2">
        <f t="shared" si="51"/>
        <v>61.85</v>
      </c>
      <c r="BZ60" s="2">
        <f t="shared" si="52"/>
        <v>62.633000000000003</v>
      </c>
      <c r="CA60" s="2">
        <f t="shared" si="53"/>
        <v>64.516999999999996</v>
      </c>
      <c r="CB60" s="2">
        <f t="shared" si="54"/>
        <v>59.917000000000002</v>
      </c>
      <c r="CC60" s="2">
        <f t="shared" si="125"/>
        <v>52.582999999999998</v>
      </c>
      <c r="CE60" s="2" t="str">
        <f t="shared" si="55"/>
        <v/>
      </c>
      <c r="CF60" s="2" t="str">
        <f t="shared" si="56"/>
        <v/>
      </c>
      <c r="CG60" s="2" t="str">
        <f t="shared" si="57"/>
        <v/>
      </c>
      <c r="CH60" s="2" t="str">
        <f t="shared" si="58"/>
        <v/>
      </c>
      <c r="CI60" s="2" t="str">
        <f t="shared" si="59"/>
        <v/>
      </c>
      <c r="CJ60" s="2" t="str">
        <f t="shared" si="60"/>
        <v/>
      </c>
      <c r="CK60" s="2" t="str">
        <f t="shared" si="61"/>
        <v/>
      </c>
      <c r="CL60" s="2" t="str">
        <f t="shared" si="62"/>
        <v/>
      </c>
      <c r="CM60" s="2" t="str">
        <f t="shared" si="63"/>
        <v/>
      </c>
      <c r="CN60" s="2" t="str">
        <f t="shared" si="64"/>
        <v/>
      </c>
      <c r="CO60" s="2" t="str">
        <f t="shared" si="65"/>
        <v/>
      </c>
      <c r="CP60" s="2" t="str">
        <f t="shared" si="66"/>
        <v/>
      </c>
      <c r="CQ60" s="2" t="str">
        <f t="shared" si="67"/>
        <v/>
      </c>
      <c r="CR60" s="2" t="str">
        <f t="shared" si="68"/>
        <v/>
      </c>
      <c r="CS60" s="2" t="str">
        <f t="shared" si="126"/>
        <v/>
      </c>
      <c r="CU60" s="2">
        <f t="shared" si="69"/>
        <v>51.631333447767631</v>
      </c>
      <c r="CV60" s="2">
        <f t="shared" si="70"/>
        <v>53.747734970400927</v>
      </c>
      <c r="CW60" s="2">
        <f t="shared" si="71"/>
        <v>59.058447836653855</v>
      </c>
      <c r="CX60" s="2">
        <f t="shared" si="72"/>
        <v>56.850274414801206</v>
      </c>
      <c r="CY60" s="2">
        <f t="shared" si="73"/>
        <v>58.770997287949072</v>
      </c>
      <c r="CZ60" s="2">
        <f t="shared" si="74"/>
        <v>57.524295047572991</v>
      </c>
      <c r="DA60" s="2">
        <f t="shared" si="75"/>
        <v>57.657965125085269</v>
      </c>
      <c r="DB60" s="2">
        <f t="shared" si="76"/>
        <v>56.550654202871542</v>
      </c>
      <c r="DC60" s="2">
        <f t="shared" si="77"/>
        <v>57.722315651091478</v>
      </c>
      <c r="DD60" s="2">
        <f t="shared" si="78"/>
        <v>61.012186816483947</v>
      </c>
      <c r="DE60" s="2">
        <f t="shared" si="79"/>
        <v>56.79474348738345</v>
      </c>
      <c r="DF60" s="2">
        <f t="shared" si="80"/>
        <v>57.689494582451893</v>
      </c>
      <c r="DG60" s="2">
        <f t="shared" si="81"/>
        <v>58.364958139616732</v>
      </c>
      <c r="DH60" s="2">
        <f t="shared" si="82"/>
        <v>55.55547371543804</v>
      </c>
      <c r="DI60" s="2">
        <f t="shared" si="82"/>
        <v>52.793873127699321</v>
      </c>
      <c r="DK60" s="2">
        <f t="shared" si="139"/>
        <v>45.675117767633957</v>
      </c>
      <c r="DL60" s="2">
        <f t="shared" si="140"/>
        <v>48.106165910749546</v>
      </c>
      <c r="DM60" s="2">
        <f t="shared" si="85"/>
        <v>48.211784428636058</v>
      </c>
      <c r="DN60" s="2">
        <f t="shared" si="86"/>
        <v>52.035044174566664</v>
      </c>
      <c r="DO60" s="2">
        <f t="shared" si="87"/>
        <v>53.523701853811936</v>
      </c>
      <c r="DP60" s="2">
        <f t="shared" si="88"/>
        <v>51.656894743429305</v>
      </c>
      <c r="DQ60" s="2">
        <f t="shared" si="89"/>
        <v>52.175682997570533</v>
      </c>
      <c r="DR60" s="2">
        <f t="shared" si="90"/>
        <v>51.03788776477559</v>
      </c>
      <c r="DS60" s="2">
        <f t="shared" si="91"/>
        <v>52.284343758077021</v>
      </c>
      <c r="DT60" s="2">
        <f t="shared" si="92"/>
        <v>52.870092563410466</v>
      </c>
      <c r="DU60" s="2">
        <f t="shared" si="93"/>
        <v>51.061977560943177</v>
      </c>
      <c r="DV60" s="2">
        <f t="shared" si="94"/>
        <v>51.231609930231954</v>
      </c>
      <c r="DW60" s="2">
        <f t="shared" si="95"/>
        <v>52.901146472635233</v>
      </c>
      <c r="DX60" s="2">
        <f t="shared" si="96"/>
        <v>52.740817552368895</v>
      </c>
      <c r="DY60" s="2">
        <f t="shared" si="96"/>
        <v>56.580714359558691</v>
      </c>
      <c r="EA60" s="2">
        <f t="shared" si="97"/>
        <v>3.2440690121912988E-3</v>
      </c>
      <c r="EB60" s="2">
        <f t="shared" si="98"/>
        <v>2.9943873150063993E-3</v>
      </c>
      <c r="EC60" s="2">
        <f t="shared" si="99"/>
        <v>3.4149478794947442E-3</v>
      </c>
      <c r="ED60" s="2">
        <f t="shared" si="100"/>
        <v>3.8480081655569206E-3</v>
      </c>
      <c r="EE60" s="2">
        <f t="shared" si="101"/>
        <v>3.6337741089763251E-3</v>
      </c>
      <c r="EF60" s="2">
        <f t="shared" si="102"/>
        <v>3.9701557213177707E-3</v>
      </c>
      <c r="EG60" s="2">
        <f t="shared" si="103"/>
        <v>4.1447019900421496E-3</v>
      </c>
      <c r="EH60" s="2">
        <f t="shared" si="104"/>
        <v>4.2984405281222427E-3</v>
      </c>
      <c r="EI60" s="2">
        <f t="shared" si="105"/>
        <v>4.6498046464439847E-3</v>
      </c>
      <c r="EJ60" s="2">
        <f t="shared" si="106"/>
        <v>4.0990538230315154E-3</v>
      </c>
      <c r="EK60" s="2">
        <f t="shared" si="107"/>
        <v>3.4785151436204733E-3</v>
      </c>
      <c r="EL60" s="2">
        <f t="shared" si="108"/>
        <v>3.3041990413463546E-3</v>
      </c>
      <c r="EM60" s="2">
        <f t="shared" si="109"/>
        <v>3.2032205275788596E-3</v>
      </c>
      <c r="EN60" s="2">
        <f t="shared" si="110"/>
        <v>3.1354292222078826E-3</v>
      </c>
      <c r="EO60" s="2">
        <f t="shared" si="110"/>
        <v>2.9140086040783889E-3</v>
      </c>
    </row>
    <row r="61" spans="2:145" x14ac:dyDescent="0.25">
      <c r="B61" s="2">
        <v>34</v>
      </c>
      <c r="C61" s="43">
        <v>62.636000000000003</v>
      </c>
      <c r="D61" s="43">
        <v>65.147999999999996</v>
      </c>
      <c r="E61" s="43">
        <v>72.433000000000007</v>
      </c>
      <c r="F61" s="43">
        <v>70.95</v>
      </c>
      <c r="G61" s="43">
        <v>69.599999999999994</v>
      </c>
      <c r="H61" s="43">
        <v>65.516999999999996</v>
      </c>
      <c r="I61" s="43">
        <v>65.766999999999996</v>
      </c>
      <c r="J61" s="43">
        <v>59.633000000000003</v>
      </c>
      <c r="K61" s="43">
        <v>67.117000000000004</v>
      </c>
      <c r="L61" s="43">
        <v>69.733000000000004</v>
      </c>
      <c r="M61" s="43">
        <v>62.817</v>
      </c>
      <c r="N61" s="43">
        <v>66.400000000000006</v>
      </c>
      <c r="O61" s="43">
        <v>65.183000000000007</v>
      </c>
      <c r="P61" s="43">
        <v>61.05</v>
      </c>
      <c r="Q61" s="43">
        <v>53.3</v>
      </c>
      <c r="S61" s="4">
        <f t="shared" si="111"/>
        <v>66.465445962354622</v>
      </c>
      <c r="T61" s="4">
        <f t="shared" si="127"/>
        <v>67.028292434485266</v>
      </c>
      <c r="U61" s="4">
        <f t="shared" si="128"/>
        <v>66.579401652729132</v>
      </c>
      <c r="V61" s="4">
        <f t="shared" si="129"/>
        <v>69.007055144764593</v>
      </c>
      <c r="W61" s="4">
        <f t="shared" si="130"/>
        <v>69.545052648811122</v>
      </c>
      <c r="X61" s="4">
        <f t="shared" si="131"/>
        <v>66.170605884607753</v>
      </c>
      <c r="Y61" s="4">
        <f t="shared" si="132"/>
        <v>66.447789069046848</v>
      </c>
      <c r="Z61" s="4">
        <f t="shared" si="133"/>
        <v>60.490661032267468</v>
      </c>
      <c r="AA61" s="4">
        <f t="shared" si="134"/>
        <v>65.307040565713322</v>
      </c>
      <c r="AB61" s="4">
        <f t="shared" si="135"/>
        <v>66.931651705792731</v>
      </c>
      <c r="AC61" s="4">
        <f t="shared" si="136"/>
        <v>61.392032741652791</v>
      </c>
      <c r="AD61" s="4">
        <f t="shared" si="137"/>
        <v>61.825229531513436</v>
      </c>
      <c r="AE61" s="4">
        <f t="shared" si="138"/>
        <v>62.858495684742522</v>
      </c>
      <c r="AF61" s="4">
        <f t="shared" si="12"/>
        <v>59.703012655533811</v>
      </c>
      <c r="AG61" s="4">
        <f t="shared" si="124"/>
        <v>53.757082218737381</v>
      </c>
      <c r="AI61" s="4">
        <f t="shared" si="13"/>
        <v>-3.8294459623546189</v>
      </c>
      <c r="AJ61" s="4">
        <f t="shared" si="14"/>
        <v>-1.8802924344852698</v>
      </c>
      <c r="AK61" s="4">
        <f t="shared" si="15"/>
        <v>5.853598347270875</v>
      </c>
      <c r="AL61" s="4">
        <f t="shared" si="16"/>
        <v>1.9429448552354103</v>
      </c>
      <c r="AM61" s="4">
        <f t="shared" si="17"/>
        <v>5.4947351188872062E-2</v>
      </c>
      <c r="AN61" s="4">
        <f t="shared" si="18"/>
        <v>-0.65360588460775659</v>
      </c>
      <c r="AO61" s="4">
        <f t="shared" si="19"/>
        <v>-0.68078906904685255</v>
      </c>
      <c r="AP61" s="4">
        <f t="shared" si="20"/>
        <v>-0.85766103226746537</v>
      </c>
      <c r="AQ61" s="4">
        <f t="shared" si="21"/>
        <v>1.8099594342866823</v>
      </c>
      <c r="AR61" s="4">
        <f t="shared" si="22"/>
        <v>2.8013482942072727</v>
      </c>
      <c r="AS61" s="4">
        <f t="shared" si="23"/>
        <v>1.4249672583472091</v>
      </c>
      <c r="AT61" s="4">
        <f t="shared" si="24"/>
        <v>4.5747704684865695</v>
      </c>
      <c r="AU61" s="4">
        <f t="shared" si="25"/>
        <v>2.3245043152574851</v>
      </c>
      <c r="AV61" s="4">
        <f t="shared" si="26"/>
        <v>1.3469873444661857</v>
      </c>
      <c r="AW61" s="4">
        <f t="shared" si="26"/>
        <v>-0.45708221873738353</v>
      </c>
      <c r="AY61" s="2">
        <f t="shared" si="27"/>
        <v>51.404328384417767</v>
      </c>
      <c r="AZ61" s="2">
        <f t="shared" si="28"/>
        <v>53.502253244785123</v>
      </c>
      <c r="BA61" s="2">
        <f t="shared" si="29"/>
        <v>58.697906474767301</v>
      </c>
      <c r="BB61" s="2">
        <f t="shared" si="30"/>
        <v>56.582682641547557</v>
      </c>
      <c r="BC61" s="2">
        <f t="shared" si="31"/>
        <v>58.51883396955828</v>
      </c>
      <c r="BD61" s="2">
        <f t="shared" si="32"/>
        <v>57.266856471200818</v>
      </c>
      <c r="BE61" s="2">
        <f t="shared" si="33"/>
        <v>57.404932895920815</v>
      </c>
      <c r="BF61" s="2">
        <f t="shared" si="34"/>
        <v>56.298376694446219</v>
      </c>
      <c r="BG61" s="2">
        <f t="shared" si="35"/>
        <v>57.450942143520294</v>
      </c>
      <c r="BH61" s="2">
        <f t="shared" si="36"/>
        <v>60.695819615415644</v>
      </c>
      <c r="BI61" s="2">
        <f t="shared" si="37"/>
        <v>56.534843987732273</v>
      </c>
      <c r="BJ61" s="2">
        <f t="shared" si="38"/>
        <v>57.422460191992165</v>
      </c>
      <c r="BK61" s="2">
        <f t="shared" si="39"/>
        <v>58.108357481771705</v>
      </c>
      <c r="BL61" s="2">
        <f t="shared" si="40"/>
        <v>55.368704735436893</v>
      </c>
      <c r="BM61" s="2">
        <f t="shared" si="40"/>
        <v>52.70419052579107</v>
      </c>
      <c r="BO61" s="2" t="str">
        <f t="shared" si="41"/>
        <v/>
      </c>
      <c r="BP61" s="2" t="str">
        <f t="shared" si="42"/>
        <v/>
      </c>
      <c r="BQ61" s="2">
        <f t="shared" si="43"/>
        <v>72.433000000000007</v>
      </c>
      <c r="BR61" s="2" t="str">
        <f t="shared" si="44"/>
        <v/>
      </c>
      <c r="BS61" s="2" t="str">
        <f t="shared" si="45"/>
        <v/>
      </c>
      <c r="BT61" s="2" t="str">
        <f t="shared" si="46"/>
        <v/>
      </c>
      <c r="BU61" s="2" t="str">
        <f t="shared" si="47"/>
        <v/>
      </c>
      <c r="BV61" s="2">
        <f t="shared" si="48"/>
        <v>59.633000000000003</v>
      </c>
      <c r="BW61" s="2">
        <f t="shared" si="49"/>
        <v>67.117000000000004</v>
      </c>
      <c r="BX61" s="2">
        <f t="shared" si="50"/>
        <v>69.733000000000004</v>
      </c>
      <c r="BY61" s="2">
        <f t="shared" si="51"/>
        <v>62.817</v>
      </c>
      <c r="BZ61" s="2">
        <f t="shared" si="52"/>
        <v>66.400000000000006</v>
      </c>
      <c r="CA61" s="2">
        <f t="shared" si="53"/>
        <v>65.183000000000007</v>
      </c>
      <c r="CB61" s="2">
        <f t="shared" si="54"/>
        <v>61.05</v>
      </c>
      <c r="CC61" s="2">
        <f t="shared" si="125"/>
        <v>53.3</v>
      </c>
      <c r="CE61" s="2" t="str">
        <f t="shared" si="55"/>
        <v/>
      </c>
      <c r="CF61" s="2" t="str">
        <f t="shared" si="56"/>
        <v/>
      </c>
      <c r="CG61" s="2" t="str">
        <f t="shared" si="57"/>
        <v/>
      </c>
      <c r="CH61" s="2" t="str">
        <f t="shared" si="58"/>
        <v/>
      </c>
      <c r="CI61" s="2" t="str">
        <f t="shared" si="59"/>
        <v/>
      </c>
      <c r="CJ61" s="2" t="str">
        <f t="shared" si="60"/>
        <v/>
      </c>
      <c r="CK61" s="2" t="str">
        <f t="shared" si="61"/>
        <v/>
      </c>
      <c r="CL61" s="2" t="str">
        <f t="shared" si="62"/>
        <v/>
      </c>
      <c r="CM61" s="2" t="str">
        <f t="shared" si="63"/>
        <v/>
      </c>
      <c r="CN61" s="2" t="str">
        <f t="shared" si="64"/>
        <v/>
      </c>
      <c r="CO61" s="2" t="str">
        <f t="shared" si="65"/>
        <v/>
      </c>
      <c r="CP61" s="2" t="str">
        <f t="shared" si="66"/>
        <v/>
      </c>
      <c r="CQ61" s="2" t="str">
        <f t="shared" si="67"/>
        <v/>
      </c>
      <c r="CR61" s="2" t="str">
        <f t="shared" si="68"/>
        <v/>
      </c>
      <c r="CS61" s="2" t="str">
        <f t="shared" si="126"/>
        <v/>
      </c>
      <c r="CU61" s="2">
        <f t="shared" si="69"/>
        <v>51.425171418685743</v>
      </c>
      <c r="CV61" s="2">
        <f t="shared" si="70"/>
        <v>53.520492051358246</v>
      </c>
      <c r="CW61" s="2">
        <f t="shared" si="71"/>
        <v>58.737852601416222</v>
      </c>
      <c r="CX61" s="2">
        <f t="shared" si="72"/>
        <v>56.602681580292362</v>
      </c>
      <c r="CY61" s="2">
        <f t="shared" si="73"/>
        <v>58.539405565600198</v>
      </c>
      <c r="CZ61" s="2">
        <f t="shared" si="74"/>
        <v>57.29197296709674</v>
      </c>
      <c r="DA61" s="2">
        <f t="shared" si="75"/>
        <v>57.429434442836133</v>
      </c>
      <c r="DB61" s="2">
        <f t="shared" si="76"/>
        <v>56.323918590570976</v>
      </c>
      <c r="DC61" s="2">
        <f t="shared" si="77"/>
        <v>57.47820059507545</v>
      </c>
      <c r="DD61" s="2">
        <f t="shared" si="78"/>
        <v>60.731795054985653</v>
      </c>
      <c r="DE61" s="2">
        <f t="shared" si="79"/>
        <v>56.556367487265476</v>
      </c>
      <c r="DF61" s="2">
        <f t="shared" si="80"/>
        <v>57.44548768685749</v>
      </c>
      <c r="DG61" s="2">
        <f t="shared" si="81"/>
        <v>58.127250401770539</v>
      </c>
      <c r="DH61" s="2">
        <f t="shared" si="82"/>
        <v>55.378243438869553</v>
      </c>
      <c r="DI61" s="2">
        <f t="shared" si="82"/>
        <v>52.692325451036837</v>
      </c>
      <c r="DK61" s="2">
        <f t="shared" si="139"/>
        <v>45.563698496148355</v>
      </c>
      <c r="DL61" s="2">
        <f t="shared" si="140"/>
        <v>47.963831210347934</v>
      </c>
      <c r="DM61" s="2">
        <f t="shared" si="85"/>
        <v>48.066151384232029</v>
      </c>
      <c r="DN61" s="2">
        <f t="shared" si="86"/>
        <v>51.861002398047901</v>
      </c>
      <c r="DO61" s="2">
        <f t="shared" si="87"/>
        <v>53.374501137623241</v>
      </c>
      <c r="DP61" s="2">
        <f t="shared" si="88"/>
        <v>51.520085899040481</v>
      </c>
      <c r="DQ61" s="2">
        <f t="shared" si="89"/>
        <v>52.035895447169608</v>
      </c>
      <c r="DR61" s="2">
        <f t="shared" si="90"/>
        <v>50.902383424677829</v>
      </c>
      <c r="DS61" s="2">
        <f t="shared" si="91"/>
        <v>52.129340268803304</v>
      </c>
      <c r="DT61" s="2">
        <f t="shared" si="92"/>
        <v>52.724345628793273</v>
      </c>
      <c r="DU61" s="2">
        <f t="shared" si="93"/>
        <v>50.9113575341838</v>
      </c>
      <c r="DV61" s="2">
        <f t="shared" si="94"/>
        <v>51.087511207143422</v>
      </c>
      <c r="DW61" s="2">
        <f t="shared" si="95"/>
        <v>52.746455472951588</v>
      </c>
      <c r="DX61" s="2">
        <f t="shared" si="96"/>
        <v>52.602855483699635</v>
      </c>
      <c r="DY61" s="2">
        <f t="shared" si="96"/>
        <v>56.40683713420227</v>
      </c>
      <c r="EA61" s="2">
        <f t="shared" si="97"/>
        <v>3.555937994327683E-3</v>
      </c>
      <c r="EB61" s="2">
        <f t="shared" si="98"/>
        <v>3.2823321586433461E-3</v>
      </c>
      <c r="EC61" s="2">
        <f t="shared" si="99"/>
        <v>3.7431826318935911E-3</v>
      </c>
      <c r="ED61" s="2">
        <f t="shared" si="100"/>
        <v>4.2176912389377983E-3</v>
      </c>
      <c r="EE61" s="2">
        <f t="shared" si="101"/>
        <v>3.982957734994041E-3</v>
      </c>
      <c r="EF61" s="2">
        <f t="shared" si="102"/>
        <v>4.3515224050245443E-3</v>
      </c>
      <c r="EG61" s="2">
        <f t="shared" si="103"/>
        <v>4.5427588333016734E-3</v>
      </c>
      <c r="EH61" s="2">
        <f t="shared" si="104"/>
        <v>4.7111925576803814E-3</v>
      </c>
      <c r="EI61" s="2">
        <f t="shared" si="105"/>
        <v>5.0961232659724482E-3</v>
      </c>
      <c r="EJ61" s="2">
        <f t="shared" si="106"/>
        <v>4.4927463984139725E-3</v>
      </c>
      <c r="EK61" s="2">
        <f t="shared" si="107"/>
        <v>3.8128364187284933E-3</v>
      </c>
      <c r="EL61" s="2">
        <f t="shared" si="108"/>
        <v>3.6218276268860012E-3</v>
      </c>
      <c r="EM61" s="2">
        <f t="shared" si="109"/>
        <v>3.5111763686888004E-3</v>
      </c>
      <c r="EN61" s="2">
        <f t="shared" si="110"/>
        <v>3.4368901165317107E-3</v>
      </c>
      <c r="EO61" s="2">
        <f t="shared" si="110"/>
        <v>3.1942488720681501E-3</v>
      </c>
    </row>
    <row r="62" spans="2:145" x14ac:dyDescent="0.25">
      <c r="B62" s="2">
        <v>35</v>
      </c>
      <c r="C62" s="43">
        <v>64.757999999999996</v>
      </c>
      <c r="D62" s="43">
        <v>68.459000000000003</v>
      </c>
      <c r="E62" s="43">
        <v>74.566999999999993</v>
      </c>
      <c r="F62" s="43">
        <v>73.367000000000004</v>
      </c>
      <c r="G62" s="43">
        <v>72.349999999999994</v>
      </c>
      <c r="H62" s="43">
        <v>67.617000000000004</v>
      </c>
      <c r="I62" s="43">
        <v>67.867000000000004</v>
      </c>
      <c r="J62" s="43">
        <v>62.866999999999997</v>
      </c>
      <c r="K62" s="43">
        <v>70.183000000000007</v>
      </c>
      <c r="L62" s="43">
        <v>72.233000000000004</v>
      </c>
      <c r="M62" s="43">
        <v>64.933000000000007</v>
      </c>
      <c r="N62" s="43">
        <v>68.5</v>
      </c>
      <c r="O62" s="43">
        <v>66.533000000000001</v>
      </c>
      <c r="P62" s="43">
        <v>62.517000000000003</v>
      </c>
      <c r="Q62" s="43">
        <v>54.082999999999998</v>
      </c>
      <c r="S62" s="4">
        <f t="shared" si="111"/>
        <v>70.775314471010162</v>
      </c>
      <c r="T62" s="4">
        <f t="shared" si="127"/>
        <v>70.925643118157424</v>
      </c>
      <c r="U62" s="4">
        <f t="shared" si="128"/>
        <v>69.312315022248413</v>
      </c>
      <c r="V62" s="4">
        <f t="shared" si="129"/>
        <v>72.861695719734101</v>
      </c>
      <c r="W62" s="4">
        <f t="shared" si="130"/>
        <v>73.15804524911519</v>
      </c>
      <c r="X62" s="4">
        <f t="shared" si="131"/>
        <v>69.394964968686097</v>
      </c>
      <c r="Y62" s="4">
        <f t="shared" si="132"/>
        <v>69.669320753507719</v>
      </c>
      <c r="Z62" s="4">
        <f t="shared" si="133"/>
        <v>62.243499613128499</v>
      </c>
      <c r="AA62" s="4">
        <f t="shared" si="134"/>
        <v>68.282153647993795</v>
      </c>
      <c r="AB62" s="4">
        <f t="shared" si="135"/>
        <v>69.343294421831914</v>
      </c>
      <c r="AC62" s="4">
        <f t="shared" si="136"/>
        <v>63.31163234280038</v>
      </c>
      <c r="AD62" s="4">
        <f t="shared" si="137"/>
        <v>63.599666868240469</v>
      </c>
      <c r="AE62" s="4">
        <f t="shared" si="138"/>
        <v>64.760042270130953</v>
      </c>
      <c r="AF62" s="4">
        <f t="shared" si="12"/>
        <v>61.561461620001644</v>
      </c>
      <c r="AG62" s="4">
        <f t="shared" si="124"/>
        <v>54.349163337246708</v>
      </c>
      <c r="AI62" s="4">
        <f t="shared" si="13"/>
        <v>-6.0173144710101667</v>
      </c>
      <c r="AJ62" s="4">
        <f t="shared" si="14"/>
        <v>-2.4666431181574211</v>
      </c>
      <c r="AK62" s="4">
        <f t="shared" si="15"/>
        <v>5.2546849777515803</v>
      </c>
      <c r="AL62" s="4">
        <f t="shared" si="16"/>
        <v>0.50530428026590357</v>
      </c>
      <c r="AM62" s="4">
        <f t="shared" si="17"/>
        <v>-0.80804524911519593</v>
      </c>
      <c r="AN62" s="4">
        <f t="shared" si="18"/>
        <v>-1.7779649686860921</v>
      </c>
      <c r="AO62" s="4">
        <f t="shared" si="19"/>
        <v>-1.8023207535077148</v>
      </c>
      <c r="AP62" s="4">
        <f t="shared" si="20"/>
        <v>0.62350038687149834</v>
      </c>
      <c r="AQ62" s="4">
        <f t="shared" si="21"/>
        <v>1.9008463520062122</v>
      </c>
      <c r="AR62" s="4">
        <f t="shared" si="22"/>
        <v>2.8897055781680905</v>
      </c>
      <c r="AS62" s="4">
        <f t="shared" si="23"/>
        <v>1.6213676571996274</v>
      </c>
      <c r="AT62" s="4">
        <f t="shared" si="24"/>
        <v>4.9003331317595311</v>
      </c>
      <c r="AU62" s="4">
        <f t="shared" si="25"/>
        <v>1.7729577298690486</v>
      </c>
      <c r="AV62" s="4">
        <f t="shared" si="26"/>
        <v>0.95553837999835878</v>
      </c>
      <c r="AW62" s="4">
        <f t="shared" si="26"/>
        <v>-0.26616333724670937</v>
      </c>
      <c r="AY62" s="2">
        <f t="shared" si="27"/>
        <v>51.196532570935659</v>
      </c>
      <c r="AZ62" s="2">
        <f t="shared" si="28"/>
        <v>53.273562497977721</v>
      </c>
      <c r="BA62" s="2">
        <f t="shared" si="29"/>
        <v>58.37419096258887</v>
      </c>
      <c r="BB62" s="2">
        <f t="shared" si="30"/>
        <v>56.333509271220464</v>
      </c>
      <c r="BC62" s="2">
        <f t="shared" si="31"/>
        <v>58.285625883037433</v>
      </c>
      <c r="BD62" s="2">
        <f t="shared" si="32"/>
        <v>57.032578289340506</v>
      </c>
      <c r="BE62" s="2">
        <f t="shared" si="33"/>
        <v>57.174491957048758</v>
      </c>
      <c r="BF62" s="2">
        <f t="shared" si="34"/>
        <v>56.069660630941222</v>
      </c>
      <c r="BG62" s="2">
        <f t="shared" si="35"/>
        <v>57.204709620920305</v>
      </c>
      <c r="BH62" s="2">
        <f t="shared" si="36"/>
        <v>60.412637098829165</v>
      </c>
      <c r="BI62" s="2">
        <f t="shared" si="37"/>
        <v>56.294766863207819</v>
      </c>
      <c r="BJ62" s="2">
        <f t="shared" si="38"/>
        <v>57.17663708713421</v>
      </c>
      <c r="BK62" s="2">
        <f t="shared" si="39"/>
        <v>57.869153504444135</v>
      </c>
      <c r="BL62" s="2">
        <f t="shared" si="40"/>
        <v>55.190705581069302</v>
      </c>
      <c r="BM62" s="2">
        <f t="shared" si="40"/>
        <v>52.603530311355485</v>
      </c>
      <c r="BO62" s="2" t="str">
        <f t="shared" si="41"/>
        <v/>
      </c>
      <c r="BP62" s="2" t="str">
        <f t="shared" si="42"/>
        <v/>
      </c>
      <c r="BQ62" s="2" t="str">
        <f t="shared" si="43"/>
        <v/>
      </c>
      <c r="BR62" s="2" t="str">
        <f t="shared" si="44"/>
        <v/>
      </c>
      <c r="BS62" s="2" t="str">
        <f t="shared" si="45"/>
        <v/>
      </c>
      <c r="BT62" s="2" t="str">
        <f t="shared" si="46"/>
        <v/>
      </c>
      <c r="BU62" s="2" t="str">
        <f t="shared" si="47"/>
        <v/>
      </c>
      <c r="BV62" s="2">
        <f t="shared" si="48"/>
        <v>62.866999999999997</v>
      </c>
      <c r="BW62" s="2" t="str">
        <f t="shared" si="49"/>
        <v/>
      </c>
      <c r="BX62" s="2" t="str">
        <f t="shared" si="50"/>
        <v/>
      </c>
      <c r="BY62" s="2">
        <f t="shared" si="51"/>
        <v>64.933000000000007</v>
      </c>
      <c r="BZ62" s="2">
        <f t="shared" si="52"/>
        <v>68.5</v>
      </c>
      <c r="CA62" s="2">
        <f t="shared" si="53"/>
        <v>66.533000000000001</v>
      </c>
      <c r="CB62" s="2">
        <f t="shared" si="54"/>
        <v>62.517000000000003</v>
      </c>
      <c r="CC62" s="2">
        <f t="shared" si="125"/>
        <v>54.082999999999998</v>
      </c>
      <c r="CE62" s="2" t="str">
        <f t="shared" si="55"/>
        <v/>
      </c>
      <c r="CF62" s="2" t="str">
        <f t="shared" si="56"/>
        <v/>
      </c>
      <c r="CG62" s="2" t="str">
        <f t="shared" si="57"/>
        <v/>
      </c>
      <c r="CH62" s="2" t="str">
        <f t="shared" si="58"/>
        <v/>
      </c>
      <c r="CI62" s="2" t="str">
        <f t="shared" si="59"/>
        <v/>
      </c>
      <c r="CJ62" s="2" t="str">
        <f t="shared" si="60"/>
        <v/>
      </c>
      <c r="CK62" s="2" t="str">
        <f t="shared" si="61"/>
        <v/>
      </c>
      <c r="CL62" s="2" t="str">
        <f t="shared" si="62"/>
        <v/>
      </c>
      <c r="CM62" s="2" t="str">
        <f t="shared" si="63"/>
        <v/>
      </c>
      <c r="CN62" s="2" t="str">
        <f t="shared" si="64"/>
        <v/>
      </c>
      <c r="CO62" s="2" t="str">
        <f t="shared" si="65"/>
        <v/>
      </c>
      <c r="CP62" s="2" t="str">
        <f t="shared" si="66"/>
        <v/>
      </c>
      <c r="CQ62" s="2" t="str">
        <f t="shared" si="67"/>
        <v/>
      </c>
      <c r="CR62" s="2" t="str">
        <f t="shared" si="68"/>
        <v/>
      </c>
      <c r="CS62" s="2" t="str">
        <f t="shared" si="126"/>
        <v/>
      </c>
      <c r="CU62" s="2">
        <f t="shared" si="69"/>
        <v>51.219009389603855</v>
      </c>
      <c r="CV62" s="2">
        <f t="shared" si="70"/>
        <v>53.293249132315559</v>
      </c>
      <c r="CW62" s="2">
        <f t="shared" si="71"/>
        <v>58.417257366178582</v>
      </c>
      <c r="CX62" s="2">
        <f t="shared" si="72"/>
        <v>56.355088745783519</v>
      </c>
      <c r="CY62" s="2">
        <f t="shared" si="73"/>
        <v>58.307813843251324</v>
      </c>
      <c r="CZ62" s="2">
        <f t="shared" si="74"/>
        <v>57.059650886620489</v>
      </c>
      <c r="DA62" s="2">
        <f t="shared" si="75"/>
        <v>57.200903760587003</v>
      </c>
      <c r="DB62" s="2">
        <f t="shared" si="76"/>
        <v>56.097182978270411</v>
      </c>
      <c r="DC62" s="2">
        <f t="shared" si="77"/>
        <v>57.234085539059421</v>
      </c>
      <c r="DD62" s="2">
        <f t="shared" si="78"/>
        <v>60.451403293487367</v>
      </c>
      <c r="DE62" s="2">
        <f t="shared" si="79"/>
        <v>56.317991487147509</v>
      </c>
      <c r="DF62" s="2">
        <f t="shared" si="80"/>
        <v>57.20148079126308</v>
      </c>
      <c r="DG62" s="2">
        <f t="shared" si="81"/>
        <v>57.889542663924338</v>
      </c>
      <c r="DH62" s="2">
        <f t="shared" si="82"/>
        <v>55.201013162301074</v>
      </c>
      <c r="DI62" s="2">
        <f t="shared" si="82"/>
        <v>52.590777774374359</v>
      </c>
      <c r="DK62" s="2">
        <f t="shared" si="139"/>
        <v>45.452279224662753</v>
      </c>
      <c r="DL62" s="2">
        <f t="shared" si="140"/>
        <v>47.821496509946314</v>
      </c>
      <c r="DM62" s="2">
        <f t="shared" si="85"/>
        <v>47.920518339827993</v>
      </c>
      <c r="DN62" s="2">
        <f t="shared" si="86"/>
        <v>51.686960621529138</v>
      </c>
      <c r="DO62" s="2">
        <f t="shared" si="87"/>
        <v>53.22530042143454</v>
      </c>
      <c r="DP62" s="2">
        <f t="shared" si="88"/>
        <v>51.383277054651664</v>
      </c>
      <c r="DQ62" s="2">
        <f t="shared" si="89"/>
        <v>51.896107896768683</v>
      </c>
      <c r="DR62" s="2">
        <f t="shared" si="90"/>
        <v>50.766879084580061</v>
      </c>
      <c r="DS62" s="2">
        <f t="shared" si="91"/>
        <v>51.974336779529594</v>
      </c>
      <c r="DT62" s="2">
        <f t="shared" si="92"/>
        <v>52.578598694176073</v>
      </c>
      <c r="DU62" s="2">
        <f t="shared" si="93"/>
        <v>50.76073750742443</v>
      </c>
      <c r="DV62" s="2">
        <f t="shared" si="94"/>
        <v>50.943412484054882</v>
      </c>
      <c r="DW62" s="2">
        <f t="shared" si="95"/>
        <v>52.591764473267943</v>
      </c>
      <c r="DX62" s="2">
        <f t="shared" si="96"/>
        <v>52.464893415030375</v>
      </c>
      <c r="DY62" s="2">
        <f t="shared" si="96"/>
        <v>56.232959908845856</v>
      </c>
      <c r="EA62" s="2">
        <f t="shared" si="97"/>
        <v>3.8976713016402736E-3</v>
      </c>
      <c r="EB62" s="2">
        <f t="shared" si="98"/>
        <v>3.5978662955907259E-3</v>
      </c>
      <c r="EC62" s="2">
        <f t="shared" si="99"/>
        <v>4.1028364601232636E-3</v>
      </c>
      <c r="ED62" s="2">
        <f t="shared" si="100"/>
        <v>4.6227254241219071E-3</v>
      </c>
      <c r="EE62" s="2">
        <f t="shared" si="101"/>
        <v>4.3655487693648248E-3</v>
      </c>
      <c r="EF62" s="2">
        <f t="shared" si="102"/>
        <v>4.7693471362846252E-3</v>
      </c>
      <c r="EG62" s="2">
        <f t="shared" si="103"/>
        <v>4.9788538930194753E-3</v>
      </c>
      <c r="EH62" s="2">
        <f t="shared" si="104"/>
        <v>5.1633730230215532E-3</v>
      </c>
      <c r="EI62" s="2">
        <f t="shared" si="105"/>
        <v>5.5850420775123222E-3</v>
      </c>
      <c r="EJ62" s="2">
        <f t="shared" si="106"/>
        <v>4.9240641208843604E-3</v>
      </c>
      <c r="EK62" s="2">
        <f t="shared" si="107"/>
        <v>4.1791546732307802E-3</v>
      </c>
      <c r="EL62" s="2">
        <f t="shared" si="108"/>
        <v>3.9698678424861245E-3</v>
      </c>
      <c r="EM62" s="2">
        <f t="shared" si="109"/>
        <v>3.8486246019440555E-3</v>
      </c>
      <c r="EN62" s="2">
        <f t="shared" si="110"/>
        <v>3.7672259198656593E-3</v>
      </c>
      <c r="EO62" s="2">
        <f t="shared" si="110"/>
        <v>3.5013452129239665E-3</v>
      </c>
    </row>
    <row r="63" spans="2:145" x14ac:dyDescent="0.25">
      <c r="B63" s="2">
        <v>36</v>
      </c>
      <c r="C63" s="43">
        <v>68.03</v>
      </c>
      <c r="D63" s="43">
        <v>70.23</v>
      </c>
      <c r="E63" s="43">
        <v>76.183000000000007</v>
      </c>
      <c r="F63" s="43">
        <v>78.183000000000007</v>
      </c>
      <c r="G63" s="43">
        <v>74.933000000000007</v>
      </c>
      <c r="H63" s="43">
        <v>70.650000000000006</v>
      </c>
      <c r="I63" s="43">
        <v>69.2</v>
      </c>
      <c r="J63" s="43">
        <v>64.233000000000004</v>
      </c>
      <c r="K63" s="43">
        <v>73.849999999999994</v>
      </c>
      <c r="L63" s="43">
        <v>74.466999999999999</v>
      </c>
      <c r="M63" s="43">
        <v>67.650000000000006</v>
      </c>
      <c r="N63" s="43">
        <v>71.45</v>
      </c>
      <c r="O63" s="43">
        <v>65.3</v>
      </c>
      <c r="P63" s="43">
        <v>62.433</v>
      </c>
      <c r="Q63" s="43">
        <v>55.616999999999997</v>
      </c>
      <c r="S63" s="4">
        <f t="shared" si="111"/>
        <v>76.103419230130612</v>
      </c>
      <c r="T63" s="4">
        <f t="shared" si="127"/>
        <v>75.786320127277392</v>
      </c>
      <c r="U63" s="4">
        <f t="shared" si="128"/>
        <v>72.981724485498006</v>
      </c>
      <c r="V63" s="4">
        <f t="shared" si="129"/>
        <v>77.757064634568167</v>
      </c>
      <c r="W63" s="4">
        <f t="shared" si="130"/>
        <v>77.806044355608279</v>
      </c>
      <c r="X63" s="4">
        <f t="shared" si="131"/>
        <v>73.670092998497893</v>
      </c>
      <c r="Y63" s="4">
        <f t="shared" si="132"/>
        <v>73.919528079302495</v>
      </c>
      <c r="Z63" s="4">
        <f t="shared" si="133"/>
        <v>64.756753057540863</v>
      </c>
      <c r="AA63" s="4">
        <f t="shared" si="134"/>
        <v>72.293151443742943</v>
      </c>
      <c r="AB63" s="4">
        <f t="shared" si="135"/>
        <v>72.679599438147378</v>
      </c>
      <c r="AC63" s="4">
        <f t="shared" si="136"/>
        <v>66.005553923464078</v>
      </c>
      <c r="AD63" s="4">
        <f t="shared" si="137"/>
        <v>66.124798716467893</v>
      </c>
      <c r="AE63" s="4">
        <f t="shared" si="138"/>
        <v>67.440699040027098</v>
      </c>
      <c r="AF63" s="4">
        <f t="shared" si="12"/>
        <v>64.19134977910231</v>
      </c>
      <c r="AG63" s="4">
        <f t="shared" si="124"/>
        <v>55.322304511953881</v>
      </c>
      <c r="AI63" s="4">
        <f t="shared" si="13"/>
        <v>-8.0734192301306109</v>
      </c>
      <c r="AJ63" s="4">
        <f t="shared" si="14"/>
        <v>-5.5563201272773881</v>
      </c>
      <c r="AK63" s="4">
        <f t="shared" si="15"/>
        <v>3.2012755145020009</v>
      </c>
      <c r="AL63" s="4">
        <f t="shared" si="16"/>
        <v>0.4259353654318403</v>
      </c>
      <c r="AM63" s="4">
        <f t="shared" si="17"/>
        <v>-2.8730443556082719</v>
      </c>
      <c r="AN63" s="4">
        <f t="shared" si="18"/>
        <v>-3.020092998497887</v>
      </c>
      <c r="AO63" s="4">
        <f t="shared" si="19"/>
        <v>-4.7195280793024921</v>
      </c>
      <c r="AP63" s="4">
        <f t="shared" si="20"/>
        <v>-0.52375305754085844</v>
      </c>
      <c r="AQ63" s="4">
        <f t="shared" si="21"/>
        <v>1.5568485562570515</v>
      </c>
      <c r="AR63" s="4">
        <f t="shared" si="22"/>
        <v>1.7874005618526212</v>
      </c>
      <c r="AS63" s="4">
        <f t="shared" si="23"/>
        <v>1.6444460765359281</v>
      </c>
      <c r="AT63" s="4">
        <f t="shared" si="24"/>
        <v>5.3252012835321096</v>
      </c>
      <c r="AU63" s="4">
        <f t="shared" si="25"/>
        <v>-2.1406990400271013</v>
      </c>
      <c r="AV63" s="4">
        <f t="shared" si="26"/>
        <v>-1.7583497791023106</v>
      </c>
      <c r="AW63" s="4">
        <f t="shared" si="26"/>
        <v>0.29469548804611634</v>
      </c>
      <c r="AY63" s="2">
        <f t="shared" si="27"/>
        <v>50.988616034110748</v>
      </c>
      <c r="AZ63" s="2">
        <f t="shared" si="28"/>
        <v>53.044762583351989</v>
      </c>
      <c r="BA63" s="2">
        <f t="shared" si="29"/>
        <v>58.050246228708026</v>
      </c>
      <c r="BB63" s="2">
        <f t="shared" si="30"/>
        <v>56.084217679386818</v>
      </c>
      <c r="BC63" s="2">
        <f t="shared" si="31"/>
        <v>58.052297966114821</v>
      </c>
      <c r="BD63" s="2">
        <f t="shared" si="32"/>
        <v>56.798157201527083</v>
      </c>
      <c r="BE63" s="2">
        <f t="shared" si="33"/>
        <v>56.943911250226108</v>
      </c>
      <c r="BF63" s="2">
        <f t="shared" si="34"/>
        <v>55.840800988859847</v>
      </c>
      <c r="BG63" s="2">
        <f t="shared" si="35"/>
        <v>56.958323190236129</v>
      </c>
      <c r="BH63" s="2">
        <f t="shared" si="36"/>
        <v>60.129252048042915</v>
      </c>
      <c r="BI63" s="2">
        <f t="shared" si="37"/>
        <v>56.05456242335184</v>
      </c>
      <c r="BJ63" s="2">
        <f t="shared" si="38"/>
        <v>56.930678466221458</v>
      </c>
      <c r="BK63" s="2">
        <f t="shared" si="39"/>
        <v>57.629837150298137</v>
      </c>
      <c r="BL63" s="2">
        <f t="shared" si="40"/>
        <v>55.012647099459421</v>
      </c>
      <c r="BM63" s="2">
        <f t="shared" si="40"/>
        <v>52.502930664466575</v>
      </c>
      <c r="BO63" s="2" t="str">
        <f t="shared" si="41"/>
        <v/>
      </c>
      <c r="BP63" s="2" t="str">
        <f t="shared" si="42"/>
        <v/>
      </c>
      <c r="BQ63" s="2" t="str">
        <f t="shared" si="43"/>
        <v/>
      </c>
      <c r="BR63" s="2" t="str">
        <f t="shared" si="44"/>
        <v/>
      </c>
      <c r="BS63" s="2" t="str">
        <f t="shared" si="45"/>
        <v/>
      </c>
      <c r="BT63" s="2" t="str">
        <f t="shared" si="46"/>
        <v/>
      </c>
      <c r="BU63" s="2" t="str">
        <f t="shared" si="47"/>
        <v/>
      </c>
      <c r="BV63" s="2" t="str">
        <f t="shared" si="48"/>
        <v/>
      </c>
      <c r="BW63" s="2" t="str">
        <f t="shared" si="49"/>
        <v/>
      </c>
      <c r="BX63" s="2" t="str">
        <f t="shared" si="50"/>
        <v/>
      </c>
      <c r="BY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>
        <f t="shared" si="125"/>
        <v>55.616999999999997</v>
      </c>
      <c r="CE63" s="2" t="str">
        <f t="shared" si="55"/>
        <v/>
      </c>
      <c r="CF63" s="2" t="str">
        <f t="shared" si="56"/>
        <v/>
      </c>
      <c r="CG63" s="2" t="str">
        <f t="shared" si="57"/>
        <v/>
      </c>
      <c r="CH63" s="2" t="str">
        <f t="shared" si="58"/>
        <v/>
      </c>
      <c r="CI63" s="2" t="str">
        <f t="shared" si="59"/>
        <v/>
      </c>
      <c r="CJ63" s="2" t="str">
        <f t="shared" si="60"/>
        <v/>
      </c>
      <c r="CK63" s="2" t="str">
        <f t="shared" si="61"/>
        <v/>
      </c>
      <c r="CL63" s="2" t="str">
        <f t="shared" si="62"/>
        <v/>
      </c>
      <c r="CM63" s="2" t="str">
        <f t="shared" si="63"/>
        <v/>
      </c>
      <c r="CN63" s="2" t="str">
        <f t="shared" si="64"/>
        <v/>
      </c>
      <c r="CO63" s="2" t="str">
        <f t="shared" si="65"/>
        <v/>
      </c>
      <c r="CP63" s="2" t="str">
        <f t="shared" si="66"/>
        <v/>
      </c>
      <c r="CQ63" s="2" t="str">
        <f t="shared" si="67"/>
        <v/>
      </c>
      <c r="CR63" s="2" t="str">
        <f t="shared" si="68"/>
        <v/>
      </c>
      <c r="CS63" s="2" t="str">
        <f t="shared" si="126"/>
        <v/>
      </c>
      <c r="CU63" s="2">
        <f t="shared" si="69"/>
        <v>51.01284736052196</v>
      </c>
      <c r="CV63" s="2">
        <f t="shared" si="70"/>
        <v>53.066006213272871</v>
      </c>
      <c r="CW63" s="2">
        <f t="shared" si="71"/>
        <v>58.096662130940942</v>
      </c>
      <c r="CX63" s="2">
        <f t="shared" si="72"/>
        <v>56.107495911274682</v>
      </c>
      <c r="CY63" s="2">
        <f t="shared" si="73"/>
        <v>58.076222120902457</v>
      </c>
      <c r="CZ63" s="2">
        <f t="shared" si="74"/>
        <v>56.827328806144244</v>
      </c>
      <c r="DA63" s="2">
        <f t="shared" si="75"/>
        <v>56.972373078337874</v>
      </c>
      <c r="DB63" s="2">
        <f t="shared" si="76"/>
        <v>55.870447365969838</v>
      </c>
      <c r="DC63" s="2">
        <f t="shared" si="77"/>
        <v>56.989970483043386</v>
      </c>
      <c r="DD63" s="2">
        <f t="shared" si="78"/>
        <v>60.17101153198908</v>
      </c>
      <c r="DE63" s="2">
        <f t="shared" si="79"/>
        <v>56.079615487029535</v>
      </c>
      <c r="DF63" s="2">
        <f t="shared" si="80"/>
        <v>56.957473895668677</v>
      </c>
      <c r="DG63" s="2">
        <f t="shared" si="81"/>
        <v>57.651834926078138</v>
      </c>
      <c r="DH63" s="2">
        <f t="shared" si="82"/>
        <v>55.023782885732587</v>
      </c>
      <c r="DI63" s="2">
        <f t="shared" si="82"/>
        <v>52.489230097711875</v>
      </c>
      <c r="DK63" s="2">
        <f t="shared" si="139"/>
        <v>45.340859953177151</v>
      </c>
      <c r="DL63" s="2">
        <f t="shared" si="140"/>
        <v>47.679161809544702</v>
      </c>
      <c r="DM63" s="2">
        <f t="shared" si="85"/>
        <v>47.774885295423964</v>
      </c>
      <c r="DN63" s="2">
        <f t="shared" si="86"/>
        <v>51.512918845010375</v>
      </c>
      <c r="DO63" s="2">
        <f t="shared" si="87"/>
        <v>53.076099705245845</v>
      </c>
      <c r="DP63" s="2">
        <f t="shared" si="88"/>
        <v>51.246468210262847</v>
      </c>
      <c r="DQ63" s="2">
        <f t="shared" si="89"/>
        <v>51.756320346367758</v>
      </c>
      <c r="DR63" s="2">
        <f t="shared" si="90"/>
        <v>50.631374744482301</v>
      </c>
      <c r="DS63" s="2">
        <f t="shared" si="91"/>
        <v>51.819333290255877</v>
      </c>
      <c r="DT63" s="2">
        <f t="shared" si="92"/>
        <v>52.432851759558879</v>
      </c>
      <c r="DU63" s="2">
        <f t="shared" si="93"/>
        <v>50.610117480665053</v>
      </c>
      <c r="DV63" s="2">
        <f t="shared" si="94"/>
        <v>50.799313760966342</v>
      </c>
      <c r="DW63" s="2">
        <f t="shared" si="95"/>
        <v>52.437073473584299</v>
      </c>
      <c r="DX63" s="2">
        <f t="shared" si="96"/>
        <v>52.326931346361121</v>
      </c>
      <c r="DY63" s="2">
        <f t="shared" si="96"/>
        <v>56.059082683489436</v>
      </c>
      <c r="EA63" s="2">
        <f t="shared" si="97"/>
        <v>4.2721051143084039E-3</v>
      </c>
      <c r="EB63" s="2">
        <f t="shared" si="98"/>
        <v>3.943613055943776E-3</v>
      </c>
      <c r="EC63" s="2">
        <f t="shared" si="99"/>
        <v>4.4968906974615763E-3</v>
      </c>
      <c r="ED63" s="2">
        <f t="shared" si="100"/>
        <v>5.066458033490262E-3</v>
      </c>
      <c r="EE63" s="2">
        <f t="shared" si="101"/>
        <v>4.7847138127505937E-3</v>
      </c>
      <c r="EF63" s="2">
        <f t="shared" si="102"/>
        <v>5.2270799666079793E-3</v>
      </c>
      <c r="EG63" s="2">
        <f t="shared" si="103"/>
        <v>5.4565836609200002E-3</v>
      </c>
      <c r="EH63" s="2">
        <f t="shared" si="104"/>
        <v>5.6587070368899388E-3</v>
      </c>
      <c r="EI63" s="2">
        <f t="shared" si="105"/>
        <v>6.1205788817285528E-3</v>
      </c>
      <c r="EJ63" s="2">
        <f t="shared" si="106"/>
        <v>5.3965652266506434E-3</v>
      </c>
      <c r="EK63" s="2">
        <f t="shared" si="107"/>
        <v>4.5805051301867333E-3</v>
      </c>
      <c r="EL63" s="2">
        <f t="shared" si="108"/>
        <v>4.3512069938261115E-3</v>
      </c>
      <c r="EM63" s="2">
        <f t="shared" si="109"/>
        <v>4.2183666463738176E-3</v>
      </c>
      <c r="EN63" s="2">
        <f t="shared" si="110"/>
        <v>4.1291803091831969E-3</v>
      </c>
      <c r="EO63" s="2">
        <f t="shared" si="110"/>
        <v>3.8378522433354647E-3</v>
      </c>
    </row>
    <row r="64" spans="2:145" x14ac:dyDescent="0.25">
      <c r="B64" s="2">
        <v>37</v>
      </c>
      <c r="C64" s="43">
        <v>74.697000000000003</v>
      </c>
      <c r="D64" s="43">
        <v>74.656000000000006</v>
      </c>
      <c r="E64" s="43">
        <v>81.132999999999996</v>
      </c>
      <c r="F64" s="43">
        <v>81.132999999999996</v>
      </c>
      <c r="G64" s="43">
        <v>79.233000000000004</v>
      </c>
      <c r="H64" s="43">
        <v>73.5</v>
      </c>
      <c r="I64" s="43">
        <v>73.066999999999993</v>
      </c>
      <c r="J64" s="43">
        <v>66.183000000000007</v>
      </c>
      <c r="K64" s="43">
        <v>78.832999999999998</v>
      </c>
      <c r="L64" s="43">
        <v>76.733000000000004</v>
      </c>
      <c r="M64" s="43">
        <v>70.900000000000006</v>
      </c>
      <c r="N64" s="43">
        <v>72.382999999999996</v>
      </c>
      <c r="O64" s="43">
        <v>65.417000000000002</v>
      </c>
      <c r="P64" s="43">
        <v>62.65</v>
      </c>
      <c r="Q64" s="43">
        <v>56.683</v>
      </c>
      <c r="S64" s="4">
        <f t="shared" si="111"/>
        <v>82.570505130872618</v>
      </c>
      <c r="T64" s="4">
        <f t="shared" si="127"/>
        <v>81.738866610455773</v>
      </c>
      <c r="U64" s="4">
        <f t="shared" si="128"/>
        <v>77.774863134285198</v>
      </c>
      <c r="V64" s="4">
        <f t="shared" si="129"/>
        <v>83.846973720117958</v>
      </c>
      <c r="W64" s="4">
        <f t="shared" si="130"/>
        <v>83.655134669441281</v>
      </c>
      <c r="X64" s="4">
        <f t="shared" si="131"/>
        <v>79.197552971358135</v>
      </c>
      <c r="Y64" s="4">
        <f t="shared" si="132"/>
        <v>79.390485109228536</v>
      </c>
      <c r="Z64" s="4">
        <f t="shared" si="133"/>
        <v>68.238434915458868</v>
      </c>
      <c r="AA64" s="4">
        <f t="shared" si="134"/>
        <v>77.553081816597995</v>
      </c>
      <c r="AB64" s="4">
        <f t="shared" si="135"/>
        <v>77.152236696345369</v>
      </c>
      <c r="AC64" s="4">
        <f t="shared" si="136"/>
        <v>69.667565362090954</v>
      </c>
      <c r="AD64" s="4">
        <f t="shared" si="137"/>
        <v>69.597858125364283</v>
      </c>
      <c r="AE64" s="4">
        <f t="shared" si="138"/>
        <v>71.099282003485357</v>
      </c>
      <c r="AF64" s="4">
        <f t="shared" si="12"/>
        <v>67.797084012059329</v>
      </c>
      <c r="AG64" s="4">
        <f t="shared" si="124"/>
        <v>56.838306244913269</v>
      </c>
      <c r="AI64" s="4">
        <f t="shared" si="13"/>
        <v>-7.8735051308726156</v>
      </c>
      <c r="AJ64" s="4">
        <f t="shared" si="14"/>
        <v>-7.0828666104557669</v>
      </c>
      <c r="AK64" s="4">
        <f t="shared" si="15"/>
        <v>3.3581368657147976</v>
      </c>
      <c r="AL64" s="4">
        <f t="shared" si="16"/>
        <v>-2.7139737201179628</v>
      </c>
      <c r="AM64" s="4">
        <f t="shared" si="17"/>
        <v>-4.4221346694412773</v>
      </c>
      <c r="AN64" s="4">
        <f t="shared" si="18"/>
        <v>-5.6975529713581352</v>
      </c>
      <c r="AO64" s="4">
        <f t="shared" si="19"/>
        <v>-6.3234851092285425</v>
      </c>
      <c r="AP64" s="4">
        <f t="shared" si="20"/>
        <v>-2.0554349154588607</v>
      </c>
      <c r="AQ64" s="4">
        <f t="shared" si="21"/>
        <v>1.2799181834020033</v>
      </c>
      <c r="AR64" s="4">
        <f t="shared" si="22"/>
        <v>-0.41923669634536509</v>
      </c>
      <c r="AS64" s="4">
        <f t="shared" si="23"/>
        <v>1.2324346379090514</v>
      </c>
      <c r="AT64" s="4">
        <f t="shared" si="24"/>
        <v>2.7851418746357126</v>
      </c>
      <c r="AU64" s="4">
        <f t="shared" si="25"/>
        <v>-5.6822820034853549</v>
      </c>
      <c r="AV64" s="4">
        <f t="shared" si="26"/>
        <v>-5.1470840120593309</v>
      </c>
      <c r="AW64" s="4">
        <f t="shared" si="26"/>
        <v>-0.15530624491326961</v>
      </c>
      <c r="AY64" s="2">
        <f t="shared" si="27"/>
        <v>50.780570774540266</v>
      </c>
      <c r="AZ64" s="2">
        <f t="shared" si="28"/>
        <v>52.815845987040731</v>
      </c>
      <c r="BA64" s="2">
        <f t="shared" si="29"/>
        <v>57.726057261253438</v>
      </c>
      <c r="BB64" s="2">
        <f t="shared" si="30"/>
        <v>55.83479986887933</v>
      </c>
      <c r="BC64" s="2">
        <f t="shared" si="31"/>
        <v>57.818842239579553</v>
      </c>
      <c r="BD64" s="2">
        <f t="shared" si="32"/>
        <v>56.563583966308492</v>
      </c>
      <c r="BE64" s="2">
        <f t="shared" si="33"/>
        <v>56.7131817155691</v>
      </c>
      <c r="BF64" s="2">
        <f t="shared" si="34"/>
        <v>55.611788633751885</v>
      </c>
      <c r="BG64" s="2">
        <f t="shared" si="35"/>
        <v>56.711773021208437</v>
      </c>
      <c r="BH64" s="2">
        <f t="shared" si="36"/>
        <v>59.845651542147309</v>
      </c>
      <c r="BI64" s="2">
        <f t="shared" si="37"/>
        <v>55.814222036070753</v>
      </c>
      <c r="BJ64" s="2">
        <f t="shared" si="38"/>
        <v>56.684575186864372</v>
      </c>
      <c r="BK64" s="2">
        <f t="shared" si="39"/>
        <v>57.390400744148394</v>
      </c>
      <c r="BL64" s="2">
        <f t="shared" si="40"/>
        <v>54.834525042828076</v>
      </c>
      <c r="BM64" s="2">
        <f t="shared" si="40"/>
        <v>52.402394974652495</v>
      </c>
      <c r="BO64" s="2" t="str">
        <f t="shared" si="41"/>
        <v/>
      </c>
      <c r="BP64" s="2" t="str">
        <f t="shared" si="42"/>
        <v/>
      </c>
      <c r="BQ64" s="2" t="str">
        <f t="shared" si="43"/>
        <v/>
      </c>
      <c r="BR64" s="2" t="str">
        <f t="shared" si="44"/>
        <v/>
      </c>
      <c r="BS64" s="2" t="str">
        <f t="shared" si="45"/>
        <v/>
      </c>
      <c r="BT64" s="2" t="str">
        <f t="shared" si="46"/>
        <v/>
      </c>
      <c r="BU64" s="2" t="str">
        <f t="shared" si="47"/>
        <v/>
      </c>
      <c r="BV64" s="2" t="str">
        <f t="shared" si="48"/>
        <v/>
      </c>
      <c r="BW64" s="2" t="str">
        <f t="shared" si="49"/>
        <v/>
      </c>
      <c r="BX64" s="2" t="str">
        <f t="shared" si="50"/>
        <v/>
      </c>
      <c r="BY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>
        <f t="shared" si="125"/>
        <v>56.683</v>
      </c>
      <c r="CE64" s="2" t="str">
        <f t="shared" si="55"/>
        <v/>
      </c>
      <c r="CF64" s="2" t="str">
        <f t="shared" si="56"/>
        <v/>
      </c>
      <c r="CG64" s="2" t="str">
        <f t="shared" si="57"/>
        <v/>
      </c>
      <c r="CH64" s="2" t="str">
        <f t="shared" si="58"/>
        <v/>
      </c>
      <c r="CI64" s="2" t="str">
        <f t="shared" si="59"/>
        <v/>
      </c>
      <c r="CJ64" s="2" t="str">
        <f t="shared" si="60"/>
        <v/>
      </c>
      <c r="CK64" s="2" t="str">
        <f t="shared" si="61"/>
        <v/>
      </c>
      <c r="CL64" s="2" t="str">
        <f t="shared" si="62"/>
        <v/>
      </c>
      <c r="CM64" s="2" t="str">
        <f t="shared" si="63"/>
        <v/>
      </c>
      <c r="CN64" s="2" t="str">
        <f t="shared" si="64"/>
        <v/>
      </c>
      <c r="CO64" s="2" t="str">
        <f t="shared" si="65"/>
        <v/>
      </c>
      <c r="CP64" s="2" t="str">
        <f t="shared" si="66"/>
        <v/>
      </c>
      <c r="CQ64" s="2" t="str">
        <f t="shared" si="67"/>
        <v/>
      </c>
      <c r="CR64" s="2" t="str">
        <f t="shared" si="68"/>
        <v/>
      </c>
      <c r="CS64" s="2" t="str">
        <f t="shared" si="126"/>
        <v/>
      </c>
      <c r="CU64" s="2">
        <f t="shared" si="69"/>
        <v>50.806685331440072</v>
      </c>
      <c r="CV64" s="2">
        <f t="shared" si="70"/>
        <v>52.838763294230191</v>
      </c>
      <c r="CW64" s="2">
        <f t="shared" si="71"/>
        <v>57.776066895703309</v>
      </c>
      <c r="CX64" s="2">
        <f t="shared" si="72"/>
        <v>55.859903076765839</v>
      </c>
      <c r="CY64" s="2">
        <f t="shared" si="73"/>
        <v>57.844630398553583</v>
      </c>
      <c r="CZ64" s="2">
        <f t="shared" si="74"/>
        <v>56.595006725667993</v>
      </c>
      <c r="DA64" s="2">
        <f t="shared" si="75"/>
        <v>56.743842396088738</v>
      </c>
      <c r="DB64" s="2">
        <f t="shared" si="76"/>
        <v>55.643711753669272</v>
      </c>
      <c r="DC64" s="2">
        <f t="shared" si="77"/>
        <v>56.745855427027358</v>
      </c>
      <c r="DD64" s="2">
        <f t="shared" si="78"/>
        <v>59.890619770490787</v>
      </c>
      <c r="DE64" s="2">
        <f t="shared" si="79"/>
        <v>55.841239486911569</v>
      </c>
      <c r="DF64" s="2">
        <f t="shared" si="80"/>
        <v>56.713467000074274</v>
      </c>
      <c r="DG64" s="2">
        <f t="shared" si="81"/>
        <v>57.414127188231944</v>
      </c>
      <c r="DH64" s="2">
        <f t="shared" si="82"/>
        <v>54.846552609164107</v>
      </c>
      <c r="DI64" s="2">
        <f t="shared" si="82"/>
        <v>52.387682421049398</v>
      </c>
      <c r="DK64" s="2">
        <f t="shared" si="139"/>
        <v>45.229440681691543</v>
      </c>
      <c r="DL64" s="2">
        <f t="shared" si="140"/>
        <v>47.53682710914309</v>
      </c>
      <c r="DM64" s="2">
        <f t="shared" si="85"/>
        <v>47.629252251019935</v>
      </c>
      <c r="DN64" s="2">
        <f t="shared" si="86"/>
        <v>51.338877068491612</v>
      </c>
      <c r="DO64" s="2">
        <f t="shared" si="87"/>
        <v>52.926898989057143</v>
      </c>
      <c r="DP64" s="2">
        <f t="shared" si="88"/>
        <v>51.109659365874023</v>
      </c>
      <c r="DQ64" s="2">
        <f t="shared" si="89"/>
        <v>51.616532795966833</v>
      </c>
      <c r="DR64" s="2">
        <f t="shared" si="90"/>
        <v>50.495870404384533</v>
      </c>
      <c r="DS64" s="2">
        <f t="shared" si="91"/>
        <v>51.664329800982166</v>
      </c>
      <c r="DT64" s="2">
        <f t="shared" si="92"/>
        <v>52.287104824941679</v>
      </c>
      <c r="DU64" s="2">
        <f t="shared" si="93"/>
        <v>50.459497453905676</v>
      </c>
      <c r="DV64" s="2">
        <f t="shared" si="94"/>
        <v>50.655215037877809</v>
      </c>
      <c r="DW64" s="2">
        <f t="shared" si="95"/>
        <v>52.282382473900654</v>
      </c>
      <c r="DX64" s="2">
        <f t="shared" si="96"/>
        <v>52.188969277691861</v>
      </c>
      <c r="DY64" s="2">
        <f t="shared" si="96"/>
        <v>55.885205458133015</v>
      </c>
      <c r="EA64" s="2">
        <f t="shared" si="97"/>
        <v>4.6823402127398181E-3</v>
      </c>
      <c r="EB64" s="2">
        <f t="shared" si="98"/>
        <v>4.322441159122256E-3</v>
      </c>
      <c r="EC64" s="2">
        <f t="shared" si="99"/>
        <v>4.9286043158454336E-3</v>
      </c>
      <c r="ED64" s="2">
        <f t="shared" si="100"/>
        <v>5.5525466654174609E-3</v>
      </c>
      <c r="EE64" s="2">
        <f t="shared" si="101"/>
        <v>5.2439136721122229E-3</v>
      </c>
      <c r="EF64" s="2">
        <f t="shared" si="102"/>
        <v>5.7284903395219862E-3</v>
      </c>
      <c r="EG64" s="2">
        <f t="shared" si="103"/>
        <v>5.979876955140552E-3</v>
      </c>
      <c r="EH64" s="2">
        <f t="shared" si="104"/>
        <v>6.2012633551393756E-3</v>
      </c>
      <c r="EI64" s="2">
        <f t="shared" si="105"/>
        <v>6.7071207206410247E-3</v>
      </c>
      <c r="EJ64" s="2">
        <f t="shared" si="106"/>
        <v>5.9141369045124081E-3</v>
      </c>
      <c r="EK64" s="2">
        <f t="shared" si="107"/>
        <v>5.0202054790273246E-3</v>
      </c>
      <c r="EL64" s="2">
        <f t="shared" si="108"/>
        <v>4.7690015849766688E-3</v>
      </c>
      <c r="EM64" s="2">
        <f t="shared" si="109"/>
        <v>4.6234653912704243E-3</v>
      </c>
      <c r="EN64" s="2">
        <f t="shared" si="110"/>
        <v>4.5257532260943503E-3</v>
      </c>
      <c r="EO64" s="2">
        <f t="shared" si="110"/>
        <v>4.2065637444267555E-3</v>
      </c>
    </row>
    <row r="65" spans="2:145" x14ac:dyDescent="0.25">
      <c r="B65" s="2">
        <v>38</v>
      </c>
      <c r="C65" s="43">
        <v>81.605999999999995</v>
      </c>
      <c r="D65" s="43">
        <v>79.787000000000006</v>
      </c>
      <c r="E65" s="43">
        <v>86.132999999999996</v>
      </c>
      <c r="F65" s="43">
        <v>85.6</v>
      </c>
      <c r="G65" s="43">
        <v>85.216999999999999</v>
      </c>
      <c r="H65" s="43">
        <v>78.533000000000001</v>
      </c>
      <c r="I65" s="43">
        <v>78.617000000000004</v>
      </c>
      <c r="J65" s="43">
        <v>69.150000000000006</v>
      </c>
      <c r="K65" s="43">
        <v>84.832999999999998</v>
      </c>
      <c r="L65" s="43">
        <v>80.882999999999996</v>
      </c>
      <c r="M65" s="43">
        <v>75.716999999999999</v>
      </c>
      <c r="N65" s="43">
        <v>74.2</v>
      </c>
      <c r="O65" s="43">
        <v>67.417000000000002</v>
      </c>
      <c r="P65" s="43">
        <v>65.117000000000004</v>
      </c>
      <c r="Q65" s="43">
        <v>57.067</v>
      </c>
      <c r="S65" s="4">
        <f t="shared" si="111"/>
        <v>90.279232061090909</v>
      </c>
      <c r="T65" s="4">
        <f t="shared" si="127"/>
        <v>88.900159280721951</v>
      </c>
      <c r="U65" s="4">
        <f t="shared" si="128"/>
        <v>83.880510746382257</v>
      </c>
      <c r="V65" s="4">
        <f t="shared" si="129"/>
        <v>91.272889311483155</v>
      </c>
      <c r="W65" s="4">
        <f t="shared" si="130"/>
        <v>90.860692525875834</v>
      </c>
      <c r="X65" s="4">
        <f t="shared" si="131"/>
        <v>86.175098031100205</v>
      </c>
      <c r="Y65" s="4">
        <f t="shared" si="132"/>
        <v>86.269371053100656</v>
      </c>
      <c r="Z65" s="4">
        <f t="shared" si="133"/>
        <v>72.918034128687339</v>
      </c>
      <c r="AA65" s="4">
        <f t="shared" si="134"/>
        <v>84.273564534678798</v>
      </c>
      <c r="AB65" s="4">
        <f t="shared" si="135"/>
        <v>82.979851394897338</v>
      </c>
      <c r="AC65" s="4">
        <f t="shared" si="136"/>
        <v>74.506232997198552</v>
      </c>
      <c r="AD65" s="4">
        <f t="shared" si="137"/>
        <v>74.234194820194446</v>
      </c>
      <c r="AE65" s="4">
        <f t="shared" si="138"/>
        <v>75.950920659815623</v>
      </c>
      <c r="AF65" s="4">
        <f t="shared" si="12"/>
        <v>72.600336712806723</v>
      </c>
      <c r="AG65" s="4">
        <f t="shared" si="124"/>
        <v>59.100902600363753</v>
      </c>
      <c r="AI65" s="4">
        <f t="shared" si="13"/>
        <v>-8.6732320610909142</v>
      </c>
      <c r="AJ65" s="4">
        <f t="shared" si="14"/>
        <v>-9.1131592807219448</v>
      </c>
      <c r="AK65" s="4">
        <f t="shared" si="15"/>
        <v>2.252489253617739</v>
      </c>
      <c r="AL65" s="4">
        <f t="shared" si="16"/>
        <v>-5.6728893114831607</v>
      </c>
      <c r="AM65" s="4">
        <f t="shared" si="17"/>
        <v>-5.643692525875835</v>
      </c>
      <c r="AN65" s="4">
        <f t="shared" si="18"/>
        <v>-7.642098031100204</v>
      </c>
      <c r="AO65" s="4">
        <f t="shared" si="19"/>
        <v>-7.6523710531006515</v>
      </c>
      <c r="AP65" s="4">
        <f t="shared" si="20"/>
        <v>-3.7680341286873329</v>
      </c>
      <c r="AQ65" s="4">
        <f t="shared" si="21"/>
        <v>0.55943546532120081</v>
      </c>
      <c r="AR65" s="4">
        <f t="shared" si="22"/>
        <v>-2.0968513948973424</v>
      </c>
      <c r="AS65" s="4">
        <f t="shared" si="23"/>
        <v>1.2107670028014468</v>
      </c>
      <c r="AT65" s="4">
        <f t="shared" si="24"/>
        <v>-3.4194820194443309E-2</v>
      </c>
      <c r="AU65" s="4">
        <f t="shared" si="25"/>
        <v>-8.533920659815621</v>
      </c>
      <c r="AV65" s="4">
        <f t="shared" si="26"/>
        <v>-7.4833367128067181</v>
      </c>
      <c r="AW65" s="4">
        <f t="shared" si="26"/>
        <v>-2.0339026003637528</v>
      </c>
      <c r="AY65" s="2">
        <f t="shared" si="27"/>
        <v>50.572388387158526</v>
      </c>
      <c r="AZ65" s="2">
        <f t="shared" si="28"/>
        <v>52.586804773789737</v>
      </c>
      <c r="BA65" s="2">
        <f t="shared" si="29"/>
        <v>57.401608313299512</v>
      </c>
      <c r="BB65" s="2">
        <f t="shared" si="30"/>
        <v>55.58524741666384</v>
      </c>
      <c r="BC65" s="2">
        <f t="shared" si="31"/>
        <v>57.585250315806896</v>
      </c>
      <c r="BD65" s="2">
        <f t="shared" si="32"/>
        <v>56.328848909209043</v>
      </c>
      <c r="BE65" s="2">
        <f t="shared" si="33"/>
        <v>56.482293866466755</v>
      </c>
      <c r="BF65" s="2">
        <f t="shared" si="34"/>
        <v>55.382614026425003</v>
      </c>
      <c r="BG65" s="2">
        <f t="shared" si="35"/>
        <v>56.465048844232598</v>
      </c>
      <c r="BH65" s="2">
        <f t="shared" si="36"/>
        <v>59.561822081096899</v>
      </c>
      <c r="BI65" s="2">
        <f t="shared" si="37"/>
        <v>55.573736605134663</v>
      </c>
      <c r="BJ65" s="2">
        <f t="shared" si="38"/>
        <v>56.4383176205003</v>
      </c>
      <c r="BK65" s="2">
        <f t="shared" si="39"/>
        <v>57.150836189298644</v>
      </c>
      <c r="BL65" s="2">
        <f t="shared" si="40"/>
        <v>54.656334903293008</v>
      </c>
      <c r="BM65" s="2">
        <f t="shared" si="40"/>
        <v>52.301926716378929</v>
      </c>
      <c r="BO65" s="2" t="str">
        <f t="shared" si="41"/>
        <v/>
      </c>
      <c r="BP65" s="2" t="str">
        <f t="shared" si="42"/>
        <v/>
      </c>
      <c r="BQ65" s="2" t="str">
        <f t="shared" si="43"/>
        <v/>
      </c>
      <c r="BR65" s="2" t="str">
        <f t="shared" si="44"/>
        <v/>
      </c>
      <c r="BS65" s="2" t="str">
        <f t="shared" si="45"/>
        <v/>
      </c>
      <c r="BT65" s="2" t="str">
        <f t="shared" si="46"/>
        <v/>
      </c>
      <c r="BU65" s="2" t="str">
        <f t="shared" si="47"/>
        <v/>
      </c>
      <c r="BV65" s="2" t="str">
        <f t="shared" si="48"/>
        <v/>
      </c>
      <c r="BW65" s="2" t="str">
        <f t="shared" si="49"/>
        <v/>
      </c>
      <c r="BX65" s="2" t="str">
        <f t="shared" si="50"/>
        <v/>
      </c>
      <c r="BY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125"/>
        <v/>
      </c>
      <c r="CE65" s="2" t="str">
        <f t="shared" si="55"/>
        <v/>
      </c>
      <c r="CF65" s="2" t="str">
        <f t="shared" si="56"/>
        <v/>
      </c>
      <c r="CG65" s="2" t="str">
        <f t="shared" si="57"/>
        <v/>
      </c>
      <c r="CH65" s="2" t="str">
        <f t="shared" si="58"/>
        <v/>
      </c>
      <c r="CI65" s="2" t="str">
        <f t="shared" si="59"/>
        <v/>
      </c>
      <c r="CJ65" s="2" t="str">
        <f t="shared" si="60"/>
        <v/>
      </c>
      <c r="CK65" s="2" t="str">
        <f t="shared" si="61"/>
        <v/>
      </c>
      <c r="CL65" s="2" t="str">
        <f t="shared" si="62"/>
        <v/>
      </c>
      <c r="CM65" s="2" t="str">
        <f t="shared" si="63"/>
        <v/>
      </c>
      <c r="CN65" s="2" t="str">
        <f t="shared" si="64"/>
        <v/>
      </c>
      <c r="CO65" s="2" t="str">
        <f t="shared" si="65"/>
        <v/>
      </c>
      <c r="CP65" s="2" t="str">
        <f t="shared" si="66"/>
        <v/>
      </c>
      <c r="CQ65" s="2" t="str">
        <f t="shared" si="67"/>
        <v/>
      </c>
      <c r="CR65" s="2" t="str">
        <f t="shared" si="68"/>
        <v/>
      </c>
      <c r="CS65" s="2" t="str">
        <f t="shared" si="126"/>
        <v/>
      </c>
      <c r="CU65" s="2">
        <f t="shared" si="69"/>
        <v>50.600523302358184</v>
      </c>
      <c r="CV65" s="2">
        <f t="shared" si="70"/>
        <v>52.611520375187503</v>
      </c>
      <c r="CW65" s="2">
        <f t="shared" si="71"/>
        <v>57.455471660465669</v>
      </c>
      <c r="CX65" s="2">
        <f t="shared" si="72"/>
        <v>55.612310242256996</v>
      </c>
      <c r="CY65" s="2">
        <f t="shared" si="73"/>
        <v>57.61303867620471</v>
      </c>
      <c r="CZ65" s="2">
        <f t="shared" si="74"/>
        <v>56.362684645191749</v>
      </c>
      <c r="DA65" s="2">
        <f t="shared" si="75"/>
        <v>56.515311713839608</v>
      </c>
      <c r="DB65" s="2">
        <f t="shared" si="76"/>
        <v>55.416976141368707</v>
      </c>
      <c r="DC65" s="2">
        <f t="shared" si="77"/>
        <v>56.501740371011323</v>
      </c>
      <c r="DD65" s="2">
        <f t="shared" si="78"/>
        <v>59.6102280089925</v>
      </c>
      <c r="DE65" s="2">
        <f t="shared" si="79"/>
        <v>55.602863486793595</v>
      </c>
      <c r="DF65" s="2">
        <f t="shared" si="80"/>
        <v>56.469460104479865</v>
      </c>
      <c r="DG65" s="2">
        <f t="shared" si="81"/>
        <v>57.176419450385751</v>
      </c>
      <c r="DH65" s="2">
        <f t="shared" si="82"/>
        <v>54.66932233259562</v>
      </c>
      <c r="DI65" s="2">
        <f t="shared" si="82"/>
        <v>52.286134744386914</v>
      </c>
      <c r="DK65" s="2">
        <f t="shared" si="139"/>
        <v>45.118021410205941</v>
      </c>
      <c r="DL65" s="2">
        <f t="shared" si="140"/>
        <v>47.394492408741478</v>
      </c>
      <c r="DM65" s="2">
        <f t="shared" si="85"/>
        <v>47.483619206615906</v>
      </c>
      <c r="DN65" s="2">
        <f t="shared" si="86"/>
        <v>51.16483529197285</v>
      </c>
      <c r="DO65" s="2">
        <f t="shared" si="87"/>
        <v>52.777698272868449</v>
      </c>
      <c r="DP65" s="2">
        <f t="shared" si="88"/>
        <v>50.972850521485206</v>
      </c>
      <c r="DQ65" s="2">
        <f t="shared" si="89"/>
        <v>51.476745245565908</v>
      </c>
      <c r="DR65" s="2">
        <f t="shared" si="90"/>
        <v>50.360366064286772</v>
      </c>
      <c r="DS65" s="2">
        <f t="shared" si="91"/>
        <v>51.509326311708449</v>
      </c>
      <c r="DT65" s="2">
        <f t="shared" si="92"/>
        <v>52.141357890324485</v>
      </c>
      <c r="DU65" s="2">
        <f t="shared" si="93"/>
        <v>50.3088774271463</v>
      </c>
      <c r="DV65" s="2">
        <f t="shared" si="94"/>
        <v>50.51111631478927</v>
      </c>
      <c r="DW65" s="2">
        <f t="shared" si="95"/>
        <v>52.127691474217009</v>
      </c>
      <c r="DX65" s="2">
        <f t="shared" si="96"/>
        <v>52.0510072090226</v>
      </c>
      <c r="DY65" s="2">
        <f t="shared" si="96"/>
        <v>55.711328232776602</v>
      </c>
      <c r="EA65" s="2">
        <f t="shared" si="97"/>
        <v>5.1317657071733597E-3</v>
      </c>
      <c r="EB65" s="2">
        <f t="shared" si="98"/>
        <v>4.7374868520406324E-3</v>
      </c>
      <c r="EC65" s="2">
        <f t="shared" si="99"/>
        <v>5.4015387226636633E-3</v>
      </c>
      <c r="ED65" s="2">
        <f t="shared" si="100"/>
        <v>6.0849866262710842E-3</v>
      </c>
      <c r="EE65" s="2">
        <f t="shared" si="101"/>
        <v>5.7469294982087464E-3</v>
      </c>
      <c r="EF65" s="2">
        <f t="shared" si="102"/>
        <v>6.2776952325651596E-3</v>
      </c>
      <c r="EG65" s="2">
        <f t="shared" si="103"/>
        <v>6.5530240755489154E-3</v>
      </c>
      <c r="EH65" s="2">
        <f t="shared" si="104"/>
        <v>6.7954844094940811E-3</v>
      </c>
      <c r="EI65" s="2">
        <f t="shared" si="105"/>
        <v>7.3494558630121023E-3</v>
      </c>
      <c r="EJ65" s="2">
        <f t="shared" si="106"/>
        <v>6.4810241879303841E-3</v>
      </c>
      <c r="EK65" s="2">
        <f t="shared" si="107"/>
        <v>5.5018810648075189E-3</v>
      </c>
      <c r="EL65" s="2">
        <f t="shared" si="108"/>
        <v>5.2267014255629176E-3</v>
      </c>
      <c r="EM65" s="2">
        <f t="shared" si="109"/>
        <v>5.0672686680419471E-3</v>
      </c>
      <c r="EN65" s="2">
        <f t="shared" si="110"/>
        <v>4.960223918689141E-3</v>
      </c>
      <c r="EO65" s="2">
        <f t="shared" si="110"/>
        <v>4.6105342794633642E-3</v>
      </c>
    </row>
    <row r="66" spans="2:145" x14ac:dyDescent="0.25">
      <c r="B66" s="2">
        <v>39</v>
      </c>
      <c r="C66" s="43">
        <v>92.605999999999995</v>
      </c>
      <c r="D66" s="43">
        <v>89.376999999999995</v>
      </c>
      <c r="E66" s="43">
        <v>92.9</v>
      </c>
      <c r="F66" s="43">
        <v>94.45</v>
      </c>
      <c r="G66" s="43">
        <v>92.683000000000007</v>
      </c>
      <c r="H66" s="43">
        <v>86.132999999999996</v>
      </c>
      <c r="I66" s="43">
        <v>87.316999999999993</v>
      </c>
      <c r="J66" s="43">
        <v>72.117000000000004</v>
      </c>
      <c r="K66" s="43">
        <v>92.35</v>
      </c>
      <c r="L66" s="43">
        <v>86.183000000000007</v>
      </c>
      <c r="M66" s="43">
        <v>80.7</v>
      </c>
      <c r="N66" s="43">
        <v>76.117000000000004</v>
      </c>
      <c r="O66" s="43">
        <v>73.266999999999996</v>
      </c>
      <c r="P66" s="43">
        <v>68.900000000000006</v>
      </c>
      <c r="Q66" s="43">
        <v>57.433</v>
      </c>
      <c r="S66" s="4">
        <f t="shared" si="111"/>
        <v>99.303290761290313</v>
      </c>
      <c r="T66" s="4">
        <f t="shared" si="127"/>
        <v>97.365511814943162</v>
      </c>
      <c r="U66" s="4">
        <f t="shared" si="128"/>
        <v>91.475203892516802</v>
      </c>
      <c r="V66" s="4">
        <f t="shared" si="129"/>
        <v>100.15115224996377</v>
      </c>
      <c r="W66" s="4">
        <f t="shared" si="130"/>
        <v>99.553265831661051</v>
      </c>
      <c r="X66" s="4">
        <f t="shared" si="131"/>
        <v>94.77978648371186</v>
      </c>
      <c r="Y66" s="4">
        <f t="shared" si="132"/>
        <v>94.722378680823539</v>
      </c>
      <c r="Z66" s="4">
        <f t="shared" si="133"/>
        <v>79.034251418619462</v>
      </c>
      <c r="AA66" s="4">
        <f t="shared" si="134"/>
        <v>92.646315367213944</v>
      </c>
      <c r="AB66" s="4">
        <f t="shared" si="135"/>
        <v>90.371467120430125</v>
      </c>
      <c r="AC66" s="4">
        <f t="shared" si="136"/>
        <v>80.732658167928051</v>
      </c>
      <c r="AD66" s="4">
        <f t="shared" si="137"/>
        <v>80.25537293169937</v>
      </c>
      <c r="AE66" s="4">
        <f t="shared" si="138"/>
        <v>82.214630733329557</v>
      </c>
      <c r="AF66" s="4">
        <f t="shared" si="12"/>
        <v>78.826278712790241</v>
      </c>
      <c r="AG66" s="4">
        <f t="shared" si="124"/>
        <v>62.353132248262007</v>
      </c>
      <c r="AI66" s="4">
        <f t="shared" si="13"/>
        <v>-6.6972907612903185</v>
      </c>
      <c r="AJ66" s="4">
        <f t="shared" si="14"/>
        <v>-7.9885118149431662</v>
      </c>
      <c r="AK66" s="4">
        <f t="shared" si="15"/>
        <v>1.4247961074832034</v>
      </c>
      <c r="AL66" s="4">
        <f t="shared" si="16"/>
        <v>-5.7011522499637692</v>
      </c>
      <c r="AM66" s="4">
        <f t="shared" si="17"/>
        <v>-6.8702658316610439</v>
      </c>
      <c r="AN66" s="4">
        <f t="shared" si="18"/>
        <v>-8.646786483711864</v>
      </c>
      <c r="AO66" s="4">
        <f t="shared" si="19"/>
        <v>-7.4053786808235458</v>
      </c>
      <c r="AP66" s="4">
        <f t="shared" si="20"/>
        <v>-6.9172514186194576</v>
      </c>
      <c r="AQ66" s="4">
        <f t="shared" si="21"/>
        <v>-0.2963153672139498</v>
      </c>
      <c r="AR66" s="4">
        <f t="shared" si="22"/>
        <v>-4.1884671204301185</v>
      </c>
      <c r="AS66" s="4">
        <f t="shared" si="23"/>
        <v>-3.2658167928047988E-2</v>
      </c>
      <c r="AT66" s="4">
        <f t="shared" si="24"/>
        <v>-4.1383729316993652</v>
      </c>
      <c r="AU66" s="4">
        <f t="shared" si="25"/>
        <v>-8.9476307333295608</v>
      </c>
      <c r="AV66" s="4">
        <f t="shared" si="26"/>
        <v>-9.9262787127902357</v>
      </c>
      <c r="AW66" s="4">
        <f t="shared" si="26"/>
        <v>-4.9201322482620071</v>
      </c>
      <c r="AY66" s="2">
        <f t="shared" si="27"/>
        <v>50.364060059551626</v>
      </c>
      <c r="AZ66" s="2">
        <f t="shared" si="28"/>
        <v>52.357630577516737</v>
      </c>
      <c r="BA66" s="2">
        <f t="shared" si="29"/>
        <v>57.076882904913532</v>
      </c>
      <c r="BB66" s="2">
        <f t="shared" si="30"/>
        <v>55.335551468680251</v>
      </c>
      <c r="BC66" s="2">
        <f t="shared" si="31"/>
        <v>57.351513396611864</v>
      </c>
      <c r="BD66" s="2">
        <f t="shared" si="32"/>
        <v>56.093941928110098</v>
      </c>
      <c r="BE66" s="2">
        <f t="shared" si="33"/>
        <v>56.25123779456019</v>
      </c>
      <c r="BF66" s="2">
        <f t="shared" si="34"/>
        <v>55.153267232923156</v>
      </c>
      <c r="BG66" s="2">
        <f t="shared" si="35"/>
        <v>56.218139960647349</v>
      </c>
      <c r="BH66" s="2">
        <f t="shared" si="36"/>
        <v>59.277749598367159</v>
      </c>
      <c r="BI66" s="2">
        <f t="shared" si="37"/>
        <v>55.3330965634932</v>
      </c>
      <c r="BJ66" s="2">
        <f t="shared" si="38"/>
        <v>56.191895646211151</v>
      </c>
      <c r="BK66" s="2">
        <f t="shared" si="39"/>
        <v>56.911134959737389</v>
      </c>
      <c r="BL66" s="2">
        <f t="shared" si="40"/>
        <v>54.47807190340604</v>
      </c>
      <c r="BM66" s="2">
        <f t="shared" si="40"/>
        <v>52.201529433245597</v>
      </c>
      <c r="BO66" s="2" t="str">
        <f t="shared" si="41"/>
        <v/>
      </c>
      <c r="BP66" s="2" t="str">
        <f t="shared" si="42"/>
        <v/>
      </c>
      <c r="BQ66" s="2" t="str">
        <f t="shared" si="43"/>
        <v/>
      </c>
      <c r="BR66" s="2" t="str">
        <f t="shared" si="44"/>
        <v/>
      </c>
      <c r="BS66" s="2" t="str">
        <f t="shared" si="45"/>
        <v/>
      </c>
      <c r="BT66" s="2" t="str">
        <f t="shared" si="46"/>
        <v/>
      </c>
      <c r="BU66" s="2" t="str">
        <f t="shared" si="47"/>
        <v/>
      </c>
      <c r="BV66" s="2" t="str">
        <f t="shared" si="48"/>
        <v/>
      </c>
      <c r="BW66" s="2" t="str">
        <f t="shared" si="49"/>
        <v/>
      </c>
      <c r="BX66" s="2" t="str">
        <f t="shared" si="50"/>
        <v/>
      </c>
      <c r="BY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125"/>
        <v/>
      </c>
      <c r="CE66" s="2" t="str">
        <f t="shared" si="55"/>
        <v/>
      </c>
      <c r="CF66" s="2" t="str">
        <f t="shared" si="56"/>
        <v/>
      </c>
      <c r="CG66" s="2" t="str">
        <f t="shared" si="57"/>
        <v/>
      </c>
      <c r="CH66" s="2" t="str">
        <f t="shared" si="58"/>
        <v/>
      </c>
      <c r="CI66" s="2" t="str">
        <f t="shared" si="59"/>
        <v/>
      </c>
      <c r="CJ66" s="2" t="str">
        <f t="shared" si="60"/>
        <v/>
      </c>
      <c r="CK66" s="2" t="str">
        <f t="shared" si="61"/>
        <v/>
      </c>
      <c r="CL66" s="2" t="str">
        <f t="shared" si="62"/>
        <v/>
      </c>
      <c r="CM66" s="2" t="str">
        <f t="shared" si="63"/>
        <v/>
      </c>
      <c r="CN66" s="2" t="str">
        <f t="shared" si="64"/>
        <v/>
      </c>
      <c r="CO66" s="2" t="str">
        <f t="shared" si="65"/>
        <v/>
      </c>
      <c r="CP66" s="2" t="str">
        <f t="shared" si="66"/>
        <v/>
      </c>
      <c r="CQ66" s="2" t="str">
        <f t="shared" si="67"/>
        <v/>
      </c>
      <c r="CR66" s="2" t="str">
        <f t="shared" si="68"/>
        <v/>
      </c>
      <c r="CS66" s="2" t="str">
        <f t="shared" si="126"/>
        <v/>
      </c>
      <c r="CU66" s="2">
        <f t="shared" si="69"/>
        <v>50.394361273276296</v>
      </c>
      <c r="CV66" s="2">
        <f t="shared" si="70"/>
        <v>52.384277456144815</v>
      </c>
      <c r="CW66" s="2">
        <f t="shared" si="71"/>
        <v>57.134876425228029</v>
      </c>
      <c r="CX66" s="2">
        <f t="shared" si="72"/>
        <v>55.364717407748152</v>
      </c>
      <c r="CY66" s="2">
        <f t="shared" si="73"/>
        <v>57.381446953855843</v>
      </c>
      <c r="CZ66" s="2">
        <f t="shared" si="74"/>
        <v>56.130362564715497</v>
      </c>
      <c r="DA66" s="2">
        <f t="shared" si="75"/>
        <v>56.286781031590479</v>
      </c>
      <c r="DB66" s="2">
        <f t="shared" si="76"/>
        <v>55.190240529068134</v>
      </c>
      <c r="DC66" s="2">
        <f t="shared" si="77"/>
        <v>56.257625314995295</v>
      </c>
      <c r="DD66" s="2">
        <f t="shared" si="78"/>
        <v>59.329836247494214</v>
      </c>
      <c r="DE66" s="2">
        <f t="shared" si="79"/>
        <v>55.364487486675628</v>
      </c>
      <c r="DF66" s="2">
        <f t="shared" si="80"/>
        <v>56.225453208885462</v>
      </c>
      <c r="DG66" s="2">
        <f t="shared" si="81"/>
        <v>56.938711712539551</v>
      </c>
      <c r="DH66" s="2">
        <f t="shared" si="82"/>
        <v>54.49209205602714</v>
      </c>
      <c r="DI66" s="2">
        <f t="shared" si="82"/>
        <v>52.184587067724436</v>
      </c>
      <c r="DK66" s="2">
        <f t="shared" si="139"/>
        <v>45.006602138720339</v>
      </c>
      <c r="DL66" s="2">
        <f t="shared" si="140"/>
        <v>47.252157708339865</v>
      </c>
      <c r="DM66" s="2">
        <f t="shared" si="85"/>
        <v>47.33798616221187</v>
      </c>
      <c r="DN66" s="2">
        <f t="shared" si="86"/>
        <v>50.990793515454087</v>
      </c>
      <c r="DO66" s="2">
        <f t="shared" si="87"/>
        <v>52.628497556679747</v>
      </c>
      <c r="DP66" s="2">
        <f t="shared" si="88"/>
        <v>50.836041677096389</v>
      </c>
      <c r="DQ66" s="2">
        <f t="shared" si="89"/>
        <v>51.336957695164983</v>
      </c>
      <c r="DR66" s="2">
        <f t="shared" si="90"/>
        <v>50.224861724189012</v>
      </c>
      <c r="DS66" s="2">
        <f t="shared" si="91"/>
        <v>51.354322822434739</v>
      </c>
      <c r="DT66" s="2">
        <f t="shared" si="92"/>
        <v>51.995610955707292</v>
      </c>
      <c r="DU66" s="2">
        <f t="shared" si="93"/>
        <v>50.15825740038693</v>
      </c>
      <c r="DV66" s="2">
        <f t="shared" si="94"/>
        <v>50.36701759170073</v>
      </c>
      <c r="DW66" s="2">
        <f t="shared" si="95"/>
        <v>51.973000474533364</v>
      </c>
      <c r="DX66" s="2">
        <f t="shared" si="96"/>
        <v>51.91304514035334</v>
      </c>
      <c r="DY66" s="2">
        <f t="shared" si="96"/>
        <v>55.537451007420181</v>
      </c>
      <c r="EA66" s="2">
        <f t="shared" si="97"/>
        <v>5.6240847016195061E-3</v>
      </c>
      <c r="EB66" s="2">
        <f t="shared" si="98"/>
        <v>5.1921778792230026E-3</v>
      </c>
      <c r="EC66" s="2">
        <f t="shared" si="99"/>
        <v>5.9195845577063805E-3</v>
      </c>
      <c r="ED66" s="2">
        <f t="shared" si="100"/>
        <v>6.6681405040638405E-3</v>
      </c>
      <c r="EE66" s="2">
        <f t="shared" si="101"/>
        <v>6.2978910025332869E-3</v>
      </c>
      <c r="EF66" s="2">
        <f t="shared" si="102"/>
        <v>6.8791894897355542E-3</v>
      </c>
      <c r="EG66" s="2">
        <f t="shared" si="103"/>
        <v>7.1807082019942521E-3</v>
      </c>
      <c r="EH66" s="2">
        <f t="shared" si="104"/>
        <v>7.4462186265911974E-3</v>
      </c>
      <c r="EI66" s="2">
        <f t="shared" si="105"/>
        <v>8.0528081650790284E-3</v>
      </c>
      <c r="EJ66" s="2">
        <f t="shared" si="106"/>
        <v>7.1018610766408986E-3</v>
      </c>
      <c r="EK66" s="2">
        <f t="shared" si="107"/>
        <v>6.029492101223056E-3</v>
      </c>
      <c r="EL66" s="2">
        <f t="shared" si="108"/>
        <v>5.7280756958190474E-3</v>
      </c>
      <c r="EM66" s="2">
        <f t="shared" si="109"/>
        <v>5.5534346401578194E-3</v>
      </c>
      <c r="EN66" s="2">
        <f t="shared" si="110"/>
        <v>5.436175874077815E-3</v>
      </c>
      <c r="EO66" s="2">
        <f t="shared" si="110"/>
        <v>5.0531026089578887E-3</v>
      </c>
    </row>
    <row r="67" spans="2:145" x14ac:dyDescent="0.25">
      <c r="B67" s="2">
        <v>40</v>
      </c>
      <c r="C67" s="43">
        <v>104.879</v>
      </c>
      <c r="D67" s="43">
        <v>100.869</v>
      </c>
      <c r="E67" s="43">
        <v>103.383</v>
      </c>
      <c r="F67" s="43">
        <v>105.1</v>
      </c>
      <c r="G67" s="43">
        <v>104.917</v>
      </c>
      <c r="H67" s="43">
        <v>98.433000000000007</v>
      </c>
      <c r="I67" s="43">
        <v>98.917000000000002</v>
      </c>
      <c r="J67" s="43">
        <v>78.216999999999999</v>
      </c>
      <c r="K67" s="43">
        <v>100.383</v>
      </c>
      <c r="L67" s="43">
        <v>95.15</v>
      </c>
      <c r="M67" s="43">
        <v>86.417000000000002</v>
      </c>
      <c r="N67" s="43">
        <v>79.933000000000007</v>
      </c>
      <c r="O67" s="43">
        <v>78.8</v>
      </c>
      <c r="P67" s="43">
        <v>75.733000000000004</v>
      </c>
      <c r="Q67" s="43">
        <v>60.933</v>
      </c>
      <c r="S67" s="4">
        <f t="shared" si="111"/>
        <v>109.67584680977747</v>
      </c>
      <c r="T67" s="4">
        <f t="shared" si="127"/>
        <v>107.19772725249383</v>
      </c>
      <c r="U67" s="4">
        <f t="shared" si="128"/>
        <v>100.70605983304644</v>
      </c>
      <c r="V67" s="4">
        <f t="shared" si="129"/>
        <v>110.5586234363668</v>
      </c>
      <c r="W67" s="4">
        <f t="shared" si="130"/>
        <v>109.82242207094735</v>
      </c>
      <c r="X67" s="4">
        <f t="shared" si="131"/>
        <v>105.14759060657994</v>
      </c>
      <c r="Y67" s="4">
        <f t="shared" si="132"/>
        <v>104.87544877134413</v>
      </c>
      <c r="Z67" s="4">
        <f t="shared" si="133"/>
        <v>86.816797008302146</v>
      </c>
      <c r="AA67" s="4">
        <f t="shared" si="134"/>
        <v>102.82041448816196</v>
      </c>
      <c r="AB67" s="4">
        <f t="shared" si="135"/>
        <v>99.504917579547353</v>
      </c>
      <c r="AC67" s="4">
        <f t="shared" si="136"/>
        <v>88.5433318647992</v>
      </c>
      <c r="AD67" s="4">
        <f t="shared" si="137"/>
        <v>87.871969009781537</v>
      </c>
      <c r="AE67" s="4">
        <f t="shared" si="138"/>
        <v>90.095732191579046</v>
      </c>
      <c r="AF67" s="4">
        <f t="shared" si="12"/>
        <v>86.683975952860933</v>
      </c>
      <c r="AG67" s="4">
        <f t="shared" si="124"/>
        <v>66.866980172592278</v>
      </c>
      <c r="AI67" s="4">
        <f t="shared" si="13"/>
        <v>-4.7968468097774632</v>
      </c>
      <c r="AJ67" s="4">
        <f t="shared" si="14"/>
        <v>-6.3287272524938345</v>
      </c>
      <c r="AK67" s="4">
        <f t="shared" si="15"/>
        <v>2.6769401669535569</v>
      </c>
      <c r="AL67" s="4">
        <f t="shared" si="16"/>
        <v>-5.4586234363668069</v>
      </c>
      <c r="AM67" s="4">
        <f t="shared" si="17"/>
        <v>-4.9054220709473526</v>
      </c>
      <c r="AN67" s="4">
        <f t="shared" si="18"/>
        <v>-6.7145906065799323</v>
      </c>
      <c r="AO67" s="4">
        <f t="shared" si="19"/>
        <v>-5.9584487713441234</v>
      </c>
      <c r="AP67" s="4">
        <f t="shared" si="20"/>
        <v>-8.5997970083021471</v>
      </c>
      <c r="AQ67" s="4">
        <f t="shared" si="21"/>
        <v>-2.4374144881619628</v>
      </c>
      <c r="AR67" s="4">
        <f t="shared" si="22"/>
        <v>-4.3549175795473474</v>
      </c>
      <c r="AS67" s="4">
        <f t="shared" si="23"/>
        <v>-2.126331864799198</v>
      </c>
      <c r="AT67" s="4">
        <f t="shared" si="24"/>
        <v>-7.9389690097815304</v>
      </c>
      <c r="AU67" s="4">
        <f t="shared" si="25"/>
        <v>-11.295732191579049</v>
      </c>
      <c r="AV67" s="4">
        <f t="shared" si="26"/>
        <v>-10.950975952860929</v>
      </c>
      <c r="AW67" s="4">
        <f t="shared" si="26"/>
        <v>-5.9339801725922783</v>
      </c>
      <c r="AY67" s="2">
        <f t="shared" si="27"/>
        <v>50.155576574000371</v>
      </c>
      <c r="AZ67" s="2">
        <f t="shared" si="28"/>
        <v>52.128314594242944</v>
      </c>
      <c r="BA67" s="2">
        <f t="shared" si="29"/>
        <v>56.751863832963984</v>
      </c>
      <c r="BB67" s="2">
        <f t="shared" si="30"/>
        <v>55.085702737999192</v>
      </c>
      <c r="BC67" s="2">
        <f t="shared" si="31"/>
        <v>57.117622274802521</v>
      </c>
      <c r="BD67" s="2">
        <f t="shared" si="32"/>
        <v>55.858852504053338</v>
      </c>
      <c r="BE67" s="2">
        <f t="shared" si="33"/>
        <v>56.020003180018186</v>
      </c>
      <c r="BF67" s="2">
        <f t="shared" si="34"/>
        <v>54.923737940549231</v>
      </c>
      <c r="BG67" s="2">
        <f t="shared" si="35"/>
        <v>55.971035259510423</v>
      </c>
      <c r="BH67" s="2">
        <f t="shared" si="36"/>
        <v>58.993419481926118</v>
      </c>
      <c r="BI67" s="2">
        <f t="shared" si="37"/>
        <v>55.092291869965663</v>
      </c>
      <c r="BJ67" s="2">
        <f t="shared" si="38"/>
        <v>55.945298648215299</v>
      </c>
      <c r="BK67" s="2">
        <f t="shared" si="39"/>
        <v>56.671288095040595</v>
      </c>
      <c r="BL67" s="2">
        <f t="shared" si="40"/>
        <v>54.299730987463747</v>
      </c>
      <c r="BM67" s="2">
        <f t="shared" si="40"/>
        <v>52.101206718301484</v>
      </c>
      <c r="BO67" s="2" t="str">
        <f t="shared" si="41"/>
        <v/>
      </c>
      <c r="BP67" s="2" t="str">
        <f t="shared" si="42"/>
        <v/>
      </c>
      <c r="BQ67" s="2" t="str">
        <f t="shared" si="43"/>
        <v/>
      </c>
      <c r="BR67" s="2" t="str">
        <f t="shared" si="44"/>
        <v/>
      </c>
      <c r="BS67" s="2" t="str">
        <f t="shared" si="45"/>
        <v/>
      </c>
      <c r="BT67" s="2" t="str">
        <f t="shared" si="46"/>
        <v/>
      </c>
      <c r="BU67" s="2" t="str">
        <f t="shared" si="47"/>
        <v/>
      </c>
      <c r="BV67" s="2" t="str">
        <f t="shared" si="48"/>
        <v/>
      </c>
      <c r="BW67" s="2" t="str">
        <f t="shared" si="49"/>
        <v/>
      </c>
      <c r="BX67" s="2" t="str">
        <f t="shared" si="50"/>
        <v/>
      </c>
      <c r="BY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125"/>
        <v/>
      </c>
      <c r="CE67" s="2" t="str">
        <f t="shared" si="55"/>
        <v/>
      </c>
      <c r="CF67" s="2" t="str">
        <f t="shared" si="56"/>
        <v/>
      </c>
      <c r="CG67" s="2" t="str">
        <f t="shared" si="57"/>
        <v/>
      </c>
      <c r="CH67" s="2" t="str">
        <f t="shared" si="58"/>
        <v/>
      </c>
      <c r="CI67" s="2" t="str">
        <f t="shared" si="59"/>
        <v/>
      </c>
      <c r="CJ67" s="2" t="str">
        <f t="shared" si="60"/>
        <v/>
      </c>
      <c r="CK67" s="2" t="str">
        <f t="shared" si="61"/>
        <v/>
      </c>
      <c r="CL67" s="2" t="str">
        <f t="shared" si="62"/>
        <v/>
      </c>
      <c r="CM67" s="2" t="str">
        <f t="shared" si="63"/>
        <v/>
      </c>
      <c r="CN67" s="2" t="str">
        <f t="shared" si="64"/>
        <v/>
      </c>
      <c r="CO67" s="2" t="str">
        <f t="shared" si="65"/>
        <v/>
      </c>
      <c r="CP67" s="2" t="str">
        <f t="shared" si="66"/>
        <v/>
      </c>
      <c r="CQ67" s="2" t="str">
        <f t="shared" si="67"/>
        <v/>
      </c>
      <c r="CR67" s="2" t="str">
        <f t="shared" si="68"/>
        <v/>
      </c>
      <c r="CS67" s="2" t="str">
        <f t="shared" si="126"/>
        <v/>
      </c>
      <c r="CU67" s="2">
        <f t="shared" si="69"/>
        <v>50.188199244194408</v>
      </c>
      <c r="CV67" s="2">
        <f t="shared" si="70"/>
        <v>52.157034537102135</v>
      </c>
      <c r="CW67" s="2">
        <f t="shared" si="71"/>
        <v>56.814281189990389</v>
      </c>
      <c r="CX67" s="2">
        <f t="shared" si="72"/>
        <v>55.117124573239309</v>
      </c>
      <c r="CY67" s="2">
        <f t="shared" si="73"/>
        <v>57.149855231506969</v>
      </c>
      <c r="CZ67" s="2">
        <f t="shared" si="74"/>
        <v>55.898040484239246</v>
      </c>
      <c r="DA67" s="2">
        <f t="shared" si="75"/>
        <v>56.058250349341343</v>
      </c>
      <c r="DB67" s="2">
        <f t="shared" si="76"/>
        <v>54.963504916767569</v>
      </c>
      <c r="DC67" s="2">
        <f t="shared" si="77"/>
        <v>56.013510258979267</v>
      </c>
      <c r="DD67" s="2">
        <f t="shared" si="78"/>
        <v>59.04944448599592</v>
      </c>
      <c r="DE67" s="2">
        <f t="shared" si="79"/>
        <v>55.126111486557654</v>
      </c>
      <c r="DF67" s="2">
        <f t="shared" si="80"/>
        <v>55.981446313291059</v>
      </c>
      <c r="DG67" s="2">
        <f t="shared" si="81"/>
        <v>56.70100397469335</v>
      </c>
      <c r="DH67" s="2">
        <f t="shared" si="82"/>
        <v>54.314861779458653</v>
      </c>
      <c r="DI67" s="2">
        <f t="shared" si="82"/>
        <v>52.083039391061959</v>
      </c>
      <c r="DK67" s="2">
        <f t="shared" si="139"/>
        <v>44.895182867234738</v>
      </c>
      <c r="DL67" s="2">
        <f t="shared" si="140"/>
        <v>47.109823007938246</v>
      </c>
      <c r="DM67" s="2">
        <f t="shared" si="85"/>
        <v>47.192353117807841</v>
      </c>
      <c r="DN67" s="2">
        <f t="shared" si="86"/>
        <v>50.816751738935324</v>
      </c>
      <c r="DO67" s="2">
        <f t="shared" si="87"/>
        <v>52.479296840491045</v>
      </c>
      <c r="DP67" s="2">
        <f t="shared" si="88"/>
        <v>50.699232832707565</v>
      </c>
      <c r="DQ67" s="2">
        <f t="shared" si="89"/>
        <v>51.197170144764058</v>
      </c>
      <c r="DR67" s="2">
        <f t="shared" si="90"/>
        <v>50.089357384091244</v>
      </c>
      <c r="DS67" s="2">
        <f t="shared" si="91"/>
        <v>51.199319333161021</v>
      </c>
      <c r="DT67" s="2">
        <f t="shared" si="92"/>
        <v>51.849864021090092</v>
      </c>
      <c r="DU67" s="2">
        <f t="shared" si="93"/>
        <v>50.007637373627553</v>
      </c>
      <c r="DV67" s="2">
        <f t="shared" si="94"/>
        <v>50.22291886861219</v>
      </c>
      <c r="DW67" s="2">
        <f t="shared" si="95"/>
        <v>51.81830947484972</v>
      </c>
      <c r="DX67" s="2">
        <f t="shared" si="96"/>
        <v>51.77508307168408</v>
      </c>
      <c r="DY67" s="2">
        <f t="shared" si="96"/>
        <v>55.36357378206376</v>
      </c>
      <c r="EA67" s="2">
        <f t="shared" si="97"/>
        <v>6.1633420096792926E-3</v>
      </c>
      <c r="EB67" s="2">
        <f t="shared" si="98"/>
        <v>5.6902594022933458E-3</v>
      </c>
      <c r="EC67" s="2">
        <f t="shared" si="99"/>
        <v>6.4869906070959696E-3</v>
      </c>
      <c r="ED67" s="2">
        <f t="shared" si="100"/>
        <v>7.3067700059537017E-3</v>
      </c>
      <c r="EE67" s="2">
        <f t="shared" si="101"/>
        <v>6.9013068686710382E-3</v>
      </c>
      <c r="EF67" s="2">
        <f t="shared" si="102"/>
        <v>7.5378784545662393E-3</v>
      </c>
      <c r="EG67" s="2">
        <f t="shared" si="103"/>
        <v>7.86803914223555E-3</v>
      </c>
      <c r="EH67" s="2">
        <f t="shared" si="104"/>
        <v>8.1587551365115748E-3</v>
      </c>
      <c r="EI67" s="2">
        <f t="shared" si="105"/>
        <v>8.8228738999635761E-3</v>
      </c>
      <c r="EJ67" s="2">
        <f t="shared" si="106"/>
        <v>7.7817039955166544E-3</v>
      </c>
      <c r="EK67" s="2">
        <f t="shared" si="107"/>
        <v>6.6073630237883166E-3</v>
      </c>
      <c r="EL67" s="2">
        <f t="shared" si="108"/>
        <v>6.2772410868956359E-3</v>
      </c>
      <c r="EM67" s="2">
        <f t="shared" si="109"/>
        <v>6.0859592288043888E-3</v>
      </c>
      <c r="EN67" s="2">
        <f t="shared" si="110"/>
        <v>5.9575237592901561E-3</v>
      </c>
      <c r="EO67" s="2">
        <f t="shared" si="110"/>
        <v>5.5379170202743133E-3</v>
      </c>
    </row>
    <row r="68" spans="2:145" x14ac:dyDescent="0.25">
      <c r="B68" s="2">
        <v>41</v>
      </c>
      <c r="C68" s="43">
        <v>120.485</v>
      </c>
      <c r="D68" s="43">
        <v>115.098</v>
      </c>
      <c r="E68" s="43">
        <v>116.967</v>
      </c>
      <c r="F68" s="43">
        <v>120.283</v>
      </c>
      <c r="G68" s="43">
        <v>120.083</v>
      </c>
      <c r="H68" s="43">
        <v>113.383</v>
      </c>
      <c r="I68" s="43">
        <v>113.583</v>
      </c>
      <c r="J68" s="43">
        <v>88.417000000000002</v>
      </c>
      <c r="K68" s="43">
        <v>113.85</v>
      </c>
      <c r="L68" s="43">
        <v>107.267</v>
      </c>
      <c r="M68" s="43">
        <v>94.233000000000004</v>
      </c>
      <c r="N68" s="43">
        <v>88.417000000000002</v>
      </c>
      <c r="O68" s="43">
        <v>91.766999999999996</v>
      </c>
      <c r="P68" s="43">
        <v>87.667000000000002</v>
      </c>
      <c r="Q68" s="43">
        <v>65.132999999999996</v>
      </c>
      <c r="S68" s="4">
        <f t="shared" si="111"/>
        <v>121.37804014744859</v>
      </c>
      <c r="T68" s="4">
        <f t="shared" si="127"/>
        <v>118.41572898765487</v>
      </c>
      <c r="U68" s="4">
        <f t="shared" si="128"/>
        <v>111.67105172612473</v>
      </c>
      <c r="V68" s="4">
        <f t="shared" si="129"/>
        <v>122.51765246564479</v>
      </c>
      <c r="W68" s="4">
        <f t="shared" si="130"/>
        <v>121.6995979954047</v>
      </c>
      <c r="X68" s="4">
        <f t="shared" si="131"/>
        <v>117.35073426423781</v>
      </c>
      <c r="Y68" s="4">
        <f t="shared" si="132"/>
        <v>116.79300940895966</v>
      </c>
      <c r="Z68" s="4">
        <f t="shared" si="133"/>
        <v>96.462437459105473</v>
      </c>
      <c r="AA68" s="4">
        <f t="shared" si="134"/>
        <v>114.87672477777205</v>
      </c>
      <c r="AB68" s="4">
        <f t="shared" si="135"/>
        <v>110.50135393922928</v>
      </c>
      <c r="AC68" s="4">
        <f t="shared" si="136"/>
        <v>98.098520952317017</v>
      </c>
      <c r="AD68" s="4">
        <f t="shared" si="137"/>
        <v>97.261346274576127</v>
      </c>
      <c r="AE68" s="4">
        <f t="shared" si="138"/>
        <v>99.763490907786121</v>
      </c>
      <c r="AF68" s="4">
        <f t="shared" si="12"/>
        <v>96.341444049127787</v>
      </c>
      <c r="AG68" s="4">
        <f t="shared" si="124"/>
        <v>72.923205632609424</v>
      </c>
      <c r="AI68" s="4">
        <f t="shared" si="13"/>
        <v>-0.89304014744858762</v>
      </c>
      <c r="AJ68" s="4">
        <f t="shared" si="14"/>
        <v>-3.3177289876548741</v>
      </c>
      <c r="AK68" s="4">
        <f t="shared" si="15"/>
        <v>5.2959482738752683</v>
      </c>
      <c r="AL68" s="4">
        <f t="shared" si="16"/>
        <v>-2.2346524656447855</v>
      </c>
      <c r="AM68" s="4">
        <f t="shared" si="17"/>
        <v>-1.6165979954047032</v>
      </c>
      <c r="AN68" s="4">
        <f t="shared" si="18"/>
        <v>-3.9677342642378193</v>
      </c>
      <c r="AO68" s="4">
        <f t="shared" si="19"/>
        <v>-3.2100094089596638</v>
      </c>
      <c r="AP68" s="4">
        <f t="shared" si="20"/>
        <v>-8.0454374591054716</v>
      </c>
      <c r="AQ68" s="4">
        <f t="shared" si="21"/>
        <v>-1.0267247777720598</v>
      </c>
      <c r="AR68" s="4">
        <f t="shared" si="22"/>
        <v>-3.2343539392292797</v>
      </c>
      <c r="AS68" s="4">
        <f t="shared" si="23"/>
        <v>-3.8655209523170129</v>
      </c>
      <c r="AT68" s="4">
        <f t="shared" si="24"/>
        <v>-8.8443462745761252</v>
      </c>
      <c r="AU68" s="4">
        <f t="shared" si="25"/>
        <v>-7.996490907786125</v>
      </c>
      <c r="AV68" s="4">
        <f t="shared" si="26"/>
        <v>-8.6744440491277857</v>
      </c>
      <c r="AW68" s="4">
        <f t="shared" si="26"/>
        <v>-7.7902056326094282</v>
      </c>
      <c r="AY68" s="2">
        <f t="shared" si="27"/>
        <v>49.946928314010385</v>
      </c>
      <c r="AZ68" s="2">
        <f t="shared" si="28"/>
        <v>51.898847577973122</v>
      </c>
      <c r="BA68" s="2">
        <f t="shared" si="29"/>
        <v>56.426533190208957</v>
      </c>
      <c r="BB68" s="2">
        <f t="shared" si="30"/>
        <v>54.835691507015547</v>
      </c>
      <c r="BC68" s="2">
        <f t="shared" si="31"/>
        <v>56.883567340194219</v>
      </c>
      <c r="BD68" s="2">
        <f t="shared" si="32"/>
        <v>55.623569718484482</v>
      </c>
      <c r="BE68" s="2">
        <f t="shared" si="33"/>
        <v>55.788579308107799</v>
      </c>
      <c r="BF68" s="2">
        <f t="shared" si="34"/>
        <v>54.694015481021005</v>
      </c>
      <c r="BG68" s="2">
        <f t="shared" si="35"/>
        <v>55.723723242035788</v>
      </c>
      <c r="BH68" s="2">
        <f t="shared" si="36"/>
        <v>58.708816605031352</v>
      </c>
      <c r="BI68" s="2">
        <f t="shared" si="37"/>
        <v>54.851312010053078</v>
      </c>
      <c r="BJ68" s="2">
        <f t="shared" si="38"/>
        <v>55.698515517833812</v>
      </c>
      <c r="BK68" s="2">
        <f t="shared" si="39"/>
        <v>56.431286198606905</v>
      </c>
      <c r="BL68" s="2">
        <f t="shared" si="40"/>
        <v>54.121306813851994</v>
      </c>
      <c r="BM68" s="2">
        <f t="shared" si="40"/>
        <v>52.000962189887268</v>
      </c>
      <c r="BO68" s="2" t="str">
        <f t="shared" si="41"/>
        <v/>
      </c>
      <c r="BP68" s="2" t="str">
        <f t="shared" si="42"/>
        <v/>
      </c>
      <c r="BQ68" s="2" t="str">
        <f t="shared" si="43"/>
        <v/>
      </c>
      <c r="BR68" s="2" t="str">
        <f t="shared" si="44"/>
        <v/>
      </c>
      <c r="BS68" s="2" t="str">
        <f t="shared" si="45"/>
        <v/>
      </c>
      <c r="BT68" s="2" t="str">
        <f t="shared" si="46"/>
        <v/>
      </c>
      <c r="BU68" s="2" t="str">
        <f t="shared" si="47"/>
        <v/>
      </c>
      <c r="BV68" s="2" t="str">
        <f t="shared" si="48"/>
        <v/>
      </c>
      <c r="BW68" s="2" t="str">
        <f t="shared" si="49"/>
        <v/>
      </c>
      <c r="BX68" s="2" t="str">
        <f t="shared" si="50"/>
        <v/>
      </c>
      <c r="BY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125"/>
        <v/>
      </c>
      <c r="CE68" s="2" t="str">
        <f t="shared" si="55"/>
        <v/>
      </c>
      <c r="CF68" s="2" t="str">
        <f t="shared" si="56"/>
        <v/>
      </c>
      <c r="CG68" s="2" t="str">
        <f t="shared" si="57"/>
        <v/>
      </c>
      <c r="CH68" s="2" t="str">
        <f t="shared" si="58"/>
        <v/>
      </c>
      <c r="CI68" s="2" t="str">
        <f t="shared" si="59"/>
        <v/>
      </c>
      <c r="CJ68" s="2" t="str">
        <f t="shared" si="60"/>
        <v/>
      </c>
      <c r="CK68" s="2" t="str">
        <f t="shared" si="61"/>
        <v/>
      </c>
      <c r="CL68" s="2" t="str">
        <f t="shared" si="62"/>
        <v/>
      </c>
      <c r="CM68" s="2" t="str">
        <f t="shared" si="63"/>
        <v/>
      </c>
      <c r="CN68" s="2" t="str">
        <f t="shared" si="64"/>
        <v/>
      </c>
      <c r="CO68" s="2" t="str">
        <f t="shared" si="65"/>
        <v/>
      </c>
      <c r="CP68" s="2" t="str">
        <f t="shared" si="66"/>
        <v/>
      </c>
      <c r="CQ68" s="2" t="str">
        <f t="shared" si="67"/>
        <v/>
      </c>
      <c r="CR68" s="2" t="str">
        <f t="shared" si="68"/>
        <v/>
      </c>
      <c r="CS68" s="2" t="str">
        <f t="shared" si="126"/>
        <v/>
      </c>
      <c r="CU68" s="2">
        <f t="shared" si="69"/>
        <v>49.982037215112513</v>
      </c>
      <c r="CV68" s="2">
        <f t="shared" si="70"/>
        <v>51.929791618059454</v>
      </c>
      <c r="CW68" s="2">
        <f t="shared" si="71"/>
        <v>56.493685954752749</v>
      </c>
      <c r="CX68" s="2">
        <f t="shared" si="72"/>
        <v>54.869531738730473</v>
      </c>
      <c r="CY68" s="2">
        <f t="shared" si="73"/>
        <v>56.918263509158095</v>
      </c>
      <c r="CZ68" s="2">
        <f t="shared" si="74"/>
        <v>55.665718403763002</v>
      </c>
      <c r="DA68" s="2">
        <f t="shared" si="75"/>
        <v>55.829719667092213</v>
      </c>
      <c r="DB68" s="2">
        <f t="shared" si="76"/>
        <v>54.736769304467003</v>
      </c>
      <c r="DC68" s="2">
        <f t="shared" si="77"/>
        <v>55.769395202963238</v>
      </c>
      <c r="DD68" s="2">
        <f t="shared" si="78"/>
        <v>58.769052724497634</v>
      </c>
      <c r="DE68" s="2">
        <f t="shared" si="79"/>
        <v>54.887735486439681</v>
      </c>
      <c r="DF68" s="2">
        <f t="shared" si="80"/>
        <v>55.737439417696649</v>
      </c>
      <c r="DG68" s="2">
        <f t="shared" si="81"/>
        <v>56.463296236847157</v>
      </c>
      <c r="DH68" s="2">
        <f t="shared" si="82"/>
        <v>54.137631502890173</v>
      </c>
      <c r="DI68" s="2">
        <f t="shared" si="82"/>
        <v>51.981491714399475</v>
      </c>
      <c r="DK68" s="2">
        <f t="shared" si="139"/>
        <v>44.783763595749136</v>
      </c>
      <c r="DL68" s="2">
        <f t="shared" si="140"/>
        <v>46.967488307536634</v>
      </c>
      <c r="DM68" s="2">
        <f t="shared" si="85"/>
        <v>47.046720073403812</v>
      </c>
      <c r="DN68" s="2">
        <f t="shared" si="86"/>
        <v>50.642709962416561</v>
      </c>
      <c r="DO68" s="2">
        <f t="shared" si="87"/>
        <v>52.330096124302351</v>
      </c>
      <c r="DP68" s="2">
        <f t="shared" si="88"/>
        <v>50.562423988318749</v>
      </c>
      <c r="DQ68" s="2">
        <f t="shared" si="89"/>
        <v>51.057382594363126</v>
      </c>
      <c r="DR68" s="2">
        <f t="shared" si="90"/>
        <v>49.953853043993483</v>
      </c>
      <c r="DS68" s="2">
        <f t="shared" si="91"/>
        <v>51.044315843887311</v>
      </c>
      <c r="DT68" s="2">
        <f t="shared" si="92"/>
        <v>51.704117086472898</v>
      </c>
      <c r="DU68" s="2">
        <f t="shared" si="93"/>
        <v>49.857017346868176</v>
      </c>
      <c r="DV68" s="2">
        <f t="shared" si="94"/>
        <v>50.078820145523657</v>
      </c>
      <c r="DW68" s="2">
        <f t="shared" si="95"/>
        <v>51.663618475166075</v>
      </c>
      <c r="DX68" s="2">
        <f t="shared" si="96"/>
        <v>51.637121003014819</v>
      </c>
      <c r="DY68" s="2">
        <f t="shared" si="96"/>
        <v>55.189696556707347</v>
      </c>
      <c r="EA68" s="2">
        <f t="shared" si="97"/>
        <v>6.753954037999158E-3</v>
      </c>
      <c r="EB68" s="2">
        <f t="shared" si="98"/>
        <v>6.2358219862769211E-3</v>
      </c>
      <c r="EC68" s="2">
        <f t="shared" si="99"/>
        <v>7.1083949478813659E-3</v>
      </c>
      <c r="ED68" s="2">
        <f t="shared" si="100"/>
        <v>8.0060701647166454E-3</v>
      </c>
      <c r="EE68" s="2">
        <f t="shared" si="101"/>
        <v>7.5620974680218507E-3</v>
      </c>
      <c r="EF68" s="2">
        <f t="shared" si="102"/>
        <v>8.2591130057014031E-3</v>
      </c>
      <c r="EG68" s="2">
        <f t="shared" si="103"/>
        <v>8.6205895261488499E-3</v>
      </c>
      <c r="EH68" s="2">
        <f t="shared" si="104"/>
        <v>8.9388609621542572E-3</v>
      </c>
      <c r="EI68" s="2">
        <f t="shared" si="105"/>
        <v>9.6658611330459956E-3</v>
      </c>
      <c r="EJ68" s="2">
        <f t="shared" si="106"/>
        <v>8.5260676887246659E-3</v>
      </c>
      <c r="EK68" s="2">
        <f t="shared" si="107"/>
        <v>7.2402140958952579E-3</v>
      </c>
      <c r="EL68" s="2">
        <f t="shared" si="108"/>
        <v>6.8786921315323411E-3</v>
      </c>
      <c r="EM68" s="2">
        <f t="shared" si="109"/>
        <v>6.6692056903932392E-3</v>
      </c>
      <c r="EN68" s="2">
        <f t="shared" si="110"/>
        <v>6.5285424872210092E-3</v>
      </c>
      <c r="EO68" s="2">
        <f t="shared" si="110"/>
        <v>6.0689626893597496E-3</v>
      </c>
    </row>
    <row r="69" spans="2:145" x14ac:dyDescent="0.25">
      <c r="B69" s="2">
        <v>42</v>
      </c>
      <c r="C69" s="43">
        <v>138.667</v>
      </c>
      <c r="D69" s="43">
        <v>132.803</v>
      </c>
      <c r="E69" s="43">
        <v>132.983</v>
      </c>
      <c r="F69" s="43">
        <v>138.35</v>
      </c>
      <c r="G69" s="43">
        <v>137.733</v>
      </c>
      <c r="H69" s="43">
        <v>132.983</v>
      </c>
      <c r="I69" s="43">
        <v>133.417</v>
      </c>
      <c r="J69" s="43">
        <v>103.117</v>
      </c>
      <c r="K69" s="43">
        <v>129.38300000000001</v>
      </c>
      <c r="L69" s="43">
        <v>124.56699999999999</v>
      </c>
      <c r="M69" s="43">
        <v>107.767</v>
      </c>
      <c r="N69" s="43">
        <v>104.1</v>
      </c>
      <c r="O69" s="43">
        <v>111.383</v>
      </c>
      <c r="P69" s="43">
        <v>103.783</v>
      </c>
      <c r="Q69" s="43">
        <v>72.650000000000006</v>
      </c>
      <c r="S69" s="4">
        <f t="shared" si="111"/>
        <v>134.32807140223647</v>
      </c>
      <c r="T69" s="4">
        <f t="shared" si="127"/>
        <v>130.98345484257172</v>
      </c>
      <c r="U69" s="4">
        <f t="shared" si="128"/>
        <v>124.39809152935567</v>
      </c>
      <c r="V69" s="4">
        <f t="shared" si="129"/>
        <v>135.98136754072885</v>
      </c>
      <c r="W69" s="4">
        <f t="shared" si="130"/>
        <v>135.14116861921158</v>
      </c>
      <c r="X69" s="4">
        <f t="shared" si="131"/>
        <v>131.37450500547453</v>
      </c>
      <c r="Y69" s="4">
        <f t="shared" si="132"/>
        <v>130.45634336397453</v>
      </c>
      <c r="Z69" s="4">
        <f t="shared" si="133"/>
        <v>108.10643918598488</v>
      </c>
      <c r="AA69" s="4">
        <f t="shared" si="134"/>
        <v>128.80153446657863</v>
      </c>
      <c r="AB69" s="4">
        <f t="shared" si="135"/>
        <v>123.39772921429568</v>
      </c>
      <c r="AC69" s="4">
        <f t="shared" si="136"/>
        <v>109.49738363848959</v>
      </c>
      <c r="AD69" s="4">
        <f t="shared" si="137"/>
        <v>108.54152919151483</v>
      </c>
      <c r="AE69" s="4">
        <f t="shared" si="138"/>
        <v>111.32519250631326</v>
      </c>
      <c r="AF69" s="4">
        <f t="shared" si="12"/>
        <v>107.89686275008329</v>
      </c>
      <c r="AG69" s="4">
        <f t="shared" si="124"/>
        <v>80.780372346359883</v>
      </c>
      <c r="AI69" s="4">
        <f t="shared" si="13"/>
        <v>4.3389285977635268</v>
      </c>
      <c r="AJ69" s="4">
        <f t="shared" si="14"/>
        <v>1.8195451574282799</v>
      </c>
      <c r="AK69" s="4">
        <f t="shared" si="15"/>
        <v>8.5849084706443364</v>
      </c>
      <c r="AL69" s="4">
        <f t="shared" si="16"/>
        <v>2.3686324592711401</v>
      </c>
      <c r="AM69" s="4">
        <f t="shared" si="17"/>
        <v>2.5918313807884203</v>
      </c>
      <c r="AN69" s="4">
        <f t="shared" si="18"/>
        <v>1.6084949945254721</v>
      </c>
      <c r="AO69" s="4">
        <f t="shared" si="19"/>
        <v>2.960656636025476</v>
      </c>
      <c r="AP69" s="4">
        <f t="shared" si="20"/>
        <v>-4.9894391859848781</v>
      </c>
      <c r="AQ69" s="4">
        <f t="shared" si="21"/>
        <v>0.58146553342137963</v>
      </c>
      <c r="AR69" s="4">
        <f t="shared" si="22"/>
        <v>1.1692707857043132</v>
      </c>
      <c r="AS69" s="4">
        <f t="shared" si="23"/>
        <v>-1.7303836384895988</v>
      </c>
      <c r="AT69" s="4">
        <f t="shared" si="24"/>
        <v>-4.4415291915148316</v>
      </c>
      <c r="AU69" s="4">
        <f t="shared" si="25"/>
        <v>5.7807493686738098E-2</v>
      </c>
      <c r="AV69" s="4">
        <f t="shared" si="26"/>
        <v>-4.1138627500832854</v>
      </c>
      <c r="AW69" s="4">
        <f t="shared" si="26"/>
        <v>-8.1303723463598772</v>
      </c>
      <c r="AY69" s="2">
        <f t="shared" si="27"/>
        <v>49.738105276198617</v>
      </c>
      <c r="AZ69" s="2">
        <f t="shared" si="28"/>
        <v>51.669219840189982</v>
      </c>
      <c r="BA69" s="2">
        <f t="shared" si="29"/>
        <v>56.100872395398731</v>
      </c>
      <c r="BB69" s="2">
        <f t="shared" si="30"/>
        <v>54.585507634507309</v>
      </c>
      <c r="BC69" s="2">
        <f t="shared" si="31"/>
        <v>56.649338590956425</v>
      </c>
      <c r="BD69" s="2">
        <f t="shared" si="32"/>
        <v>55.388082278096419</v>
      </c>
      <c r="BE69" s="2">
        <f t="shared" si="33"/>
        <v>55.55695509319586</v>
      </c>
      <c r="BF69" s="2">
        <f t="shared" si="34"/>
        <v>54.464088861995187</v>
      </c>
      <c r="BG69" s="2">
        <f t="shared" si="35"/>
        <v>55.476192055024072</v>
      </c>
      <c r="BH69" s="2">
        <f t="shared" si="36"/>
        <v>58.42392536856557</v>
      </c>
      <c r="BI69" s="2">
        <f t="shared" si="37"/>
        <v>54.610146001732112</v>
      </c>
      <c r="BJ69" s="2">
        <f t="shared" si="38"/>
        <v>55.451534660850221</v>
      </c>
      <c r="BK69" s="2">
        <f t="shared" si="39"/>
        <v>56.191119439946647</v>
      </c>
      <c r="BL69" s="2">
        <f t="shared" si="40"/>
        <v>53.942793748729329</v>
      </c>
      <c r="BM69" s="2">
        <f t="shared" si="40"/>
        <v>51.900799462340231</v>
      </c>
      <c r="BO69" s="2" t="str">
        <f t="shared" si="41"/>
        <v/>
      </c>
      <c r="BP69" s="2" t="str">
        <f t="shared" si="42"/>
        <v/>
      </c>
      <c r="BQ69" s="2" t="str">
        <f t="shared" si="43"/>
        <v/>
      </c>
      <c r="BR69" s="2" t="str">
        <f t="shared" si="44"/>
        <v/>
      </c>
      <c r="BS69" s="2" t="str">
        <f t="shared" si="45"/>
        <v/>
      </c>
      <c r="BT69" s="2" t="str">
        <f t="shared" si="46"/>
        <v/>
      </c>
      <c r="BU69" s="2" t="str">
        <f t="shared" si="47"/>
        <v/>
      </c>
      <c r="BV69" s="2" t="str">
        <f t="shared" si="48"/>
        <v/>
      </c>
      <c r="BW69" s="2" t="str">
        <f t="shared" si="49"/>
        <v/>
      </c>
      <c r="BX69" s="2" t="str">
        <f t="shared" si="50"/>
        <v/>
      </c>
      <c r="BY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125"/>
        <v/>
      </c>
      <c r="CE69" s="2" t="str">
        <f t="shared" si="55"/>
        <v/>
      </c>
      <c r="CF69" s="2" t="str">
        <f t="shared" si="56"/>
        <v/>
      </c>
      <c r="CG69" s="2" t="str">
        <f t="shared" si="57"/>
        <v/>
      </c>
      <c r="CH69" s="2" t="str">
        <f t="shared" si="58"/>
        <v/>
      </c>
      <c r="CI69" s="2" t="str">
        <f t="shared" si="59"/>
        <v/>
      </c>
      <c r="CJ69" s="2" t="str">
        <f t="shared" si="60"/>
        <v/>
      </c>
      <c r="CK69" s="2" t="str">
        <f t="shared" si="61"/>
        <v/>
      </c>
      <c r="CL69" s="2" t="str">
        <f t="shared" si="62"/>
        <v/>
      </c>
      <c r="CM69" s="2" t="str">
        <f t="shared" si="63"/>
        <v/>
      </c>
      <c r="CN69" s="2" t="str">
        <f t="shared" si="64"/>
        <v/>
      </c>
      <c r="CO69" s="2" t="str">
        <f t="shared" si="65"/>
        <v/>
      </c>
      <c r="CP69" s="2" t="str">
        <f t="shared" si="66"/>
        <v/>
      </c>
      <c r="CQ69" s="2" t="str">
        <f t="shared" si="67"/>
        <v/>
      </c>
      <c r="CR69" s="2" t="str">
        <f t="shared" si="68"/>
        <v/>
      </c>
      <c r="CS69" s="2" t="str">
        <f t="shared" si="126"/>
        <v/>
      </c>
      <c r="CU69" s="2">
        <f t="shared" si="69"/>
        <v>49.775875186030625</v>
      </c>
      <c r="CV69" s="2">
        <f t="shared" si="70"/>
        <v>51.702548699016766</v>
      </c>
      <c r="CW69" s="2">
        <f t="shared" si="71"/>
        <v>56.173090719515116</v>
      </c>
      <c r="CX69" s="2">
        <f t="shared" si="72"/>
        <v>54.621938904221629</v>
      </c>
      <c r="CY69" s="2">
        <f t="shared" si="73"/>
        <v>56.686671786809221</v>
      </c>
      <c r="CZ69" s="2">
        <f t="shared" si="74"/>
        <v>55.43339632328675</v>
      </c>
      <c r="DA69" s="2">
        <f t="shared" si="75"/>
        <v>55.601188984843077</v>
      </c>
      <c r="DB69" s="2">
        <f t="shared" si="76"/>
        <v>54.510033692166431</v>
      </c>
      <c r="DC69" s="2">
        <f t="shared" si="77"/>
        <v>55.525280146947203</v>
      </c>
      <c r="DD69" s="2">
        <f t="shared" si="78"/>
        <v>58.488660962999347</v>
      </c>
      <c r="DE69" s="2">
        <f t="shared" si="79"/>
        <v>54.649359486321714</v>
      </c>
      <c r="DF69" s="2">
        <f t="shared" si="80"/>
        <v>55.493432522102246</v>
      </c>
      <c r="DG69" s="2">
        <f t="shared" si="81"/>
        <v>56.225588499000956</v>
      </c>
      <c r="DH69" s="2">
        <f t="shared" si="82"/>
        <v>53.960401226321686</v>
      </c>
      <c r="DI69" s="2">
        <f t="shared" si="82"/>
        <v>51.879944037736998</v>
      </c>
      <c r="DK69" s="2">
        <f t="shared" si="139"/>
        <v>44.672344324263534</v>
      </c>
      <c r="DL69" s="2">
        <f t="shared" si="140"/>
        <v>46.825153607135022</v>
      </c>
      <c r="DM69" s="2">
        <f t="shared" si="85"/>
        <v>46.901087028999783</v>
      </c>
      <c r="DN69" s="2">
        <f t="shared" si="86"/>
        <v>50.468668185897798</v>
      </c>
      <c r="DO69" s="2">
        <f t="shared" si="87"/>
        <v>52.180895408113656</v>
      </c>
      <c r="DP69" s="2">
        <f t="shared" si="88"/>
        <v>50.425615143929924</v>
      </c>
      <c r="DQ69" s="2">
        <f t="shared" si="89"/>
        <v>50.917595043962201</v>
      </c>
      <c r="DR69" s="2">
        <f t="shared" si="90"/>
        <v>49.818348703895722</v>
      </c>
      <c r="DS69" s="2">
        <f t="shared" si="91"/>
        <v>50.889312354613594</v>
      </c>
      <c r="DT69" s="2">
        <f t="shared" si="92"/>
        <v>51.558370151855705</v>
      </c>
      <c r="DU69" s="2">
        <f t="shared" si="93"/>
        <v>49.706397320108806</v>
      </c>
      <c r="DV69" s="2">
        <f t="shared" si="94"/>
        <v>49.934721422435118</v>
      </c>
      <c r="DW69" s="2">
        <f t="shared" si="95"/>
        <v>51.50892747548243</v>
      </c>
      <c r="DX69" s="2">
        <f t="shared" si="96"/>
        <v>51.499158934345559</v>
      </c>
      <c r="DY69" s="2">
        <f t="shared" si="96"/>
        <v>55.015819331350926</v>
      </c>
      <c r="EA69" s="2">
        <f t="shared" si="97"/>
        <v>7.4007409487722728E-3</v>
      </c>
      <c r="EB69" s="2">
        <f t="shared" si="98"/>
        <v>6.8333317680704664E-3</v>
      </c>
      <c r="EC69" s="2">
        <f t="shared" si="99"/>
        <v>7.7888584309194877E-3</v>
      </c>
      <c r="ED69" s="2">
        <f t="shared" si="100"/>
        <v>8.771706008372876E-3</v>
      </c>
      <c r="EE69" s="2">
        <f t="shared" si="101"/>
        <v>8.2856299813990862E-3</v>
      </c>
      <c r="EF69" s="2">
        <f t="shared" si="102"/>
        <v>9.0487270843872987E-3</v>
      </c>
      <c r="EG69" s="2">
        <f t="shared" si="103"/>
        <v>9.4444335280894545E-3</v>
      </c>
      <c r="EH69" s="2">
        <f t="shared" si="104"/>
        <v>9.7928207639921706E-3</v>
      </c>
      <c r="EI69" s="2">
        <f t="shared" si="105"/>
        <v>1.0588531698667468E-2</v>
      </c>
      <c r="EJ69" s="2">
        <f t="shared" si="106"/>
        <v>9.3409636331108544E-3</v>
      </c>
      <c r="EK69" s="2">
        <f t="shared" si="107"/>
        <v>7.9331953737466921E-3</v>
      </c>
      <c r="EL69" s="2">
        <f t="shared" si="108"/>
        <v>7.5373338352732067E-3</v>
      </c>
      <c r="EM69" s="2">
        <f t="shared" si="109"/>
        <v>7.3079364581082823E-3</v>
      </c>
      <c r="EN69" s="2">
        <f t="shared" si="110"/>
        <v>7.1538985209833291E-3</v>
      </c>
      <c r="EO69" s="2">
        <f t="shared" si="110"/>
        <v>6.6505911908252419E-3</v>
      </c>
    </row>
    <row r="70" spans="2:145" x14ac:dyDescent="0.25">
      <c r="B70" s="2">
        <v>43</v>
      </c>
      <c r="C70" s="43">
        <v>155.93899999999999</v>
      </c>
      <c r="D70" s="43">
        <v>151.37700000000001</v>
      </c>
      <c r="E70" s="43">
        <v>150.80000000000001</v>
      </c>
      <c r="F70" s="43">
        <v>158.4</v>
      </c>
      <c r="G70" s="43">
        <v>157.19999999999999</v>
      </c>
      <c r="H70" s="43">
        <v>154.31700000000001</v>
      </c>
      <c r="I70" s="43">
        <v>153.86699999999999</v>
      </c>
      <c r="J70" s="43">
        <v>122.2</v>
      </c>
      <c r="K70" s="43">
        <v>148.233</v>
      </c>
      <c r="L70" s="43">
        <v>145.44999999999999</v>
      </c>
      <c r="M70" s="43">
        <v>126.217</v>
      </c>
      <c r="N70" s="43">
        <v>124.233</v>
      </c>
      <c r="O70" s="43">
        <v>133.917</v>
      </c>
      <c r="P70" s="43">
        <v>125.083</v>
      </c>
      <c r="Q70" s="43">
        <v>85.016999999999996</v>
      </c>
      <c r="S70" s="4">
        <f t="shared" si="111"/>
        <v>148.37036021806588</v>
      </c>
      <c r="T70" s="4">
        <f t="shared" si="127"/>
        <v>144.79934735276692</v>
      </c>
      <c r="U70" s="4">
        <f t="shared" si="128"/>
        <v>138.82448328949252</v>
      </c>
      <c r="V70" s="4">
        <f t="shared" si="129"/>
        <v>150.81973057846059</v>
      </c>
      <c r="W70" s="4">
        <f t="shared" si="130"/>
        <v>150.01239227462901</v>
      </c>
      <c r="X70" s="4">
        <f t="shared" si="131"/>
        <v>147.09507633753529</v>
      </c>
      <c r="Y70" s="4">
        <f t="shared" si="132"/>
        <v>145.74294739191149</v>
      </c>
      <c r="Z70" s="4">
        <f t="shared" si="133"/>
        <v>121.7915728789077</v>
      </c>
      <c r="AA70" s="4">
        <f t="shared" si="134"/>
        <v>144.46130418818248</v>
      </c>
      <c r="AB70" s="4">
        <f t="shared" si="135"/>
        <v>138.11958244707395</v>
      </c>
      <c r="AC70" s="4">
        <f t="shared" si="136"/>
        <v>122.75175338459992</v>
      </c>
      <c r="AD70" s="4">
        <f t="shared" si="137"/>
        <v>121.74316623509146</v>
      </c>
      <c r="AE70" s="4">
        <f t="shared" si="138"/>
        <v>124.79866264337269</v>
      </c>
      <c r="AF70" s="4">
        <f t="shared" si="12"/>
        <v>121.34838350856016</v>
      </c>
      <c r="AG70" s="4">
        <f t="shared" si="124"/>
        <v>90.633969684397741</v>
      </c>
      <c r="AI70" s="4">
        <f t="shared" si="13"/>
        <v>7.5686397819341096</v>
      </c>
      <c r="AJ70" s="4">
        <f t="shared" si="14"/>
        <v>6.5776526472330943</v>
      </c>
      <c r="AK70" s="4">
        <f t="shared" si="15"/>
        <v>11.975516710507492</v>
      </c>
      <c r="AL70" s="4">
        <f t="shared" si="16"/>
        <v>7.5802694215394126</v>
      </c>
      <c r="AM70" s="4">
        <f t="shared" si="17"/>
        <v>7.1876077253709809</v>
      </c>
      <c r="AN70" s="4">
        <f t="shared" si="18"/>
        <v>7.2219236624647181</v>
      </c>
      <c r="AO70" s="4">
        <f t="shared" si="19"/>
        <v>8.1240526080885047</v>
      </c>
      <c r="AP70" s="4">
        <f t="shared" si="20"/>
        <v>0.40842712109230206</v>
      </c>
      <c r="AQ70" s="4">
        <f t="shared" si="21"/>
        <v>3.7716958118175228</v>
      </c>
      <c r="AR70" s="4">
        <f t="shared" si="22"/>
        <v>7.3304175529260363</v>
      </c>
      <c r="AS70" s="4">
        <f t="shared" si="23"/>
        <v>3.4652466154000763</v>
      </c>
      <c r="AT70" s="4">
        <f t="shared" si="24"/>
        <v>2.4898337649085391</v>
      </c>
      <c r="AU70" s="4">
        <f t="shared" si="25"/>
        <v>9.1183373566273076</v>
      </c>
      <c r="AV70" s="4">
        <f t="shared" si="26"/>
        <v>3.7346164914398372</v>
      </c>
      <c r="AW70" s="4">
        <f t="shared" si="26"/>
        <v>-5.6169696843977448</v>
      </c>
      <c r="AY70" s="2">
        <f t="shared" si="27"/>
        <v>49.529097088527287</v>
      </c>
      <c r="AZ70" s="2">
        <f t="shared" si="28"/>
        <v>51.439421253729655</v>
      </c>
      <c r="BA70" s="2">
        <f t="shared" si="29"/>
        <v>55.77486223636533</v>
      </c>
      <c r="BB70" s="2">
        <f t="shared" si="30"/>
        <v>54.335140568507953</v>
      </c>
      <c r="BC70" s="2">
        <f t="shared" si="31"/>
        <v>56.414925651286403</v>
      </c>
      <c r="BD70" s="2">
        <f t="shared" si="32"/>
        <v>55.152378548584515</v>
      </c>
      <c r="BE70" s="2">
        <f t="shared" si="33"/>
        <v>55.325119111469441</v>
      </c>
      <c r="BF70" s="2">
        <f t="shared" si="34"/>
        <v>54.233946808353508</v>
      </c>
      <c r="BG70" s="2">
        <f t="shared" si="35"/>
        <v>55.228429534789058</v>
      </c>
      <c r="BH70" s="2">
        <f t="shared" si="36"/>
        <v>58.138729756848313</v>
      </c>
      <c r="BI70" s="2">
        <f t="shared" si="37"/>
        <v>54.368782407216329</v>
      </c>
      <c r="BJ70" s="2">
        <f t="shared" si="38"/>
        <v>55.204344011316707</v>
      </c>
      <c r="BK70" s="2">
        <f t="shared" si="39"/>
        <v>55.950777561853528</v>
      </c>
      <c r="BL70" s="2">
        <f t="shared" si="40"/>
        <v>53.764185861405416</v>
      </c>
      <c r="BM70" s="2">
        <f t="shared" si="40"/>
        <v>51.800722110818242</v>
      </c>
      <c r="BO70" s="2" t="str">
        <f t="shared" si="41"/>
        <v/>
      </c>
      <c r="BP70" s="2" t="str">
        <f t="shared" si="42"/>
        <v/>
      </c>
      <c r="BQ70" s="2" t="str">
        <f t="shared" si="43"/>
        <v/>
      </c>
      <c r="BR70" s="2" t="str">
        <f t="shared" si="44"/>
        <v/>
      </c>
      <c r="BS70" s="2" t="str">
        <f t="shared" si="45"/>
        <v/>
      </c>
      <c r="BT70" s="2" t="str">
        <f t="shared" si="46"/>
        <v/>
      </c>
      <c r="BU70" s="2" t="str">
        <f t="shared" si="47"/>
        <v/>
      </c>
      <c r="BV70" s="2" t="str">
        <f t="shared" si="48"/>
        <v/>
      </c>
      <c r="BW70" s="2" t="str">
        <f t="shared" si="49"/>
        <v/>
      </c>
      <c r="BX70" s="2" t="str">
        <f t="shared" si="50"/>
        <v/>
      </c>
      <c r="BY70" s="2" t="str">
        <f t="shared" si="51"/>
        <v/>
      </c>
      <c r="BZ70" s="2" t="str">
        <f t="shared" si="52"/>
        <v/>
      </c>
      <c r="CA70" s="2" t="str">
        <f t="shared" si="53"/>
        <v/>
      </c>
      <c r="CB70" s="2" t="str">
        <f t="shared" si="54"/>
        <v/>
      </c>
      <c r="CC70" s="2" t="str">
        <f t="shared" si="125"/>
        <v/>
      </c>
      <c r="CE70" s="2" t="str">
        <f t="shared" si="55"/>
        <v/>
      </c>
      <c r="CF70" s="2" t="str">
        <f t="shared" si="56"/>
        <v/>
      </c>
      <c r="CG70" s="2" t="str">
        <f t="shared" si="57"/>
        <v/>
      </c>
      <c r="CH70" s="2" t="str">
        <f t="shared" si="58"/>
        <v/>
      </c>
      <c r="CI70" s="2" t="str">
        <f t="shared" si="59"/>
        <v/>
      </c>
      <c r="CJ70" s="2" t="str">
        <f t="shared" si="60"/>
        <v/>
      </c>
      <c r="CK70" s="2" t="str">
        <f t="shared" si="61"/>
        <v/>
      </c>
      <c r="CL70" s="2" t="str">
        <f t="shared" si="62"/>
        <v/>
      </c>
      <c r="CM70" s="2" t="str">
        <f t="shared" si="63"/>
        <v/>
      </c>
      <c r="CN70" s="2" t="str">
        <f t="shared" si="64"/>
        <v/>
      </c>
      <c r="CO70" s="2" t="str">
        <f t="shared" si="65"/>
        <v/>
      </c>
      <c r="CP70" s="2" t="str">
        <f t="shared" si="66"/>
        <v/>
      </c>
      <c r="CQ70" s="2" t="str">
        <f t="shared" si="67"/>
        <v/>
      </c>
      <c r="CR70" s="2" t="str">
        <f t="shared" si="68"/>
        <v/>
      </c>
      <c r="CS70" s="2" t="str">
        <f t="shared" si="126"/>
        <v/>
      </c>
      <c r="CU70" s="2">
        <f t="shared" si="69"/>
        <v>49.569713156948737</v>
      </c>
      <c r="CV70" s="2">
        <f t="shared" si="70"/>
        <v>51.475305779974079</v>
      </c>
      <c r="CW70" s="2">
        <f t="shared" si="71"/>
        <v>55.852495484277476</v>
      </c>
      <c r="CX70" s="2">
        <f t="shared" si="72"/>
        <v>54.374346069712786</v>
      </c>
      <c r="CY70" s="2">
        <f t="shared" si="73"/>
        <v>56.455080064460347</v>
      </c>
      <c r="CZ70" s="2">
        <f t="shared" si="74"/>
        <v>55.201074242810506</v>
      </c>
      <c r="DA70" s="2">
        <f t="shared" si="75"/>
        <v>55.372658302593948</v>
      </c>
      <c r="DB70" s="2">
        <f t="shared" si="76"/>
        <v>54.283298079865865</v>
      </c>
      <c r="DC70" s="2">
        <f t="shared" si="77"/>
        <v>55.281165090931175</v>
      </c>
      <c r="DD70" s="2">
        <f t="shared" si="78"/>
        <v>58.208269201501054</v>
      </c>
      <c r="DE70" s="2">
        <f t="shared" si="79"/>
        <v>54.41098348620374</v>
      </c>
      <c r="DF70" s="2">
        <f t="shared" si="80"/>
        <v>55.249425626507843</v>
      </c>
      <c r="DG70" s="2">
        <f t="shared" si="81"/>
        <v>55.987880761154763</v>
      </c>
      <c r="DH70" s="2">
        <f t="shared" si="82"/>
        <v>53.783170949753206</v>
      </c>
      <c r="DI70" s="2">
        <f t="shared" si="82"/>
        <v>51.778396361074513</v>
      </c>
      <c r="DK70" s="2">
        <f t="shared" si="139"/>
        <v>44.560925052777925</v>
      </c>
      <c r="DL70" s="2">
        <f t="shared" si="140"/>
        <v>46.682818906733409</v>
      </c>
      <c r="DM70" s="2">
        <f t="shared" si="85"/>
        <v>46.755453984595746</v>
      </c>
      <c r="DN70" s="2">
        <f t="shared" si="86"/>
        <v>50.294626409379035</v>
      </c>
      <c r="DO70" s="2">
        <f t="shared" si="87"/>
        <v>52.031694691924955</v>
      </c>
      <c r="DP70" s="2">
        <f t="shared" si="88"/>
        <v>50.288806299541108</v>
      </c>
      <c r="DQ70" s="2">
        <f t="shared" si="89"/>
        <v>50.777807493561276</v>
      </c>
      <c r="DR70" s="2">
        <f t="shared" si="90"/>
        <v>49.682844363797955</v>
      </c>
      <c r="DS70" s="2">
        <f t="shared" si="91"/>
        <v>50.734308865339884</v>
      </c>
      <c r="DT70" s="2">
        <f t="shared" si="92"/>
        <v>51.412623217238504</v>
      </c>
      <c r="DU70" s="2">
        <f t="shared" si="93"/>
        <v>49.555777293349429</v>
      </c>
      <c r="DV70" s="2">
        <f t="shared" si="94"/>
        <v>49.790622699346578</v>
      </c>
      <c r="DW70" s="2">
        <f t="shared" si="95"/>
        <v>51.354236475798785</v>
      </c>
      <c r="DX70" s="2">
        <f t="shared" si="96"/>
        <v>51.361196865676298</v>
      </c>
      <c r="DY70" s="2">
        <f t="shared" si="96"/>
        <v>54.841942105994505</v>
      </c>
      <c r="EA70" s="2">
        <f t="shared" si="97"/>
        <v>8.1089612051329484E-3</v>
      </c>
      <c r="EB70" s="2">
        <f t="shared" si="98"/>
        <v>7.4876629177197656E-3</v>
      </c>
      <c r="EC70" s="2">
        <f t="shared" si="99"/>
        <v>8.5339005999763382E-3</v>
      </c>
      <c r="ED70" s="2">
        <f t="shared" si="100"/>
        <v>9.6098517714391755E-3</v>
      </c>
      <c r="EE70" s="2">
        <f t="shared" si="101"/>
        <v>9.077756015395292E-3</v>
      </c>
      <c r="EF70" s="2">
        <f t="shared" si="102"/>
        <v>9.9130777857320915E-3</v>
      </c>
      <c r="EG70" s="2">
        <f t="shared" si="103"/>
        <v>1.0346188178963633E-2</v>
      </c>
      <c r="EH70" s="2">
        <f t="shared" si="104"/>
        <v>1.0727479191886413E-2</v>
      </c>
      <c r="EI70" s="2">
        <f t="shared" si="105"/>
        <v>1.1598245804498196E-2</v>
      </c>
      <c r="EJ70" s="2">
        <f t="shared" si="106"/>
        <v>1.0232941035154023E-2</v>
      </c>
      <c r="EK70" s="2">
        <f t="shared" si="107"/>
        <v>8.691923125638398E-3</v>
      </c>
      <c r="EL70" s="2">
        <f t="shared" si="108"/>
        <v>8.2585167101065175E-3</v>
      </c>
      <c r="EM70" s="2">
        <f t="shared" si="109"/>
        <v>8.0073473526006168E-3</v>
      </c>
      <c r="EN70" s="2">
        <f t="shared" si="110"/>
        <v>7.8386835237432128E-3</v>
      </c>
      <c r="EO70" s="2">
        <f t="shared" si="110"/>
        <v>7.2875522687252401E-3</v>
      </c>
    </row>
    <row r="71" spans="2:145" x14ac:dyDescent="0.25">
      <c r="B71" s="2">
        <v>44</v>
      </c>
      <c r="C71" s="43">
        <v>172.273</v>
      </c>
      <c r="D71" s="43">
        <v>169.90199999999999</v>
      </c>
      <c r="E71" s="43">
        <v>170.05</v>
      </c>
      <c r="F71" s="43">
        <v>177.45</v>
      </c>
      <c r="G71" s="43">
        <v>176.56700000000001</v>
      </c>
      <c r="H71" s="43">
        <v>176.36699999999999</v>
      </c>
      <c r="I71" s="43">
        <v>173.917</v>
      </c>
      <c r="J71" s="43">
        <v>144.083</v>
      </c>
      <c r="K71" s="43">
        <v>167.56700000000001</v>
      </c>
      <c r="L71" s="43">
        <v>164.31700000000001</v>
      </c>
      <c r="M71" s="43">
        <v>145.18299999999999</v>
      </c>
      <c r="N71" s="43">
        <v>145.333</v>
      </c>
      <c r="O71" s="43">
        <v>156.667</v>
      </c>
      <c r="P71" s="43">
        <v>145.983</v>
      </c>
      <c r="Q71" s="43">
        <v>102.43300000000001</v>
      </c>
      <c r="S71" s="4">
        <f t="shared" si="111"/>
        <v>163.2614443731479</v>
      </c>
      <c r="T71" s="4">
        <f t="shared" si="127"/>
        <v>159.68542464519905</v>
      </c>
      <c r="U71" s="4">
        <f t="shared" si="128"/>
        <v>154.77736552943702</v>
      </c>
      <c r="V71" s="4">
        <f t="shared" si="129"/>
        <v>166.80457549813275</v>
      </c>
      <c r="W71" s="4">
        <f t="shared" si="130"/>
        <v>166.07032403597429</v>
      </c>
      <c r="X71" s="4">
        <f t="shared" si="131"/>
        <v>164.25737133510188</v>
      </c>
      <c r="Y71" s="4">
        <f t="shared" si="132"/>
        <v>162.4058053919812</v>
      </c>
      <c r="Z71" s="4">
        <f t="shared" si="133"/>
        <v>137.43737694459307</v>
      </c>
      <c r="AA71" s="4">
        <f t="shared" si="134"/>
        <v>161.57732003977912</v>
      </c>
      <c r="AB71" s="4">
        <f t="shared" si="135"/>
        <v>154.45504025175288</v>
      </c>
      <c r="AC71" s="4">
        <f t="shared" si="136"/>
        <v>137.76066935489465</v>
      </c>
      <c r="AD71" s="4">
        <f t="shared" si="137"/>
        <v>136.78193462769681</v>
      </c>
      <c r="AE71" s="4">
        <f t="shared" si="138"/>
        <v>140.08546484850874</v>
      </c>
      <c r="AF71" s="4">
        <f t="shared" si="12"/>
        <v>136.5649742240002</v>
      </c>
      <c r="AG71" s="4">
        <f t="shared" si="124"/>
        <v>102.56897190343474</v>
      </c>
      <c r="AI71" s="4">
        <f t="shared" si="13"/>
        <v>9.0115556268521004</v>
      </c>
      <c r="AJ71" s="4">
        <f t="shared" si="14"/>
        <v>10.216575354800938</v>
      </c>
      <c r="AK71" s="4">
        <f t="shared" si="15"/>
        <v>15.272634470562991</v>
      </c>
      <c r="AL71" s="4">
        <f t="shared" si="16"/>
        <v>10.64542450186724</v>
      </c>
      <c r="AM71" s="4">
        <f t="shared" si="17"/>
        <v>10.496675964025712</v>
      </c>
      <c r="AN71" s="4">
        <f t="shared" si="18"/>
        <v>12.109628664898111</v>
      </c>
      <c r="AO71" s="4">
        <f t="shared" si="19"/>
        <v>11.511194608018798</v>
      </c>
      <c r="AP71" s="4">
        <f t="shared" si="20"/>
        <v>6.6456230554069293</v>
      </c>
      <c r="AQ71" s="4">
        <f t="shared" si="21"/>
        <v>5.989679960220883</v>
      </c>
      <c r="AR71" s="4">
        <f t="shared" si="22"/>
        <v>9.8619597482471306</v>
      </c>
      <c r="AS71" s="4">
        <f t="shared" si="23"/>
        <v>7.4223306451053475</v>
      </c>
      <c r="AT71" s="4">
        <f t="shared" si="24"/>
        <v>8.5510653723031851</v>
      </c>
      <c r="AU71" s="4">
        <f t="shared" si="25"/>
        <v>16.581535151491266</v>
      </c>
      <c r="AV71" s="4">
        <f t="shared" si="26"/>
        <v>9.4180257759998085</v>
      </c>
      <c r="AW71" s="4">
        <f t="shared" si="26"/>
        <v>-0.13597190343473642</v>
      </c>
      <c r="AY71" s="2">
        <f t="shared" si="27"/>
        <v>49.319893036012274</v>
      </c>
      <c r="AZ71" s="2">
        <f t="shared" si="28"/>
        <v>51.209441261917888</v>
      </c>
      <c r="BA71" s="2">
        <f t="shared" si="29"/>
        <v>55.44848292833565</v>
      </c>
      <c r="BB71" s="2">
        <f t="shared" si="30"/>
        <v>54.084579366072546</v>
      </c>
      <c r="BC71" s="2">
        <f t="shared" si="31"/>
        <v>56.180317796539896</v>
      </c>
      <c r="BD71" s="2">
        <f t="shared" si="32"/>
        <v>54.916446598796746</v>
      </c>
      <c r="BE71" s="2">
        <f t="shared" si="33"/>
        <v>55.093059643828191</v>
      </c>
      <c r="BF71" s="2">
        <f t="shared" si="34"/>
        <v>54.003577814818826</v>
      </c>
      <c r="BG71" s="2">
        <f t="shared" si="35"/>
        <v>54.980423263269088</v>
      </c>
      <c r="BH71" s="2">
        <f t="shared" si="36"/>
        <v>57.85321340910459</v>
      </c>
      <c r="BI71" s="2">
        <f t="shared" si="37"/>
        <v>54.127209351809888</v>
      </c>
      <c r="BJ71" s="2">
        <f t="shared" si="38"/>
        <v>54.956931053007679</v>
      </c>
      <c r="BK71" s="2">
        <f t="shared" si="39"/>
        <v>55.710249893406861</v>
      </c>
      <c r="BL71" s="2">
        <f t="shared" si="40"/>
        <v>53.585476921827528</v>
      </c>
      <c r="BM71" s="2">
        <f t="shared" si="40"/>
        <v>51.700733629413435</v>
      </c>
      <c r="BO71" s="2" t="str">
        <f t="shared" si="41"/>
        <v/>
      </c>
      <c r="BP71" s="2" t="str">
        <f t="shared" si="42"/>
        <v/>
      </c>
      <c r="BQ71" s="2" t="str">
        <f t="shared" si="43"/>
        <v/>
      </c>
      <c r="BR71" s="2" t="str">
        <f t="shared" si="44"/>
        <v/>
      </c>
      <c r="BS71" s="2" t="str">
        <f t="shared" si="45"/>
        <v/>
      </c>
      <c r="BT71" s="2" t="str">
        <f t="shared" si="46"/>
        <v/>
      </c>
      <c r="BU71" s="2" t="str">
        <f t="shared" si="47"/>
        <v/>
      </c>
      <c r="BV71" s="2" t="str">
        <f t="shared" si="48"/>
        <v/>
      </c>
      <c r="BW71" s="2" t="str">
        <f t="shared" si="49"/>
        <v/>
      </c>
      <c r="BX71" s="2" t="str">
        <f t="shared" si="50"/>
        <v/>
      </c>
      <c r="BY71" s="2" t="str">
        <f t="shared" si="51"/>
        <v/>
      </c>
      <c r="BZ71" s="2" t="str">
        <f t="shared" si="52"/>
        <v/>
      </c>
      <c r="CA71" s="2" t="str">
        <f t="shared" si="53"/>
        <v/>
      </c>
      <c r="CB71" s="2" t="str">
        <f t="shared" si="54"/>
        <v/>
      </c>
      <c r="CC71" s="2" t="str">
        <f t="shared" si="125"/>
        <v/>
      </c>
      <c r="CE71" s="2" t="str">
        <f t="shared" si="55"/>
        <v/>
      </c>
      <c r="CF71" s="2" t="str">
        <f t="shared" si="56"/>
        <v/>
      </c>
      <c r="CG71" s="2" t="str">
        <f t="shared" si="57"/>
        <v/>
      </c>
      <c r="CH71" s="2" t="str">
        <f t="shared" si="58"/>
        <v/>
      </c>
      <c r="CI71" s="2" t="str">
        <f t="shared" si="59"/>
        <v/>
      </c>
      <c r="CJ71" s="2" t="str">
        <f t="shared" si="60"/>
        <v/>
      </c>
      <c r="CK71" s="2" t="str">
        <f t="shared" si="61"/>
        <v/>
      </c>
      <c r="CL71" s="2" t="str">
        <f t="shared" si="62"/>
        <v/>
      </c>
      <c r="CM71" s="2" t="str">
        <f t="shared" si="63"/>
        <v/>
      </c>
      <c r="CN71" s="2" t="str">
        <f t="shared" si="64"/>
        <v/>
      </c>
      <c r="CO71" s="2" t="str">
        <f t="shared" si="65"/>
        <v/>
      </c>
      <c r="CP71" s="2" t="str">
        <f t="shared" si="66"/>
        <v/>
      </c>
      <c r="CQ71" s="2" t="str">
        <f t="shared" si="67"/>
        <v/>
      </c>
      <c r="CR71" s="2" t="str">
        <f t="shared" si="68"/>
        <v/>
      </c>
      <c r="CS71" s="2" t="str">
        <f t="shared" si="126"/>
        <v/>
      </c>
      <c r="CU71" s="2">
        <f t="shared" si="69"/>
        <v>49.363551127866849</v>
      </c>
      <c r="CV71" s="2">
        <f t="shared" si="70"/>
        <v>51.248062860931398</v>
      </c>
      <c r="CW71" s="2">
        <f t="shared" si="71"/>
        <v>55.531900249039836</v>
      </c>
      <c r="CX71" s="2">
        <f t="shared" si="72"/>
        <v>54.126753235203942</v>
      </c>
      <c r="CY71" s="2">
        <f t="shared" si="73"/>
        <v>56.22348834211148</v>
      </c>
      <c r="CZ71" s="2">
        <f t="shared" si="74"/>
        <v>54.968752162334255</v>
      </c>
      <c r="DA71" s="2">
        <f t="shared" si="75"/>
        <v>55.144127620344818</v>
      </c>
      <c r="DB71" s="2">
        <f t="shared" si="76"/>
        <v>54.056562467565293</v>
      </c>
      <c r="DC71" s="2">
        <f t="shared" si="77"/>
        <v>55.03705003491514</v>
      </c>
      <c r="DD71" s="2">
        <f t="shared" si="78"/>
        <v>57.927877440002767</v>
      </c>
      <c r="DE71" s="2">
        <f t="shared" si="79"/>
        <v>54.172607486085774</v>
      </c>
      <c r="DF71" s="2">
        <f t="shared" si="80"/>
        <v>55.005418730913433</v>
      </c>
      <c r="DG71" s="2">
        <f t="shared" si="81"/>
        <v>55.750173023308562</v>
      </c>
      <c r="DH71" s="2">
        <f t="shared" si="82"/>
        <v>53.605940673184719</v>
      </c>
      <c r="DI71" s="2">
        <f t="shared" si="82"/>
        <v>51.676848684412036</v>
      </c>
      <c r="DK71" s="2">
        <f t="shared" si="139"/>
        <v>44.449505781292324</v>
      </c>
      <c r="DL71" s="2">
        <f t="shared" si="140"/>
        <v>46.540484206331797</v>
      </c>
      <c r="DM71" s="2">
        <f t="shared" si="85"/>
        <v>46.609820940191717</v>
      </c>
      <c r="DN71" s="2">
        <f t="shared" si="86"/>
        <v>50.120584632860265</v>
      </c>
      <c r="DO71" s="2">
        <f t="shared" si="87"/>
        <v>51.882493975736253</v>
      </c>
      <c r="DP71" s="2">
        <f t="shared" si="88"/>
        <v>50.151997455152291</v>
      </c>
      <c r="DQ71" s="2">
        <f t="shared" si="89"/>
        <v>50.638019943160351</v>
      </c>
      <c r="DR71" s="2">
        <f t="shared" si="90"/>
        <v>49.547340023700194</v>
      </c>
      <c r="DS71" s="2">
        <f t="shared" si="91"/>
        <v>50.579305376066166</v>
      </c>
      <c r="DT71" s="2">
        <f t="shared" si="92"/>
        <v>51.266876282621311</v>
      </c>
      <c r="DU71" s="2">
        <f t="shared" si="93"/>
        <v>49.405157266590052</v>
      </c>
      <c r="DV71" s="2">
        <f t="shared" si="94"/>
        <v>49.646523976258038</v>
      </c>
      <c r="DW71" s="2">
        <f t="shared" si="95"/>
        <v>51.199545476115141</v>
      </c>
      <c r="DX71" s="2">
        <f t="shared" si="96"/>
        <v>51.223234797007038</v>
      </c>
      <c r="DY71" s="2">
        <f t="shared" si="96"/>
        <v>54.668064880638092</v>
      </c>
      <c r="EA71" s="2">
        <f t="shared" si="97"/>
        <v>8.8843485917378673E-3</v>
      </c>
      <c r="EB71" s="2">
        <f t="shared" si="98"/>
        <v>8.2041324951154047E-3</v>
      </c>
      <c r="EC71" s="2">
        <f t="shared" si="99"/>
        <v>9.3495381308093869E-3</v>
      </c>
      <c r="ED71" s="2">
        <f t="shared" si="100"/>
        <v>1.0527232704766241E-2</v>
      </c>
      <c r="EE71" s="2">
        <f t="shared" si="101"/>
        <v>9.9448517846463733E-3</v>
      </c>
      <c r="EF71" s="2">
        <f t="shared" si="102"/>
        <v>1.0859088061828382E-2</v>
      </c>
      <c r="EG71" s="2">
        <f t="shared" si="103"/>
        <v>1.1333057302468986E-2</v>
      </c>
      <c r="EH71" s="2">
        <f t="shared" si="104"/>
        <v>1.1750285865482817E-2</v>
      </c>
      <c r="EI71" s="2">
        <f t="shared" si="105"/>
        <v>1.2703009252367487E-2</v>
      </c>
      <c r="EJ71" s="2">
        <f t="shared" si="106"/>
        <v>1.1209130449623007E-2</v>
      </c>
      <c r="EK71" s="2">
        <f t="shared" si="107"/>
        <v>9.5225187858781167E-3</v>
      </c>
      <c r="EL71" s="2">
        <f t="shared" si="108"/>
        <v>9.0480742999549599E-3</v>
      </c>
      <c r="EM71" s="2">
        <f t="shared" si="109"/>
        <v>8.7731042559891208E-3</v>
      </c>
      <c r="EN71" s="2">
        <f t="shared" si="110"/>
        <v>8.5884504511367522E-3</v>
      </c>
      <c r="EO71" s="2">
        <f t="shared" si="110"/>
        <v>7.9850279734141709E-3</v>
      </c>
    </row>
    <row r="72" spans="2:145" x14ac:dyDescent="0.25">
      <c r="B72" s="2">
        <v>45</v>
      </c>
      <c r="C72" s="43">
        <v>187.697</v>
      </c>
      <c r="D72" s="43">
        <v>188.328</v>
      </c>
      <c r="E72" s="43">
        <v>187.63300000000001</v>
      </c>
      <c r="F72" s="43">
        <v>195.517</v>
      </c>
      <c r="G72" s="43">
        <v>194.11699999999999</v>
      </c>
      <c r="H72" s="43">
        <v>195.63300000000001</v>
      </c>
      <c r="I72" s="43">
        <v>192.43299999999999</v>
      </c>
      <c r="J72" s="43">
        <v>166.53299999999999</v>
      </c>
      <c r="K72" s="43">
        <v>186.05</v>
      </c>
      <c r="L72" s="43">
        <v>183.68299999999999</v>
      </c>
      <c r="M72" s="43">
        <v>164.96700000000001</v>
      </c>
      <c r="N72" s="43">
        <v>167.583</v>
      </c>
      <c r="O72" s="43">
        <v>177.667</v>
      </c>
      <c r="P72" s="43">
        <v>165.93299999999999</v>
      </c>
      <c r="Q72" s="43">
        <v>121.4</v>
      </c>
      <c r="S72" s="4">
        <f t="shared" si="111"/>
        <v>178.64397628440963</v>
      </c>
      <c r="T72" s="4">
        <f t="shared" si="127"/>
        <v>175.37167491340253</v>
      </c>
      <c r="U72" s="4">
        <f t="shared" si="128"/>
        <v>171.9517313996237</v>
      </c>
      <c r="V72" s="4">
        <f t="shared" si="129"/>
        <v>183.58644917536208</v>
      </c>
      <c r="W72" s="4">
        <f t="shared" si="130"/>
        <v>182.9372637685864</v>
      </c>
      <c r="X72" s="4">
        <f t="shared" si="131"/>
        <v>182.44415450511977</v>
      </c>
      <c r="Y72" s="4">
        <f t="shared" si="132"/>
        <v>180.0440886406339</v>
      </c>
      <c r="Z72" s="4">
        <f t="shared" si="133"/>
        <v>154.81078480770481</v>
      </c>
      <c r="AA72" s="4">
        <f t="shared" si="134"/>
        <v>179.68911197808117</v>
      </c>
      <c r="AB72" s="4">
        <f t="shared" si="135"/>
        <v>172.02433359765476</v>
      </c>
      <c r="AC72" s="4">
        <f t="shared" si="136"/>
        <v>154.28565474922902</v>
      </c>
      <c r="AD72" s="4">
        <f t="shared" si="137"/>
        <v>153.43207934086254</v>
      </c>
      <c r="AE72" s="4">
        <f t="shared" si="138"/>
        <v>156.94498789000468</v>
      </c>
      <c r="AF72" s="4">
        <f t="shared" si="12"/>
        <v>153.25736968478313</v>
      </c>
      <c r="AG72" s="4">
        <f t="shared" si="124"/>
        <v>116.51153072369088</v>
      </c>
      <c r="AI72" s="4">
        <f t="shared" si="13"/>
        <v>9.0530237155903706</v>
      </c>
      <c r="AJ72" s="4">
        <f t="shared" si="14"/>
        <v>12.956325086597474</v>
      </c>
      <c r="AK72" s="4">
        <f t="shared" si="15"/>
        <v>15.681268600376313</v>
      </c>
      <c r="AL72" s="4">
        <f t="shared" si="16"/>
        <v>11.930550824637919</v>
      </c>
      <c r="AM72" s="4">
        <f t="shared" si="17"/>
        <v>11.179736231413585</v>
      </c>
      <c r="AN72" s="4">
        <f t="shared" si="18"/>
        <v>13.18884549488024</v>
      </c>
      <c r="AO72" s="4">
        <f t="shared" si="19"/>
        <v>12.388911359366091</v>
      </c>
      <c r="AP72" s="4">
        <f t="shared" si="20"/>
        <v>11.722215192295181</v>
      </c>
      <c r="AQ72" s="4">
        <f t="shared" si="21"/>
        <v>6.3608880219188393</v>
      </c>
      <c r="AR72" s="4">
        <f t="shared" si="22"/>
        <v>11.658666402345233</v>
      </c>
      <c r="AS72" s="4">
        <f t="shared" si="23"/>
        <v>10.681345250770988</v>
      </c>
      <c r="AT72" s="4">
        <f t="shared" si="24"/>
        <v>14.150920659137455</v>
      </c>
      <c r="AU72" s="4">
        <f t="shared" si="25"/>
        <v>20.722012109995319</v>
      </c>
      <c r="AV72" s="4">
        <f t="shared" si="26"/>
        <v>12.675630315216864</v>
      </c>
      <c r="AW72" s="4">
        <f t="shared" si="26"/>
        <v>4.8884692763091238</v>
      </c>
      <c r="AY72" s="2">
        <f t="shared" si="27"/>
        <v>49.110482095181965</v>
      </c>
      <c r="AZ72" s="2">
        <f t="shared" si="28"/>
        <v>50.979268893972403</v>
      </c>
      <c r="BA72" s="2">
        <f t="shared" si="29"/>
        <v>55.121714189993376</v>
      </c>
      <c r="BB72" s="2">
        <f t="shared" si="30"/>
        <v>53.833812721163774</v>
      </c>
      <c r="BC72" s="2">
        <f t="shared" si="31"/>
        <v>55.945503987097801</v>
      </c>
      <c r="BD72" s="2">
        <f t="shared" si="32"/>
        <v>54.680274256945253</v>
      </c>
      <c r="BE72" s="2">
        <f t="shared" si="33"/>
        <v>54.860764730582787</v>
      </c>
      <c r="BF72" s="2">
        <f t="shared" si="34"/>
        <v>53.772970211656606</v>
      </c>
      <c r="BG72" s="2">
        <f t="shared" si="35"/>
        <v>54.732160638213116</v>
      </c>
      <c r="BH72" s="2">
        <f t="shared" si="36"/>
        <v>57.567359709035621</v>
      </c>
      <c r="BI72" s="2">
        <f t="shared" si="37"/>
        <v>53.885414551132378</v>
      </c>
      <c r="BJ72" s="2">
        <f t="shared" si="38"/>
        <v>54.709282849885298</v>
      </c>
      <c r="BK72" s="2">
        <f t="shared" si="39"/>
        <v>55.469525369885822</v>
      </c>
      <c r="BL72" s="2">
        <f t="shared" si="40"/>
        <v>53.406660400653429</v>
      </c>
      <c r="BM72" s="2">
        <f t="shared" si="40"/>
        <v>51.600837381633433</v>
      </c>
      <c r="BO72" s="2" t="str">
        <f t="shared" si="41"/>
        <v/>
      </c>
      <c r="BP72" s="2" t="str">
        <f t="shared" si="42"/>
        <v/>
      </c>
      <c r="BQ72" s="2" t="str">
        <f t="shared" si="43"/>
        <v/>
      </c>
      <c r="BR72" s="2" t="str">
        <f t="shared" si="44"/>
        <v/>
      </c>
      <c r="BS72" s="2" t="str">
        <f t="shared" si="45"/>
        <v/>
      </c>
      <c r="BT72" s="2" t="str">
        <f t="shared" si="46"/>
        <v/>
      </c>
      <c r="BU72" s="2" t="str">
        <f t="shared" si="47"/>
        <v/>
      </c>
      <c r="BV72" s="2" t="str">
        <f t="shared" si="48"/>
        <v/>
      </c>
      <c r="BW72" s="2" t="str">
        <f t="shared" si="49"/>
        <v/>
      </c>
      <c r="BX72" s="2" t="str">
        <f t="shared" si="50"/>
        <v/>
      </c>
      <c r="BY72" s="2" t="str">
        <f t="shared" si="51"/>
        <v/>
      </c>
      <c r="BZ72" s="2" t="str">
        <f t="shared" si="52"/>
        <v/>
      </c>
      <c r="CA72" s="2" t="str">
        <f t="shared" si="53"/>
        <v/>
      </c>
      <c r="CB72" s="2" t="str">
        <f t="shared" si="54"/>
        <v/>
      </c>
      <c r="CC72" s="2" t="str">
        <f t="shared" si="125"/>
        <v/>
      </c>
      <c r="CE72" s="2" t="str">
        <f t="shared" si="55"/>
        <v/>
      </c>
      <c r="CF72" s="2" t="str">
        <f t="shared" si="56"/>
        <v/>
      </c>
      <c r="CG72" s="2" t="str">
        <f t="shared" si="57"/>
        <v/>
      </c>
      <c r="CH72" s="2" t="str">
        <f t="shared" si="58"/>
        <v/>
      </c>
      <c r="CI72" s="2" t="str">
        <f t="shared" si="59"/>
        <v/>
      </c>
      <c r="CJ72" s="2" t="str">
        <f t="shared" si="60"/>
        <v/>
      </c>
      <c r="CK72" s="2" t="str">
        <f t="shared" si="61"/>
        <v/>
      </c>
      <c r="CL72" s="2" t="str">
        <f t="shared" si="62"/>
        <v/>
      </c>
      <c r="CM72" s="2" t="str">
        <f t="shared" si="63"/>
        <v/>
      </c>
      <c r="CN72" s="2" t="str">
        <f t="shared" si="64"/>
        <v/>
      </c>
      <c r="CO72" s="2" t="str">
        <f t="shared" si="65"/>
        <v/>
      </c>
      <c r="CP72" s="2" t="str">
        <f t="shared" si="66"/>
        <v/>
      </c>
      <c r="CQ72" s="2" t="str">
        <f t="shared" si="67"/>
        <v/>
      </c>
      <c r="CR72" s="2" t="str">
        <f t="shared" si="68"/>
        <v/>
      </c>
      <c r="CS72" s="2" t="str">
        <f t="shared" si="126"/>
        <v/>
      </c>
      <c r="CU72" s="2">
        <f t="shared" si="69"/>
        <v>49.157389098784961</v>
      </c>
      <c r="CV72" s="2">
        <f t="shared" si="70"/>
        <v>51.020819941888711</v>
      </c>
      <c r="CW72" s="2">
        <f t="shared" si="71"/>
        <v>55.211305013802203</v>
      </c>
      <c r="CX72" s="2">
        <f t="shared" si="72"/>
        <v>53.879160400695099</v>
      </c>
      <c r="CY72" s="2">
        <f t="shared" si="73"/>
        <v>55.991896619762606</v>
      </c>
      <c r="CZ72" s="2">
        <f t="shared" si="74"/>
        <v>54.736430081858003</v>
      </c>
      <c r="DA72" s="2">
        <f t="shared" si="75"/>
        <v>54.915596938095682</v>
      </c>
      <c r="DB72" s="2">
        <f t="shared" si="76"/>
        <v>53.829826855264727</v>
      </c>
      <c r="DC72" s="2">
        <f t="shared" si="77"/>
        <v>54.792934978899112</v>
      </c>
      <c r="DD72" s="2">
        <f t="shared" si="78"/>
        <v>57.647485678504481</v>
      </c>
      <c r="DE72" s="2">
        <f t="shared" si="79"/>
        <v>53.9342314859678</v>
      </c>
      <c r="DF72" s="2">
        <f t="shared" si="80"/>
        <v>54.761411835319031</v>
      </c>
      <c r="DG72" s="2">
        <f t="shared" si="81"/>
        <v>55.512465285462369</v>
      </c>
      <c r="DH72" s="2">
        <f t="shared" si="82"/>
        <v>53.428710396616239</v>
      </c>
      <c r="DI72" s="2">
        <f t="shared" si="82"/>
        <v>51.575301007749552</v>
      </c>
      <c r="DK72" s="2">
        <f t="shared" si="139"/>
        <v>44.338086509806722</v>
      </c>
      <c r="DL72" s="2">
        <f t="shared" si="140"/>
        <v>46.398149505930178</v>
      </c>
      <c r="DM72" s="2">
        <f t="shared" si="85"/>
        <v>46.464187895787688</v>
      </c>
      <c r="DN72" s="2">
        <f t="shared" si="86"/>
        <v>49.946542856341502</v>
      </c>
      <c r="DO72" s="2">
        <f t="shared" si="87"/>
        <v>51.733293259547558</v>
      </c>
      <c r="DP72" s="2">
        <f t="shared" si="88"/>
        <v>50.015188610763467</v>
      </c>
      <c r="DQ72" s="2">
        <f t="shared" si="89"/>
        <v>50.498232392759427</v>
      </c>
      <c r="DR72" s="2">
        <f t="shared" si="90"/>
        <v>49.411835683602433</v>
      </c>
      <c r="DS72" s="2">
        <f t="shared" si="91"/>
        <v>50.424301886792449</v>
      </c>
      <c r="DT72" s="2">
        <f t="shared" si="92"/>
        <v>51.121129348004111</v>
      </c>
      <c r="DU72" s="2">
        <f t="shared" si="93"/>
        <v>49.254537239830675</v>
      </c>
      <c r="DV72" s="2">
        <f t="shared" si="94"/>
        <v>49.502425253169505</v>
      </c>
      <c r="DW72" s="2">
        <f t="shared" si="95"/>
        <v>51.044854476431496</v>
      </c>
      <c r="DX72" s="2">
        <f t="shared" si="96"/>
        <v>51.085272728337777</v>
      </c>
      <c r="DY72" s="2">
        <f t="shared" si="96"/>
        <v>54.494187655281671</v>
      </c>
      <c r="EA72" s="2">
        <f t="shared" si="97"/>
        <v>9.733151786374775E-3</v>
      </c>
      <c r="EB72" s="2">
        <f t="shared" si="98"/>
        <v>8.9885377925927011E-3</v>
      </c>
      <c r="EC72" s="2">
        <f t="shared" si="99"/>
        <v>1.0242325854345379E-2</v>
      </c>
      <c r="ED72" s="2">
        <f t="shared" si="100"/>
        <v>1.1531169512385617E-2</v>
      </c>
      <c r="EE72" s="2">
        <f t="shared" si="101"/>
        <v>1.0893860907126865E-2</v>
      </c>
      <c r="EF72" s="2">
        <f t="shared" si="102"/>
        <v>1.1894292053597755E-2</v>
      </c>
      <c r="EG72" s="2">
        <f t="shared" si="103"/>
        <v>1.2412878074728656E-2</v>
      </c>
      <c r="EH72" s="2">
        <f t="shared" si="104"/>
        <v>1.2869342965827674E-2</v>
      </c>
      <c r="EI72" s="2">
        <f t="shared" si="105"/>
        <v>1.391152321667947E-2</v>
      </c>
      <c r="EJ72" s="2">
        <f t="shared" si="106"/>
        <v>1.2277290023898392E-2</v>
      </c>
      <c r="EK72" s="2">
        <f t="shared" si="107"/>
        <v>1.0431650502747736E-2</v>
      </c>
      <c r="EL72" s="2">
        <f t="shared" si="108"/>
        <v>9.9123632698863966E-3</v>
      </c>
      <c r="EM72" s="2">
        <f t="shared" si="109"/>
        <v>9.6113823276072173E-3</v>
      </c>
      <c r="EN72" s="2">
        <f t="shared" si="110"/>
        <v>9.4092521688494395E-3</v>
      </c>
      <c r="EO72" s="2">
        <f t="shared" si="110"/>
        <v>8.7486692590382324E-3</v>
      </c>
    </row>
    <row r="73" spans="2:145" x14ac:dyDescent="0.25">
      <c r="B73" s="2">
        <v>46</v>
      </c>
      <c r="C73" s="43">
        <v>201.78800000000001</v>
      </c>
      <c r="D73" s="43">
        <v>203.738</v>
      </c>
      <c r="E73" s="43">
        <v>201.86699999999999</v>
      </c>
      <c r="F73" s="43">
        <v>209.833</v>
      </c>
      <c r="G73" s="43">
        <v>208.75</v>
      </c>
      <c r="H73" s="43">
        <v>210.917</v>
      </c>
      <c r="I73" s="43">
        <v>208.167</v>
      </c>
      <c r="J73" s="43">
        <v>186.13300000000001</v>
      </c>
      <c r="K73" s="43">
        <v>201.7</v>
      </c>
      <c r="L73" s="43">
        <v>200.25</v>
      </c>
      <c r="M73" s="43">
        <v>183.55</v>
      </c>
      <c r="N73" s="43">
        <v>186.13300000000001</v>
      </c>
      <c r="O73" s="43">
        <v>194.333</v>
      </c>
      <c r="P73" s="43">
        <v>182.733</v>
      </c>
      <c r="Q73" s="43">
        <v>141.96700000000001</v>
      </c>
      <c r="S73" s="4">
        <f t="shared" si="111"/>
        <v>193.99413978787129</v>
      </c>
      <c r="T73" s="4">
        <f t="shared" si="127"/>
        <v>191.46602650121116</v>
      </c>
      <c r="U73" s="4">
        <f t="shared" si="128"/>
        <v>189.87276182737676</v>
      </c>
      <c r="V73" s="4">
        <f t="shared" si="129"/>
        <v>200.64734262323026</v>
      </c>
      <c r="W73" s="4">
        <f t="shared" si="130"/>
        <v>200.04550786779788</v>
      </c>
      <c r="X73" s="4">
        <f t="shared" si="131"/>
        <v>201.01219787548322</v>
      </c>
      <c r="Y73" s="4">
        <f t="shared" si="132"/>
        <v>198.04261451759245</v>
      </c>
      <c r="Z73" s="4">
        <f t="shared" si="133"/>
        <v>173.49143775510129</v>
      </c>
      <c r="AA73" s="4">
        <f t="shared" si="134"/>
        <v>198.07617091536193</v>
      </c>
      <c r="AB73" s="4">
        <f t="shared" si="135"/>
        <v>190.2226552169536</v>
      </c>
      <c r="AC73" s="4">
        <f t="shared" si="136"/>
        <v>171.91889236922205</v>
      </c>
      <c r="AD73" s="4">
        <f t="shared" si="137"/>
        <v>171.29445522063966</v>
      </c>
      <c r="AE73" s="4">
        <f t="shared" si="138"/>
        <v>174.96165503923973</v>
      </c>
      <c r="AF73" s="4">
        <f t="shared" si="12"/>
        <v>170.9362427110612</v>
      </c>
      <c r="AG73" s="4">
        <f t="shared" si="124"/>
        <v>132.1851879075318</v>
      </c>
      <c r="AI73" s="4">
        <f t="shared" si="13"/>
        <v>7.7938602121287204</v>
      </c>
      <c r="AJ73" s="4">
        <f t="shared" si="14"/>
        <v>12.271973498788839</v>
      </c>
      <c r="AK73" s="4">
        <f t="shared" si="15"/>
        <v>11.994238172623227</v>
      </c>
      <c r="AL73" s="4">
        <f t="shared" si="16"/>
        <v>9.1856573767697398</v>
      </c>
      <c r="AM73" s="4">
        <f t="shared" si="17"/>
        <v>8.7044921322021196</v>
      </c>
      <c r="AN73" s="4">
        <f t="shared" si="18"/>
        <v>9.9048021245167774</v>
      </c>
      <c r="AO73" s="4">
        <f t="shared" si="19"/>
        <v>10.124385482407547</v>
      </c>
      <c r="AP73" s="4">
        <f t="shared" si="20"/>
        <v>12.641562244898722</v>
      </c>
      <c r="AQ73" s="4">
        <f t="shared" si="21"/>
        <v>3.6238290846380607</v>
      </c>
      <c r="AR73" s="4">
        <f t="shared" si="22"/>
        <v>10.027344783046402</v>
      </c>
      <c r="AS73" s="4">
        <f t="shared" si="23"/>
        <v>11.631107630777962</v>
      </c>
      <c r="AT73" s="4">
        <f t="shared" si="24"/>
        <v>14.838544779360348</v>
      </c>
      <c r="AU73" s="4">
        <f t="shared" si="25"/>
        <v>19.371344960760268</v>
      </c>
      <c r="AV73" s="4">
        <f t="shared" si="26"/>
        <v>11.796757288938807</v>
      </c>
      <c r="AW73" s="4">
        <f t="shared" si="26"/>
        <v>9.7818120924682148</v>
      </c>
      <c r="AY73" s="2">
        <f t="shared" si="27"/>
        <v>48.900852978725879</v>
      </c>
      <c r="AZ73" s="2">
        <f t="shared" si="28"/>
        <v>50.748892787816303</v>
      </c>
      <c r="BA73" s="2">
        <f t="shared" si="29"/>
        <v>54.794535340130388</v>
      </c>
      <c r="BB73" s="2">
        <f t="shared" si="30"/>
        <v>53.582829002043404</v>
      </c>
      <c r="BC73" s="2">
        <f t="shared" si="31"/>
        <v>55.710472912410893</v>
      </c>
      <c r="BD73" s="2">
        <f t="shared" si="32"/>
        <v>54.443849180744806</v>
      </c>
      <c r="BE73" s="2">
        <f t="shared" si="33"/>
        <v>54.628222239786403</v>
      </c>
      <c r="BF73" s="2">
        <f t="shared" si="34"/>
        <v>53.542112245417606</v>
      </c>
      <c r="BG73" s="2">
        <f t="shared" si="35"/>
        <v>54.483628959543388</v>
      </c>
      <c r="BH73" s="2">
        <f t="shared" si="36"/>
        <v>57.28115189522034</v>
      </c>
      <c r="BI73" s="2">
        <f t="shared" si="37"/>
        <v>53.643385348163342</v>
      </c>
      <c r="BJ73" s="2">
        <f t="shared" si="38"/>
        <v>54.461386087121873</v>
      </c>
      <c r="BK73" s="2">
        <f t="shared" si="39"/>
        <v>55.228592560822847</v>
      </c>
      <c r="BL73" s="2">
        <f t="shared" si="40"/>
        <v>53.227729472460211</v>
      </c>
      <c r="BM73" s="2">
        <f t="shared" si="40"/>
        <v>51.501036542229571</v>
      </c>
      <c r="BO73" s="2" t="str">
        <f t="shared" si="41"/>
        <v/>
      </c>
      <c r="BP73" s="2" t="str">
        <f t="shared" si="42"/>
        <v/>
      </c>
      <c r="BQ73" s="2" t="str">
        <f t="shared" si="43"/>
        <v/>
      </c>
      <c r="BR73" s="2" t="str">
        <f t="shared" si="44"/>
        <v/>
      </c>
      <c r="BS73" s="2" t="str">
        <f t="shared" si="45"/>
        <v/>
      </c>
      <c r="BT73" s="2" t="str">
        <f t="shared" si="46"/>
        <v/>
      </c>
      <c r="BU73" s="2" t="str">
        <f t="shared" si="47"/>
        <v/>
      </c>
      <c r="BV73" s="2" t="str">
        <f t="shared" si="48"/>
        <v/>
      </c>
      <c r="BW73" s="2" t="str">
        <f t="shared" si="49"/>
        <v/>
      </c>
      <c r="BX73" s="2" t="str">
        <f t="shared" si="50"/>
        <v/>
      </c>
      <c r="BY73" s="2" t="str">
        <f t="shared" si="51"/>
        <v/>
      </c>
      <c r="BZ73" s="2" t="str">
        <f t="shared" si="52"/>
        <v/>
      </c>
      <c r="CA73" s="2" t="str">
        <f t="shared" si="53"/>
        <v/>
      </c>
      <c r="CB73" s="2" t="str">
        <f t="shared" si="54"/>
        <v/>
      </c>
      <c r="CC73" s="2" t="str">
        <f t="shared" si="125"/>
        <v/>
      </c>
      <c r="CE73" s="2" t="str">
        <f t="shared" si="55"/>
        <v/>
      </c>
      <c r="CF73" s="2" t="str">
        <f t="shared" si="56"/>
        <v/>
      </c>
      <c r="CG73" s="2" t="str">
        <f t="shared" si="57"/>
        <v/>
      </c>
      <c r="CH73" s="2" t="str">
        <f t="shared" si="58"/>
        <v/>
      </c>
      <c r="CI73" s="2" t="str">
        <f t="shared" si="59"/>
        <v/>
      </c>
      <c r="CJ73" s="2" t="str">
        <f t="shared" si="60"/>
        <v/>
      </c>
      <c r="CK73" s="2" t="str">
        <f t="shared" si="61"/>
        <v/>
      </c>
      <c r="CL73" s="2" t="str">
        <f t="shared" si="62"/>
        <v/>
      </c>
      <c r="CM73" s="2" t="str">
        <f t="shared" si="63"/>
        <v/>
      </c>
      <c r="CN73" s="2" t="str">
        <f t="shared" si="64"/>
        <v/>
      </c>
      <c r="CO73" s="2" t="str">
        <f t="shared" si="65"/>
        <v/>
      </c>
      <c r="CP73" s="2" t="str">
        <f t="shared" si="66"/>
        <v/>
      </c>
      <c r="CQ73" s="2" t="str">
        <f t="shared" si="67"/>
        <v/>
      </c>
      <c r="CR73" s="2" t="str">
        <f t="shared" si="68"/>
        <v/>
      </c>
      <c r="CS73" s="2" t="str">
        <f t="shared" si="126"/>
        <v/>
      </c>
      <c r="CU73" s="2">
        <f t="shared" si="69"/>
        <v>48.951227069703066</v>
      </c>
      <c r="CV73" s="2">
        <f t="shared" si="70"/>
        <v>50.793577022846023</v>
      </c>
      <c r="CW73" s="2">
        <f t="shared" si="71"/>
        <v>54.890709778564563</v>
      </c>
      <c r="CX73" s="2">
        <f t="shared" si="72"/>
        <v>53.631567566186263</v>
      </c>
      <c r="CY73" s="2">
        <f t="shared" si="73"/>
        <v>55.760304897413732</v>
      </c>
      <c r="CZ73" s="2">
        <f t="shared" si="74"/>
        <v>54.504108001381752</v>
      </c>
      <c r="DA73" s="2">
        <f t="shared" si="75"/>
        <v>54.687066255846553</v>
      </c>
      <c r="DB73" s="2">
        <f t="shared" si="76"/>
        <v>53.603091242964155</v>
      </c>
      <c r="DC73" s="2">
        <f t="shared" si="77"/>
        <v>54.548819922883084</v>
      </c>
      <c r="DD73" s="2">
        <f t="shared" si="78"/>
        <v>57.367093917006187</v>
      </c>
      <c r="DE73" s="2">
        <f t="shared" si="79"/>
        <v>53.695855485849833</v>
      </c>
      <c r="DF73" s="2">
        <f t="shared" si="80"/>
        <v>54.517404939724628</v>
      </c>
      <c r="DG73" s="2">
        <f t="shared" si="81"/>
        <v>55.274757547616169</v>
      </c>
      <c r="DH73" s="2">
        <f t="shared" si="82"/>
        <v>53.251480120047759</v>
      </c>
      <c r="DI73" s="2">
        <f t="shared" si="82"/>
        <v>51.473753331087075</v>
      </c>
      <c r="DK73" s="2">
        <f t="shared" si="139"/>
        <v>44.22666723832112</v>
      </c>
      <c r="DL73" s="2">
        <f t="shared" si="140"/>
        <v>46.255814805528566</v>
      </c>
      <c r="DM73" s="2">
        <f t="shared" si="85"/>
        <v>46.318554851383659</v>
      </c>
      <c r="DN73" s="2">
        <f t="shared" si="86"/>
        <v>49.772501079822739</v>
      </c>
      <c r="DO73" s="2">
        <f t="shared" si="87"/>
        <v>51.584092543358864</v>
      </c>
      <c r="DP73" s="2">
        <f t="shared" si="88"/>
        <v>49.87837976637465</v>
      </c>
      <c r="DQ73" s="2">
        <f t="shared" si="89"/>
        <v>50.358444842358502</v>
      </c>
      <c r="DR73" s="2">
        <f t="shared" si="90"/>
        <v>49.276331343504665</v>
      </c>
      <c r="DS73" s="2">
        <f t="shared" si="91"/>
        <v>50.269298397518739</v>
      </c>
      <c r="DT73" s="2">
        <f t="shared" si="92"/>
        <v>50.975382413386917</v>
      </c>
      <c r="DU73" s="2">
        <f t="shared" si="93"/>
        <v>49.103917213071306</v>
      </c>
      <c r="DV73" s="2">
        <f t="shared" si="94"/>
        <v>49.358326530080966</v>
      </c>
      <c r="DW73" s="2">
        <f t="shared" si="95"/>
        <v>50.890163476747851</v>
      </c>
      <c r="DX73" s="2">
        <f t="shared" si="96"/>
        <v>50.947310659668517</v>
      </c>
      <c r="DY73" s="2">
        <f t="shared" si="96"/>
        <v>54.32031042992525</v>
      </c>
      <c r="EA73" s="2">
        <f t="shared" si="97"/>
        <v>1.0662176536021058E-2</v>
      </c>
      <c r="EB73" s="2">
        <f t="shared" si="98"/>
        <v>9.8471962367693948E-3</v>
      </c>
      <c r="EC73" s="2">
        <f t="shared" si="99"/>
        <v>1.1219400401785845E-2</v>
      </c>
      <c r="ED73" s="2">
        <f t="shared" si="100"/>
        <v>1.262962540683805E-2</v>
      </c>
      <c r="EE73" s="2">
        <f t="shared" si="101"/>
        <v>1.1932339828086194E-2</v>
      </c>
      <c r="EF73" s="2">
        <f t="shared" si="102"/>
        <v>1.3026883028040845E-2</v>
      </c>
      <c r="EG73" s="2">
        <f t="shared" si="103"/>
        <v>1.3594170161611397E-2</v>
      </c>
      <c r="EH73" s="2">
        <f t="shared" si="104"/>
        <v>1.4093455371573358E-2</v>
      </c>
      <c r="EI73" s="2">
        <f t="shared" si="105"/>
        <v>1.5233236461907039E-2</v>
      </c>
      <c r="EJ73" s="2">
        <f t="shared" si="106"/>
        <v>1.3445854328247669E-2</v>
      </c>
      <c r="EK73" s="2">
        <f t="shared" si="107"/>
        <v>1.1426577312143518E-2</v>
      </c>
      <c r="EL73" s="2">
        <f t="shared" si="108"/>
        <v>1.085830610716049E-2</v>
      </c>
      <c r="EM73" s="2">
        <f t="shared" si="109"/>
        <v>1.0528907818411355E-2</v>
      </c>
      <c r="EN73" s="2">
        <f t="shared" si="110"/>
        <v>1.0307682657868286E-2</v>
      </c>
      <c r="EO73" s="2">
        <f t="shared" si="110"/>
        <v>9.5846351206633779E-3</v>
      </c>
    </row>
    <row r="74" spans="2:145" x14ac:dyDescent="0.25">
      <c r="B74" s="2">
        <v>47</v>
      </c>
      <c r="C74" s="43">
        <v>212.727</v>
      </c>
      <c r="D74" s="43">
        <v>215.541</v>
      </c>
      <c r="E74" s="43">
        <v>213.85</v>
      </c>
      <c r="F74" s="43">
        <v>221.25</v>
      </c>
      <c r="G74" s="43">
        <v>220.517</v>
      </c>
      <c r="H74" s="43">
        <v>221.61699999999999</v>
      </c>
      <c r="I74" s="43">
        <v>219.5</v>
      </c>
      <c r="J74" s="43">
        <v>202.81700000000001</v>
      </c>
      <c r="K74" s="43">
        <v>213.983</v>
      </c>
      <c r="L74" s="43">
        <v>212.1</v>
      </c>
      <c r="M74" s="43">
        <v>198.86699999999999</v>
      </c>
      <c r="N74" s="43">
        <v>199.85</v>
      </c>
      <c r="O74" s="43">
        <v>207.417</v>
      </c>
      <c r="P74" s="43">
        <v>196.667</v>
      </c>
      <c r="Q74" s="43">
        <v>158.06700000000001</v>
      </c>
      <c r="S74" s="4">
        <f t="shared" si="111"/>
        <v>208.52926838150739</v>
      </c>
      <c r="T74" s="4">
        <f t="shared" si="127"/>
        <v>207.39512336977859</v>
      </c>
      <c r="U74" s="4">
        <f t="shared" si="128"/>
        <v>207.8145190030946</v>
      </c>
      <c r="V74" s="4">
        <f t="shared" si="129"/>
        <v>217.20767331823129</v>
      </c>
      <c r="W74" s="4">
        <f t="shared" si="130"/>
        <v>216.52748095563544</v>
      </c>
      <c r="X74" s="4">
        <f t="shared" si="131"/>
        <v>218.95765669757705</v>
      </c>
      <c r="Y74" s="4">
        <f t="shared" si="132"/>
        <v>215.44511076823503</v>
      </c>
      <c r="Z74" s="4">
        <f t="shared" si="133"/>
        <v>192.80547318526635</v>
      </c>
      <c r="AA74" s="4">
        <f t="shared" si="134"/>
        <v>215.59267585423407</v>
      </c>
      <c r="AB74" s="4">
        <f t="shared" si="135"/>
        <v>208.09191766257993</v>
      </c>
      <c r="AC74" s="4">
        <f t="shared" si="136"/>
        <v>190.01911229597422</v>
      </c>
      <c r="AD74" s="4">
        <f t="shared" si="137"/>
        <v>189.73483093960829</v>
      </c>
      <c r="AE74" s="4">
        <f t="shared" si="138"/>
        <v>193.47942127973116</v>
      </c>
      <c r="AF74" s="4">
        <f t="shared" si="12"/>
        <v>188.82053003658348</v>
      </c>
      <c r="AG74" s="4">
        <f t="shared" si="124"/>
        <v>149.06475412226604</v>
      </c>
      <c r="AI74" s="4">
        <f t="shared" si="13"/>
        <v>4.197731618492611</v>
      </c>
      <c r="AJ74" s="4">
        <f t="shared" si="14"/>
        <v>8.1458766302214087</v>
      </c>
      <c r="AK74" s="4">
        <f t="shared" si="15"/>
        <v>6.0354809969053917</v>
      </c>
      <c r="AL74" s="4">
        <f t="shared" si="16"/>
        <v>4.0423266817687136</v>
      </c>
      <c r="AM74" s="4">
        <f t="shared" si="17"/>
        <v>3.9895190443645561</v>
      </c>
      <c r="AN74" s="4">
        <f t="shared" si="18"/>
        <v>2.6593433024229398</v>
      </c>
      <c r="AO74" s="4">
        <f t="shared" si="19"/>
        <v>4.0548892317649745</v>
      </c>
      <c r="AP74" s="4">
        <f t="shared" si="20"/>
        <v>10.011526814733656</v>
      </c>
      <c r="AQ74" s="4">
        <f t="shared" si="21"/>
        <v>-1.6096758542340694</v>
      </c>
      <c r="AR74" s="4">
        <f t="shared" si="22"/>
        <v>4.0080823374200634</v>
      </c>
      <c r="AS74" s="4">
        <f t="shared" si="23"/>
        <v>8.8478877040257657</v>
      </c>
      <c r="AT74" s="4">
        <f t="shared" si="24"/>
        <v>10.115169060391707</v>
      </c>
      <c r="AU74" s="4">
        <f t="shared" si="25"/>
        <v>13.937578720268846</v>
      </c>
      <c r="AV74" s="4">
        <f t="shared" si="26"/>
        <v>7.8464699634165243</v>
      </c>
      <c r="AW74" s="4">
        <f t="shared" si="26"/>
        <v>9.0022458777339693</v>
      </c>
      <c r="AY74" s="2">
        <f t="shared" si="27"/>
        <v>48.690994191950288</v>
      </c>
      <c r="AZ74" s="2">
        <f t="shared" si="28"/>
        <v>50.518301221600538</v>
      </c>
      <c r="BA74" s="2">
        <f t="shared" si="29"/>
        <v>54.466925418068861</v>
      </c>
      <c r="BB74" s="2">
        <f t="shared" si="30"/>
        <v>53.331616299727258</v>
      </c>
      <c r="BC74" s="2">
        <f t="shared" si="31"/>
        <v>55.475213046840395</v>
      </c>
      <c r="BD74" s="2">
        <f t="shared" si="32"/>
        <v>54.207158943555754</v>
      </c>
      <c r="BE74" s="2">
        <f t="shared" si="33"/>
        <v>54.395419951233656</v>
      </c>
      <c r="BF74" s="2">
        <f t="shared" si="34"/>
        <v>53.31099217688962</v>
      </c>
      <c r="BG74" s="2">
        <f t="shared" si="35"/>
        <v>54.234815534221852</v>
      </c>
      <c r="BH74" s="2">
        <f t="shared" si="36"/>
        <v>56.99457319537693</v>
      </c>
      <c r="BI74" s="2">
        <f t="shared" si="37"/>
        <v>53.401108761738982</v>
      </c>
      <c r="BJ74" s="2">
        <f t="shared" si="38"/>
        <v>54.213227124420037</v>
      </c>
      <c r="BK74" s="2">
        <f t="shared" si="39"/>
        <v>54.987439707584507</v>
      </c>
      <c r="BL74" s="2">
        <f t="shared" si="40"/>
        <v>53.048677022720028</v>
      </c>
      <c r="BM74" s="2">
        <f t="shared" si="40"/>
        <v>51.401334029245739</v>
      </c>
      <c r="BO74" s="2" t="str">
        <f t="shared" si="41"/>
        <v/>
      </c>
      <c r="BP74" s="2" t="str">
        <f t="shared" si="42"/>
        <v/>
      </c>
      <c r="BQ74" s="2" t="str">
        <f t="shared" si="43"/>
        <v/>
      </c>
      <c r="BR74" s="2" t="str">
        <f t="shared" si="44"/>
        <v/>
      </c>
      <c r="BS74" s="2" t="str">
        <f t="shared" si="45"/>
        <v/>
      </c>
      <c r="BT74" s="2" t="str">
        <f t="shared" si="46"/>
        <v/>
      </c>
      <c r="BU74" s="2" t="str">
        <f t="shared" si="47"/>
        <v/>
      </c>
      <c r="BV74" s="2" t="str">
        <f t="shared" si="48"/>
        <v/>
      </c>
      <c r="BW74" s="2" t="str">
        <f t="shared" si="49"/>
        <v/>
      </c>
      <c r="BX74" s="2" t="str">
        <f t="shared" si="50"/>
        <v/>
      </c>
      <c r="BY74" s="2" t="str">
        <f t="shared" si="51"/>
        <v/>
      </c>
      <c r="BZ74" s="2" t="str">
        <f t="shared" si="52"/>
        <v/>
      </c>
      <c r="CA74" s="2" t="str">
        <f t="shared" si="53"/>
        <v/>
      </c>
      <c r="CB74" s="2" t="str">
        <f t="shared" si="54"/>
        <v/>
      </c>
      <c r="CC74" s="2" t="str">
        <f t="shared" si="125"/>
        <v/>
      </c>
      <c r="CE74" s="2" t="str">
        <f t="shared" si="55"/>
        <v/>
      </c>
      <c r="CF74" s="2" t="str">
        <f t="shared" si="56"/>
        <v/>
      </c>
      <c r="CG74" s="2" t="str">
        <f t="shared" si="57"/>
        <v/>
      </c>
      <c r="CH74" s="2" t="str">
        <f t="shared" si="58"/>
        <v/>
      </c>
      <c r="CI74" s="2" t="str">
        <f t="shared" si="59"/>
        <v/>
      </c>
      <c r="CJ74" s="2" t="str">
        <f t="shared" si="60"/>
        <v/>
      </c>
      <c r="CK74" s="2" t="str">
        <f t="shared" si="61"/>
        <v/>
      </c>
      <c r="CL74" s="2" t="str">
        <f t="shared" si="62"/>
        <v/>
      </c>
      <c r="CM74" s="2" t="str">
        <f t="shared" si="63"/>
        <v/>
      </c>
      <c r="CN74" s="2" t="str">
        <f t="shared" si="64"/>
        <v/>
      </c>
      <c r="CO74" s="2" t="str">
        <f t="shared" si="65"/>
        <v/>
      </c>
      <c r="CP74" s="2" t="str">
        <f t="shared" si="66"/>
        <v/>
      </c>
      <c r="CQ74" s="2" t="str">
        <f t="shared" si="67"/>
        <v/>
      </c>
      <c r="CR74" s="2" t="str">
        <f t="shared" si="68"/>
        <v/>
      </c>
      <c r="CS74" s="2" t="str">
        <f t="shared" si="126"/>
        <v/>
      </c>
      <c r="CU74" s="2">
        <f t="shared" si="69"/>
        <v>48.745065040621178</v>
      </c>
      <c r="CV74" s="2">
        <f t="shared" si="70"/>
        <v>50.566334103803342</v>
      </c>
      <c r="CW74" s="2">
        <f t="shared" si="71"/>
        <v>54.570114543326923</v>
      </c>
      <c r="CX74" s="2">
        <f t="shared" si="72"/>
        <v>53.383974731677419</v>
      </c>
      <c r="CY74" s="2">
        <f t="shared" si="73"/>
        <v>55.528713175064865</v>
      </c>
      <c r="CZ74" s="2">
        <f t="shared" si="74"/>
        <v>54.271785920905508</v>
      </c>
      <c r="DA74" s="2">
        <f t="shared" si="75"/>
        <v>54.458535573597416</v>
      </c>
      <c r="DB74" s="2">
        <f t="shared" si="76"/>
        <v>53.376355630663589</v>
      </c>
      <c r="DC74" s="2">
        <f t="shared" si="77"/>
        <v>54.304704866867048</v>
      </c>
      <c r="DD74" s="2">
        <f t="shared" si="78"/>
        <v>57.086702155507901</v>
      </c>
      <c r="DE74" s="2">
        <f t="shared" si="79"/>
        <v>53.457479485731859</v>
      </c>
      <c r="DF74" s="2">
        <f t="shared" si="80"/>
        <v>54.273398044130218</v>
      </c>
      <c r="DG74" s="2">
        <f t="shared" si="81"/>
        <v>55.037049809769975</v>
      </c>
      <c r="DH74" s="2">
        <f t="shared" si="82"/>
        <v>53.074249843479272</v>
      </c>
      <c r="DI74" s="2">
        <f t="shared" si="82"/>
        <v>51.37220565442459</v>
      </c>
      <c r="DK74" s="2">
        <f t="shared" si="139"/>
        <v>44.115247966835518</v>
      </c>
      <c r="DL74" s="2">
        <f t="shared" si="140"/>
        <v>46.113480105126953</v>
      </c>
      <c r="DM74" s="2">
        <f t="shared" si="85"/>
        <v>46.172921806979623</v>
      </c>
      <c r="DN74" s="2">
        <f t="shared" si="86"/>
        <v>49.598459303303976</v>
      </c>
      <c r="DO74" s="2">
        <f t="shared" si="87"/>
        <v>51.434891827170162</v>
      </c>
      <c r="DP74" s="2">
        <f t="shared" si="88"/>
        <v>49.741570921985833</v>
      </c>
      <c r="DQ74" s="2">
        <f t="shared" si="89"/>
        <v>50.218657291957577</v>
      </c>
      <c r="DR74" s="2">
        <f t="shared" si="90"/>
        <v>49.140827003406905</v>
      </c>
      <c r="DS74" s="2">
        <f t="shared" si="91"/>
        <v>50.114294908245022</v>
      </c>
      <c r="DT74" s="2">
        <f t="shared" si="92"/>
        <v>50.829635478769724</v>
      </c>
      <c r="DU74" s="2">
        <f t="shared" si="93"/>
        <v>48.953297186311929</v>
      </c>
      <c r="DV74" s="2">
        <f t="shared" si="94"/>
        <v>49.214227806992426</v>
      </c>
      <c r="DW74" s="2">
        <f t="shared" si="95"/>
        <v>50.735472477064206</v>
      </c>
      <c r="DX74" s="2">
        <f t="shared" si="96"/>
        <v>50.809348590999264</v>
      </c>
      <c r="DY74" s="2">
        <f t="shared" si="96"/>
        <v>54.146433204568837</v>
      </c>
      <c r="EA74" s="2">
        <f t="shared" si="97"/>
        <v>1.1678830461152293E-2</v>
      </c>
      <c r="EB74" s="2">
        <f t="shared" si="98"/>
        <v>1.0786987899689229E-2</v>
      </c>
      <c r="EC74" s="2">
        <f t="shared" si="99"/>
        <v>1.2288526475212534E-2</v>
      </c>
      <c r="ED74" s="2">
        <f t="shared" si="100"/>
        <v>1.383125572748085E-2</v>
      </c>
      <c r="EE74" s="2">
        <f t="shared" si="101"/>
        <v>1.3068505847716894E-2</v>
      </c>
      <c r="EF74" s="2">
        <f t="shared" si="102"/>
        <v>1.4265763846784673E-2</v>
      </c>
      <c r="EG74" s="2">
        <f t="shared" si="103"/>
        <v>1.4886187331620969E-2</v>
      </c>
      <c r="EH74" s="2">
        <f t="shared" si="104"/>
        <v>1.5432183211639704E-2</v>
      </c>
      <c r="EI74" s="2">
        <f t="shared" si="105"/>
        <v>1.6678399807014865E-2</v>
      </c>
      <c r="EJ74" s="2">
        <f t="shared" si="106"/>
        <v>1.4723985677421685E-2</v>
      </c>
      <c r="EK74" s="2">
        <f t="shared" si="107"/>
        <v>1.2515195932487665E-2</v>
      </c>
      <c r="EL74" s="2">
        <f t="shared" si="108"/>
        <v>1.1893436450998721E-2</v>
      </c>
      <c r="EM74" s="2">
        <f t="shared" si="109"/>
        <v>1.1533002512419012E-2</v>
      </c>
      <c r="EN74" s="2">
        <f t="shared" si="110"/>
        <v>1.1290920843123851E-2</v>
      </c>
      <c r="EO74" s="2">
        <f t="shared" si="110"/>
        <v>1.0499634328709996E-2</v>
      </c>
    </row>
    <row r="75" spans="2:145" x14ac:dyDescent="0.25">
      <c r="B75" s="2">
        <v>48</v>
      </c>
      <c r="C75" s="43">
        <v>218.87899999999999</v>
      </c>
      <c r="D75" s="43">
        <v>224.01599999999999</v>
      </c>
      <c r="E75" s="43">
        <v>222.31700000000001</v>
      </c>
      <c r="F75" s="43">
        <v>228.86699999999999</v>
      </c>
      <c r="G75" s="43">
        <v>228.21700000000001</v>
      </c>
      <c r="H75" s="43">
        <v>230.083</v>
      </c>
      <c r="I75" s="43">
        <v>226.86699999999999</v>
      </c>
      <c r="J75" s="43">
        <v>214.68299999999999</v>
      </c>
      <c r="K75" s="43">
        <v>222.78299999999999</v>
      </c>
      <c r="L75" s="43">
        <v>220.68299999999999</v>
      </c>
      <c r="M75" s="43">
        <v>211.5</v>
      </c>
      <c r="N75" s="43">
        <v>213.03299999999999</v>
      </c>
      <c r="O75" s="43">
        <v>217.9</v>
      </c>
      <c r="P75" s="43">
        <v>206.6</v>
      </c>
      <c r="Q75" s="43">
        <v>172.6</v>
      </c>
      <c r="S75" s="4">
        <f t="shared" si="111"/>
        <v>221.08688137708191</v>
      </c>
      <c r="T75" s="4">
        <f t="shared" si="127"/>
        <v>222.30583388117324</v>
      </c>
      <c r="U75" s="4">
        <f t="shared" si="128"/>
        <v>224.64397965652458</v>
      </c>
      <c r="V75" s="4">
        <f t="shared" si="129"/>
        <v>232.08169428525443</v>
      </c>
      <c r="W75" s="4">
        <f t="shared" si="130"/>
        <v>231.0475505241684</v>
      </c>
      <c r="X75" s="4">
        <f t="shared" si="131"/>
        <v>234.69698277834954</v>
      </c>
      <c r="Y75" s="4">
        <f t="shared" si="132"/>
        <v>230.74908966931272</v>
      </c>
      <c r="Z75" s="4">
        <f t="shared" si="133"/>
        <v>211.6757549269831</v>
      </c>
      <c r="AA75" s="4">
        <f t="shared" si="134"/>
        <v>230.41092027483342</v>
      </c>
      <c r="AB75" s="4">
        <f t="shared" si="135"/>
        <v>224.08557639696505</v>
      </c>
      <c r="AC75" s="4">
        <f t="shared" si="136"/>
        <v>207.57109041263391</v>
      </c>
      <c r="AD75" s="4">
        <f t="shared" si="137"/>
        <v>207.7459473525501</v>
      </c>
      <c r="AE75" s="4">
        <f t="shared" si="138"/>
        <v>211.45721354041777</v>
      </c>
      <c r="AF75" s="4">
        <f t="shared" si="12"/>
        <v>205.64122165129567</v>
      </c>
      <c r="AG75" s="4">
        <f t="shared" si="124"/>
        <v>166.27537764711269</v>
      </c>
      <c r="AI75" s="4">
        <f t="shared" si="13"/>
        <v>-2.2078813770819181</v>
      </c>
      <c r="AJ75" s="4">
        <f t="shared" si="14"/>
        <v>1.7101661188267485</v>
      </c>
      <c r="AK75" s="4">
        <f t="shared" si="15"/>
        <v>-2.3269796565245713</v>
      </c>
      <c r="AL75" s="4">
        <f t="shared" si="16"/>
        <v>-3.2146942852544385</v>
      </c>
      <c r="AM75" s="4">
        <f t="shared" si="17"/>
        <v>-2.8305505241683875</v>
      </c>
      <c r="AN75" s="4">
        <f t="shared" si="18"/>
        <v>-4.6139827783495377</v>
      </c>
      <c r="AO75" s="4">
        <f t="shared" si="19"/>
        <v>-3.8820896693127338</v>
      </c>
      <c r="AP75" s="4">
        <f t="shared" si="20"/>
        <v>3.0072450730168896</v>
      </c>
      <c r="AQ75" s="4">
        <f t="shared" si="21"/>
        <v>-7.6279202748334285</v>
      </c>
      <c r="AR75" s="4">
        <f t="shared" si="22"/>
        <v>-3.4025763969650598</v>
      </c>
      <c r="AS75" s="4">
        <f t="shared" si="23"/>
        <v>3.9289095873660926</v>
      </c>
      <c r="AT75" s="4">
        <f t="shared" si="24"/>
        <v>5.2870526474498831</v>
      </c>
      <c r="AU75" s="4">
        <f t="shared" si="25"/>
        <v>6.4427864595822371</v>
      </c>
      <c r="AV75" s="4">
        <f t="shared" si="26"/>
        <v>0.95877834870432821</v>
      </c>
      <c r="AW75" s="4">
        <f t="shared" si="26"/>
        <v>6.3246223528873031</v>
      </c>
      <c r="AY75" s="2">
        <f t="shared" si="27"/>
        <v>48.480894102849341</v>
      </c>
      <c r="AZ75" s="2">
        <f t="shared" si="28"/>
        <v>50.287482155401428</v>
      </c>
      <c r="BA75" s="2">
        <f t="shared" si="29"/>
        <v>54.138863331400096</v>
      </c>
      <c r="BB75" s="2">
        <f t="shared" si="30"/>
        <v>53.080162489247819</v>
      </c>
      <c r="BC75" s="2">
        <f t="shared" si="31"/>
        <v>55.239712719101391</v>
      </c>
      <c r="BD75" s="2">
        <f t="shared" si="32"/>
        <v>53.970191138833208</v>
      </c>
      <c r="BE75" s="2">
        <f t="shared" si="33"/>
        <v>54.162345658379031</v>
      </c>
      <c r="BF75" s="2">
        <f t="shared" si="34"/>
        <v>53.07959839864651</v>
      </c>
      <c r="BG75" s="2">
        <f t="shared" si="35"/>
        <v>53.985707802178496</v>
      </c>
      <c r="BH75" s="2">
        <f t="shared" si="36"/>
        <v>56.707606987829159</v>
      </c>
      <c r="BI75" s="2">
        <f t="shared" si="37"/>
        <v>53.158571548333683</v>
      </c>
      <c r="BJ75" s="2">
        <f t="shared" si="38"/>
        <v>53.964792063584952</v>
      </c>
      <c r="BK75" s="2">
        <f t="shared" si="39"/>
        <v>54.746054772042704</v>
      </c>
      <c r="BL75" s="2">
        <f t="shared" si="40"/>
        <v>52.869495659261432</v>
      </c>
      <c r="BM75" s="2">
        <f t="shared" si="40"/>
        <v>51.301732425052592</v>
      </c>
      <c r="BO75" s="2" t="str">
        <f t="shared" si="41"/>
        <v/>
      </c>
      <c r="BP75" s="2" t="str">
        <f t="shared" si="42"/>
        <v/>
      </c>
      <c r="BQ75" s="2" t="str">
        <f t="shared" si="43"/>
        <v/>
      </c>
      <c r="BR75" s="2" t="str">
        <f t="shared" si="44"/>
        <v/>
      </c>
      <c r="BS75" s="2" t="str">
        <f t="shared" si="45"/>
        <v/>
      </c>
      <c r="BT75" s="2" t="str">
        <f t="shared" si="46"/>
        <v/>
      </c>
      <c r="BU75" s="2" t="str">
        <f t="shared" si="47"/>
        <v/>
      </c>
      <c r="BV75" s="2" t="str">
        <f t="shared" si="48"/>
        <v/>
      </c>
      <c r="BW75" s="2" t="str">
        <f t="shared" si="49"/>
        <v/>
      </c>
      <c r="BX75" s="2" t="str">
        <f t="shared" si="50"/>
        <v/>
      </c>
      <c r="BY75" s="2" t="str">
        <f t="shared" si="51"/>
        <v/>
      </c>
      <c r="BZ75" s="2" t="str">
        <f t="shared" si="52"/>
        <v/>
      </c>
      <c r="CA75" s="2" t="str">
        <f t="shared" si="53"/>
        <v/>
      </c>
      <c r="CB75" s="2" t="str">
        <f t="shared" si="54"/>
        <v/>
      </c>
      <c r="CC75" s="2" t="str">
        <f t="shared" si="125"/>
        <v/>
      </c>
      <c r="CE75" s="2" t="str">
        <f t="shared" si="55"/>
        <v/>
      </c>
      <c r="CF75" s="2" t="str">
        <f t="shared" si="56"/>
        <v/>
      </c>
      <c r="CG75" s="2" t="str">
        <f t="shared" si="57"/>
        <v/>
      </c>
      <c r="CH75" s="2" t="str">
        <f t="shared" si="58"/>
        <v/>
      </c>
      <c r="CI75" s="2" t="str">
        <f t="shared" si="59"/>
        <v/>
      </c>
      <c r="CJ75" s="2" t="str">
        <f t="shared" si="60"/>
        <v/>
      </c>
      <c r="CK75" s="2" t="str">
        <f t="shared" si="61"/>
        <v/>
      </c>
      <c r="CL75" s="2" t="str">
        <f t="shared" si="62"/>
        <v/>
      </c>
      <c r="CM75" s="2" t="str">
        <f t="shared" si="63"/>
        <v/>
      </c>
      <c r="CN75" s="2" t="str">
        <f t="shared" si="64"/>
        <v/>
      </c>
      <c r="CO75" s="2" t="str">
        <f t="shared" si="65"/>
        <v/>
      </c>
      <c r="CP75" s="2" t="str">
        <f t="shared" si="66"/>
        <v/>
      </c>
      <c r="CQ75" s="2" t="str">
        <f t="shared" si="67"/>
        <v/>
      </c>
      <c r="CR75" s="2" t="str">
        <f t="shared" si="68"/>
        <v/>
      </c>
      <c r="CS75" s="2" t="str">
        <f t="shared" si="126"/>
        <v/>
      </c>
      <c r="CU75" s="2">
        <f t="shared" si="69"/>
        <v>48.53890301153929</v>
      </c>
      <c r="CV75" s="2">
        <f t="shared" si="70"/>
        <v>50.339091184760655</v>
      </c>
      <c r="CW75" s="2">
        <f t="shared" si="71"/>
        <v>54.24951930808929</v>
      </c>
      <c r="CX75" s="2">
        <f t="shared" si="72"/>
        <v>53.136381897168576</v>
      </c>
      <c r="CY75" s="2">
        <f t="shared" si="73"/>
        <v>55.297121452715992</v>
      </c>
      <c r="CZ75" s="2">
        <f t="shared" si="74"/>
        <v>54.039463840429256</v>
      </c>
      <c r="DA75" s="2">
        <f t="shared" si="75"/>
        <v>54.230004891348287</v>
      </c>
      <c r="DB75" s="2">
        <f t="shared" si="76"/>
        <v>53.149620018363024</v>
      </c>
      <c r="DC75" s="2">
        <f t="shared" si="77"/>
        <v>54.06058981085102</v>
      </c>
      <c r="DD75" s="2">
        <f t="shared" si="78"/>
        <v>56.806310394009614</v>
      </c>
      <c r="DE75" s="2">
        <f t="shared" si="79"/>
        <v>53.219103485613886</v>
      </c>
      <c r="DF75" s="2">
        <f t="shared" si="80"/>
        <v>54.029391148535815</v>
      </c>
      <c r="DG75" s="2">
        <f t="shared" si="81"/>
        <v>54.799342071923775</v>
      </c>
      <c r="DH75" s="2">
        <f t="shared" si="82"/>
        <v>52.897019566910785</v>
      </c>
      <c r="DI75" s="2">
        <f t="shared" si="82"/>
        <v>51.270657977762113</v>
      </c>
      <c r="DK75" s="2">
        <f t="shared" si="139"/>
        <v>44.00382869534991</v>
      </c>
      <c r="DL75" s="2">
        <f t="shared" si="140"/>
        <v>45.971145404725341</v>
      </c>
      <c r="DM75" s="2">
        <f t="shared" si="85"/>
        <v>46.027288762575594</v>
      </c>
      <c r="DN75" s="2">
        <f t="shared" si="86"/>
        <v>49.424417526785213</v>
      </c>
      <c r="DO75" s="2">
        <f t="shared" si="87"/>
        <v>51.28569111098146</v>
      </c>
      <c r="DP75" s="2">
        <f t="shared" si="88"/>
        <v>49.604762077597009</v>
      </c>
      <c r="DQ75" s="2">
        <f t="shared" si="89"/>
        <v>50.078869741556645</v>
      </c>
      <c r="DR75" s="2">
        <f t="shared" si="90"/>
        <v>49.005322663309144</v>
      </c>
      <c r="DS75" s="2">
        <f t="shared" si="91"/>
        <v>49.959291418971311</v>
      </c>
      <c r="DT75" s="2">
        <f t="shared" si="92"/>
        <v>50.683888544152524</v>
      </c>
      <c r="DU75" s="2">
        <f t="shared" si="93"/>
        <v>48.802677159552552</v>
      </c>
      <c r="DV75" s="2">
        <f t="shared" si="94"/>
        <v>49.070129083903893</v>
      </c>
      <c r="DW75" s="2">
        <f t="shared" si="95"/>
        <v>50.580781477380562</v>
      </c>
      <c r="DX75" s="2">
        <f t="shared" si="96"/>
        <v>50.671386522330003</v>
      </c>
      <c r="DY75" s="2">
        <f t="shared" si="96"/>
        <v>53.972555979212416</v>
      </c>
      <c r="EA75" s="2">
        <f t="shared" si="97"/>
        <v>1.2791170473848772E-2</v>
      </c>
      <c r="EB75" s="2">
        <f t="shared" si="98"/>
        <v>1.1815400638698547E-2</v>
      </c>
      <c r="EC75" s="2">
        <f t="shared" si="99"/>
        <v>1.3458145703488435E-2</v>
      </c>
      <c r="ED75" s="2">
        <f t="shared" si="100"/>
        <v>1.5145460007460452E-2</v>
      </c>
      <c r="EE75" s="2">
        <f t="shared" si="101"/>
        <v>1.431128767644901E-2</v>
      </c>
      <c r="EF75" s="2">
        <f t="shared" si="102"/>
        <v>1.5620599828523124E-2</v>
      </c>
      <c r="EG75" s="2">
        <f t="shared" si="103"/>
        <v>1.6298971372362966E-2</v>
      </c>
      <c r="EH75" s="2">
        <f t="shared" si="104"/>
        <v>1.68958966303706E-2</v>
      </c>
      <c r="EI75" s="2">
        <f t="shared" si="105"/>
        <v>1.8258122554747166E-2</v>
      </c>
      <c r="EJ75" s="2">
        <f t="shared" si="106"/>
        <v>1.6121627780803352E-2</v>
      </c>
      <c r="EK75" s="2">
        <f t="shared" si="107"/>
        <v>1.370609013061096E-2</v>
      </c>
      <c r="EL75" s="2">
        <f t="shared" si="108"/>
        <v>1.3025947027796789E-2</v>
      </c>
      <c r="EM75" s="2">
        <f t="shared" si="109"/>
        <v>1.2631630786575443E-2</v>
      </c>
      <c r="EN75" s="2">
        <f t="shared" si="110"/>
        <v>1.236677704636761E-2</v>
      </c>
      <c r="EO75" s="2">
        <f t="shared" si="110"/>
        <v>1.1500969790051207E-2</v>
      </c>
    </row>
    <row r="76" spans="2:145" x14ac:dyDescent="0.25">
      <c r="B76" s="2">
        <v>49</v>
      </c>
      <c r="C76" s="43">
        <v>223.303</v>
      </c>
      <c r="D76" s="43">
        <v>230.59</v>
      </c>
      <c r="E76" s="43">
        <v>227.767</v>
      </c>
      <c r="F76" s="43">
        <v>234.81700000000001</v>
      </c>
      <c r="G76" s="43">
        <v>233.083</v>
      </c>
      <c r="H76" s="43">
        <v>235.11699999999999</v>
      </c>
      <c r="I76" s="43">
        <v>231.917</v>
      </c>
      <c r="J76" s="43">
        <v>223.68299999999999</v>
      </c>
      <c r="K76" s="43">
        <v>227.917</v>
      </c>
      <c r="L76" s="43">
        <v>225.78299999999999</v>
      </c>
      <c r="M76" s="43">
        <v>219.43299999999999</v>
      </c>
      <c r="N76" s="43">
        <v>219.9</v>
      </c>
      <c r="O76" s="43">
        <v>224.2</v>
      </c>
      <c r="P76" s="43">
        <v>212.333</v>
      </c>
      <c r="Q76" s="43">
        <v>182.13300000000001</v>
      </c>
      <c r="S76" s="4">
        <f t="shared" si="111"/>
        <v>230.04421359258856</v>
      </c>
      <c r="T76" s="4">
        <f t="shared" si="127"/>
        <v>234.94656490898186</v>
      </c>
      <c r="U76" s="4">
        <f t="shared" si="128"/>
        <v>238.60820631716589</v>
      </c>
      <c r="V76" s="4">
        <f t="shared" si="129"/>
        <v>243.53658766998396</v>
      </c>
      <c r="W76" s="4">
        <f t="shared" si="130"/>
        <v>241.6531880739324</v>
      </c>
      <c r="X76" s="4">
        <f t="shared" si="131"/>
        <v>245.86474796564036</v>
      </c>
      <c r="Y76" s="4">
        <f t="shared" si="132"/>
        <v>241.71555419402273</v>
      </c>
      <c r="Z76" s="4">
        <f t="shared" si="133"/>
        <v>228.35057530967686</v>
      </c>
      <c r="AA76" s="4">
        <f t="shared" si="134"/>
        <v>239.83129359888991</v>
      </c>
      <c r="AB76" s="4">
        <f t="shared" si="135"/>
        <v>235.80579633228692</v>
      </c>
      <c r="AC76" s="4">
        <f t="shared" si="136"/>
        <v>222.94587231473176</v>
      </c>
      <c r="AD76" s="4">
        <f t="shared" si="137"/>
        <v>223.7008273136797</v>
      </c>
      <c r="AE76" s="4">
        <f t="shared" si="138"/>
        <v>227.21946545369735</v>
      </c>
      <c r="AF76" s="4">
        <f t="shared" si="12"/>
        <v>219.34571562585785</v>
      </c>
      <c r="AG76" s="4">
        <f t="shared" si="124"/>
        <v>182.30574138191747</v>
      </c>
      <c r="AI76" s="4">
        <f t="shared" si="13"/>
        <v>-6.741213592588565</v>
      </c>
      <c r="AJ76" s="4">
        <f t="shared" si="14"/>
        <v>-4.3565649089818521</v>
      </c>
      <c r="AK76" s="4">
        <f t="shared" si="15"/>
        <v>-10.841206317165899</v>
      </c>
      <c r="AL76" s="4">
        <f t="shared" si="16"/>
        <v>-8.7195876699839516</v>
      </c>
      <c r="AM76" s="4">
        <f t="shared" si="17"/>
        <v>-8.5701880739323997</v>
      </c>
      <c r="AN76" s="4">
        <f t="shared" si="18"/>
        <v>-10.747747965640372</v>
      </c>
      <c r="AO76" s="4">
        <f t="shared" si="19"/>
        <v>-9.7985541940227279</v>
      </c>
      <c r="AP76" s="4">
        <f t="shared" si="20"/>
        <v>-4.6675753096768631</v>
      </c>
      <c r="AQ76" s="4">
        <f t="shared" si="21"/>
        <v>-11.914293598889913</v>
      </c>
      <c r="AR76" s="4">
        <f t="shared" si="22"/>
        <v>-10.02279633228693</v>
      </c>
      <c r="AS76" s="4">
        <f t="shared" si="23"/>
        <v>-3.5128723147317658</v>
      </c>
      <c r="AT76" s="4">
        <f t="shared" si="24"/>
        <v>-3.8008273136796902</v>
      </c>
      <c r="AU76" s="4">
        <f t="shared" si="25"/>
        <v>-3.0194654536973644</v>
      </c>
      <c r="AV76" s="4">
        <f t="shared" si="26"/>
        <v>-7.0127156258578509</v>
      </c>
      <c r="AW76" s="4">
        <f t="shared" si="26"/>
        <v>-0.17274138191746147</v>
      </c>
      <c r="AY76" s="2">
        <f t="shared" si="27"/>
        <v>48.270541027804811</v>
      </c>
      <c r="AZ76" s="2">
        <f t="shared" si="28"/>
        <v>50.056423284741619</v>
      </c>
      <c r="BA76" s="2">
        <f t="shared" si="29"/>
        <v>53.810328034972784</v>
      </c>
      <c r="BB76" s="2">
        <f t="shared" si="30"/>
        <v>52.828455305665337</v>
      </c>
      <c r="BC76" s="2">
        <f t="shared" si="31"/>
        <v>55.003960197316651</v>
      </c>
      <c r="BD76" s="2">
        <f t="shared" si="32"/>
        <v>53.732933505417463</v>
      </c>
      <c r="BE76" s="2">
        <f t="shared" si="33"/>
        <v>53.92898729065157</v>
      </c>
      <c r="BF76" s="2">
        <f t="shared" si="34"/>
        <v>52.847919574809126</v>
      </c>
      <c r="BG76" s="2">
        <f t="shared" si="35"/>
        <v>53.736293486094837</v>
      </c>
      <c r="BH76" s="2">
        <f t="shared" si="36"/>
        <v>56.420236993846892</v>
      </c>
      <c r="BI76" s="2">
        <f t="shared" si="37"/>
        <v>52.915760279172318</v>
      </c>
      <c r="BJ76" s="2">
        <f t="shared" si="38"/>
        <v>53.716066832530224</v>
      </c>
      <c r="BK76" s="2">
        <f t="shared" si="39"/>
        <v>54.504425498087613</v>
      </c>
      <c r="BL76" s="2">
        <f t="shared" si="40"/>
        <v>52.690177729033508</v>
      </c>
      <c r="BM76" s="2">
        <f t="shared" si="40"/>
        <v>51.202233885017669</v>
      </c>
      <c r="BO76" s="2" t="str">
        <f t="shared" si="41"/>
        <v/>
      </c>
      <c r="BP76" s="2" t="str">
        <f t="shared" si="42"/>
        <v/>
      </c>
      <c r="BQ76" s="2" t="str">
        <f t="shared" si="43"/>
        <v/>
      </c>
      <c r="BR76" s="2" t="str">
        <f t="shared" si="44"/>
        <v/>
      </c>
      <c r="BS76" s="2" t="str">
        <f t="shared" si="45"/>
        <v/>
      </c>
      <c r="BT76" s="2" t="str">
        <f t="shared" si="46"/>
        <v/>
      </c>
      <c r="BU76" s="2" t="str">
        <f t="shared" si="47"/>
        <v/>
      </c>
      <c r="BV76" s="2" t="str">
        <f t="shared" si="48"/>
        <v/>
      </c>
      <c r="BW76" s="2" t="str">
        <f t="shared" si="49"/>
        <v/>
      </c>
      <c r="BX76" s="2" t="str">
        <f t="shared" si="50"/>
        <v/>
      </c>
      <c r="BY76" s="2" t="str">
        <f t="shared" si="51"/>
        <v/>
      </c>
      <c r="BZ76" s="2" t="str">
        <f t="shared" si="52"/>
        <v/>
      </c>
      <c r="CA76" s="2" t="str">
        <f t="shared" si="53"/>
        <v/>
      </c>
      <c r="CB76" s="2" t="str">
        <f t="shared" si="54"/>
        <v/>
      </c>
      <c r="CC76" s="2" t="str">
        <f t="shared" si="125"/>
        <v/>
      </c>
      <c r="CE76" s="2" t="str">
        <f t="shared" si="55"/>
        <v/>
      </c>
      <c r="CF76" s="2" t="str">
        <f t="shared" si="56"/>
        <v/>
      </c>
      <c r="CG76" s="2" t="str">
        <f t="shared" si="57"/>
        <v/>
      </c>
      <c r="CH76" s="2" t="str">
        <f t="shared" si="58"/>
        <v/>
      </c>
      <c r="CI76" s="2" t="str">
        <f t="shared" si="59"/>
        <v/>
      </c>
      <c r="CJ76" s="2" t="str">
        <f t="shared" si="60"/>
        <v/>
      </c>
      <c r="CK76" s="2" t="str">
        <f t="shared" si="61"/>
        <v/>
      </c>
      <c r="CL76" s="2" t="str">
        <f t="shared" si="62"/>
        <v/>
      </c>
      <c r="CM76" s="2" t="str">
        <f t="shared" si="63"/>
        <v/>
      </c>
      <c r="CN76" s="2" t="str">
        <f t="shared" si="64"/>
        <v/>
      </c>
      <c r="CO76" s="2" t="str">
        <f t="shared" si="65"/>
        <v/>
      </c>
      <c r="CP76" s="2" t="str">
        <f t="shared" si="66"/>
        <v/>
      </c>
      <c r="CQ76" s="2" t="str">
        <f t="shared" si="67"/>
        <v/>
      </c>
      <c r="CR76" s="2" t="str">
        <f t="shared" si="68"/>
        <v/>
      </c>
      <c r="CS76" s="2" t="str">
        <f t="shared" si="126"/>
        <v/>
      </c>
      <c r="CU76" s="2">
        <f t="shared" si="69"/>
        <v>48.332740982457402</v>
      </c>
      <c r="CV76" s="2">
        <f t="shared" si="70"/>
        <v>50.111848265717967</v>
      </c>
      <c r="CW76" s="2">
        <f t="shared" si="71"/>
        <v>53.92892407285165</v>
      </c>
      <c r="CX76" s="2">
        <f t="shared" si="72"/>
        <v>52.888789062659733</v>
      </c>
      <c r="CY76" s="2">
        <f t="shared" si="73"/>
        <v>55.065529730367118</v>
      </c>
      <c r="CZ76" s="2">
        <f t="shared" si="74"/>
        <v>53.807141759953012</v>
      </c>
      <c r="DA76" s="2">
        <f t="shared" si="75"/>
        <v>54.001474209099158</v>
      </c>
      <c r="DB76" s="2">
        <f t="shared" si="76"/>
        <v>52.922884406062451</v>
      </c>
      <c r="DC76" s="2">
        <f t="shared" si="77"/>
        <v>53.816474754834985</v>
      </c>
      <c r="DD76" s="2">
        <f t="shared" si="78"/>
        <v>56.525918632511321</v>
      </c>
      <c r="DE76" s="2">
        <f t="shared" si="79"/>
        <v>52.980727485495919</v>
      </c>
      <c r="DF76" s="2">
        <f t="shared" si="80"/>
        <v>53.785384252941412</v>
      </c>
      <c r="DG76" s="2">
        <f t="shared" si="81"/>
        <v>54.561634334077581</v>
      </c>
      <c r="DH76" s="2">
        <f t="shared" si="82"/>
        <v>52.719789290342305</v>
      </c>
      <c r="DI76" s="2">
        <f t="shared" si="82"/>
        <v>51.169110301099629</v>
      </c>
      <c r="DK76" s="2">
        <f t="shared" si="139"/>
        <v>43.892409423864308</v>
      </c>
      <c r="DL76" s="2">
        <f t="shared" si="140"/>
        <v>45.828810704323729</v>
      </c>
      <c r="DM76" s="2">
        <f t="shared" si="85"/>
        <v>45.881655718171565</v>
      </c>
      <c r="DN76" s="2">
        <f t="shared" si="86"/>
        <v>49.25037575026645</v>
      </c>
      <c r="DO76" s="2">
        <f t="shared" si="87"/>
        <v>51.136490394792766</v>
      </c>
      <c r="DP76" s="2">
        <f t="shared" si="88"/>
        <v>49.467953233208192</v>
      </c>
      <c r="DQ76" s="2">
        <f t="shared" si="89"/>
        <v>49.93908219115572</v>
      </c>
      <c r="DR76" s="2">
        <f t="shared" si="90"/>
        <v>48.869818323211376</v>
      </c>
      <c r="DS76" s="2">
        <f t="shared" si="91"/>
        <v>49.804287929697594</v>
      </c>
      <c r="DT76" s="2">
        <f t="shared" si="92"/>
        <v>50.53814160953533</v>
      </c>
      <c r="DU76" s="2">
        <f t="shared" si="93"/>
        <v>48.652057132793175</v>
      </c>
      <c r="DV76" s="2">
        <f t="shared" si="94"/>
        <v>48.926030360815354</v>
      </c>
      <c r="DW76" s="2">
        <f t="shared" si="95"/>
        <v>50.426090477696917</v>
      </c>
      <c r="DX76" s="2">
        <f t="shared" si="96"/>
        <v>50.533424453660743</v>
      </c>
      <c r="DY76" s="2">
        <f t="shared" si="96"/>
        <v>53.798678753855995</v>
      </c>
      <c r="EA76" s="2">
        <f t="shared" si="97"/>
        <v>1.4007952746732754E-2</v>
      </c>
      <c r="EB76" s="2">
        <f t="shared" si="98"/>
        <v>1.2940577845015311E-2</v>
      </c>
      <c r="EC76" s="2">
        <f t="shared" si="99"/>
        <v>1.4737427988206445E-2</v>
      </c>
      <c r="ED76" s="2">
        <f t="shared" si="100"/>
        <v>1.6582436302353752E-2</v>
      </c>
      <c r="EE76" s="2">
        <f t="shared" si="101"/>
        <v>1.5670378377992497E-2</v>
      </c>
      <c r="EF76" s="2">
        <f t="shared" si="102"/>
        <v>1.7101873790033747E-2</v>
      </c>
      <c r="EG76" s="2">
        <f t="shared" si="103"/>
        <v>1.7843408053041576E-2</v>
      </c>
      <c r="EH76" s="2">
        <f t="shared" si="104"/>
        <v>1.8495832468784508E-2</v>
      </c>
      <c r="EI76" s="2">
        <f t="shared" si="105"/>
        <v>1.9984430495059508E-2</v>
      </c>
      <c r="EJ76" s="2">
        <f t="shared" si="106"/>
        <v>1.7649561474802081E-2</v>
      </c>
      <c r="EK76" s="2">
        <f t="shared" si="107"/>
        <v>1.500858255076822E-2</v>
      </c>
      <c r="EL76" s="2">
        <f t="shared" si="108"/>
        <v>1.4264740117716205E-2</v>
      </c>
      <c r="EM76" s="2">
        <f t="shared" si="109"/>
        <v>1.3833449233454708E-2</v>
      </c>
      <c r="EN76" s="2">
        <f t="shared" si="110"/>
        <v>1.3543742019626961E-2</v>
      </c>
      <c r="EO76" s="2">
        <f t="shared" si="110"/>
        <v>1.2596585528443286E-2</v>
      </c>
    </row>
    <row r="77" spans="2:145" x14ac:dyDescent="0.25">
      <c r="B77" s="2">
        <v>50</v>
      </c>
      <c r="C77" s="43">
        <v>224.727</v>
      </c>
      <c r="D77" s="43">
        <v>233.18</v>
      </c>
      <c r="E77" s="43">
        <v>229.55</v>
      </c>
      <c r="F77" s="43">
        <v>236.81700000000001</v>
      </c>
      <c r="G77" s="43">
        <v>234.75</v>
      </c>
      <c r="H77" s="43">
        <v>236.31700000000001</v>
      </c>
      <c r="I77" s="43">
        <v>232.983</v>
      </c>
      <c r="J77" s="43">
        <v>229.25</v>
      </c>
      <c r="K77" s="43">
        <v>229.917</v>
      </c>
      <c r="L77" s="43">
        <v>229.233</v>
      </c>
      <c r="M77" s="43">
        <v>224.8</v>
      </c>
      <c r="N77" s="43">
        <v>224.767</v>
      </c>
      <c r="O77" s="43">
        <v>228.93299999999999</v>
      </c>
      <c r="P77" s="43">
        <v>215.35</v>
      </c>
      <c r="Q77" s="43">
        <v>188.96700000000001</v>
      </c>
      <c r="S77" s="4">
        <f t="shared" si="111"/>
        <v>233.41553168824012</v>
      </c>
      <c r="T77" s="4">
        <f t="shared" si="127"/>
        <v>243.60684219035286</v>
      </c>
      <c r="U77" s="4">
        <f t="shared" si="128"/>
        <v>247.21633843433924</v>
      </c>
      <c r="V77" s="4">
        <f t="shared" si="129"/>
        <v>249.31031908937152</v>
      </c>
      <c r="W77" s="4">
        <f t="shared" si="130"/>
        <v>245.8475702578917</v>
      </c>
      <c r="X77" s="4">
        <f t="shared" si="131"/>
        <v>249.4202106380244</v>
      </c>
      <c r="Y77" s="4">
        <f t="shared" si="132"/>
        <v>245.46089979620524</v>
      </c>
      <c r="Z77" s="4">
        <f t="shared" si="133"/>
        <v>240.11850310582295</v>
      </c>
      <c r="AA77" s="4">
        <f t="shared" si="134"/>
        <v>240.54793505334382</v>
      </c>
      <c r="AB77" s="4">
        <f t="shared" si="135"/>
        <v>240.03508716831931</v>
      </c>
      <c r="AC77" s="4">
        <f t="shared" si="136"/>
        <v>233.66997095521305</v>
      </c>
      <c r="AD77" s="4">
        <f t="shared" si="137"/>
        <v>235.09345698276275</v>
      </c>
      <c r="AE77" s="4">
        <f t="shared" si="138"/>
        <v>238.21245046368466</v>
      </c>
      <c r="AF77" s="4">
        <f t="shared" si="12"/>
        <v>226.92840494657491</v>
      </c>
      <c r="AG77" s="4">
        <f t="shared" si="124"/>
        <v>194.45602365557275</v>
      </c>
      <c r="AI77" s="4">
        <f t="shared" si="13"/>
        <v>-8.6885316882401185</v>
      </c>
      <c r="AJ77" s="4">
        <f t="shared" si="14"/>
        <v>-10.426842190352858</v>
      </c>
      <c r="AK77" s="4">
        <f t="shared" si="15"/>
        <v>-17.666338434339224</v>
      </c>
      <c r="AL77" s="4">
        <f t="shared" si="16"/>
        <v>-12.493319089371511</v>
      </c>
      <c r="AM77" s="4">
        <f t="shared" si="17"/>
        <v>-11.097570257891704</v>
      </c>
      <c r="AN77" s="4">
        <f t="shared" si="18"/>
        <v>-13.103210638024393</v>
      </c>
      <c r="AO77" s="4">
        <f t="shared" si="19"/>
        <v>-12.477899796205236</v>
      </c>
      <c r="AP77" s="4">
        <f t="shared" si="20"/>
        <v>-10.868503105822953</v>
      </c>
      <c r="AQ77" s="4">
        <f t="shared" si="21"/>
        <v>-10.630935053343819</v>
      </c>
      <c r="AR77" s="4">
        <f t="shared" si="22"/>
        <v>-10.802087168319304</v>
      </c>
      <c r="AS77" s="4">
        <f t="shared" si="23"/>
        <v>-8.8699709552130344</v>
      </c>
      <c r="AT77" s="4">
        <f t="shared" si="24"/>
        <v>-10.32645698276275</v>
      </c>
      <c r="AU77" s="4">
        <f t="shared" si="25"/>
        <v>-9.2794504636846682</v>
      </c>
      <c r="AV77" s="4">
        <f t="shared" si="26"/>
        <v>-11.578404946574921</v>
      </c>
      <c r="AW77" s="4">
        <f t="shared" si="26"/>
        <v>-5.489023655572737</v>
      </c>
      <c r="AY77" s="2">
        <f t="shared" si="27"/>
        <v>48.059923335143189</v>
      </c>
      <c r="AZ77" s="2">
        <f t="shared" si="28"/>
        <v>49.825112107778715</v>
      </c>
      <c r="BA77" s="2">
        <f t="shared" si="29"/>
        <v>53.481298745467917</v>
      </c>
      <c r="BB77" s="2">
        <f t="shared" si="30"/>
        <v>52.576482436975262</v>
      </c>
      <c r="BC77" s="2">
        <f t="shared" si="31"/>
        <v>54.767943791897558</v>
      </c>
      <c r="BD77" s="2">
        <f t="shared" si="32"/>
        <v>53.495374076438253</v>
      </c>
      <c r="BE77" s="2">
        <f t="shared" si="33"/>
        <v>53.695333058872606</v>
      </c>
      <c r="BF77" s="2">
        <f t="shared" si="34"/>
        <v>52.615944805857694</v>
      </c>
      <c r="BG77" s="2">
        <f t="shared" si="35"/>
        <v>53.486560768067683</v>
      </c>
      <c r="BH77" s="2">
        <f t="shared" si="36"/>
        <v>56.132447504858348</v>
      </c>
      <c r="BI77" s="2">
        <f t="shared" si="37"/>
        <v>52.67266143494561</v>
      </c>
      <c r="BJ77" s="2">
        <f t="shared" si="38"/>
        <v>53.467037288141675</v>
      </c>
      <c r="BK77" s="2">
        <f t="shared" si="39"/>
        <v>54.262539487935527</v>
      </c>
      <c r="BL77" s="2">
        <f t="shared" si="40"/>
        <v>52.510715341095704</v>
      </c>
      <c r="BM77" s="2">
        <f t="shared" si="40"/>
        <v>51.102840032347324</v>
      </c>
      <c r="BO77" s="2" t="str">
        <f t="shared" si="41"/>
        <v/>
      </c>
      <c r="BP77" s="2" t="str">
        <f t="shared" si="42"/>
        <v/>
      </c>
      <c r="BQ77" s="2" t="str">
        <f t="shared" si="43"/>
        <v/>
      </c>
      <c r="BR77" s="2" t="str">
        <f t="shared" si="44"/>
        <v/>
      </c>
      <c r="BS77" s="2" t="str">
        <f t="shared" si="45"/>
        <v/>
      </c>
      <c r="BT77" s="2" t="str">
        <f t="shared" si="46"/>
        <v/>
      </c>
      <c r="BU77" s="2" t="str">
        <f t="shared" si="47"/>
        <v/>
      </c>
      <c r="BV77" s="2" t="str">
        <f t="shared" si="48"/>
        <v/>
      </c>
      <c r="BW77" s="2" t="str">
        <f t="shared" si="49"/>
        <v/>
      </c>
      <c r="BX77" s="2" t="str">
        <f t="shared" si="50"/>
        <v/>
      </c>
      <c r="BY77" s="2" t="str">
        <f t="shared" si="51"/>
        <v/>
      </c>
      <c r="BZ77" s="2" t="str">
        <f t="shared" si="52"/>
        <v/>
      </c>
      <c r="CA77" s="2" t="str">
        <f t="shared" si="53"/>
        <v/>
      </c>
      <c r="CB77" s="2" t="str">
        <f t="shared" si="54"/>
        <v/>
      </c>
      <c r="CC77" s="2" t="str">
        <f t="shared" si="125"/>
        <v/>
      </c>
      <c r="CE77" s="2" t="str">
        <f t="shared" si="55"/>
        <v/>
      </c>
      <c r="CF77" s="2" t="str">
        <f t="shared" si="56"/>
        <v/>
      </c>
      <c r="CG77" s="2" t="str">
        <f t="shared" si="57"/>
        <v/>
      </c>
      <c r="CH77" s="2" t="str">
        <f t="shared" si="58"/>
        <v/>
      </c>
      <c r="CI77" s="2" t="str">
        <f t="shared" si="59"/>
        <v/>
      </c>
      <c r="CJ77" s="2" t="str">
        <f t="shared" si="60"/>
        <v/>
      </c>
      <c r="CK77" s="2" t="str">
        <f t="shared" si="61"/>
        <v/>
      </c>
      <c r="CL77" s="2" t="str">
        <f t="shared" si="62"/>
        <v/>
      </c>
      <c r="CM77" s="2" t="str">
        <f t="shared" si="63"/>
        <v/>
      </c>
      <c r="CN77" s="2" t="str">
        <f t="shared" si="64"/>
        <v/>
      </c>
      <c r="CO77" s="2" t="str">
        <f t="shared" si="65"/>
        <v/>
      </c>
      <c r="CP77" s="2" t="str">
        <f t="shared" si="66"/>
        <v/>
      </c>
      <c r="CQ77" s="2" t="str">
        <f t="shared" si="67"/>
        <v/>
      </c>
      <c r="CR77" s="2" t="str">
        <f t="shared" si="68"/>
        <v/>
      </c>
      <c r="CS77" s="2" t="str">
        <f t="shared" si="126"/>
        <v/>
      </c>
      <c r="CU77" s="2">
        <f t="shared" si="69"/>
        <v>48.126578953375514</v>
      </c>
      <c r="CV77" s="2">
        <f t="shared" si="70"/>
        <v>49.884605346675286</v>
      </c>
      <c r="CW77" s="2">
        <f t="shared" si="71"/>
        <v>53.60832883761401</v>
      </c>
      <c r="CX77" s="2">
        <f t="shared" si="72"/>
        <v>52.641196228150889</v>
      </c>
      <c r="CY77" s="2">
        <f t="shared" si="73"/>
        <v>54.833938008018251</v>
      </c>
      <c r="CZ77" s="2">
        <f t="shared" si="74"/>
        <v>53.574819679476761</v>
      </c>
      <c r="DA77" s="2">
        <f t="shared" si="75"/>
        <v>53.772943526850028</v>
      </c>
      <c r="DB77" s="2">
        <f t="shared" si="76"/>
        <v>52.696148793761886</v>
      </c>
      <c r="DC77" s="2">
        <f t="shared" si="77"/>
        <v>53.572359698818957</v>
      </c>
      <c r="DD77" s="2">
        <f t="shared" si="78"/>
        <v>56.245526871013034</v>
      </c>
      <c r="DE77" s="2">
        <f t="shared" si="79"/>
        <v>52.742351485377945</v>
      </c>
      <c r="DF77" s="2">
        <f t="shared" si="80"/>
        <v>53.541377357347002</v>
      </c>
      <c r="DG77" s="2">
        <f t="shared" si="81"/>
        <v>54.323926596231381</v>
      </c>
      <c r="DH77" s="2">
        <f t="shared" si="82"/>
        <v>52.542559013773825</v>
      </c>
      <c r="DI77" s="2">
        <f t="shared" si="82"/>
        <v>51.067562624437151</v>
      </c>
      <c r="DK77" s="2">
        <f t="shared" si="139"/>
        <v>43.780990152378706</v>
      </c>
      <c r="DL77" s="2">
        <f t="shared" si="140"/>
        <v>45.68647600392211</v>
      </c>
      <c r="DM77" s="2">
        <f t="shared" si="85"/>
        <v>45.736022673767536</v>
      </c>
      <c r="DN77" s="2">
        <f t="shared" si="86"/>
        <v>49.076333973747687</v>
      </c>
      <c r="DO77" s="2">
        <f t="shared" si="87"/>
        <v>50.987289678604064</v>
      </c>
      <c r="DP77" s="2">
        <f t="shared" si="88"/>
        <v>49.331144388819375</v>
      </c>
      <c r="DQ77" s="2">
        <f t="shared" si="89"/>
        <v>49.799294640754795</v>
      </c>
      <c r="DR77" s="2">
        <f t="shared" si="90"/>
        <v>48.734313983113616</v>
      </c>
      <c r="DS77" s="2">
        <f t="shared" si="91"/>
        <v>49.649284440423884</v>
      </c>
      <c r="DT77" s="2">
        <f t="shared" si="92"/>
        <v>50.392394674918137</v>
      </c>
      <c r="DU77" s="2">
        <f t="shared" si="93"/>
        <v>48.501437106033805</v>
      </c>
      <c r="DV77" s="2">
        <f t="shared" si="94"/>
        <v>48.781931637726814</v>
      </c>
      <c r="DW77" s="2">
        <f t="shared" si="95"/>
        <v>50.271399478013272</v>
      </c>
      <c r="DX77" s="2">
        <f t="shared" si="96"/>
        <v>50.395462384991482</v>
      </c>
      <c r="DY77" s="2">
        <f t="shared" si="96"/>
        <v>53.624801528499574</v>
      </c>
      <c r="EA77" s="2">
        <f t="shared" si="97"/>
        <v>1.5338685109147288E-2</v>
      </c>
      <c r="EB77" s="2">
        <f t="shared" si="98"/>
        <v>1.417136873099584E-2</v>
      </c>
      <c r="EC77" s="2">
        <f t="shared" si="99"/>
        <v>1.6136325176156943E-2</v>
      </c>
      <c r="ED77" s="2">
        <f t="shared" si="100"/>
        <v>1.8153237504673871E-2</v>
      </c>
      <c r="EE77" s="2">
        <f t="shared" si="101"/>
        <v>1.715629048178326E-2</v>
      </c>
      <c r="EF77" s="2">
        <f t="shared" si="102"/>
        <v>1.872094295560434E-2</v>
      </c>
      <c r="EG77" s="2">
        <f t="shared" si="103"/>
        <v>1.9531284771787664E-2</v>
      </c>
      <c r="EH77" s="2">
        <f t="shared" si="104"/>
        <v>2.0244152453967761E-2</v>
      </c>
      <c r="EI77" s="2">
        <f t="shared" si="105"/>
        <v>2.1870324961947199E-2</v>
      </c>
      <c r="EJ77" s="2">
        <f t="shared" si="106"/>
        <v>1.9319462189855644E-2</v>
      </c>
      <c r="EK77" s="2">
        <f t="shared" si="107"/>
        <v>1.643278882775091E-2</v>
      </c>
      <c r="EL77" s="2">
        <f t="shared" si="108"/>
        <v>1.5619480415306114E-2</v>
      </c>
      <c r="EM77" s="2">
        <f t="shared" si="109"/>
        <v>1.5147858732367174E-2</v>
      </c>
      <c r="EN77" s="2">
        <f t="shared" si="110"/>
        <v>1.4831038459678715E-2</v>
      </c>
      <c r="EO77" s="2">
        <f t="shared" si="110"/>
        <v>1.3795116230294906E-2</v>
      </c>
    </row>
    <row r="78" spans="2:145" x14ac:dyDescent="0.25">
      <c r="B78" s="2">
        <v>51</v>
      </c>
      <c r="C78" s="43">
        <v>221.39400000000001</v>
      </c>
      <c r="D78" s="43">
        <v>232.721</v>
      </c>
      <c r="E78" s="43">
        <v>227.9</v>
      </c>
      <c r="F78" s="43">
        <v>235.1</v>
      </c>
      <c r="G78" s="43">
        <v>232.05</v>
      </c>
      <c r="H78" s="43">
        <v>233.167</v>
      </c>
      <c r="I78" s="43">
        <v>229.833</v>
      </c>
      <c r="J78" s="43">
        <v>230.88300000000001</v>
      </c>
      <c r="K78" s="43">
        <v>226.53299999999999</v>
      </c>
      <c r="L78" s="43">
        <v>227.21700000000001</v>
      </c>
      <c r="M78" s="43">
        <v>227.18299999999999</v>
      </c>
      <c r="N78" s="43">
        <v>227.03299999999999</v>
      </c>
      <c r="O78" s="43">
        <v>228.517</v>
      </c>
      <c r="P78" s="43">
        <v>213.35</v>
      </c>
      <c r="Q78" s="43">
        <v>188.71700000000001</v>
      </c>
      <c r="S78" s="4">
        <f t="shared" si="111"/>
        <v>229.26840679858412</v>
      </c>
      <c r="T78" s="4">
        <f t="shared" si="127"/>
        <v>246.25358413884456</v>
      </c>
      <c r="U78" s="4">
        <f t="shared" si="128"/>
        <v>247.52163200966444</v>
      </c>
      <c r="V78" s="4">
        <f t="shared" si="129"/>
        <v>246.99920014817138</v>
      </c>
      <c r="W78" s="4">
        <f t="shared" si="130"/>
        <v>241.13124730499018</v>
      </c>
      <c r="X78" s="4">
        <f t="shared" si="131"/>
        <v>242.42251538935332</v>
      </c>
      <c r="Y78" s="4">
        <f t="shared" si="132"/>
        <v>239.16440105399437</v>
      </c>
      <c r="Z78" s="4">
        <f t="shared" si="133"/>
        <v>243.40696387160492</v>
      </c>
      <c r="AA78" s="4">
        <f t="shared" si="134"/>
        <v>229.75453549942219</v>
      </c>
      <c r="AB78" s="4">
        <f t="shared" si="135"/>
        <v>233.53460050946555</v>
      </c>
      <c r="AC78" s="4">
        <f t="shared" si="136"/>
        <v>236.54442984540162</v>
      </c>
      <c r="AD78" s="4">
        <f t="shared" si="137"/>
        <v>238.6157386727599</v>
      </c>
      <c r="AE78" s="4">
        <f t="shared" si="138"/>
        <v>241.12413269225132</v>
      </c>
      <c r="AF78" s="4">
        <f t="shared" si="12"/>
        <v>224.89081524556971</v>
      </c>
      <c r="AG78" s="4">
        <f t="shared" si="124"/>
        <v>198.48790392341419</v>
      </c>
      <c r="AI78" s="4">
        <f t="shared" si="13"/>
        <v>-7.8744067985841184</v>
      </c>
      <c r="AJ78" s="4">
        <f t="shared" si="14"/>
        <v>-13.532584138844555</v>
      </c>
      <c r="AK78" s="4">
        <f t="shared" si="15"/>
        <v>-19.621632009664438</v>
      </c>
      <c r="AL78" s="4">
        <f t="shared" si="16"/>
        <v>-11.899200148171388</v>
      </c>
      <c r="AM78" s="4">
        <f t="shared" si="17"/>
        <v>-9.0812473049901712</v>
      </c>
      <c r="AN78" s="4">
        <f t="shared" si="18"/>
        <v>-9.2555153893533202</v>
      </c>
      <c r="AO78" s="4">
        <f t="shared" si="19"/>
        <v>-9.3314010539943695</v>
      </c>
      <c r="AP78" s="4">
        <f t="shared" si="20"/>
        <v>-12.523963871604906</v>
      </c>
      <c r="AQ78" s="4">
        <f t="shared" si="21"/>
        <v>-3.2215354994222025</v>
      </c>
      <c r="AR78" s="4">
        <f t="shared" si="22"/>
        <v>-6.3176005094655352</v>
      </c>
      <c r="AS78" s="4">
        <f t="shared" si="23"/>
        <v>-9.3614298454016307</v>
      </c>
      <c r="AT78" s="4">
        <f t="shared" si="24"/>
        <v>-11.582738672759916</v>
      </c>
      <c r="AU78" s="4">
        <f t="shared" si="25"/>
        <v>-12.607132692251326</v>
      </c>
      <c r="AV78" s="4">
        <f t="shared" si="26"/>
        <v>-11.540815245569718</v>
      </c>
      <c r="AW78" s="4">
        <f t="shared" si="26"/>
        <v>-9.7709039234141812</v>
      </c>
      <c r="AY78" s="2">
        <f t="shared" si="27"/>
        <v>47.849029569003257</v>
      </c>
      <c r="AZ78" s="2">
        <f t="shared" si="28"/>
        <v>49.593536008214642</v>
      </c>
      <c r="BA78" s="2">
        <f t="shared" si="29"/>
        <v>53.1517551963126</v>
      </c>
      <c r="BB78" s="2">
        <f t="shared" si="30"/>
        <v>52.324231636272124</v>
      </c>
      <c r="BC78" s="2">
        <f t="shared" si="31"/>
        <v>54.531651978684842</v>
      </c>
      <c r="BD78" s="2">
        <f t="shared" si="32"/>
        <v>53.257501354843072</v>
      </c>
      <c r="BE78" s="2">
        <f t="shared" si="33"/>
        <v>53.461371626708939</v>
      </c>
      <c r="BF78" s="2">
        <f t="shared" si="34"/>
        <v>52.383663821553952</v>
      </c>
      <c r="BG78" s="2">
        <f t="shared" si="35"/>
        <v>53.236498496397424</v>
      </c>
      <c r="BH78" s="2">
        <f t="shared" si="36"/>
        <v>55.844223648852548</v>
      </c>
      <c r="BI78" s="2">
        <f t="shared" si="37"/>
        <v>52.429261520637233</v>
      </c>
      <c r="BJ78" s="2">
        <f t="shared" si="38"/>
        <v>53.217689340676458</v>
      </c>
      <c r="BK78" s="2">
        <f t="shared" si="39"/>
        <v>54.020384295397243</v>
      </c>
      <c r="BL78" s="2">
        <f t="shared" si="40"/>
        <v>52.331100396871278</v>
      </c>
      <c r="BM78" s="2">
        <f t="shared" si="40"/>
        <v>51.003551837522068</v>
      </c>
      <c r="BO78" s="2" t="str">
        <f t="shared" si="41"/>
        <v/>
      </c>
      <c r="BP78" s="2" t="str">
        <f t="shared" si="42"/>
        <v/>
      </c>
      <c r="BQ78" s="2" t="str">
        <f t="shared" si="43"/>
        <v/>
      </c>
      <c r="BR78" s="2" t="str">
        <f t="shared" si="44"/>
        <v/>
      </c>
      <c r="BS78" s="2" t="str">
        <f t="shared" si="45"/>
        <v/>
      </c>
      <c r="BT78" s="2" t="str">
        <f t="shared" si="46"/>
        <v/>
      </c>
      <c r="BU78" s="2" t="str">
        <f t="shared" si="47"/>
        <v/>
      </c>
      <c r="BV78" s="2" t="str">
        <f t="shared" si="48"/>
        <v/>
      </c>
      <c r="BW78" s="2" t="str">
        <f t="shared" si="49"/>
        <v/>
      </c>
      <c r="BX78" s="2" t="str">
        <f t="shared" si="50"/>
        <v/>
      </c>
      <c r="BY78" s="2" t="str">
        <f t="shared" si="51"/>
        <v/>
      </c>
      <c r="BZ78" s="2" t="str">
        <f t="shared" si="52"/>
        <v/>
      </c>
      <c r="CA78" s="2" t="str">
        <f t="shared" si="53"/>
        <v/>
      </c>
      <c r="CB78" s="2" t="str">
        <f t="shared" si="54"/>
        <v/>
      </c>
      <c r="CC78" s="2" t="str">
        <f t="shared" si="125"/>
        <v/>
      </c>
      <c r="CE78" s="2" t="str">
        <f t="shared" si="55"/>
        <v/>
      </c>
      <c r="CF78" s="2" t="str">
        <f t="shared" si="56"/>
        <v/>
      </c>
      <c r="CG78" s="2" t="str">
        <f t="shared" si="57"/>
        <v/>
      </c>
      <c r="CH78" s="2" t="str">
        <f t="shared" si="58"/>
        <v/>
      </c>
      <c r="CI78" s="2" t="str">
        <f t="shared" si="59"/>
        <v/>
      </c>
      <c r="CJ78" s="2" t="str">
        <f t="shared" si="60"/>
        <v/>
      </c>
      <c r="CK78" s="2" t="str">
        <f t="shared" si="61"/>
        <v/>
      </c>
      <c r="CL78" s="2" t="str">
        <f t="shared" si="62"/>
        <v/>
      </c>
      <c r="CM78" s="2" t="str">
        <f t="shared" si="63"/>
        <v/>
      </c>
      <c r="CN78" s="2" t="str">
        <f t="shared" si="64"/>
        <v/>
      </c>
      <c r="CO78" s="2" t="str">
        <f t="shared" si="65"/>
        <v/>
      </c>
      <c r="CP78" s="2" t="str">
        <f t="shared" si="66"/>
        <v/>
      </c>
      <c r="CQ78" s="2" t="str">
        <f t="shared" si="67"/>
        <v/>
      </c>
      <c r="CR78" s="2" t="str">
        <f t="shared" si="68"/>
        <v/>
      </c>
      <c r="CS78" s="2" t="str">
        <f t="shared" si="126"/>
        <v/>
      </c>
      <c r="CU78" s="2">
        <f t="shared" si="69"/>
        <v>47.920416924293619</v>
      </c>
      <c r="CV78" s="2">
        <f t="shared" si="70"/>
        <v>49.657362427632599</v>
      </c>
      <c r="CW78" s="2">
        <f t="shared" si="71"/>
        <v>53.287733602376377</v>
      </c>
      <c r="CX78" s="2">
        <f t="shared" si="72"/>
        <v>52.393603393642053</v>
      </c>
      <c r="CY78" s="2">
        <f t="shared" si="73"/>
        <v>54.602346285669377</v>
      </c>
      <c r="CZ78" s="2">
        <f t="shared" si="74"/>
        <v>53.342497599000509</v>
      </c>
      <c r="DA78" s="2">
        <f t="shared" si="75"/>
        <v>53.544412844600892</v>
      </c>
      <c r="DB78" s="2">
        <f t="shared" si="76"/>
        <v>52.46941318146132</v>
      </c>
      <c r="DC78" s="2">
        <f t="shared" si="77"/>
        <v>53.328244642802929</v>
      </c>
      <c r="DD78" s="2">
        <f t="shared" si="78"/>
        <v>55.965135109514748</v>
      </c>
      <c r="DE78" s="2">
        <f t="shared" si="79"/>
        <v>52.503975485259978</v>
      </c>
      <c r="DF78" s="2">
        <f t="shared" si="80"/>
        <v>53.2973704617526</v>
      </c>
      <c r="DG78" s="2">
        <f t="shared" si="81"/>
        <v>54.08621885838518</v>
      </c>
      <c r="DH78" s="2">
        <f t="shared" si="82"/>
        <v>52.365328737205338</v>
      </c>
      <c r="DI78" s="2">
        <f t="shared" si="82"/>
        <v>50.966014947774667</v>
      </c>
      <c r="DK78" s="2">
        <f t="shared" si="139"/>
        <v>43.669570880893104</v>
      </c>
      <c r="DL78" s="2">
        <f t="shared" si="140"/>
        <v>45.544141303520497</v>
      </c>
      <c r="DM78" s="2">
        <f t="shared" si="85"/>
        <v>45.5903896293635</v>
      </c>
      <c r="DN78" s="2">
        <f t="shared" si="86"/>
        <v>48.902292197228917</v>
      </c>
      <c r="DO78" s="2">
        <f t="shared" si="87"/>
        <v>50.83808896241537</v>
      </c>
      <c r="DP78" s="2">
        <f t="shared" si="88"/>
        <v>49.194335544430551</v>
      </c>
      <c r="DQ78" s="2">
        <f t="shared" si="89"/>
        <v>49.65950709035387</v>
      </c>
      <c r="DR78" s="2">
        <f t="shared" si="90"/>
        <v>48.598809643015855</v>
      </c>
      <c r="DS78" s="2">
        <f t="shared" si="91"/>
        <v>49.494280951150166</v>
      </c>
      <c r="DT78" s="2">
        <f t="shared" si="92"/>
        <v>50.246647740300936</v>
      </c>
      <c r="DU78" s="2">
        <f t="shared" si="93"/>
        <v>48.350817079274428</v>
      </c>
      <c r="DV78" s="2">
        <f t="shared" si="94"/>
        <v>48.637832914638281</v>
      </c>
      <c r="DW78" s="2">
        <f t="shared" si="95"/>
        <v>50.116708478329627</v>
      </c>
      <c r="DX78" s="2">
        <f t="shared" si="96"/>
        <v>50.257500316322222</v>
      </c>
      <c r="DY78" s="2">
        <f t="shared" si="96"/>
        <v>53.450924303143161</v>
      </c>
      <c r="EA78" s="2">
        <f t="shared" si="97"/>
        <v>1.67936816721901E-2</v>
      </c>
      <c r="EB78" s="2">
        <f t="shared" si="98"/>
        <v>1.5517381023791549E-2</v>
      </c>
      <c r="EC78" s="2">
        <f t="shared" si="99"/>
        <v>1.7665626811081653E-2</v>
      </c>
      <c r="ED78" s="2">
        <f t="shared" si="100"/>
        <v>1.9869829261051301E-2</v>
      </c>
      <c r="EE78" s="2">
        <f t="shared" si="101"/>
        <v>1.8780412950999605E-2</v>
      </c>
      <c r="EF78" s="2">
        <f t="shared" si="102"/>
        <v>2.0490097310397807E-2</v>
      </c>
      <c r="EG78" s="2">
        <f t="shared" si="103"/>
        <v>2.1375349402277682E-2</v>
      </c>
      <c r="EH78" s="2">
        <f t="shared" si="104"/>
        <v>2.2154002355353451E-2</v>
      </c>
      <c r="EI78" s="2">
        <f t="shared" si="105"/>
        <v>2.3929842268787138E-2</v>
      </c>
      <c r="EJ78" s="2">
        <f t="shared" si="106"/>
        <v>2.1143958682699568E-2</v>
      </c>
      <c r="EK78" s="2">
        <f t="shared" si="107"/>
        <v>1.7989673717975194E-2</v>
      </c>
      <c r="EL78" s="2">
        <f t="shared" si="108"/>
        <v>1.7100650068907004E-2</v>
      </c>
      <c r="EM78" s="2">
        <f t="shared" si="109"/>
        <v>1.658505878173672E-2</v>
      </c>
      <c r="EN78" s="2">
        <f t="shared" si="110"/>
        <v>1.6238674834699096E-2</v>
      </c>
      <c r="EO78" s="2">
        <f t="shared" si="110"/>
        <v>1.5105939243339275E-2</v>
      </c>
    </row>
    <row r="79" spans="2:145" x14ac:dyDescent="0.25">
      <c r="B79" s="2">
        <v>52</v>
      </c>
      <c r="C79" s="43">
        <v>212.81800000000001</v>
      </c>
      <c r="D79" s="43">
        <v>229.721</v>
      </c>
      <c r="E79" s="43">
        <v>223.63300000000001</v>
      </c>
      <c r="F79" s="43">
        <v>229.18299999999999</v>
      </c>
      <c r="G79" s="43">
        <v>223.983</v>
      </c>
      <c r="H79" s="43">
        <v>224.083</v>
      </c>
      <c r="I79" s="43">
        <v>219.35</v>
      </c>
      <c r="J79" s="43">
        <v>227</v>
      </c>
      <c r="K79" s="43">
        <v>215.7</v>
      </c>
      <c r="L79" s="43">
        <v>220.13300000000001</v>
      </c>
      <c r="M79" s="43">
        <v>223.833</v>
      </c>
      <c r="N79" s="43">
        <v>224.2</v>
      </c>
      <c r="O79" s="43">
        <v>224.2</v>
      </c>
      <c r="P79" s="43">
        <v>206.81700000000001</v>
      </c>
      <c r="Q79" s="43">
        <v>184.167</v>
      </c>
      <c r="S79" s="4">
        <f t="shared" si="111"/>
        <v>216.4568873243133</v>
      </c>
      <c r="T79" s="4">
        <f t="shared" si="127"/>
        <v>240.9883796461759</v>
      </c>
      <c r="U79" s="4">
        <f t="shared" si="128"/>
        <v>237.06166488562181</v>
      </c>
      <c r="V79" s="4">
        <f t="shared" si="129"/>
        <v>234.90078268505971</v>
      </c>
      <c r="W79" s="4">
        <f t="shared" si="130"/>
        <v>226.05089662915395</v>
      </c>
      <c r="X79" s="4">
        <f t="shared" si="131"/>
        <v>223.48553756545999</v>
      </c>
      <c r="Y79" s="4">
        <f t="shared" si="132"/>
        <v>221.41616163958207</v>
      </c>
      <c r="Z79" s="4">
        <f t="shared" si="133"/>
        <v>234.80116258964861</v>
      </c>
      <c r="AA79" s="4">
        <f t="shared" si="134"/>
        <v>206.89128372697181</v>
      </c>
      <c r="AB79" s="4">
        <f t="shared" si="135"/>
        <v>214.70902928351072</v>
      </c>
      <c r="AC79" s="4">
        <f t="shared" si="136"/>
        <v>228.54103366940643</v>
      </c>
      <c r="AD79" s="4">
        <f t="shared" si="137"/>
        <v>231.04665746649425</v>
      </c>
      <c r="AE79" s="4">
        <f t="shared" si="138"/>
        <v>232.82051956071831</v>
      </c>
      <c r="AF79" s="4">
        <f t="shared" si="12"/>
        <v>210.71726148600581</v>
      </c>
      <c r="AG79" s="4">
        <f t="shared" si="124"/>
        <v>189.78807190573136</v>
      </c>
      <c r="AI79" s="4">
        <f t="shared" si="13"/>
        <v>-3.6388873243132878</v>
      </c>
      <c r="AJ79" s="4">
        <f t="shared" si="14"/>
        <v>-11.267379646175897</v>
      </c>
      <c r="AK79" s="4">
        <f t="shared" si="15"/>
        <v>-13.428664885621799</v>
      </c>
      <c r="AL79" s="4">
        <f t="shared" si="16"/>
        <v>-5.7177826850597171</v>
      </c>
      <c r="AM79" s="4">
        <f t="shared" si="17"/>
        <v>-2.0678966291539496</v>
      </c>
      <c r="AN79" s="4">
        <f t="shared" si="18"/>
        <v>0.59746243454000592</v>
      </c>
      <c r="AO79" s="4">
        <f t="shared" si="19"/>
        <v>-2.0661616395820772</v>
      </c>
      <c r="AP79" s="4">
        <f t="shared" si="20"/>
        <v>-7.8011625896486123</v>
      </c>
      <c r="AQ79" s="4">
        <f t="shared" si="21"/>
        <v>8.8087162730281818</v>
      </c>
      <c r="AR79" s="4">
        <f t="shared" si="22"/>
        <v>5.4239707164892934</v>
      </c>
      <c r="AS79" s="4">
        <f t="shared" si="23"/>
        <v>-4.7080336694064329</v>
      </c>
      <c r="AT79" s="4">
        <f t="shared" si="24"/>
        <v>-6.8466574664942641</v>
      </c>
      <c r="AU79" s="4">
        <f t="shared" si="25"/>
        <v>-8.6205195607183214</v>
      </c>
      <c r="AV79" s="4">
        <f t="shared" si="26"/>
        <v>-3.9002614860058031</v>
      </c>
      <c r="AW79" s="4">
        <f t="shared" si="26"/>
        <v>-5.6210719057313554</v>
      </c>
      <c r="AY79" s="2">
        <f t="shared" si="27"/>
        <v>47.637848596196008</v>
      </c>
      <c r="AZ79" s="2">
        <f t="shared" si="28"/>
        <v>49.361682356198386</v>
      </c>
      <c r="BA79" s="2">
        <f t="shared" si="29"/>
        <v>52.821677938102773</v>
      </c>
      <c r="BB79" s="2">
        <f t="shared" si="30"/>
        <v>52.071690855744215</v>
      </c>
      <c r="BC79" s="2">
        <f t="shared" si="31"/>
        <v>54.295073544998395</v>
      </c>
      <c r="BD79" s="2">
        <f t="shared" si="32"/>
        <v>53.019304518787784</v>
      </c>
      <c r="BE79" s="2">
        <f t="shared" si="33"/>
        <v>53.227092311311033</v>
      </c>
      <c r="BF79" s="2">
        <f t="shared" si="34"/>
        <v>52.151067205232664</v>
      </c>
      <c r="BG79" s="2">
        <f t="shared" si="35"/>
        <v>52.986096425942314</v>
      </c>
      <c r="BH79" s="2">
        <f t="shared" si="36"/>
        <v>55.555551700593966</v>
      </c>
      <c r="BI79" s="2">
        <f t="shared" si="37"/>
        <v>52.185547203212266</v>
      </c>
      <c r="BJ79" s="2">
        <f t="shared" si="38"/>
        <v>52.968009102634632</v>
      </c>
      <c r="BK79" s="2">
        <f t="shared" si="39"/>
        <v>53.777947538493557</v>
      </c>
      <c r="BL79" s="2">
        <f t="shared" si="40"/>
        <v>52.151324628824739</v>
      </c>
      <c r="BM79" s="2">
        <f t="shared" si="40"/>
        <v>50.904369480638039</v>
      </c>
      <c r="BO79" s="2" t="str">
        <f t="shared" si="41"/>
        <v/>
      </c>
      <c r="BP79" s="2" t="str">
        <f t="shared" si="42"/>
        <v/>
      </c>
      <c r="BQ79" s="2" t="str">
        <f t="shared" si="43"/>
        <v/>
      </c>
      <c r="BR79" s="2" t="str">
        <f t="shared" si="44"/>
        <v/>
      </c>
      <c r="BS79" s="2" t="str">
        <f t="shared" si="45"/>
        <v/>
      </c>
      <c r="BT79" s="2" t="str">
        <f t="shared" si="46"/>
        <v/>
      </c>
      <c r="BU79" s="2" t="str">
        <f t="shared" si="47"/>
        <v/>
      </c>
      <c r="BV79" s="2" t="str">
        <f t="shared" si="48"/>
        <v/>
      </c>
      <c r="BW79" s="2" t="str">
        <f t="shared" si="49"/>
        <v/>
      </c>
      <c r="BX79" s="2" t="str">
        <f t="shared" si="50"/>
        <v/>
      </c>
      <c r="BY79" s="2" t="str">
        <f t="shared" si="51"/>
        <v/>
      </c>
      <c r="BZ79" s="2" t="str">
        <f t="shared" si="52"/>
        <v/>
      </c>
      <c r="CA79" s="2" t="str">
        <f t="shared" si="53"/>
        <v/>
      </c>
      <c r="CB79" s="2" t="str">
        <f t="shared" si="54"/>
        <v/>
      </c>
      <c r="CC79" s="2" t="str">
        <f t="shared" si="125"/>
        <v/>
      </c>
      <c r="CE79" s="2" t="str">
        <f t="shared" si="55"/>
        <v/>
      </c>
      <c r="CF79" s="2" t="str">
        <f t="shared" si="56"/>
        <v/>
      </c>
      <c r="CG79" s="2" t="str">
        <f t="shared" si="57"/>
        <v/>
      </c>
      <c r="CH79" s="2" t="str">
        <f t="shared" si="58"/>
        <v/>
      </c>
      <c r="CI79" s="2" t="str">
        <f t="shared" si="59"/>
        <v/>
      </c>
      <c r="CJ79" s="2" t="str">
        <f t="shared" si="60"/>
        <v/>
      </c>
      <c r="CK79" s="2" t="str">
        <f t="shared" si="61"/>
        <v/>
      </c>
      <c r="CL79" s="2" t="str">
        <f t="shared" si="62"/>
        <v/>
      </c>
      <c r="CM79" s="2" t="str">
        <f t="shared" si="63"/>
        <v/>
      </c>
      <c r="CN79" s="2" t="str">
        <f t="shared" si="64"/>
        <v/>
      </c>
      <c r="CO79" s="2" t="str">
        <f t="shared" si="65"/>
        <v/>
      </c>
      <c r="CP79" s="2" t="str">
        <f t="shared" si="66"/>
        <v/>
      </c>
      <c r="CQ79" s="2" t="str">
        <f t="shared" si="67"/>
        <v/>
      </c>
      <c r="CR79" s="2" t="str">
        <f t="shared" si="68"/>
        <v/>
      </c>
      <c r="CS79" s="2" t="str">
        <f t="shared" si="126"/>
        <v/>
      </c>
      <c r="CU79" s="2">
        <f t="shared" si="69"/>
        <v>47.714254895211731</v>
      </c>
      <c r="CV79" s="2">
        <f t="shared" si="70"/>
        <v>49.430119508589911</v>
      </c>
      <c r="CW79" s="2">
        <f t="shared" si="71"/>
        <v>52.96713836713873</v>
      </c>
      <c r="CX79" s="2">
        <f t="shared" si="72"/>
        <v>52.146010559133209</v>
      </c>
      <c r="CY79" s="2">
        <f t="shared" si="73"/>
        <v>54.370754563320503</v>
      </c>
      <c r="CZ79" s="2">
        <f t="shared" si="74"/>
        <v>53.110175518524265</v>
      </c>
      <c r="DA79" s="2">
        <f t="shared" si="75"/>
        <v>53.315882162351762</v>
      </c>
      <c r="DB79" s="2">
        <f t="shared" si="76"/>
        <v>52.242677569160747</v>
      </c>
      <c r="DC79" s="2">
        <f t="shared" si="77"/>
        <v>53.084129586786901</v>
      </c>
      <c r="DD79" s="2">
        <f t="shared" si="78"/>
        <v>55.684743348016454</v>
      </c>
      <c r="DE79" s="2">
        <f t="shared" si="79"/>
        <v>52.265599485142005</v>
      </c>
      <c r="DF79" s="2">
        <f t="shared" si="80"/>
        <v>53.05336356615819</v>
      </c>
      <c r="DG79" s="2">
        <f t="shared" si="81"/>
        <v>53.848511120538987</v>
      </c>
      <c r="DH79" s="2">
        <f t="shared" si="82"/>
        <v>52.188098460636851</v>
      </c>
      <c r="DI79" s="2">
        <f t="shared" si="82"/>
        <v>50.86446727111219</v>
      </c>
      <c r="DK79" s="2">
        <f t="shared" si="139"/>
        <v>43.558151609407503</v>
      </c>
      <c r="DL79" s="2">
        <f t="shared" si="140"/>
        <v>45.401806603118885</v>
      </c>
      <c r="DM79" s="2">
        <f t="shared" si="85"/>
        <v>45.444756584959471</v>
      </c>
      <c r="DN79" s="2">
        <f t="shared" si="86"/>
        <v>48.728250420710154</v>
      </c>
      <c r="DO79" s="2">
        <f t="shared" si="87"/>
        <v>50.688888246226668</v>
      </c>
      <c r="DP79" s="2">
        <f t="shared" si="88"/>
        <v>49.057526700041734</v>
      </c>
      <c r="DQ79" s="2">
        <f t="shared" si="89"/>
        <v>49.519719539952945</v>
      </c>
      <c r="DR79" s="2">
        <f t="shared" si="90"/>
        <v>48.463305302918087</v>
      </c>
      <c r="DS79" s="2">
        <f t="shared" si="91"/>
        <v>49.339277461876449</v>
      </c>
      <c r="DT79" s="2">
        <f t="shared" si="92"/>
        <v>50.100900805683743</v>
      </c>
      <c r="DU79" s="2">
        <f t="shared" si="93"/>
        <v>48.200197052515051</v>
      </c>
      <c r="DV79" s="2">
        <f t="shared" si="94"/>
        <v>48.493734191549741</v>
      </c>
      <c r="DW79" s="2">
        <f t="shared" si="95"/>
        <v>49.96201747864599</v>
      </c>
      <c r="DX79" s="2">
        <f t="shared" si="96"/>
        <v>50.119538247652962</v>
      </c>
      <c r="DY79" s="2">
        <f t="shared" si="96"/>
        <v>53.27704707778674</v>
      </c>
      <c r="EA79" s="2">
        <f t="shared" si="97"/>
        <v>1.8384119392964561E-2</v>
      </c>
      <c r="EB79" s="2">
        <f t="shared" si="98"/>
        <v>1.6989035856320858E-2</v>
      </c>
      <c r="EC79" s="2">
        <f t="shared" si="99"/>
        <v>1.9337017615957363E-2</v>
      </c>
      <c r="ED79" s="2">
        <f t="shared" si="100"/>
        <v>2.1745148980317028E-2</v>
      </c>
      <c r="EE79" s="2">
        <f t="shared" si="101"/>
        <v>2.0555069577280115E-2</v>
      </c>
      <c r="EF79" s="2">
        <f t="shared" si="102"/>
        <v>2.2422618836857706E-2</v>
      </c>
      <c r="EG79" s="2">
        <f t="shared" si="103"/>
        <v>2.3389369706354652E-2</v>
      </c>
      <c r="EH79" s="2">
        <f t="shared" si="104"/>
        <v>2.4239571408816656E-2</v>
      </c>
      <c r="EI79" s="2">
        <f t="shared" si="105"/>
        <v>2.6178112666312012E-2</v>
      </c>
      <c r="EJ79" s="2">
        <f t="shared" si="106"/>
        <v>2.3136692419789051E-2</v>
      </c>
      <c r="EK79" s="2">
        <f t="shared" si="107"/>
        <v>1.9691108877013728E-2</v>
      </c>
      <c r="EL79" s="2">
        <f t="shared" si="108"/>
        <v>1.8719605588751451E-2</v>
      </c>
      <c r="EM79" s="2">
        <f t="shared" si="109"/>
        <v>1.8156103816772625E-2</v>
      </c>
      <c r="EN79" s="2">
        <f t="shared" si="110"/>
        <v>1.7777501269380783E-2</v>
      </c>
      <c r="EO79" s="2">
        <f t="shared" si="110"/>
        <v>1.6539228843520524E-2</v>
      </c>
    </row>
    <row r="80" spans="2:145" x14ac:dyDescent="0.25">
      <c r="B80" s="2">
        <v>53</v>
      </c>
      <c r="C80" s="43">
        <v>198.12100000000001</v>
      </c>
      <c r="D80" s="43">
        <v>222.31100000000001</v>
      </c>
      <c r="E80" s="43">
        <v>213.13300000000001</v>
      </c>
      <c r="F80" s="43">
        <v>217.28299999999999</v>
      </c>
      <c r="G80" s="43">
        <v>207.6</v>
      </c>
      <c r="H80" s="43">
        <v>203.733</v>
      </c>
      <c r="I80" s="43">
        <v>200.88300000000001</v>
      </c>
      <c r="J80" s="43">
        <v>215.35</v>
      </c>
      <c r="K80" s="43">
        <v>191.45</v>
      </c>
      <c r="L80" s="43">
        <v>203.733</v>
      </c>
      <c r="M80" s="43">
        <v>215.75</v>
      </c>
      <c r="N80" s="43">
        <v>217.06700000000001</v>
      </c>
      <c r="O80" s="43">
        <v>216.11699999999999</v>
      </c>
      <c r="P80" s="43">
        <v>192.68299999999999</v>
      </c>
      <c r="Q80" s="43">
        <v>170.233</v>
      </c>
      <c r="S80" s="4">
        <f t="shared" si="111"/>
        <v>195.40017088348031</v>
      </c>
      <c r="T80" s="4">
        <f t="shared" si="127"/>
        <v>226.79336747163399</v>
      </c>
      <c r="U80" s="4">
        <f t="shared" si="128"/>
        <v>215.26968113808371</v>
      </c>
      <c r="V80" s="4">
        <f t="shared" si="129"/>
        <v>213.05017567583113</v>
      </c>
      <c r="W80" s="4">
        <f t="shared" si="130"/>
        <v>201.32793571199963</v>
      </c>
      <c r="X80" s="4">
        <f t="shared" si="131"/>
        <v>194.19138308393636</v>
      </c>
      <c r="Y80" s="4">
        <f t="shared" si="132"/>
        <v>193.5653150737586</v>
      </c>
      <c r="Z80" s="4">
        <f t="shared" si="133"/>
        <v>212.99558318366621</v>
      </c>
      <c r="AA80" s="4">
        <f t="shared" si="134"/>
        <v>174.92488390450004</v>
      </c>
      <c r="AB80" s="4">
        <f t="shared" si="135"/>
        <v>185.28947587199724</v>
      </c>
      <c r="AC80" s="4">
        <f t="shared" si="136"/>
        <v>208.46006217521909</v>
      </c>
      <c r="AD80" s="4">
        <f t="shared" si="137"/>
        <v>210.99303255437374</v>
      </c>
      <c r="AE80" s="4">
        <f t="shared" si="138"/>
        <v>212.08274506508047</v>
      </c>
      <c r="AF80" s="4">
        <f t="shared" si="12"/>
        <v>184.86240767799708</v>
      </c>
      <c r="AG80" s="4">
        <f t="shared" si="124"/>
        <v>166.74853516501238</v>
      </c>
      <c r="AI80" s="4">
        <f t="shared" si="13"/>
        <v>2.7208291165196954</v>
      </c>
      <c r="AJ80" s="4">
        <f t="shared" si="14"/>
        <v>-4.4823674716339781</v>
      </c>
      <c r="AK80" s="4">
        <f t="shared" si="15"/>
        <v>-2.1366811380837021</v>
      </c>
      <c r="AL80" s="4">
        <f t="shared" si="16"/>
        <v>4.2328243241688597</v>
      </c>
      <c r="AM80" s="4">
        <f t="shared" si="17"/>
        <v>6.2720642880003652</v>
      </c>
      <c r="AN80" s="4">
        <f t="shared" si="18"/>
        <v>9.5416169160636457</v>
      </c>
      <c r="AO80" s="4">
        <f t="shared" si="19"/>
        <v>7.3176849262414123</v>
      </c>
      <c r="AP80" s="4">
        <f t="shared" si="20"/>
        <v>2.3544168163337815</v>
      </c>
      <c r="AQ80" s="4">
        <f t="shared" si="21"/>
        <v>16.525116095499953</v>
      </c>
      <c r="AR80" s="4">
        <f t="shared" si="22"/>
        <v>18.443524128002764</v>
      </c>
      <c r="AS80" s="4">
        <f t="shared" si="23"/>
        <v>7.2899378247809068</v>
      </c>
      <c r="AT80" s="4">
        <f t="shared" si="24"/>
        <v>6.0739674456262662</v>
      </c>
      <c r="AU80" s="4">
        <f t="shared" si="25"/>
        <v>4.0342549349195167</v>
      </c>
      <c r="AV80" s="4">
        <f t="shared" si="26"/>
        <v>7.8205923220029092</v>
      </c>
      <c r="AW80" s="4">
        <f t="shared" si="26"/>
        <v>3.4844648349876195</v>
      </c>
      <c r="AY80" s="2">
        <f t="shared" si="27"/>
        <v>47.426369778966809</v>
      </c>
      <c r="AZ80" s="2">
        <f t="shared" si="28"/>
        <v>49.129538629721218</v>
      </c>
      <c r="BA80" s="2">
        <f t="shared" si="29"/>
        <v>52.491048690112763</v>
      </c>
      <c r="BB80" s="2">
        <f t="shared" si="30"/>
        <v>51.818848405282225</v>
      </c>
      <c r="BC80" s="2">
        <f t="shared" si="31"/>
        <v>54.058197761456512</v>
      </c>
      <c r="BD80" s="2">
        <f t="shared" si="32"/>
        <v>52.780773660338077</v>
      </c>
      <c r="BE80" s="2">
        <f t="shared" si="33"/>
        <v>52.992485316479979</v>
      </c>
      <c r="BF80" s="2">
        <f t="shared" si="34"/>
        <v>51.918146652893917</v>
      </c>
      <c r="BG80" s="2">
        <f t="shared" si="35"/>
        <v>52.735345495639343</v>
      </c>
      <c r="BH80" s="2">
        <f t="shared" si="36"/>
        <v>55.266419440539032</v>
      </c>
      <c r="BI80" s="2">
        <f t="shared" si="37"/>
        <v>51.941505475159182</v>
      </c>
      <c r="BJ80" s="2">
        <f t="shared" si="38"/>
        <v>52.717983065303201</v>
      </c>
      <c r="BK80" s="2">
        <f t="shared" si="39"/>
        <v>53.535217034029749</v>
      </c>
      <c r="BL80" s="2">
        <f t="shared" si="40"/>
        <v>51.971379648852711</v>
      </c>
      <c r="BM80" s="2">
        <f t="shared" si="40"/>
        <v>50.805292194867043</v>
      </c>
      <c r="BO80" s="2" t="str">
        <f t="shared" si="41"/>
        <v/>
      </c>
      <c r="BP80" s="2" t="str">
        <f t="shared" si="42"/>
        <v/>
      </c>
      <c r="BQ80" s="2" t="str">
        <f t="shared" si="43"/>
        <v/>
      </c>
      <c r="BR80" s="2" t="str">
        <f t="shared" si="44"/>
        <v/>
      </c>
      <c r="BS80" s="2" t="str">
        <f t="shared" si="45"/>
        <v/>
      </c>
      <c r="BT80" s="2" t="str">
        <f t="shared" si="46"/>
        <v/>
      </c>
      <c r="BU80" s="2" t="str">
        <f t="shared" si="47"/>
        <v/>
      </c>
      <c r="BV80" s="2" t="str">
        <f t="shared" si="48"/>
        <v/>
      </c>
      <c r="BW80" s="2" t="str">
        <f t="shared" si="49"/>
        <v/>
      </c>
      <c r="BX80" s="2" t="str">
        <f t="shared" si="50"/>
        <v/>
      </c>
      <c r="BY80" s="2" t="str">
        <f t="shared" si="51"/>
        <v/>
      </c>
      <c r="BZ80" s="2" t="str">
        <f t="shared" si="52"/>
        <v/>
      </c>
      <c r="CA80" s="2" t="str">
        <f t="shared" si="53"/>
        <v/>
      </c>
      <c r="CB80" s="2" t="str">
        <f t="shared" si="54"/>
        <v/>
      </c>
      <c r="CC80" s="2" t="str">
        <f t="shared" si="125"/>
        <v/>
      </c>
      <c r="CE80" s="2" t="str">
        <f t="shared" si="55"/>
        <v/>
      </c>
      <c r="CF80" s="2" t="str">
        <f t="shared" si="56"/>
        <v/>
      </c>
      <c r="CG80" s="2" t="str">
        <f t="shared" si="57"/>
        <v/>
      </c>
      <c r="CH80" s="2" t="str">
        <f t="shared" si="58"/>
        <v/>
      </c>
      <c r="CI80" s="2" t="str">
        <f t="shared" si="59"/>
        <v/>
      </c>
      <c r="CJ80" s="2" t="str">
        <f t="shared" si="60"/>
        <v/>
      </c>
      <c r="CK80" s="2" t="str">
        <f t="shared" si="61"/>
        <v/>
      </c>
      <c r="CL80" s="2" t="str">
        <f t="shared" si="62"/>
        <v/>
      </c>
      <c r="CM80" s="2" t="str">
        <f t="shared" si="63"/>
        <v/>
      </c>
      <c r="CN80" s="2" t="str">
        <f t="shared" si="64"/>
        <v/>
      </c>
      <c r="CO80" s="2" t="str">
        <f t="shared" si="65"/>
        <v/>
      </c>
      <c r="CP80" s="2" t="str">
        <f t="shared" si="66"/>
        <v/>
      </c>
      <c r="CQ80" s="2" t="str">
        <f t="shared" si="67"/>
        <v/>
      </c>
      <c r="CR80" s="2" t="str">
        <f t="shared" si="68"/>
        <v/>
      </c>
      <c r="CS80" s="2" t="str">
        <f t="shared" si="126"/>
        <v/>
      </c>
      <c r="CU80" s="2">
        <f t="shared" si="69"/>
        <v>47.508092866129843</v>
      </c>
      <c r="CV80" s="2">
        <f t="shared" si="70"/>
        <v>49.20287658954723</v>
      </c>
      <c r="CW80" s="2">
        <f t="shared" si="71"/>
        <v>52.646543131901097</v>
      </c>
      <c r="CX80" s="2">
        <f t="shared" si="72"/>
        <v>51.898417724624366</v>
      </c>
      <c r="CY80" s="2">
        <f t="shared" si="73"/>
        <v>54.139162840971629</v>
      </c>
      <c r="CZ80" s="2">
        <f t="shared" si="74"/>
        <v>52.877853438048014</v>
      </c>
      <c r="DA80" s="2">
        <f t="shared" si="75"/>
        <v>53.087351480102626</v>
      </c>
      <c r="DB80" s="2">
        <f t="shared" si="76"/>
        <v>52.015941956860182</v>
      </c>
      <c r="DC80" s="2">
        <f t="shared" si="77"/>
        <v>52.840014530770866</v>
      </c>
      <c r="DD80" s="2">
        <f t="shared" si="78"/>
        <v>55.404351586518167</v>
      </c>
      <c r="DE80" s="2">
        <f t="shared" si="79"/>
        <v>52.027223485024038</v>
      </c>
      <c r="DF80" s="2">
        <f t="shared" si="80"/>
        <v>52.809356670563787</v>
      </c>
      <c r="DG80" s="2">
        <f t="shared" si="81"/>
        <v>53.610803382692794</v>
      </c>
      <c r="DH80" s="2">
        <f t="shared" si="82"/>
        <v>52.010868184068372</v>
      </c>
      <c r="DI80" s="2">
        <f t="shared" si="82"/>
        <v>50.762919594449713</v>
      </c>
      <c r="DK80" s="2">
        <f t="shared" si="139"/>
        <v>43.446732337921901</v>
      </c>
      <c r="DL80" s="2">
        <f t="shared" si="140"/>
        <v>45.259471902717273</v>
      </c>
      <c r="DM80" s="2">
        <f t="shared" si="85"/>
        <v>45.299123540555442</v>
      </c>
      <c r="DN80" s="2">
        <f t="shared" si="86"/>
        <v>48.554208644191391</v>
      </c>
      <c r="DO80" s="2">
        <f t="shared" si="87"/>
        <v>50.539687530037973</v>
      </c>
      <c r="DP80" s="2">
        <f t="shared" si="88"/>
        <v>48.920717855652917</v>
      </c>
      <c r="DQ80" s="2">
        <f t="shared" si="89"/>
        <v>49.37993198955202</v>
      </c>
      <c r="DR80" s="2">
        <f t="shared" si="90"/>
        <v>48.327800962820326</v>
      </c>
      <c r="DS80" s="2">
        <f t="shared" si="91"/>
        <v>49.184273972602739</v>
      </c>
      <c r="DT80" s="2">
        <f t="shared" si="92"/>
        <v>49.955153871066543</v>
      </c>
      <c r="DU80" s="2">
        <f t="shared" si="93"/>
        <v>48.049577025755681</v>
      </c>
      <c r="DV80" s="2">
        <f t="shared" si="94"/>
        <v>48.349635468461202</v>
      </c>
      <c r="DW80" s="2">
        <f t="shared" si="95"/>
        <v>49.807326478962338</v>
      </c>
      <c r="DX80" s="2">
        <f t="shared" si="96"/>
        <v>49.981576178983701</v>
      </c>
      <c r="DY80" s="2">
        <f t="shared" si="96"/>
        <v>53.103169852430327</v>
      </c>
      <c r="EA80" s="2">
        <f t="shared" si="97"/>
        <v>2.0122096178221777E-2</v>
      </c>
      <c r="EB80" s="2">
        <f t="shared" si="98"/>
        <v>1.8597624552952708E-2</v>
      </c>
      <c r="EC80" s="2">
        <f t="shared" si="99"/>
        <v>2.1163136235133398E-2</v>
      </c>
      <c r="ED80" s="2">
        <f t="shared" si="100"/>
        <v>2.3793165268196553E-2</v>
      </c>
      <c r="EE80" s="2">
        <f t="shared" si="101"/>
        <v>2.2493578236022566E-2</v>
      </c>
      <c r="EF80" s="2">
        <f t="shared" si="102"/>
        <v>2.4532840911956559E-2</v>
      </c>
      <c r="EG80" s="2">
        <f t="shared" si="103"/>
        <v>2.5588192505445494E-2</v>
      </c>
      <c r="EH80" s="2">
        <f t="shared" si="104"/>
        <v>2.6516151124455677E-2</v>
      </c>
      <c r="EI80" s="2">
        <f t="shared" si="105"/>
        <v>2.8631417756836815E-2</v>
      </c>
      <c r="EJ80" s="2">
        <f t="shared" si="106"/>
        <v>2.5312376827146061E-2</v>
      </c>
      <c r="EK80" s="2">
        <f t="shared" si="107"/>
        <v>2.1549931785697796E-2</v>
      </c>
      <c r="EL80" s="2">
        <f t="shared" si="108"/>
        <v>2.0488636199389693E-2</v>
      </c>
      <c r="EM80" s="2">
        <f t="shared" si="109"/>
        <v>1.9872961129042098E-2</v>
      </c>
      <c r="EN80" s="2">
        <f t="shared" si="110"/>
        <v>1.945926713194537E-2</v>
      </c>
      <c r="EO80" s="2">
        <f t="shared" si="110"/>
        <v>1.8106012497095581E-2</v>
      </c>
    </row>
    <row r="81" spans="2:145" x14ac:dyDescent="0.25">
      <c r="B81" s="2">
        <v>54</v>
      </c>
      <c r="C81" s="43">
        <v>174.97</v>
      </c>
      <c r="D81" s="43">
        <v>210.36099999999999</v>
      </c>
      <c r="E81" s="43">
        <v>194.6</v>
      </c>
      <c r="F81" s="43">
        <v>195.86699999999999</v>
      </c>
      <c r="G81" s="43">
        <v>180.35</v>
      </c>
      <c r="H81" s="43">
        <v>173.71700000000001</v>
      </c>
      <c r="I81" s="43">
        <v>171.96700000000001</v>
      </c>
      <c r="J81" s="43">
        <v>192.86699999999999</v>
      </c>
      <c r="K81" s="43">
        <v>156.017</v>
      </c>
      <c r="L81" s="43">
        <v>174.483</v>
      </c>
      <c r="M81" s="43">
        <v>198.28299999999999</v>
      </c>
      <c r="N81" s="43">
        <v>199.53299999999999</v>
      </c>
      <c r="O81" s="43">
        <v>198.21700000000001</v>
      </c>
      <c r="P81" s="43">
        <v>166.86699999999999</v>
      </c>
      <c r="Q81" s="43">
        <v>144.917</v>
      </c>
      <c r="S81" s="4">
        <f t="shared" si="111"/>
        <v>168.43383982041229</v>
      </c>
      <c r="T81" s="4">
        <f t="shared" si="127"/>
        <v>204.27467151128258</v>
      </c>
      <c r="U81" s="4">
        <f t="shared" si="128"/>
        <v>184.53460012125302</v>
      </c>
      <c r="V81" s="4">
        <f t="shared" si="129"/>
        <v>183.83835290065454</v>
      </c>
      <c r="W81" s="4">
        <f t="shared" si="130"/>
        <v>170.28209072995233</v>
      </c>
      <c r="X81" s="4">
        <f t="shared" si="131"/>
        <v>159.29696258708316</v>
      </c>
      <c r="Y81" s="4">
        <f t="shared" si="132"/>
        <v>159.99490687159485</v>
      </c>
      <c r="Z81" s="4">
        <f t="shared" si="133"/>
        <v>180.54750351340076</v>
      </c>
      <c r="AA81" s="4">
        <f t="shared" si="134"/>
        <v>139.85150452667207</v>
      </c>
      <c r="AB81" s="4">
        <f t="shared" si="135"/>
        <v>150.54926480772164</v>
      </c>
      <c r="AC81" s="4">
        <f t="shared" si="136"/>
        <v>178.42797487008019</v>
      </c>
      <c r="AD81" s="4">
        <f t="shared" si="137"/>
        <v>180.53229995988499</v>
      </c>
      <c r="AE81" s="4">
        <f t="shared" si="138"/>
        <v>181.16518392704762</v>
      </c>
      <c r="AF81" s="4">
        <f t="shared" si="12"/>
        <v>151.69452191507509</v>
      </c>
      <c r="AG81" s="4">
        <f t="shared" si="124"/>
        <v>133.91439554333729</v>
      </c>
      <c r="AI81" s="4">
        <f t="shared" si="13"/>
        <v>6.5361601795877107</v>
      </c>
      <c r="AJ81" s="4">
        <f t="shared" si="14"/>
        <v>6.0863284887174132</v>
      </c>
      <c r="AK81" s="4">
        <f t="shared" si="15"/>
        <v>10.065399878746973</v>
      </c>
      <c r="AL81" s="4">
        <f t="shared" si="16"/>
        <v>12.028647099345449</v>
      </c>
      <c r="AM81" s="4">
        <f t="shared" si="17"/>
        <v>10.067909270047664</v>
      </c>
      <c r="AN81" s="4">
        <f t="shared" si="18"/>
        <v>14.420037412916855</v>
      </c>
      <c r="AO81" s="4">
        <f t="shared" si="19"/>
        <v>11.972093128405163</v>
      </c>
      <c r="AP81" s="4">
        <f t="shared" si="20"/>
        <v>12.319496486599235</v>
      </c>
      <c r="AQ81" s="4">
        <f t="shared" si="21"/>
        <v>16.165495473327923</v>
      </c>
      <c r="AR81" s="4">
        <f t="shared" si="22"/>
        <v>23.933735192278363</v>
      </c>
      <c r="AS81" s="4">
        <f t="shared" si="23"/>
        <v>19.855025129919795</v>
      </c>
      <c r="AT81" s="4">
        <f t="shared" si="24"/>
        <v>19.000700040114992</v>
      </c>
      <c r="AU81" s="4">
        <f t="shared" si="25"/>
        <v>17.051816072952391</v>
      </c>
      <c r="AV81" s="4">
        <f t="shared" si="26"/>
        <v>15.172478084924904</v>
      </c>
      <c r="AW81" s="4">
        <f t="shared" si="26"/>
        <v>11.002604456662709</v>
      </c>
      <c r="AY81" s="2">
        <f t="shared" si="27"/>
        <v>47.214583176789461</v>
      </c>
      <c r="AZ81" s="2">
        <f t="shared" si="28"/>
        <v>48.897092559233407</v>
      </c>
      <c r="BA81" s="2">
        <f t="shared" si="29"/>
        <v>52.159850748850403</v>
      </c>
      <c r="BB81" s="2">
        <f t="shared" si="30"/>
        <v>51.565693138680317</v>
      </c>
      <c r="BC81" s="2">
        <f t="shared" si="31"/>
        <v>53.821014582622752</v>
      </c>
      <c r="BD81" s="2">
        <f t="shared" si="32"/>
        <v>52.541900061107384</v>
      </c>
      <c r="BE81" s="2">
        <f t="shared" si="33"/>
        <v>52.757542001868622</v>
      </c>
      <c r="BF81" s="2">
        <f t="shared" si="34"/>
        <v>51.684895270656412</v>
      </c>
      <c r="BG81" s="2">
        <f t="shared" si="35"/>
        <v>52.484238146896367</v>
      </c>
      <c r="BH81" s="2">
        <f t="shared" si="36"/>
        <v>54.976816567557435</v>
      </c>
      <c r="BI81" s="2">
        <f t="shared" si="37"/>
        <v>51.69712384711066</v>
      </c>
      <c r="BJ81" s="2">
        <f t="shared" si="38"/>
        <v>52.467598306427227</v>
      </c>
      <c r="BK81" s="2">
        <f t="shared" si="39"/>
        <v>53.292180956965147</v>
      </c>
      <c r="BL81" s="2">
        <f t="shared" si="40"/>
        <v>51.791257007811211</v>
      </c>
      <c r="BM81" s="2">
        <f t="shared" si="40"/>
        <v>50.70631808916383</v>
      </c>
      <c r="BO81" s="2" t="str">
        <f t="shared" si="41"/>
        <v/>
      </c>
      <c r="BP81" s="2" t="str">
        <f t="shared" si="42"/>
        <v/>
      </c>
      <c r="BQ81" s="2" t="str">
        <f t="shared" si="43"/>
        <v/>
      </c>
      <c r="BR81" s="2" t="str">
        <f t="shared" si="44"/>
        <v/>
      </c>
      <c r="BS81" s="2" t="str">
        <f t="shared" si="45"/>
        <v/>
      </c>
      <c r="BT81" s="2" t="str">
        <f t="shared" si="46"/>
        <v/>
      </c>
      <c r="BU81" s="2" t="str">
        <f t="shared" si="47"/>
        <v/>
      </c>
      <c r="BV81" s="2" t="str">
        <f t="shared" si="48"/>
        <v/>
      </c>
      <c r="BW81" s="2" t="str">
        <f t="shared" si="49"/>
        <v/>
      </c>
      <c r="BX81" s="2" t="str">
        <f t="shared" si="50"/>
        <v/>
      </c>
      <c r="BY81" s="2" t="str">
        <f t="shared" si="51"/>
        <v/>
      </c>
      <c r="BZ81" s="2" t="str">
        <f t="shared" si="52"/>
        <v/>
      </c>
      <c r="CA81" s="2" t="str">
        <f t="shared" si="53"/>
        <v/>
      </c>
      <c r="CB81" s="2" t="str">
        <f t="shared" si="54"/>
        <v/>
      </c>
      <c r="CC81" s="2" t="str">
        <f t="shared" si="125"/>
        <v/>
      </c>
      <c r="CE81" s="2" t="str">
        <f t="shared" si="55"/>
        <v/>
      </c>
      <c r="CF81" s="2" t="str">
        <f t="shared" si="56"/>
        <v/>
      </c>
      <c r="CG81" s="2" t="str">
        <f t="shared" si="57"/>
        <v/>
      </c>
      <c r="CH81" s="2" t="str">
        <f t="shared" si="58"/>
        <v/>
      </c>
      <c r="CI81" s="2" t="str">
        <f t="shared" si="59"/>
        <v/>
      </c>
      <c r="CJ81" s="2" t="str">
        <f t="shared" si="60"/>
        <v/>
      </c>
      <c r="CK81" s="2" t="str">
        <f t="shared" si="61"/>
        <v/>
      </c>
      <c r="CL81" s="2" t="str">
        <f t="shared" si="62"/>
        <v/>
      </c>
      <c r="CM81" s="2" t="str">
        <f t="shared" si="63"/>
        <v/>
      </c>
      <c r="CN81" s="2" t="str">
        <f t="shared" si="64"/>
        <v/>
      </c>
      <c r="CO81" s="2" t="str">
        <f t="shared" si="65"/>
        <v/>
      </c>
      <c r="CP81" s="2" t="str">
        <f t="shared" si="66"/>
        <v/>
      </c>
      <c r="CQ81" s="2" t="str">
        <f t="shared" si="67"/>
        <v/>
      </c>
      <c r="CR81" s="2" t="str">
        <f t="shared" si="68"/>
        <v/>
      </c>
      <c r="CS81" s="2" t="str">
        <f t="shared" si="126"/>
        <v/>
      </c>
      <c r="CU81" s="2">
        <f t="shared" si="69"/>
        <v>47.301930837047948</v>
      </c>
      <c r="CV81" s="2">
        <f t="shared" si="70"/>
        <v>48.975633670504543</v>
      </c>
      <c r="CW81" s="2">
        <f t="shared" si="71"/>
        <v>52.325947896663457</v>
      </c>
      <c r="CX81" s="2">
        <f t="shared" si="72"/>
        <v>51.65082489011553</v>
      </c>
      <c r="CY81" s="2">
        <f t="shared" si="73"/>
        <v>53.907571118622755</v>
      </c>
      <c r="CZ81" s="2">
        <f t="shared" si="74"/>
        <v>52.64553135757177</v>
      </c>
      <c r="DA81" s="2">
        <f t="shared" si="75"/>
        <v>52.858820797853497</v>
      </c>
      <c r="DB81" s="2">
        <f t="shared" si="76"/>
        <v>51.789206344559616</v>
      </c>
      <c r="DC81" s="2">
        <f t="shared" si="77"/>
        <v>52.595899474754837</v>
      </c>
      <c r="DD81" s="2">
        <f t="shared" si="78"/>
        <v>55.123959825019881</v>
      </c>
      <c r="DE81" s="2">
        <f t="shared" si="79"/>
        <v>51.788847484906064</v>
      </c>
      <c r="DF81" s="2">
        <f t="shared" si="80"/>
        <v>52.565349774969377</v>
      </c>
      <c r="DG81" s="2">
        <f t="shared" si="81"/>
        <v>53.373095644846593</v>
      </c>
      <c r="DH81" s="2">
        <f t="shared" si="82"/>
        <v>51.833637907499892</v>
      </c>
      <c r="DI81" s="2">
        <f t="shared" si="82"/>
        <v>50.661371917787228</v>
      </c>
      <c r="DK81" s="2">
        <f t="shared" si="139"/>
        <v>43.335313066436292</v>
      </c>
      <c r="DL81" s="2">
        <f t="shared" si="140"/>
        <v>45.117137202315661</v>
      </c>
      <c r="DM81" s="2">
        <f t="shared" si="85"/>
        <v>45.153490496151413</v>
      </c>
      <c r="DN81" s="2">
        <f t="shared" si="86"/>
        <v>48.380166867672628</v>
      </c>
      <c r="DO81" s="2">
        <f t="shared" si="87"/>
        <v>50.390486813849272</v>
      </c>
      <c r="DP81" s="2">
        <f t="shared" si="88"/>
        <v>48.783909011264093</v>
      </c>
      <c r="DQ81" s="2">
        <f t="shared" si="89"/>
        <v>49.240144439151095</v>
      </c>
      <c r="DR81" s="2">
        <f t="shared" si="90"/>
        <v>48.192296622722559</v>
      </c>
      <c r="DS81" s="2">
        <f t="shared" si="91"/>
        <v>49.029270483329029</v>
      </c>
      <c r="DT81" s="2">
        <f t="shared" si="92"/>
        <v>49.809406936449349</v>
      </c>
      <c r="DU81" s="2">
        <f t="shared" si="93"/>
        <v>47.898956998996304</v>
      </c>
      <c r="DV81" s="2">
        <f t="shared" si="94"/>
        <v>48.205536745372662</v>
      </c>
      <c r="DW81" s="2">
        <f t="shared" si="95"/>
        <v>49.6526354792787</v>
      </c>
      <c r="DX81" s="2">
        <f t="shared" si="96"/>
        <v>49.843614110314441</v>
      </c>
      <c r="DY81" s="2">
        <f t="shared" si="96"/>
        <v>52.929292627073906</v>
      </c>
      <c r="EA81" s="2">
        <f t="shared" si="97"/>
        <v>2.2020689995804876E-2</v>
      </c>
      <c r="EB81" s="2">
        <f t="shared" si="98"/>
        <v>2.0355366894504734E-2</v>
      </c>
      <c r="EC81" s="2">
        <f t="shared" si="99"/>
        <v>2.3157634620625252E-2</v>
      </c>
      <c r="ED81" s="2">
        <f t="shared" si="100"/>
        <v>2.6028936945118465E-2</v>
      </c>
      <c r="EE81" s="2">
        <f t="shared" si="101"/>
        <v>2.4610310273919085E-2</v>
      </c>
      <c r="EF81" s="2">
        <f t="shared" si="102"/>
        <v>2.6836206954176989E-2</v>
      </c>
      <c r="EG81" s="2">
        <f t="shared" si="103"/>
        <v>2.7987801600802213E-2</v>
      </c>
      <c r="EH81" s="2">
        <f t="shared" si="104"/>
        <v>2.9000192379008138E-2</v>
      </c>
      <c r="EI81" s="2">
        <f t="shared" si="105"/>
        <v>3.1307245056019811E-2</v>
      </c>
      <c r="EJ81" s="2">
        <f t="shared" si="106"/>
        <v>2.7686855422756892E-2</v>
      </c>
      <c r="EK81" s="2">
        <f t="shared" si="107"/>
        <v>2.3580005176919831E-2</v>
      </c>
      <c r="EL81" s="2">
        <f t="shared" si="108"/>
        <v>2.2421023075659356E-2</v>
      </c>
      <c r="EM81" s="2">
        <f t="shared" si="109"/>
        <v>2.1748569875925109E-2</v>
      </c>
      <c r="EN81" s="2">
        <f t="shared" si="110"/>
        <v>2.1296679843038197E-2</v>
      </c>
      <c r="EO81" s="2">
        <f t="shared" si="110"/>
        <v>1.9818228738139494E-2</v>
      </c>
    </row>
    <row r="82" spans="2:145" x14ac:dyDescent="0.25">
      <c r="B82" s="2">
        <v>55</v>
      </c>
      <c r="C82" s="43">
        <v>147.84800000000001</v>
      </c>
      <c r="D82" s="43">
        <v>188.393</v>
      </c>
      <c r="E82" s="43">
        <v>167.233</v>
      </c>
      <c r="F82" s="43">
        <v>165.583</v>
      </c>
      <c r="G82" s="43">
        <v>145.55000000000001</v>
      </c>
      <c r="H82" s="43">
        <v>133.94999999999999</v>
      </c>
      <c r="I82" s="43">
        <v>135.69999999999999</v>
      </c>
      <c r="J82" s="43">
        <v>158.417</v>
      </c>
      <c r="K82" s="43">
        <v>108.667</v>
      </c>
      <c r="L82" s="43">
        <v>134.19999999999999</v>
      </c>
      <c r="M82" s="43">
        <v>169.167</v>
      </c>
      <c r="N82" s="43">
        <v>170.15</v>
      </c>
      <c r="O82" s="43">
        <v>164.167</v>
      </c>
      <c r="P82" s="43">
        <v>124.483</v>
      </c>
      <c r="Q82" s="43">
        <v>104.917</v>
      </c>
      <c r="S82" s="4">
        <f t="shared" si="111"/>
        <v>139.37169638209343</v>
      </c>
      <c r="T82" s="4">
        <f t="shared" si="127"/>
        <v>175.94591849443691</v>
      </c>
      <c r="U82" s="4">
        <f t="shared" si="128"/>
        <v>149.93552541902534</v>
      </c>
      <c r="V82" s="4">
        <f t="shared" si="129"/>
        <v>151.63768336895677</v>
      </c>
      <c r="W82" s="4">
        <f t="shared" si="130"/>
        <v>138.00089767344537</v>
      </c>
      <c r="X82" s="4">
        <f t="shared" si="131"/>
        <v>125.16402491160967</v>
      </c>
      <c r="Y82" s="4">
        <f t="shared" si="132"/>
        <v>126.74403591553759</v>
      </c>
      <c r="Z82" s="4">
        <f t="shared" si="133"/>
        <v>143.73150412872874</v>
      </c>
      <c r="AA82" s="4">
        <f t="shared" si="134"/>
        <v>108.30551227563551</v>
      </c>
      <c r="AB82" s="4">
        <f t="shared" si="135"/>
        <v>117.34995369340191</v>
      </c>
      <c r="AC82" s="4">
        <f t="shared" si="136"/>
        <v>143.8571627699904</v>
      </c>
      <c r="AD82" s="4">
        <f t="shared" si="137"/>
        <v>145.24610285069127</v>
      </c>
      <c r="AE82" s="4">
        <f t="shared" si="138"/>
        <v>145.71849394575307</v>
      </c>
      <c r="AF82" s="4">
        <f t="shared" si="12"/>
        <v>118.08937093334842</v>
      </c>
      <c r="AG82" s="4">
        <f t="shared" si="124"/>
        <v>100.6380953245224</v>
      </c>
      <c r="AI82" s="4">
        <f t="shared" si="13"/>
        <v>8.4763036179065807</v>
      </c>
      <c r="AJ82" s="4">
        <f t="shared" si="14"/>
        <v>12.447081505563091</v>
      </c>
      <c r="AK82" s="4">
        <f t="shared" si="15"/>
        <v>17.297474580974665</v>
      </c>
      <c r="AL82" s="4">
        <f t="shared" si="16"/>
        <v>13.945316631043227</v>
      </c>
      <c r="AM82" s="4">
        <f t="shared" si="17"/>
        <v>7.549102326554646</v>
      </c>
      <c r="AN82" s="4">
        <f t="shared" si="18"/>
        <v>8.785975088390316</v>
      </c>
      <c r="AO82" s="4">
        <f t="shared" si="19"/>
        <v>8.9559640844623942</v>
      </c>
      <c r="AP82" s="4">
        <f t="shared" si="20"/>
        <v>14.685495871271257</v>
      </c>
      <c r="AQ82" s="4">
        <f t="shared" si="21"/>
        <v>0.36148772436449406</v>
      </c>
      <c r="AR82" s="4">
        <f t="shared" si="22"/>
        <v>16.850046306598074</v>
      </c>
      <c r="AS82" s="4">
        <f t="shared" si="23"/>
        <v>25.309837230009606</v>
      </c>
      <c r="AT82" s="4">
        <f t="shared" si="24"/>
        <v>24.903897149308733</v>
      </c>
      <c r="AU82" s="4">
        <f t="shared" si="25"/>
        <v>18.448506054246934</v>
      </c>
      <c r="AV82" s="4">
        <f t="shared" si="26"/>
        <v>6.3936290666515845</v>
      </c>
      <c r="AW82" s="4">
        <f t="shared" si="26"/>
        <v>4.2789046754776052</v>
      </c>
      <c r="AY82" s="2">
        <f t="shared" si="27"/>
        <v>47.002479780523068</v>
      </c>
      <c r="AZ82" s="2">
        <f t="shared" si="28"/>
        <v>48.664332298437671</v>
      </c>
      <c r="BA82" s="2">
        <f t="shared" si="29"/>
        <v>51.828069459951067</v>
      </c>
      <c r="BB82" s="2">
        <f t="shared" si="30"/>
        <v>51.312214670578385</v>
      </c>
      <c r="BC82" s="2">
        <f t="shared" si="31"/>
        <v>53.583514879710563</v>
      </c>
      <c r="BD82" s="2">
        <f t="shared" si="32"/>
        <v>52.302676508586366</v>
      </c>
      <c r="BE82" s="2">
        <f t="shared" si="33"/>
        <v>52.522255191830567</v>
      </c>
      <c r="BF82" s="2">
        <f t="shared" si="34"/>
        <v>51.451307914194714</v>
      </c>
      <c r="BG82" s="2">
        <f t="shared" si="35"/>
        <v>52.232768686587043</v>
      </c>
      <c r="BH82" s="2">
        <f t="shared" si="36"/>
        <v>54.686735170693723</v>
      </c>
      <c r="BI82" s="2">
        <f t="shared" si="37"/>
        <v>51.452390572985259</v>
      </c>
      <c r="BJ82" s="2">
        <f t="shared" si="38"/>
        <v>52.216842732702077</v>
      </c>
      <c r="BK82" s="2">
        <f t="shared" si="39"/>
        <v>53.048828027628133</v>
      </c>
      <c r="BL82" s="2">
        <f t="shared" si="40"/>
        <v>51.610948267737946</v>
      </c>
      <c r="BM82" s="2">
        <f t="shared" si="40"/>
        <v>50.607443948287809</v>
      </c>
      <c r="BO82" s="2" t="str">
        <f t="shared" si="41"/>
        <v/>
      </c>
      <c r="BP82" s="2" t="str">
        <f t="shared" si="42"/>
        <v/>
      </c>
      <c r="BQ82" s="2" t="str">
        <f t="shared" si="43"/>
        <v/>
      </c>
      <c r="BR82" s="2" t="str">
        <f t="shared" si="44"/>
        <v/>
      </c>
      <c r="BS82" s="2" t="str">
        <f t="shared" si="45"/>
        <v/>
      </c>
      <c r="BT82" s="2" t="str">
        <f t="shared" si="46"/>
        <v/>
      </c>
      <c r="BU82" s="2" t="str">
        <f t="shared" si="47"/>
        <v/>
      </c>
      <c r="BV82" s="2" t="str">
        <f t="shared" si="48"/>
        <v/>
      </c>
      <c r="BW82" s="2" t="str">
        <f t="shared" si="49"/>
        <v/>
      </c>
      <c r="BX82" s="2" t="str">
        <f t="shared" si="50"/>
        <v/>
      </c>
      <c r="BY82" s="2" t="str">
        <f t="shared" si="51"/>
        <v/>
      </c>
      <c r="BZ82" s="2" t="str">
        <f t="shared" si="52"/>
        <v/>
      </c>
      <c r="CA82" s="2" t="str">
        <f t="shared" si="53"/>
        <v/>
      </c>
      <c r="CB82" s="2" t="str">
        <f t="shared" si="54"/>
        <v/>
      </c>
      <c r="CC82" s="2" t="str">
        <f t="shared" si="125"/>
        <v/>
      </c>
      <c r="CE82" s="2" t="str">
        <f t="shared" si="55"/>
        <v/>
      </c>
      <c r="CF82" s="2" t="str">
        <f t="shared" si="56"/>
        <v/>
      </c>
      <c r="CG82" s="2" t="str">
        <f t="shared" si="57"/>
        <v/>
      </c>
      <c r="CH82" s="2" t="str">
        <f t="shared" si="58"/>
        <v/>
      </c>
      <c r="CI82" s="2" t="str">
        <f t="shared" si="59"/>
        <v/>
      </c>
      <c r="CJ82" s="2" t="str">
        <f t="shared" si="60"/>
        <v/>
      </c>
      <c r="CK82" s="2" t="str">
        <f t="shared" si="61"/>
        <v/>
      </c>
      <c r="CL82" s="2" t="str">
        <f t="shared" si="62"/>
        <v/>
      </c>
      <c r="CM82" s="2" t="str">
        <f t="shared" si="63"/>
        <v/>
      </c>
      <c r="CN82" s="2" t="str">
        <f t="shared" si="64"/>
        <v/>
      </c>
      <c r="CO82" s="2" t="str">
        <f t="shared" si="65"/>
        <v/>
      </c>
      <c r="CP82" s="2" t="str">
        <f t="shared" si="66"/>
        <v/>
      </c>
      <c r="CQ82" s="2" t="str">
        <f t="shared" si="67"/>
        <v/>
      </c>
      <c r="CR82" s="2" t="str">
        <f t="shared" si="68"/>
        <v/>
      </c>
      <c r="CS82" s="2" t="str">
        <f t="shared" si="126"/>
        <v/>
      </c>
      <c r="CU82" s="2">
        <f t="shared" si="69"/>
        <v>47.095768807966067</v>
      </c>
      <c r="CV82" s="2">
        <f t="shared" si="70"/>
        <v>48.748390751461855</v>
      </c>
      <c r="CW82" s="2">
        <f t="shared" si="71"/>
        <v>52.005352661425817</v>
      </c>
      <c r="CX82" s="2">
        <f t="shared" si="72"/>
        <v>51.403232055606679</v>
      </c>
      <c r="CY82" s="2">
        <f t="shared" si="73"/>
        <v>53.675979396273888</v>
      </c>
      <c r="CZ82" s="2">
        <f t="shared" si="74"/>
        <v>52.413209277095518</v>
      </c>
      <c r="DA82" s="2">
        <f t="shared" si="75"/>
        <v>52.630290115604367</v>
      </c>
      <c r="DB82" s="2">
        <f t="shared" si="76"/>
        <v>51.562470732259044</v>
      </c>
      <c r="DC82" s="2">
        <f t="shared" si="77"/>
        <v>52.351784418738802</v>
      </c>
      <c r="DD82" s="2">
        <f t="shared" si="78"/>
        <v>54.843568063521587</v>
      </c>
      <c r="DE82" s="2">
        <f t="shared" si="79"/>
        <v>51.55047148478809</v>
      </c>
      <c r="DF82" s="2">
        <f t="shared" si="80"/>
        <v>52.321342879374974</v>
      </c>
      <c r="DG82" s="2">
        <f t="shared" si="81"/>
        <v>53.135387907000393</v>
      </c>
      <c r="DH82" s="2">
        <f t="shared" si="82"/>
        <v>51.656407630931405</v>
      </c>
      <c r="DI82" s="2">
        <f t="shared" si="82"/>
        <v>50.559824241124751</v>
      </c>
      <c r="DK82" s="2">
        <f t="shared" si="139"/>
        <v>43.223893794950691</v>
      </c>
      <c r="DL82" s="2">
        <f t="shared" si="140"/>
        <v>44.974802501914041</v>
      </c>
      <c r="DM82" s="2">
        <f t="shared" si="85"/>
        <v>45.007857451747384</v>
      </c>
      <c r="DN82" s="2">
        <f t="shared" si="86"/>
        <v>48.206125091153865</v>
      </c>
      <c r="DO82" s="2">
        <f t="shared" si="87"/>
        <v>50.241286097660577</v>
      </c>
      <c r="DP82" s="2">
        <f t="shared" si="88"/>
        <v>48.647100166875276</v>
      </c>
      <c r="DQ82" s="2">
        <f t="shared" si="89"/>
        <v>49.10035688875017</v>
      </c>
      <c r="DR82" s="2">
        <f t="shared" si="90"/>
        <v>48.056792282624798</v>
      </c>
      <c r="DS82" s="2">
        <f t="shared" si="91"/>
        <v>48.874266994055311</v>
      </c>
      <c r="DT82" s="2">
        <f t="shared" si="92"/>
        <v>49.663660001832156</v>
      </c>
      <c r="DU82" s="2">
        <f t="shared" si="93"/>
        <v>47.748336972236928</v>
      </c>
      <c r="DV82" s="2">
        <f t="shared" si="94"/>
        <v>48.061438022284129</v>
      </c>
      <c r="DW82" s="2">
        <f t="shared" si="95"/>
        <v>49.497944479595049</v>
      </c>
      <c r="DX82" s="2">
        <f t="shared" si="96"/>
        <v>49.70565204164518</v>
      </c>
      <c r="DY82" s="2">
        <f t="shared" si="96"/>
        <v>52.755415401717485</v>
      </c>
      <c r="EA82" s="2">
        <f t="shared" si="97"/>
        <v>2.4094018306223399E-2</v>
      </c>
      <c r="EB82" s="2">
        <f t="shared" si="98"/>
        <v>2.2275470312443729E-2</v>
      </c>
      <c r="EC82" s="2">
        <f t="shared" si="99"/>
        <v>2.5335237275980933E-2</v>
      </c>
      <c r="ED82" s="2">
        <f t="shared" si="100"/>
        <v>2.8468670595095679E-2</v>
      </c>
      <c r="EE82" s="2">
        <f t="shared" si="101"/>
        <v>2.6920749110454275E-2</v>
      </c>
      <c r="EF82" s="2">
        <f t="shared" si="102"/>
        <v>2.93493271900164E-2</v>
      </c>
      <c r="EG82" s="2">
        <f t="shared" si="103"/>
        <v>3.0605373198541237E-2</v>
      </c>
      <c r="EH82" s="2">
        <f t="shared" si="104"/>
        <v>3.170935944679424E-2</v>
      </c>
      <c r="EI82" s="2">
        <f t="shared" si="105"/>
        <v>3.4224338117468812E-2</v>
      </c>
      <c r="EJ82" s="2">
        <f t="shared" si="106"/>
        <v>3.0277157617485902E-2</v>
      </c>
      <c r="EK82" s="2">
        <f t="shared" si="107"/>
        <v>2.579627613885312E-2</v>
      </c>
      <c r="EL82" s="2">
        <f t="shared" si="108"/>
        <v>2.4531098740139638E-2</v>
      </c>
      <c r="EM82" s="2">
        <f t="shared" si="109"/>
        <v>2.3796900515371949E-2</v>
      </c>
      <c r="EN82" s="2">
        <f t="shared" si="110"/>
        <v>2.330346427975449E-2</v>
      </c>
      <c r="EO82" s="2">
        <f t="shared" si="110"/>
        <v>2.168878615370548E-2</v>
      </c>
    </row>
    <row r="83" spans="2:145" x14ac:dyDescent="0.25">
      <c r="B83" s="2">
        <v>56</v>
      </c>
      <c r="C83" s="43">
        <v>116.636</v>
      </c>
      <c r="D83" s="43">
        <v>159.721</v>
      </c>
      <c r="E83" s="43">
        <v>134.667</v>
      </c>
      <c r="F83" s="43">
        <v>128.333</v>
      </c>
      <c r="G83" s="43">
        <v>107.867</v>
      </c>
      <c r="H83" s="43">
        <v>91.783000000000001</v>
      </c>
      <c r="I83" s="43">
        <v>98.033000000000001</v>
      </c>
      <c r="J83" s="43">
        <v>114.15</v>
      </c>
      <c r="K83" s="43">
        <v>71.95</v>
      </c>
      <c r="L83" s="43">
        <v>88.75</v>
      </c>
      <c r="M83" s="43">
        <v>127.3</v>
      </c>
      <c r="N83" s="43">
        <v>124.517</v>
      </c>
      <c r="O83" s="43">
        <v>115.617</v>
      </c>
      <c r="P83" s="43">
        <v>81.566999999999993</v>
      </c>
      <c r="Q83" s="43">
        <v>66.433000000000007</v>
      </c>
      <c r="S83" s="4">
        <f t="shared" si="111"/>
        <v>112.3650782536629</v>
      </c>
      <c r="T83" s="4">
        <f t="shared" si="127"/>
        <v>145.73447957974983</v>
      </c>
      <c r="U83" s="4">
        <f t="shared" si="128"/>
        <v>117.46342233545667</v>
      </c>
      <c r="V83" s="4">
        <f t="shared" si="129"/>
        <v>121.42875606195665</v>
      </c>
      <c r="W83" s="4">
        <f t="shared" si="130"/>
        <v>109.54274195643748</v>
      </c>
      <c r="X83" s="4">
        <f t="shared" si="131"/>
        <v>97.222420756824235</v>
      </c>
      <c r="Y83" s="4">
        <f t="shared" si="132"/>
        <v>99.146583169128689</v>
      </c>
      <c r="Z83" s="4">
        <f t="shared" si="133"/>
        <v>109.9907756738418</v>
      </c>
      <c r="AA83" s="4">
        <f t="shared" si="134"/>
        <v>84.809482023174098</v>
      </c>
      <c r="AB83" s="4">
        <f t="shared" si="135"/>
        <v>91.15251665629971</v>
      </c>
      <c r="AC83" s="4">
        <f t="shared" si="136"/>
        <v>111.39407965919007</v>
      </c>
      <c r="AD83" s="4">
        <f t="shared" si="137"/>
        <v>112.06877698896361</v>
      </c>
      <c r="AE83" s="4">
        <f t="shared" si="138"/>
        <v>112.60339388647699</v>
      </c>
      <c r="AF83" s="4">
        <f t="shared" si="12"/>
        <v>90.291926202585856</v>
      </c>
      <c r="AG83" s="4">
        <f t="shared" si="124"/>
        <v>75.24579484900319</v>
      </c>
      <c r="AI83" s="4">
        <f t="shared" si="13"/>
        <v>4.2709217463370948</v>
      </c>
      <c r="AJ83" s="4">
        <f t="shared" si="14"/>
        <v>13.986520420250173</v>
      </c>
      <c r="AK83" s="4">
        <f t="shared" si="15"/>
        <v>17.203577664543332</v>
      </c>
      <c r="AL83" s="4">
        <f t="shared" si="16"/>
        <v>6.9042439380433507</v>
      </c>
      <c r="AM83" s="4">
        <f t="shared" si="17"/>
        <v>-1.6757419564374771</v>
      </c>
      <c r="AN83" s="4">
        <f t="shared" si="18"/>
        <v>-5.4394207568242336</v>
      </c>
      <c r="AO83" s="4">
        <f t="shared" si="19"/>
        <v>-1.1135831691286882</v>
      </c>
      <c r="AP83" s="4">
        <f t="shared" si="20"/>
        <v>4.1592243261582098</v>
      </c>
      <c r="AQ83" s="4">
        <f t="shared" si="21"/>
        <v>-12.859482023174095</v>
      </c>
      <c r="AR83" s="4">
        <f t="shared" si="22"/>
        <v>-2.40251665629971</v>
      </c>
      <c r="AS83" s="4">
        <f t="shared" si="23"/>
        <v>15.905920340809928</v>
      </c>
      <c r="AT83" s="4">
        <f t="shared" si="24"/>
        <v>12.44822301103639</v>
      </c>
      <c r="AU83" s="4">
        <f t="shared" si="25"/>
        <v>3.0136061135230108</v>
      </c>
      <c r="AV83" s="4">
        <f t="shared" si="26"/>
        <v>-8.7249262025858627</v>
      </c>
      <c r="AW83" s="4">
        <f t="shared" si="26"/>
        <v>-8.8127948490031827</v>
      </c>
      <c r="AY83" s="2">
        <f t="shared" si="27"/>
        <v>46.790051782433089</v>
      </c>
      <c r="AZ83" s="2">
        <f t="shared" si="28"/>
        <v>48.431246624428503</v>
      </c>
      <c r="BA83" s="2">
        <f t="shared" si="29"/>
        <v>51.495692759963234</v>
      </c>
      <c r="BB83" s="2">
        <f t="shared" si="30"/>
        <v>51.058403627425903</v>
      </c>
      <c r="BC83" s="2">
        <f t="shared" si="31"/>
        <v>53.345690708708858</v>
      </c>
      <c r="BD83" s="2">
        <f t="shared" si="32"/>
        <v>52.063097656978208</v>
      </c>
      <c r="BE83" s="2">
        <f t="shared" si="33"/>
        <v>52.286619527568014</v>
      </c>
      <c r="BF83" s="2">
        <f t="shared" si="34"/>
        <v>51.217381573761024</v>
      </c>
      <c r="BG83" s="2">
        <f t="shared" si="35"/>
        <v>51.980933698302579</v>
      </c>
      <c r="BH83" s="2">
        <f t="shared" si="36"/>
        <v>54.396170265224775</v>
      </c>
      <c r="BI83" s="2">
        <f t="shared" si="37"/>
        <v>51.207294911275788</v>
      </c>
      <c r="BJ83" s="2">
        <f t="shared" si="38"/>
        <v>51.965705360989091</v>
      </c>
      <c r="BK83" s="2">
        <f t="shared" si="39"/>
        <v>52.805147730023407</v>
      </c>
      <c r="BL83" s="2">
        <f t="shared" si="40"/>
        <v>51.430445088461475</v>
      </c>
      <c r="BM83" s="2">
        <f t="shared" si="40"/>
        <v>50.508665008177879</v>
      </c>
      <c r="BO83" s="2" t="str">
        <f t="shared" si="41"/>
        <v/>
      </c>
      <c r="BP83" s="2" t="str">
        <f t="shared" si="42"/>
        <v/>
      </c>
      <c r="BQ83" s="2" t="str">
        <f t="shared" si="43"/>
        <v/>
      </c>
      <c r="BR83" s="2" t="str">
        <f t="shared" si="44"/>
        <v/>
      </c>
      <c r="BS83" s="2" t="str">
        <f t="shared" si="45"/>
        <v/>
      </c>
      <c r="BT83" s="2" t="str">
        <f t="shared" si="46"/>
        <v/>
      </c>
      <c r="BU83" s="2" t="str">
        <f t="shared" si="47"/>
        <v/>
      </c>
      <c r="BV83" s="2" t="str">
        <f t="shared" si="48"/>
        <v/>
      </c>
      <c r="BW83" s="2" t="str">
        <f t="shared" si="49"/>
        <v/>
      </c>
      <c r="BX83" s="2" t="str">
        <f t="shared" si="50"/>
        <v/>
      </c>
      <c r="BY83" s="2" t="str">
        <f t="shared" si="51"/>
        <v/>
      </c>
      <c r="BZ83" s="2" t="str">
        <f t="shared" si="52"/>
        <v/>
      </c>
      <c r="CA83" s="2" t="str">
        <f t="shared" si="53"/>
        <v/>
      </c>
      <c r="CB83" s="2" t="str">
        <f t="shared" si="54"/>
        <v/>
      </c>
      <c r="CC83" s="2" t="str">
        <f t="shared" si="125"/>
        <v/>
      </c>
      <c r="CE83" s="2" t="str">
        <f t="shared" si="55"/>
        <v/>
      </c>
      <c r="CF83" s="2" t="str">
        <f t="shared" si="56"/>
        <v/>
      </c>
      <c r="CG83" s="2" t="str">
        <f t="shared" si="57"/>
        <v/>
      </c>
      <c r="CH83" s="2" t="str">
        <f t="shared" si="58"/>
        <v/>
      </c>
      <c r="CI83" s="2" t="str">
        <f t="shared" si="59"/>
        <v/>
      </c>
      <c r="CJ83" s="2" t="str">
        <f t="shared" si="60"/>
        <v/>
      </c>
      <c r="CK83" s="2" t="str">
        <f t="shared" si="61"/>
        <v/>
      </c>
      <c r="CL83" s="2" t="str">
        <f t="shared" si="62"/>
        <v/>
      </c>
      <c r="CM83" s="2" t="str">
        <f t="shared" si="63"/>
        <v/>
      </c>
      <c r="CN83" s="2" t="str">
        <f t="shared" si="64"/>
        <v/>
      </c>
      <c r="CO83" s="2" t="str">
        <f t="shared" si="65"/>
        <v/>
      </c>
      <c r="CP83" s="2" t="str">
        <f t="shared" si="66"/>
        <v/>
      </c>
      <c r="CQ83" s="2" t="str">
        <f t="shared" si="67"/>
        <v/>
      </c>
      <c r="CR83" s="2" t="str">
        <f t="shared" si="68"/>
        <v/>
      </c>
      <c r="CS83" s="2" t="str">
        <f t="shared" si="126"/>
        <v/>
      </c>
      <c r="CU83" s="2">
        <f t="shared" si="69"/>
        <v>46.889606778884172</v>
      </c>
      <c r="CV83" s="2">
        <f t="shared" si="70"/>
        <v>48.521147832419175</v>
      </c>
      <c r="CW83" s="2">
        <f t="shared" si="71"/>
        <v>51.684757426188185</v>
      </c>
      <c r="CX83" s="2">
        <f t="shared" si="72"/>
        <v>51.155639221097843</v>
      </c>
      <c r="CY83" s="2">
        <f t="shared" si="73"/>
        <v>53.444387673925014</v>
      </c>
      <c r="CZ83" s="2">
        <f t="shared" si="74"/>
        <v>52.180887196619267</v>
      </c>
      <c r="DA83" s="2">
        <f t="shared" si="75"/>
        <v>52.401759433355231</v>
      </c>
      <c r="DB83" s="2">
        <f t="shared" si="76"/>
        <v>51.335735119958478</v>
      </c>
      <c r="DC83" s="2">
        <f t="shared" si="77"/>
        <v>52.107669362722774</v>
      </c>
      <c r="DD83" s="2">
        <f t="shared" si="78"/>
        <v>54.563176302023301</v>
      </c>
      <c r="DE83" s="2">
        <f t="shared" si="79"/>
        <v>51.312095484670124</v>
      </c>
      <c r="DF83" s="2">
        <f t="shared" si="80"/>
        <v>52.077335983780571</v>
      </c>
      <c r="DG83" s="2">
        <f t="shared" si="81"/>
        <v>52.897680169154199</v>
      </c>
      <c r="DH83" s="2">
        <f t="shared" si="82"/>
        <v>51.479177354362925</v>
      </c>
      <c r="DI83" s="2">
        <f t="shared" si="82"/>
        <v>50.458276564462267</v>
      </c>
      <c r="DK83" s="2">
        <f t="shared" si="139"/>
        <v>43.112474523465089</v>
      </c>
      <c r="DL83" s="2">
        <f t="shared" si="140"/>
        <v>44.832467801512429</v>
      </c>
      <c r="DM83" s="2">
        <f t="shared" si="85"/>
        <v>44.862224407343348</v>
      </c>
      <c r="DN83" s="2">
        <f t="shared" si="86"/>
        <v>48.032083314635102</v>
      </c>
      <c r="DO83" s="2">
        <f t="shared" si="87"/>
        <v>50.092085381471875</v>
      </c>
      <c r="DP83" s="2">
        <f t="shared" si="88"/>
        <v>48.510291322486452</v>
      </c>
      <c r="DQ83" s="2">
        <f t="shared" si="89"/>
        <v>48.960569338349245</v>
      </c>
      <c r="DR83" s="2">
        <f t="shared" si="90"/>
        <v>47.921287942527037</v>
      </c>
      <c r="DS83" s="2">
        <f t="shared" si="91"/>
        <v>48.719263504781594</v>
      </c>
      <c r="DT83" s="2">
        <f t="shared" si="92"/>
        <v>49.517913067214955</v>
      </c>
      <c r="DU83" s="2">
        <f t="shared" si="93"/>
        <v>47.597716945477551</v>
      </c>
      <c r="DV83" s="2">
        <f t="shared" si="94"/>
        <v>47.917339299195589</v>
      </c>
      <c r="DW83" s="2">
        <f t="shared" si="95"/>
        <v>49.343253479911411</v>
      </c>
      <c r="DX83" s="2">
        <f t="shared" si="96"/>
        <v>49.567689972975927</v>
      </c>
      <c r="DY83" s="2">
        <f t="shared" si="96"/>
        <v>52.581538176361065</v>
      </c>
      <c r="EA83" s="2">
        <f t="shared" si="97"/>
        <v>2.6357296943534354E-2</v>
      </c>
      <c r="EB83" s="2">
        <f t="shared" si="98"/>
        <v>2.4372189302787461E-2</v>
      </c>
      <c r="EC83" s="2">
        <f t="shared" si="99"/>
        <v>2.7711799371689116E-2</v>
      </c>
      <c r="ED83" s="2">
        <f t="shared" si="100"/>
        <v>3.1129775353388744E-2</v>
      </c>
      <c r="EE83" s="2">
        <f t="shared" si="101"/>
        <v>2.9441546914891061E-2</v>
      </c>
      <c r="EF83" s="2">
        <f t="shared" si="102"/>
        <v>3.2090032158303847E-2</v>
      </c>
      <c r="EG83" s="2">
        <f t="shared" si="103"/>
        <v>3.345932732815679E-2</v>
      </c>
      <c r="EH83" s="2">
        <f t="shared" si="104"/>
        <v>3.4662579342195951E-2</v>
      </c>
      <c r="EI83" s="2">
        <f t="shared" si="105"/>
        <v>3.7402740324975314E-2</v>
      </c>
      <c r="EJ83" s="2">
        <f t="shared" si="106"/>
        <v>3.3101550707267953E-2</v>
      </c>
      <c r="EK83" s="2">
        <f t="shared" si="107"/>
        <v>2.8214833864809673E-2</v>
      </c>
      <c r="EL83" s="2">
        <f t="shared" si="108"/>
        <v>2.6834305711140861E-2</v>
      </c>
      <c r="EM83" s="2">
        <f t="shared" si="109"/>
        <v>2.6033013822129129E-2</v>
      </c>
      <c r="EN83" s="2">
        <f t="shared" si="110"/>
        <v>2.5494421975253867E-2</v>
      </c>
      <c r="EO83" s="2">
        <f t="shared" si="110"/>
        <v>2.3731622817102636E-2</v>
      </c>
    </row>
    <row r="84" spans="2:145" x14ac:dyDescent="0.25">
      <c r="B84" s="2">
        <v>57</v>
      </c>
      <c r="C84" s="43">
        <v>89.182000000000002</v>
      </c>
      <c r="D84" s="43">
        <v>124.04900000000001</v>
      </c>
      <c r="E84" s="43">
        <v>98.8</v>
      </c>
      <c r="F84" s="43">
        <v>90.933000000000007</v>
      </c>
      <c r="G84" s="43">
        <v>75.900000000000006</v>
      </c>
      <c r="H84" s="43">
        <v>64.099999999999994</v>
      </c>
      <c r="I84" s="43">
        <v>70.2</v>
      </c>
      <c r="J84" s="43">
        <v>71.683000000000007</v>
      </c>
      <c r="K84" s="43">
        <v>57.966999999999999</v>
      </c>
      <c r="L84" s="43">
        <v>62.517000000000003</v>
      </c>
      <c r="M84" s="43">
        <v>84.3</v>
      </c>
      <c r="N84" s="43">
        <v>78.582999999999998</v>
      </c>
      <c r="O84" s="43">
        <v>69.933000000000007</v>
      </c>
      <c r="P84" s="43">
        <v>58.3</v>
      </c>
      <c r="Q84" s="43">
        <v>50.616999999999997</v>
      </c>
      <c r="S84" s="4">
        <f t="shared" si="111"/>
        <v>90.620259283706005</v>
      </c>
      <c r="T84" s="4">
        <f t="shared" si="127"/>
        <v>117.83254463966045</v>
      </c>
      <c r="U84" s="4">
        <f t="shared" si="128"/>
        <v>91.731921317715532</v>
      </c>
      <c r="V84" s="4">
        <f t="shared" si="129"/>
        <v>97.132423256326675</v>
      </c>
      <c r="W84" s="4">
        <f t="shared" si="130"/>
        <v>88.211162375418425</v>
      </c>
      <c r="X84" s="4">
        <f t="shared" si="131"/>
        <v>78.114378327746891</v>
      </c>
      <c r="Y84" s="4">
        <f t="shared" si="132"/>
        <v>79.992640112898002</v>
      </c>
      <c r="Z84" s="4">
        <f t="shared" si="133"/>
        <v>84.635058521452109</v>
      </c>
      <c r="AA84" s="4">
        <f t="shared" si="134"/>
        <v>70.528144641161617</v>
      </c>
      <c r="AB84" s="4">
        <f t="shared" si="135"/>
        <v>74.101938179777022</v>
      </c>
      <c r="AC84" s="4">
        <f t="shared" si="136"/>
        <v>86.090191616573776</v>
      </c>
      <c r="AD84" s="4">
        <f t="shared" si="137"/>
        <v>86.260594147652668</v>
      </c>
      <c r="AE84" s="4">
        <f t="shared" si="138"/>
        <v>86.936557621734224</v>
      </c>
      <c r="AF84" s="4">
        <f t="shared" si="12"/>
        <v>71.340014577002876</v>
      </c>
      <c r="AG84" s="4">
        <f t="shared" si="124"/>
        <v>60.404049428556341</v>
      </c>
      <c r="AI84" s="4">
        <f t="shared" si="13"/>
        <v>-1.4382592837060031</v>
      </c>
      <c r="AJ84" s="4">
        <f t="shared" si="14"/>
        <v>6.2164553603395518</v>
      </c>
      <c r="AK84" s="4">
        <f t="shared" si="15"/>
        <v>7.0680786822844652</v>
      </c>
      <c r="AL84" s="4">
        <f t="shared" si="16"/>
        <v>-6.1994232563266678</v>
      </c>
      <c r="AM84" s="4">
        <f t="shared" si="17"/>
        <v>-12.311162375418419</v>
      </c>
      <c r="AN84" s="4">
        <f t="shared" si="18"/>
        <v>-14.014378327746897</v>
      </c>
      <c r="AO84" s="4">
        <f t="shared" si="19"/>
        <v>-9.792640112897999</v>
      </c>
      <c r="AP84" s="4">
        <f t="shared" si="20"/>
        <v>-12.952058521452102</v>
      </c>
      <c r="AQ84" s="4">
        <f t="shared" si="21"/>
        <v>-12.561144641161619</v>
      </c>
      <c r="AR84" s="4">
        <f t="shared" si="22"/>
        <v>-11.584938179777019</v>
      </c>
      <c r="AS84" s="4">
        <f t="shared" si="23"/>
        <v>-1.7901916165737788</v>
      </c>
      <c r="AT84" s="4">
        <f t="shared" si="24"/>
        <v>-7.6775941476526697</v>
      </c>
      <c r="AU84" s="4">
        <f t="shared" si="25"/>
        <v>-17.003557621734217</v>
      </c>
      <c r="AV84" s="4">
        <f t="shared" si="26"/>
        <v>-13.040014577002879</v>
      </c>
      <c r="AW84" s="4">
        <f t="shared" si="26"/>
        <v>-9.7870494285563439</v>
      </c>
      <c r="AY84" s="2">
        <f t="shared" si="27"/>
        <v>46.577292885702143</v>
      </c>
      <c r="AZ84" s="2">
        <f t="shared" si="28"/>
        <v>48.197825170538337</v>
      </c>
      <c r="BA84" s="2">
        <f t="shared" si="29"/>
        <v>51.162711794730264</v>
      </c>
      <c r="BB84" s="2">
        <f t="shared" si="30"/>
        <v>50.804251935822087</v>
      </c>
      <c r="BC84" s="2">
        <f t="shared" si="31"/>
        <v>53.10753561736761</v>
      </c>
      <c r="BD84" s="2">
        <f t="shared" si="32"/>
        <v>51.823160436319171</v>
      </c>
      <c r="BE84" s="2">
        <f t="shared" si="33"/>
        <v>52.050631866167699</v>
      </c>
      <c r="BF84" s="2">
        <f t="shared" si="34"/>
        <v>50.983115808252414</v>
      </c>
      <c r="BG84" s="2">
        <f t="shared" si="35"/>
        <v>51.728732505300286</v>
      </c>
      <c r="BH84" s="2">
        <f t="shared" si="36"/>
        <v>54.105120398138403</v>
      </c>
      <c r="BI84" s="2">
        <f t="shared" si="37"/>
        <v>50.961827426247332</v>
      </c>
      <c r="BJ84" s="2">
        <f t="shared" si="38"/>
        <v>51.71417664231867</v>
      </c>
      <c r="BK84" s="2">
        <f t="shared" si="39"/>
        <v>52.561130564641395</v>
      </c>
      <c r="BL84" s="2">
        <f t="shared" si="40"/>
        <v>51.24973933041521</v>
      </c>
      <c r="BM84" s="2">
        <f t="shared" si="40"/>
        <v>50.409974704735269</v>
      </c>
      <c r="BO84" s="2" t="str">
        <f t="shared" si="41"/>
        <v/>
      </c>
      <c r="BP84" s="2" t="str">
        <f t="shared" si="42"/>
        <v/>
      </c>
      <c r="BQ84" s="2" t="str">
        <f t="shared" si="43"/>
        <v/>
      </c>
      <c r="BR84" s="2" t="str">
        <f t="shared" si="44"/>
        <v/>
      </c>
      <c r="BS84" s="2" t="str">
        <f t="shared" si="45"/>
        <v/>
      </c>
      <c r="BT84" s="2" t="str">
        <f t="shared" si="46"/>
        <v/>
      </c>
      <c r="BU84" s="2" t="str">
        <f t="shared" si="47"/>
        <v/>
      </c>
      <c r="BV84" s="2" t="str">
        <f t="shared" si="48"/>
        <v/>
      </c>
      <c r="BW84" s="2" t="str">
        <f t="shared" si="49"/>
        <v/>
      </c>
      <c r="BX84" s="2" t="str">
        <f t="shared" si="50"/>
        <v/>
      </c>
      <c r="BY84" s="2" t="str">
        <f t="shared" si="51"/>
        <v/>
      </c>
      <c r="BZ84" s="2" t="str">
        <f t="shared" si="52"/>
        <v/>
      </c>
      <c r="CA84" s="2" t="str">
        <f t="shared" si="53"/>
        <v/>
      </c>
      <c r="CB84" s="2" t="str">
        <f t="shared" si="54"/>
        <v/>
      </c>
      <c r="CC84" s="2" t="str">
        <f t="shared" si="125"/>
        <v/>
      </c>
      <c r="CE84" s="2" t="str">
        <f t="shared" si="55"/>
        <v/>
      </c>
      <c r="CF84" s="2" t="str">
        <f t="shared" si="56"/>
        <v/>
      </c>
      <c r="CG84" s="2" t="str">
        <f t="shared" si="57"/>
        <v/>
      </c>
      <c r="CH84" s="2" t="str">
        <f t="shared" si="58"/>
        <v/>
      </c>
      <c r="CI84" s="2" t="str">
        <f t="shared" si="59"/>
        <v/>
      </c>
      <c r="CJ84" s="2" t="str">
        <f t="shared" si="60"/>
        <v/>
      </c>
      <c r="CK84" s="2" t="str">
        <f t="shared" si="61"/>
        <v/>
      </c>
      <c r="CL84" s="2" t="str">
        <f t="shared" si="62"/>
        <v/>
      </c>
      <c r="CM84" s="2" t="str">
        <f t="shared" si="63"/>
        <v/>
      </c>
      <c r="CN84" s="2" t="str">
        <f t="shared" si="64"/>
        <v/>
      </c>
      <c r="CO84" s="2" t="str">
        <f t="shared" si="65"/>
        <v/>
      </c>
      <c r="CP84" s="2" t="str">
        <f t="shared" si="66"/>
        <v/>
      </c>
      <c r="CQ84" s="2" t="str">
        <f t="shared" si="67"/>
        <v/>
      </c>
      <c r="CR84" s="2" t="str">
        <f t="shared" si="68"/>
        <v/>
      </c>
      <c r="CS84" s="2" t="str">
        <f t="shared" si="126"/>
        <v/>
      </c>
      <c r="CU84" s="2">
        <f t="shared" si="69"/>
        <v>46.683444749802284</v>
      </c>
      <c r="CV84" s="2">
        <f t="shared" si="70"/>
        <v>48.293904913376494</v>
      </c>
      <c r="CW84" s="2">
        <f t="shared" si="71"/>
        <v>51.364162190950545</v>
      </c>
      <c r="CX84" s="2">
        <f t="shared" si="72"/>
        <v>50.908046386589</v>
      </c>
      <c r="CY84" s="2">
        <f t="shared" si="73"/>
        <v>53.21279595157614</v>
      </c>
      <c r="CZ84" s="2">
        <f t="shared" si="74"/>
        <v>51.948565116143016</v>
      </c>
      <c r="DA84" s="2">
        <f t="shared" si="75"/>
        <v>52.173228751106102</v>
      </c>
      <c r="DB84" s="2">
        <f t="shared" si="76"/>
        <v>51.108999507657913</v>
      </c>
      <c r="DC84" s="2">
        <f t="shared" si="77"/>
        <v>51.863554306706746</v>
      </c>
      <c r="DD84" s="2">
        <f t="shared" si="78"/>
        <v>54.282784540525014</v>
      </c>
      <c r="DE84" s="2">
        <f t="shared" si="79"/>
        <v>51.07371948455215</v>
      </c>
      <c r="DF84" s="2">
        <f t="shared" si="80"/>
        <v>51.833329088186161</v>
      </c>
      <c r="DG84" s="2">
        <f t="shared" si="81"/>
        <v>52.659972431307999</v>
      </c>
      <c r="DH84" s="2">
        <f t="shared" si="82"/>
        <v>51.301947077794438</v>
      </c>
      <c r="DI84" s="2">
        <f t="shared" si="82"/>
        <v>50.35672888779979</v>
      </c>
      <c r="DK84" s="2">
        <f t="shared" si="139"/>
        <v>43.001055251979487</v>
      </c>
      <c r="DL84" s="2">
        <f t="shared" si="140"/>
        <v>44.690133101110817</v>
      </c>
      <c r="DM84" s="2">
        <f t="shared" si="85"/>
        <v>44.716591362939319</v>
      </c>
      <c r="DN84" s="2">
        <f t="shared" si="86"/>
        <v>47.858041538116339</v>
      </c>
      <c r="DO84" s="2">
        <f t="shared" si="87"/>
        <v>49.942884665283181</v>
      </c>
      <c r="DP84" s="2">
        <f t="shared" si="88"/>
        <v>48.373482478097635</v>
      </c>
      <c r="DQ84" s="2">
        <f t="shared" si="89"/>
        <v>48.82078178794832</v>
      </c>
      <c r="DR84" s="2">
        <f t="shared" si="90"/>
        <v>47.785783602429269</v>
      </c>
      <c r="DS84" s="2">
        <f t="shared" si="91"/>
        <v>48.564260015507884</v>
      </c>
      <c r="DT84" s="2">
        <f t="shared" si="92"/>
        <v>49.372166132597762</v>
      </c>
      <c r="DU84" s="2">
        <f t="shared" si="93"/>
        <v>47.447096918718174</v>
      </c>
      <c r="DV84" s="2">
        <f t="shared" si="94"/>
        <v>47.77324057610705</v>
      </c>
      <c r="DW84" s="2">
        <f t="shared" si="95"/>
        <v>49.188562480227766</v>
      </c>
      <c r="DX84" s="2">
        <f t="shared" si="96"/>
        <v>49.429727904306667</v>
      </c>
      <c r="DY84" s="2">
        <f t="shared" si="96"/>
        <v>52.407660951004651</v>
      </c>
      <c r="EA84" s="2">
        <f t="shared" si="97"/>
        <v>2.882689736186278E-2</v>
      </c>
      <c r="EB84" s="2">
        <f t="shared" si="98"/>
        <v>2.6660884163404765E-2</v>
      </c>
      <c r="EC84" s="2">
        <f t="shared" si="99"/>
        <v>3.0304362515615323E-2</v>
      </c>
      <c r="ED84" s="2">
        <f t="shared" si="100"/>
        <v>3.4030913366870794E-2</v>
      </c>
      <c r="EE84" s="2">
        <f t="shared" si="101"/>
        <v>3.2190577967595967E-2</v>
      </c>
      <c r="EF84" s="2">
        <f t="shared" si="102"/>
        <v>3.5077421285123492E-2</v>
      </c>
      <c r="EG84" s="2">
        <f t="shared" si="103"/>
        <v>3.6569373441459788E-2</v>
      </c>
      <c r="EH84" s="2">
        <f t="shared" si="104"/>
        <v>3.7880084531201674E-2</v>
      </c>
      <c r="EI84" s="2">
        <f t="shared" si="105"/>
        <v>4.0863830112429278E-2</v>
      </c>
      <c r="EJ84" s="2">
        <f t="shared" si="106"/>
        <v>3.6179586281802248E-2</v>
      </c>
      <c r="EK84" s="2">
        <f t="shared" si="107"/>
        <v>3.0852964782975084E-2</v>
      </c>
      <c r="EL84" s="2">
        <f t="shared" si="108"/>
        <v>2.934725327120585E-2</v>
      </c>
      <c r="EM84" s="2">
        <f t="shared" si="109"/>
        <v>2.8473118433000748E-2</v>
      </c>
      <c r="EN84" s="2">
        <f t="shared" si="110"/>
        <v>2.7885489112883421E-2</v>
      </c>
      <c r="EO84" s="2">
        <f t="shared" si="110"/>
        <v>2.5961765331354324E-2</v>
      </c>
    </row>
    <row r="85" spans="2:145" x14ac:dyDescent="0.25">
      <c r="B85" s="2">
        <v>58</v>
      </c>
      <c r="C85" s="43">
        <v>69.212000000000003</v>
      </c>
      <c r="D85" s="43">
        <v>89.852000000000004</v>
      </c>
      <c r="E85" s="43">
        <v>69.367000000000004</v>
      </c>
      <c r="F85" s="43">
        <v>65.25</v>
      </c>
      <c r="G85" s="43">
        <v>61.9</v>
      </c>
      <c r="H85" s="43">
        <v>55.417000000000002</v>
      </c>
      <c r="I85" s="43">
        <v>58.3</v>
      </c>
      <c r="J85" s="43">
        <v>55.05</v>
      </c>
      <c r="K85" s="43">
        <v>57.783000000000001</v>
      </c>
      <c r="L85" s="43">
        <v>57.25</v>
      </c>
      <c r="M85" s="43">
        <v>58.8</v>
      </c>
      <c r="N85" s="43">
        <v>56.95</v>
      </c>
      <c r="O85" s="43">
        <v>54.85</v>
      </c>
      <c r="P85" s="43">
        <v>50.6</v>
      </c>
      <c r="Q85" s="43">
        <v>46.933</v>
      </c>
      <c r="S85" s="4">
        <f t="shared" si="111"/>
        <v>75.632793076926362</v>
      </c>
      <c r="T85" s="4">
        <f t="shared" si="127"/>
        <v>95.447298294442575</v>
      </c>
      <c r="U85" s="4">
        <f t="shared" si="128"/>
        <v>74.609514741529097</v>
      </c>
      <c r="V85" s="4">
        <f t="shared" si="129"/>
        <v>80.571509540412634</v>
      </c>
      <c r="W85" s="4">
        <f t="shared" si="130"/>
        <v>74.875359451602066</v>
      </c>
      <c r="X85" s="4">
        <f t="shared" si="131"/>
        <v>67.560318443884682</v>
      </c>
      <c r="Y85" s="4">
        <f t="shared" si="132"/>
        <v>69.257190838156816</v>
      </c>
      <c r="Z85" s="4">
        <f t="shared" si="133"/>
        <v>69.163499006053542</v>
      </c>
      <c r="AA85" s="4">
        <f t="shared" si="134"/>
        <v>64.014187421854785</v>
      </c>
      <c r="AB85" s="4">
        <f t="shared" si="135"/>
        <v>65.267052163287033</v>
      </c>
      <c r="AC85" s="4">
        <f t="shared" si="136"/>
        <v>69.749454878419371</v>
      </c>
      <c r="AD85" s="4">
        <f t="shared" si="137"/>
        <v>69.642767444491327</v>
      </c>
      <c r="AE85" s="4">
        <f t="shared" si="138"/>
        <v>70.428284370603862</v>
      </c>
      <c r="AF85" s="4">
        <f t="shared" si="12"/>
        <v>60.771891767867785</v>
      </c>
      <c r="AG85" s="4">
        <f t="shared" si="124"/>
        <v>53.757795605737982</v>
      </c>
      <c r="AI85" s="4">
        <f t="shared" si="13"/>
        <v>-6.4207930769263584</v>
      </c>
      <c r="AJ85" s="4">
        <f t="shared" si="14"/>
        <v>-5.5952982944425713</v>
      </c>
      <c r="AK85" s="4">
        <f t="shared" si="15"/>
        <v>-5.2425147415290922</v>
      </c>
      <c r="AL85" s="4">
        <f t="shared" si="16"/>
        <v>-15.321509540412634</v>
      </c>
      <c r="AM85" s="4">
        <f t="shared" si="17"/>
        <v>-12.975359451602067</v>
      </c>
      <c r="AN85" s="4">
        <f t="shared" si="18"/>
        <v>-12.143318443884681</v>
      </c>
      <c r="AO85" s="4">
        <f t="shared" si="19"/>
        <v>-10.957190838156819</v>
      </c>
      <c r="AP85" s="4">
        <f t="shared" si="20"/>
        <v>-14.113499006053544</v>
      </c>
      <c r="AQ85" s="4">
        <f t="shared" si="21"/>
        <v>-6.2311874218547842</v>
      </c>
      <c r="AR85" s="4">
        <f t="shared" si="22"/>
        <v>-8.0170521632870333</v>
      </c>
      <c r="AS85" s="4">
        <f t="shared" si="23"/>
        <v>-10.949454878419374</v>
      </c>
      <c r="AT85" s="4">
        <f t="shared" si="24"/>
        <v>-12.692767444491324</v>
      </c>
      <c r="AU85" s="4">
        <f t="shared" si="25"/>
        <v>-15.578284370603861</v>
      </c>
      <c r="AV85" s="4">
        <f t="shared" si="26"/>
        <v>-10.171891767867784</v>
      </c>
      <c r="AW85" s="4">
        <f t="shared" si="26"/>
        <v>-6.8247956057379824</v>
      </c>
      <c r="AY85" s="2">
        <f t="shared" si="27"/>
        <v>46.364198657112524</v>
      </c>
      <c r="AZ85" s="2">
        <f t="shared" si="28"/>
        <v>47.964058695405043</v>
      </c>
      <c r="BA85" s="2">
        <f t="shared" si="29"/>
        <v>50.829121621076666</v>
      </c>
      <c r="BB85" s="2">
        <f t="shared" si="30"/>
        <v>50.549753151583722</v>
      </c>
      <c r="BC85" s="2">
        <f t="shared" si="31"/>
        <v>52.869044994479232</v>
      </c>
      <c r="BD85" s="2">
        <f t="shared" si="32"/>
        <v>51.582864513503523</v>
      </c>
      <c r="BE85" s="2">
        <f t="shared" si="33"/>
        <v>51.814291729924001</v>
      </c>
      <c r="BF85" s="2">
        <f t="shared" si="34"/>
        <v>50.748513231496496</v>
      </c>
      <c r="BG85" s="2">
        <f t="shared" si="35"/>
        <v>51.476167688202253</v>
      </c>
      <c r="BH85" s="2">
        <f t="shared" si="36"/>
        <v>53.813588327833109</v>
      </c>
      <c r="BI85" s="2">
        <f t="shared" si="37"/>
        <v>50.715980332874999</v>
      </c>
      <c r="BJ85" s="2">
        <f t="shared" si="38"/>
        <v>51.462248832837325</v>
      </c>
      <c r="BK85" s="2">
        <f t="shared" si="39"/>
        <v>52.316768339295784</v>
      </c>
      <c r="BL85" s="2">
        <f t="shared" si="40"/>
        <v>51.068823175586637</v>
      </c>
      <c r="BM85" s="2">
        <f t="shared" si="40"/>
        <v>50.311364394142522</v>
      </c>
      <c r="BO85" s="2" t="str">
        <f t="shared" si="41"/>
        <v/>
      </c>
      <c r="BP85" s="2" t="str">
        <f t="shared" si="42"/>
        <v/>
      </c>
      <c r="BQ85" s="2" t="str">
        <f t="shared" si="43"/>
        <v/>
      </c>
      <c r="BR85" s="2" t="str">
        <f t="shared" si="44"/>
        <v/>
      </c>
      <c r="BS85" s="2" t="str">
        <f t="shared" si="45"/>
        <v/>
      </c>
      <c r="BT85" s="2" t="str">
        <f t="shared" si="46"/>
        <v/>
      </c>
      <c r="BU85" s="2" t="str">
        <f t="shared" si="47"/>
        <v/>
      </c>
      <c r="BV85" s="2" t="str">
        <f t="shared" si="48"/>
        <v/>
      </c>
      <c r="BW85" s="2" t="str">
        <f t="shared" si="49"/>
        <v/>
      </c>
      <c r="BX85" s="2" t="str">
        <f t="shared" si="50"/>
        <v/>
      </c>
      <c r="BY85" s="2" t="str">
        <f t="shared" si="51"/>
        <v/>
      </c>
      <c r="BZ85" s="2" t="str">
        <f t="shared" si="52"/>
        <v/>
      </c>
      <c r="CA85" s="2" t="str">
        <f t="shared" si="53"/>
        <v/>
      </c>
      <c r="CB85" s="2" t="str">
        <f t="shared" si="54"/>
        <v/>
      </c>
      <c r="CC85" s="2" t="str">
        <f t="shared" si="125"/>
        <v/>
      </c>
      <c r="CE85" s="2" t="str">
        <f t="shared" si="55"/>
        <v/>
      </c>
      <c r="CF85" s="2" t="str">
        <f t="shared" si="56"/>
        <v/>
      </c>
      <c r="CG85" s="2" t="str">
        <f t="shared" si="57"/>
        <v/>
      </c>
      <c r="CH85" s="2" t="str">
        <f t="shared" si="58"/>
        <v/>
      </c>
      <c r="CI85" s="2" t="str">
        <f t="shared" si="59"/>
        <v/>
      </c>
      <c r="CJ85" s="2" t="str">
        <f t="shared" si="60"/>
        <v/>
      </c>
      <c r="CK85" s="2" t="str">
        <f t="shared" si="61"/>
        <v/>
      </c>
      <c r="CL85" s="2" t="str">
        <f t="shared" si="62"/>
        <v/>
      </c>
      <c r="CM85" s="2" t="str">
        <f t="shared" si="63"/>
        <v/>
      </c>
      <c r="CN85" s="2" t="str">
        <f t="shared" si="64"/>
        <v/>
      </c>
      <c r="CO85" s="2" t="str">
        <f t="shared" si="65"/>
        <v/>
      </c>
      <c r="CP85" s="2" t="str">
        <f t="shared" si="66"/>
        <v/>
      </c>
      <c r="CQ85" s="2" t="str">
        <f t="shared" si="67"/>
        <v/>
      </c>
      <c r="CR85" s="2" t="str">
        <f t="shared" si="68"/>
        <v/>
      </c>
      <c r="CS85" s="2" t="str">
        <f t="shared" si="126"/>
        <v/>
      </c>
      <c r="CU85" s="2">
        <f t="shared" si="69"/>
        <v>46.477282720720396</v>
      </c>
      <c r="CV85" s="2">
        <f t="shared" si="70"/>
        <v>48.066661994333806</v>
      </c>
      <c r="CW85" s="2">
        <f t="shared" si="71"/>
        <v>51.043566955712905</v>
      </c>
      <c r="CX85" s="2">
        <f t="shared" si="72"/>
        <v>50.660453552080156</v>
      </c>
      <c r="CY85" s="2">
        <f t="shared" si="73"/>
        <v>52.981204229227274</v>
      </c>
      <c r="CZ85" s="2">
        <f t="shared" si="74"/>
        <v>51.716243035666771</v>
      </c>
      <c r="DA85" s="2">
        <f t="shared" si="75"/>
        <v>51.944698068856965</v>
      </c>
      <c r="DB85" s="2">
        <f t="shared" si="76"/>
        <v>50.88226389535734</v>
      </c>
      <c r="DC85" s="2">
        <f t="shared" si="77"/>
        <v>51.619439250690718</v>
      </c>
      <c r="DD85" s="2">
        <f t="shared" si="78"/>
        <v>54.002392779026721</v>
      </c>
      <c r="DE85" s="2">
        <f t="shared" si="79"/>
        <v>50.835343484434183</v>
      </c>
      <c r="DF85" s="2">
        <f t="shared" si="80"/>
        <v>51.589322192591759</v>
      </c>
      <c r="DG85" s="2">
        <f t="shared" si="81"/>
        <v>52.422264693461806</v>
      </c>
      <c r="DH85" s="2">
        <f t="shared" si="82"/>
        <v>51.124716801225958</v>
      </c>
      <c r="DI85" s="2">
        <f t="shared" si="82"/>
        <v>50.255181211137305</v>
      </c>
      <c r="DK85" s="2">
        <f t="shared" si="139"/>
        <v>42.889635980493885</v>
      </c>
      <c r="DL85" s="2">
        <f t="shared" si="140"/>
        <v>44.547798400709205</v>
      </c>
      <c r="DM85" s="2">
        <f t="shared" si="85"/>
        <v>44.57095831853529</v>
      </c>
      <c r="DN85" s="2">
        <f t="shared" si="86"/>
        <v>47.683999761597576</v>
      </c>
      <c r="DO85" s="2">
        <f t="shared" si="87"/>
        <v>49.793683949094479</v>
      </c>
      <c r="DP85" s="2">
        <f t="shared" si="88"/>
        <v>48.236673633708818</v>
      </c>
      <c r="DQ85" s="2">
        <f t="shared" si="89"/>
        <v>48.680994237547395</v>
      </c>
      <c r="DR85" s="2">
        <f t="shared" si="90"/>
        <v>47.650279262331509</v>
      </c>
      <c r="DS85" s="2">
        <f t="shared" si="91"/>
        <v>48.409256526234167</v>
      </c>
      <c r="DT85" s="2">
        <f t="shared" si="92"/>
        <v>49.226419197980562</v>
      </c>
      <c r="DU85" s="2">
        <f t="shared" si="93"/>
        <v>47.296476891958804</v>
      </c>
      <c r="DV85" s="2">
        <f t="shared" si="94"/>
        <v>47.62914185301851</v>
      </c>
      <c r="DW85" s="2">
        <f t="shared" si="95"/>
        <v>49.033871480544121</v>
      </c>
      <c r="DX85" s="2">
        <f t="shared" si="96"/>
        <v>49.291765835637406</v>
      </c>
      <c r="DY85" s="2">
        <f t="shared" si="96"/>
        <v>52.23378372564823</v>
      </c>
      <c r="EA85" s="2">
        <f t="shared" si="97"/>
        <v>3.1520400919052879E-2</v>
      </c>
      <c r="EB85" s="2">
        <f t="shared" si="98"/>
        <v>2.9158077941599352E-2</v>
      </c>
      <c r="EC85" s="2">
        <f t="shared" si="99"/>
        <v>3.3131206698408959E-2</v>
      </c>
      <c r="ED85" s="2">
        <f t="shared" si="100"/>
        <v>3.7192044052692608E-2</v>
      </c>
      <c r="EE85" s="2">
        <f t="shared" si="101"/>
        <v>3.518698702785103E-2</v>
      </c>
      <c r="EF85" s="2">
        <f t="shared" si="102"/>
        <v>3.8331904542038497E-2</v>
      </c>
      <c r="EG85" s="2">
        <f t="shared" si="103"/>
        <v>3.9956548042730244E-2</v>
      </c>
      <c r="EH85" s="2">
        <f t="shared" si="104"/>
        <v>4.1383446720048803E-2</v>
      </c>
      <c r="EI85" s="2">
        <f t="shared" si="105"/>
        <v>4.4630344994681825E-2</v>
      </c>
      <c r="EJ85" s="2">
        <f t="shared" si="106"/>
        <v>3.9532138942916011E-2</v>
      </c>
      <c r="EK85" s="2">
        <f t="shared" si="107"/>
        <v>3.3729203528887322E-2</v>
      </c>
      <c r="EL85" s="2">
        <f t="shared" si="108"/>
        <v>3.208777097462389E-2</v>
      </c>
      <c r="EM85" s="2">
        <f t="shared" si="109"/>
        <v>3.1134625628406073E-2</v>
      </c>
      <c r="EN85" s="2">
        <f t="shared" si="110"/>
        <v>3.0493792080998595E-2</v>
      </c>
      <c r="EO85" s="2">
        <f t="shared" si="110"/>
        <v>2.8395386437235777E-2</v>
      </c>
    </row>
    <row r="86" spans="2:145" x14ac:dyDescent="0.25">
      <c r="B86" s="2">
        <v>59</v>
      </c>
      <c r="C86" s="43">
        <v>55.545000000000002</v>
      </c>
      <c r="D86" s="43">
        <v>63.704999999999998</v>
      </c>
      <c r="E86" s="43">
        <v>58.517000000000003</v>
      </c>
      <c r="F86" s="43">
        <v>57.966999999999999</v>
      </c>
      <c r="G86" s="43">
        <v>59.15</v>
      </c>
      <c r="H86" s="43">
        <v>54.933</v>
      </c>
      <c r="I86" s="43">
        <v>55.982999999999997</v>
      </c>
      <c r="J86" s="43">
        <v>53.533000000000001</v>
      </c>
      <c r="K86" s="43">
        <v>59.716999999999999</v>
      </c>
      <c r="L86" s="43">
        <v>59.65</v>
      </c>
      <c r="M86" s="43">
        <v>53.183</v>
      </c>
      <c r="N86" s="43">
        <v>53.317</v>
      </c>
      <c r="O86" s="43">
        <v>53.832999999999998</v>
      </c>
      <c r="P86" s="43">
        <v>51.2</v>
      </c>
      <c r="Q86" s="43">
        <v>47.082999999999998</v>
      </c>
      <c r="S86" s="4">
        <f t="shared" si="111"/>
        <v>67.233255981275676</v>
      </c>
      <c r="T86" s="4">
        <f t="shared" si="127"/>
        <v>80.071543715866497</v>
      </c>
      <c r="U86" s="4">
        <f t="shared" si="128"/>
        <v>65.422818055740407</v>
      </c>
      <c r="V86" s="4">
        <f t="shared" si="129"/>
        <v>71.509184127026899</v>
      </c>
      <c r="W86" s="4">
        <f t="shared" si="130"/>
        <v>68.49955495211762</v>
      </c>
      <c r="X86" s="4">
        <f t="shared" si="131"/>
        <v>63.595337751288007</v>
      </c>
      <c r="Y86" s="4">
        <f t="shared" si="132"/>
        <v>65.177151376602083</v>
      </c>
      <c r="Z86" s="4">
        <f t="shared" si="133"/>
        <v>62.016969070219382</v>
      </c>
      <c r="AA86" s="4">
        <f t="shared" si="134"/>
        <v>62.896844943128301</v>
      </c>
      <c r="AB86" s="4">
        <f t="shared" si="135"/>
        <v>62.289035471948814</v>
      </c>
      <c r="AC86" s="4">
        <f t="shared" si="136"/>
        <v>61.308667149143517</v>
      </c>
      <c r="AD86" s="4">
        <f t="shared" si="137"/>
        <v>61.029370747986043</v>
      </c>
      <c r="AE86" s="4">
        <f t="shared" si="138"/>
        <v>61.857294322074203</v>
      </c>
      <c r="AF86" s="4">
        <f t="shared" si="12"/>
        <v>56.222141193109145</v>
      </c>
      <c r="AG86" s="4">
        <f t="shared" si="124"/>
        <v>51.582099329463439</v>
      </c>
      <c r="AI86" s="4">
        <f t="shared" si="13"/>
        <v>-11.688255981275674</v>
      </c>
      <c r="AJ86" s="4">
        <f t="shared" si="14"/>
        <v>-16.366543715866499</v>
      </c>
      <c r="AK86" s="4">
        <f t="shared" si="15"/>
        <v>-6.9058180557404043</v>
      </c>
      <c r="AL86" s="4">
        <f t="shared" si="16"/>
        <v>-13.5421841270269</v>
      </c>
      <c r="AM86" s="4">
        <f t="shared" si="17"/>
        <v>-9.3495549521176216</v>
      </c>
      <c r="AN86" s="4">
        <f t="shared" si="18"/>
        <v>-8.6623377512880069</v>
      </c>
      <c r="AO86" s="4">
        <f t="shared" si="19"/>
        <v>-9.1941513766020861</v>
      </c>
      <c r="AP86" s="4">
        <f t="shared" si="20"/>
        <v>-8.4839690702193806</v>
      </c>
      <c r="AQ86" s="4">
        <f t="shared" si="21"/>
        <v>-3.1798449431283018</v>
      </c>
      <c r="AR86" s="4">
        <f t="shared" si="22"/>
        <v>-2.6390354719488158</v>
      </c>
      <c r="AS86" s="4">
        <f t="shared" si="23"/>
        <v>-8.1256671491435171</v>
      </c>
      <c r="AT86" s="4">
        <f t="shared" si="24"/>
        <v>-7.7123707479860428</v>
      </c>
      <c r="AU86" s="4">
        <f t="shared" si="25"/>
        <v>-8.0242943220742049</v>
      </c>
      <c r="AV86" s="4">
        <f t="shared" si="26"/>
        <v>-5.0221411931091424</v>
      </c>
      <c r="AW86" s="4">
        <f t="shared" si="26"/>
        <v>-4.4990993294634407</v>
      </c>
      <c r="AY86" s="2">
        <f t="shared" si="27"/>
        <v>46.150766926549146</v>
      </c>
      <c r="AZ86" s="2">
        <f t="shared" si="28"/>
        <v>47.729939391874936</v>
      </c>
      <c r="BA86" s="2">
        <f t="shared" si="29"/>
        <v>50.494921998310595</v>
      </c>
      <c r="BB86" s="2">
        <f t="shared" si="30"/>
        <v>50.294902832783208</v>
      </c>
      <c r="BC86" s="2">
        <f t="shared" si="31"/>
        <v>52.630216464783651</v>
      </c>
      <c r="BD86" s="2">
        <f t="shared" si="32"/>
        <v>51.342212808511299</v>
      </c>
      <c r="BE86" s="2">
        <f t="shared" si="33"/>
        <v>51.577601808994451</v>
      </c>
      <c r="BF86" s="2">
        <f t="shared" si="34"/>
        <v>50.513580053452571</v>
      </c>
      <c r="BG86" s="2">
        <f t="shared" si="35"/>
        <v>51.223245659893053</v>
      </c>
      <c r="BH86" s="2">
        <f t="shared" si="36"/>
        <v>53.521581782263794</v>
      </c>
      <c r="BI86" s="2">
        <f t="shared" si="37"/>
        <v>50.469747889324559</v>
      </c>
      <c r="BJ86" s="2">
        <f t="shared" si="38"/>
        <v>51.209916415852931</v>
      </c>
      <c r="BK86" s="2">
        <f t="shared" si="39"/>
        <v>52.072054501560679</v>
      </c>
      <c r="BL86" s="2">
        <f t="shared" si="40"/>
        <v>50.887689268620925</v>
      </c>
      <c r="BM86" s="2">
        <f t="shared" si="40"/>
        <v>50.212823042996483</v>
      </c>
      <c r="BO86" s="2" t="str">
        <f t="shared" si="41"/>
        <v/>
      </c>
      <c r="BP86" s="2" t="str">
        <f t="shared" si="42"/>
        <v/>
      </c>
      <c r="BQ86" s="2" t="str">
        <f t="shared" si="43"/>
        <v/>
      </c>
      <c r="BR86" s="2" t="str">
        <f t="shared" si="44"/>
        <v/>
      </c>
      <c r="BS86" s="2" t="str">
        <f t="shared" si="45"/>
        <v/>
      </c>
      <c r="BT86" s="2" t="str">
        <f t="shared" si="46"/>
        <v/>
      </c>
      <c r="BU86" s="2" t="str">
        <f t="shared" si="47"/>
        <v/>
      </c>
      <c r="BV86" s="2" t="str">
        <f t="shared" si="48"/>
        <v/>
      </c>
      <c r="BW86" s="2" t="str">
        <f t="shared" si="49"/>
        <v/>
      </c>
      <c r="BX86" s="2" t="str">
        <f t="shared" si="50"/>
        <v/>
      </c>
      <c r="BY86" s="2" t="str">
        <f t="shared" si="51"/>
        <v/>
      </c>
      <c r="BZ86" s="2" t="str">
        <f t="shared" si="52"/>
        <v/>
      </c>
      <c r="CA86" s="2" t="str">
        <f t="shared" si="53"/>
        <v/>
      </c>
      <c r="CB86" s="2" t="str">
        <f t="shared" si="54"/>
        <v/>
      </c>
      <c r="CC86" s="2" t="str">
        <f t="shared" si="125"/>
        <v/>
      </c>
      <c r="CE86" s="2" t="str">
        <f t="shared" si="55"/>
        <v/>
      </c>
      <c r="CF86" s="2" t="str">
        <f t="shared" si="56"/>
        <v/>
      </c>
      <c r="CG86" s="2" t="str">
        <f t="shared" si="57"/>
        <v/>
      </c>
      <c r="CH86" s="2" t="str">
        <f t="shared" si="58"/>
        <v/>
      </c>
      <c r="CI86" s="2" t="str">
        <f t="shared" si="59"/>
        <v/>
      </c>
      <c r="CJ86" s="2" t="str">
        <f t="shared" si="60"/>
        <v/>
      </c>
      <c r="CK86" s="2" t="str">
        <f t="shared" si="61"/>
        <v/>
      </c>
      <c r="CL86" s="2" t="str">
        <f t="shared" si="62"/>
        <v/>
      </c>
      <c r="CM86" s="2" t="str">
        <f t="shared" si="63"/>
        <v/>
      </c>
      <c r="CN86" s="2" t="str">
        <f t="shared" si="64"/>
        <v/>
      </c>
      <c r="CO86" s="2" t="str">
        <f t="shared" si="65"/>
        <v/>
      </c>
      <c r="CP86" s="2" t="str">
        <f t="shared" si="66"/>
        <v/>
      </c>
      <c r="CQ86" s="2" t="str">
        <f t="shared" si="67"/>
        <v/>
      </c>
      <c r="CR86" s="2" t="str">
        <f t="shared" si="68"/>
        <v/>
      </c>
      <c r="CS86" s="2" t="str">
        <f t="shared" si="126"/>
        <v/>
      </c>
      <c r="CU86" s="2">
        <f t="shared" si="69"/>
        <v>46.271120691638501</v>
      </c>
      <c r="CV86" s="2">
        <f t="shared" si="70"/>
        <v>47.839419075291119</v>
      </c>
      <c r="CW86" s="2">
        <f t="shared" si="71"/>
        <v>50.722971720475272</v>
      </c>
      <c r="CX86" s="2">
        <f t="shared" si="72"/>
        <v>50.41286071757132</v>
      </c>
      <c r="CY86" s="2">
        <f t="shared" si="73"/>
        <v>52.7496125068784</v>
      </c>
      <c r="CZ86" s="2">
        <f t="shared" si="74"/>
        <v>51.48392095519052</v>
      </c>
      <c r="DA86" s="2">
        <f t="shared" si="75"/>
        <v>51.716167386607836</v>
      </c>
      <c r="DB86" s="2">
        <f t="shared" si="76"/>
        <v>50.655528283056775</v>
      </c>
      <c r="DC86" s="2">
        <f t="shared" si="77"/>
        <v>51.375324194674683</v>
      </c>
      <c r="DD86" s="2">
        <f t="shared" si="78"/>
        <v>53.722001017528427</v>
      </c>
      <c r="DE86" s="2">
        <f t="shared" si="79"/>
        <v>50.59696748431621</v>
      </c>
      <c r="DF86" s="2">
        <f t="shared" si="80"/>
        <v>51.345315296997356</v>
      </c>
      <c r="DG86" s="2">
        <f t="shared" si="81"/>
        <v>52.184556955615605</v>
      </c>
      <c r="DH86" s="2">
        <f t="shared" si="82"/>
        <v>50.947486524657471</v>
      </c>
      <c r="DI86" s="2">
        <f t="shared" si="82"/>
        <v>50.153633534474828</v>
      </c>
      <c r="DK86" s="2">
        <f t="shared" si="139"/>
        <v>42.778216709008277</v>
      </c>
      <c r="DL86" s="2">
        <f t="shared" si="140"/>
        <v>44.405463700307592</v>
      </c>
      <c r="DM86" s="2">
        <f t="shared" si="85"/>
        <v>44.425325274131254</v>
      </c>
      <c r="DN86" s="2">
        <f t="shared" si="86"/>
        <v>47.509957985078813</v>
      </c>
      <c r="DO86" s="2">
        <f t="shared" si="87"/>
        <v>49.644483232905785</v>
      </c>
      <c r="DP86" s="2">
        <f t="shared" si="88"/>
        <v>48.099864789319994</v>
      </c>
      <c r="DQ86" s="2">
        <f t="shared" si="89"/>
        <v>48.541206687146463</v>
      </c>
      <c r="DR86" s="2">
        <f t="shared" si="90"/>
        <v>47.514774922233748</v>
      </c>
      <c r="DS86" s="2">
        <f t="shared" si="91"/>
        <v>48.254253036960456</v>
      </c>
      <c r="DT86" s="2">
        <f t="shared" si="92"/>
        <v>49.080672263363368</v>
      </c>
      <c r="DU86" s="2">
        <f t="shared" si="93"/>
        <v>47.145856865199427</v>
      </c>
      <c r="DV86" s="2">
        <f t="shared" si="94"/>
        <v>47.485043129929977</v>
      </c>
      <c r="DW86" s="2">
        <f t="shared" si="95"/>
        <v>48.879180480860477</v>
      </c>
      <c r="DX86" s="2">
        <f t="shared" si="96"/>
        <v>49.153803766968146</v>
      </c>
      <c r="DY86" s="2">
        <f t="shared" si="96"/>
        <v>52.059906500291817</v>
      </c>
      <c r="EA86" s="2">
        <f t="shared" si="97"/>
        <v>3.4456648590359899E-2</v>
      </c>
      <c r="EB86" s="2">
        <f t="shared" si="98"/>
        <v>3.1881510229793172E-2</v>
      </c>
      <c r="EC86" s="2">
        <f t="shared" si="99"/>
        <v>3.6211896635935895E-2</v>
      </c>
      <c r="ED86" s="2">
        <f t="shared" si="100"/>
        <v>4.0634459938253181E-2</v>
      </c>
      <c r="EE86" s="2">
        <f t="shared" si="101"/>
        <v>3.8451230708988746E-2</v>
      </c>
      <c r="EF86" s="2">
        <f t="shared" si="102"/>
        <v>4.1875234846397602E-2</v>
      </c>
      <c r="EG86" s="2">
        <f t="shared" si="103"/>
        <v>4.3643241831904503E-2</v>
      </c>
      <c r="EH86" s="2">
        <f t="shared" si="104"/>
        <v>4.519559904793307E-2</v>
      </c>
      <c r="EI86" s="2">
        <f t="shared" si="105"/>
        <v>4.8726391388335719E-2</v>
      </c>
      <c r="EJ86" s="2">
        <f t="shared" si="106"/>
        <v>4.3181434860604752E-2</v>
      </c>
      <c r="EK86" s="2">
        <f t="shared" si="107"/>
        <v>3.6863377918673911E-2</v>
      </c>
      <c r="EL86" s="2">
        <f t="shared" si="108"/>
        <v>3.5074957226990985E-2</v>
      </c>
      <c r="EM86" s="2">
        <f t="shared" si="109"/>
        <v>3.4036199783645256E-2</v>
      </c>
      <c r="EN86" s="2">
        <f t="shared" si="110"/>
        <v>3.3337699088762426E-2</v>
      </c>
      <c r="EO86" s="2">
        <f t="shared" si="110"/>
        <v>3.1049859900982239E-2</v>
      </c>
    </row>
    <row r="87" spans="2:145" x14ac:dyDescent="0.25">
      <c r="B87" s="2">
        <v>60</v>
      </c>
      <c r="C87" s="43">
        <v>54.515000000000001</v>
      </c>
      <c r="D87" s="43">
        <v>55.344000000000001</v>
      </c>
      <c r="E87" s="43">
        <v>58.433</v>
      </c>
      <c r="F87" s="43">
        <v>59.317</v>
      </c>
      <c r="G87" s="43">
        <v>60.116999999999997</v>
      </c>
      <c r="H87" s="43">
        <v>57.567</v>
      </c>
      <c r="I87" s="43">
        <v>58.65</v>
      </c>
      <c r="J87" s="43">
        <v>54.383000000000003</v>
      </c>
      <c r="K87" s="43">
        <v>64.2</v>
      </c>
      <c r="L87" s="43">
        <v>60.417000000000002</v>
      </c>
      <c r="M87" s="43">
        <v>54.783000000000001</v>
      </c>
      <c r="N87" s="43">
        <v>54.067</v>
      </c>
      <c r="O87" s="43">
        <v>54.283000000000001</v>
      </c>
      <c r="P87" s="43">
        <v>52.533000000000001</v>
      </c>
      <c r="Q87" s="43">
        <v>49.05</v>
      </c>
      <c r="S87" s="4">
        <f t="shared" si="111"/>
        <v>64.229461829631006</v>
      </c>
      <c r="T87" s="4">
        <f t="shared" si="127"/>
        <v>71.540204221621138</v>
      </c>
      <c r="U87" s="4">
        <f t="shared" si="128"/>
        <v>62.20140849544439</v>
      </c>
      <c r="V87" s="4">
        <f t="shared" si="129"/>
        <v>68.48179375296067</v>
      </c>
      <c r="W87" s="4">
        <f t="shared" si="130"/>
        <v>67.260384993679949</v>
      </c>
      <c r="X87" s="4">
        <f t="shared" si="131"/>
        <v>64.033054396854709</v>
      </c>
      <c r="Y87" s="4">
        <f t="shared" si="132"/>
        <v>65.646173013240883</v>
      </c>
      <c r="Z87" s="4">
        <f t="shared" si="133"/>
        <v>60.549988199395813</v>
      </c>
      <c r="AA87" s="4">
        <f t="shared" si="134"/>
        <v>65.203606101563707</v>
      </c>
      <c r="AB87" s="4">
        <f t="shared" si="135"/>
        <v>62.96048983352766</v>
      </c>
      <c r="AC87" s="4">
        <f t="shared" si="136"/>
        <v>58.4451391724986</v>
      </c>
      <c r="AD87" s="4">
        <f t="shared" si="137"/>
        <v>57.959755084591336</v>
      </c>
      <c r="AE87" s="4">
        <f t="shared" si="138"/>
        <v>58.777751179129091</v>
      </c>
      <c r="AF87" s="4">
        <f t="shared" si="12"/>
        <v>55.251845472410949</v>
      </c>
      <c r="AG87" s="4">
        <f t="shared" si="124"/>
        <v>51.305294989899089</v>
      </c>
      <c r="AI87" s="4">
        <f t="shared" si="13"/>
        <v>-9.7144618296310057</v>
      </c>
      <c r="AJ87" s="4">
        <f t="shared" si="14"/>
        <v>-16.196204221621137</v>
      </c>
      <c r="AK87" s="4">
        <f t="shared" si="15"/>
        <v>-3.7684084954443904</v>
      </c>
      <c r="AL87" s="4">
        <f t="shared" si="16"/>
        <v>-9.1647937529606693</v>
      </c>
      <c r="AM87" s="4">
        <f t="shared" si="17"/>
        <v>-7.1433849936799518</v>
      </c>
      <c r="AN87" s="4">
        <f t="shared" si="18"/>
        <v>-6.4660543968547088</v>
      </c>
      <c r="AO87" s="4">
        <f t="shared" si="19"/>
        <v>-6.9961730132408846</v>
      </c>
      <c r="AP87" s="4">
        <f t="shared" si="20"/>
        <v>-6.16698819939581</v>
      </c>
      <c r="AQ87" s="4">
        <f t="shared" si="21"/>
        <v>-1.0036061015637046</v>
      </c>
      <c r="AR87" s="4">
        <f t="shared" si="22"/>
        <v>-2.5434898335276586</v>
      </c>
      <c r="AS87" s="4">
        <f t="shared" si="23"/>
        <v>-3.6621391724985983</v>
      </c>
      <c r="AT87" s="4">
        <f t="shared" si="24"/>
        <v>-3.8927550845913359</v>
      </c>
      <c r="AU87" s="4">
        <f t="shared" si="25"/>
        <v>-4.4947511791290893</v>
      </c>
      <c r="AV87" s="4">
        <f t="shared" si="26"/>
        <v>-2.7188454724109477</v>
      </c>
      <c r="AW87" s="4">
        <f t="shared" si="26"/>
        <v>-2.2552949898990917</v>
      </c>
      <c r="AY87" s="2">
        <f t="shared" si="27"/>
        <v>45.936998236817345</v>
      </c>
      <c r="AZ87" s="2">
        <f t="shared" si="28"/>
        <v>47.495461239377377</v>
      </c>
      <c r="BA87" s="2">
        <f t="shared" si="29"/>
        <v>50.160118275601654</v>
      </c>
      <c r="BB87" s="2">
        <f t="shared" si="30"/>
        <v>50.039698959755682</v>
      </c>
      <c r="BC87" s="2">
        <f t="shared" si="31"/>
        <v>52.3910503325802</v>
      </c>
      <c r="BD87" s="2">
        <f t="shared" si="32"/>
        <v>51.101212068614245</v>
      </c>
      <c r="BE87" s="2">
        <f t="shared" si="33"/>
        <v>51.34056851987237</v>
      </c>
      <c r="BF87" s="2">
        <f t="shared" si="34"/>
        <v>50.278326678317462</v>
      </c>
      <c r="BG87" s="2">
        <f t="shared" si="35"/>
        <v>50.969977299198291</v>
      </c>
      <c r="BH87" s="2">
        <f t="shared" si="36"/>
        <v>53.229114298874677</v>
      </c>
      <c r="BI87" s="2">
        <f t="shared" si="37"/>
        <v>50.223126840626868</v>
      </c>
      <c r="BJ87" s="2">
        <f t="shared" si="38"/>
        <v>50.957176579003814</v>
      </c>
      <c r="BK87" s="2">
        <f t="shared" si="39"/>
        <v>51.826984516333432</v>
      </c>
      <c r="BL87" s="2">
        <f t="shared" si="40"/>
        <v>50.706330880154574</v>
      </c>
      <c r="BM87" s="2">
        <f t="shared" si="40"/>
        <v>50.114336886775192</v>
      </c>
      <c r="BO87" s="2" t="str">
        <f t="shared" si="41"/>
        <v/>
      </c>
      <c r="BP87" s="2" t="str">
        <f t="shared" si="42"/>
        <v/>
      </c>
      <c r="BQ87" s="2" t="str">
        <f t="shared" si="43"/>
        <v/>
      </c>
      <c r="BR87" s="2" t="str">
        <f t="shared" si="44"/>
        <v/>
      </c>
      <c r="BS87" s="2" t="str">
        <f t="shared" si="45"/>
        <v/>
      </c>
      <c r="BT87" s="2" t="str">
        <f t="shared" si="46"/>
        <v/>
      </c>
      <c r="BU87" s="2" t="str">
        <f t="shared" si="47"/>
        <v/>
      </c>
      <c r="BV87" s="2" t="str">
        <f t="shared" si="48"/>
        <v/>
      </c>
      <c r="BW87" s="2" t="str">
        <f t="shared" si="49"/>
        <v/>
      </c>
      <c r="BX87" s="2" t="str">
        <f t="shared" si="50"/>
        <v/>
      </c>
      <c r="BY87" s="2" t="str">
        <f t="shared" si="51"/>
        <v/>
      </c>
      <c r="BZ87" s="2" t="str">
        <f t="shared" si="52"/>
        <v/>
      </c>
      <c r="CA87" s="2" t="str">
        <f t="shared" si="53"/>
        <v/>
      </c>
      <c r="CB87" s="2" t="str">
        <f t="shared" si="54"/>
        <v/>
      </c>
      <c r="CC87" s="2">
        <f t="shared" si="125"/>
        <v>49.05</v>
      </c>
      <c r="CE87" s="2" t="str">
        <f t="shared" si="55"/>
        <v/>
      </c>
      <c r="CF87" s="2" t="str">
        <f t="shared" si="56"/>
        <v/>
      </c>
      <c r="CG87" s="2" t="str">
        <f t="shared" si="57"/>
        <v/>
      </c>
      <c r="CH87" s="2" t="str">
        <f t="shared" si="58"/>
        <v/>
      </c>
      <c r="CI87" s="2" t="str">
        <f t="shared" si="59"/>
        <v/>
      </c>
      <c r="CJ87" s="2" t="str">
        <f t="shared" si="60"/>
        <v/>
      </c>
      <c r="CK87" s="2" t="str">
        <f t="shared" si="61"/>
        <v/>
      </c>
      <c r="CL87" s="2" t="str">
        <f t="shared" si="62"/>
        <v/>
      </c>
      <c r="CM87" s="2" t="str">
        <f t="shared" si="63"/>
        <v/>
      </c>
      <c r="CN87" s="2" t="str">
        <f t="shared" si="64"/>
        <v/>
      </c>
      <c r="CO87" s="2" t="str">
        <f t="shared" si="65"/>
        <v/>
      </c>
      <c r="CP87" s="2" t="str">
        <f t="shared" si="66"/>
        <v/>
      </c>
      <c r="CQ87" s="2" t="str">
        <f t="shared" si="67"/>
        <v/>
      </c>
      <c r="CR87" s="2" t="str">
        <f t="shared" si="68"/>
        <v/>
      </c>
      <c r="CS87" s="2" t="str">
        <f t="shared" si="126"/>
        <v/>
      </c>
      <c r="CU87" s="2">
        <f t="shared" si="69"/>
        <v>46.064958662556613</v>
      </c>
      <c r="CV87" s="2">
        <f t="shared" si="70"/>
        <v>47.612176156248438</v>
      </c>
      <c r="CW87" s="2">
        <f t="shared" si="71"/>
        <v>50.402376485237632</v>
      </c>
      <c r="CX87" s="2">
        <f t="shared" si="72"/>
        <v>50.165267883062477</v>
      </c>
      <c r="CY87" s="2">
        <f t="shared" si="73"/>
        <v>52.518020784529526</v>
      </c>
      <c r="CZ87" s="2">
        <f t="shared" si="74"/>
        <v>51.251598874714276</v>
      </c>
      <c r="DA87" s="2">
        <f t="shared" si="75"/>
        <v>51.487636704358707</v>
      </c>
      <c r="DB87" s="2">
        <f t="shared" si="76"/>
        <v>50.428792670756202</v>
      </c>
      <c r="DC87" s="2">
        <f t="shared" si="77"/>
        <v>51.131209138658654</v>
      </c>
      <c r="DD87" s="2">
        <f t="shared" si="78"/>
        <v>53.441609256030148</v>
      </c>
      <c r="DE87" s="2">
        <f t="shared" si="79"/>
        <v>50.358591484198243</v>
      </c>
      <c r="DF87" s="2">
        <f t="shared" si="80"/>
        <v>51.101308401402946</v>
      </c>
      <c r="DG87" s="2">
        <f t="shared" si="81"/>
        <v>51.946849217769412</v>
      </c>
      <c r="DH87" s="2">
        <f t="shared" si="82"/>
        <v>50.770256248088991</v>
      </c>
      <c r="DI87" s="2">
        <f t="shared" si="82"/>
        <v>50.052085857812344</v>
      </c>
      <c r="DK87" s="2">
        <f t="shared" si="139"/>
        <v>42.666797437522675</v>
      </c>
      <c r="DL87" s="2">
        <f t="shared" si="140"/>
        <v>44.263128999905973</v>
      </c>
      <c r="DM87" s="2">
        <f t="shared" si="85"/>
        <v>44.279692229727225</v>
      </c>
      <c r="DN87" s="2">
        <f t="shared" si="86"/>
        <v>47.33591620856005</v>
      </c>
      <c r="DO87" s="2">
        <f t="shared" si="87"/>
        <v>49.495282516717083</v>
      </c>
      <c r="DP87" s="2">
        <f t="shared" si="88"/>
        <v>47.963055944931178</v>
      </c>
      <c r="DQ87" s="2">
        <f t="shared" si="89"/>
        <v>48.401419136745538</v>
      </c>
      <c r="DR87" s="2">
        <f t="shared" si="90"/>
        <v>47.37927058213598</v>
      </c>
      <c r="DS87" s="2">
        <f t="shared" si="91"/>
        <v>48.099249547686739</v>
      </c>
      <c r="DT87" s="2">
        <f t="shared" si="92"/>
        <v>48.934925328746175</v>
      </c>
      <c r="DU87" s="2">
        <f t="shared" si="93"/>
        <v>46.99523683844005</v>
      </c>
      <c r="DV87" s="2">
        <f t="shared" si="94"/>
        <v>47.340944406841437</v>
      </c>
      <c r="DW87" s="2">
        <f t="shared" si="95"/>
        <v>48.724489481176832</v>
      </c>
      <c r="DX87" s="2">
        <f t="shared" si="96"/>
        <v>49.015841698298885</v>
      </c>
      <c r="DY87" s="2">
        <f t="shared" si="96"/>
        <v>51.886029274935396</v>
      </c>
      <c r="EA87" s="2">
        <f t="shared" si="97"/>
        <v>3.7655784191931871E-2</v>
      </c>
      <c r="EB87" s="2">
        <f t="shared" si="98"/>
        <v>3.4850186164151663E-2</v>
      </c>
      <c r="EC87" s="2">
        <f t="shared" si="99"/>
        <v>3.9567320398393488E-2</v>
      </c>
      <c r="ED87" s="2">
        <f t="shared" si="100"/>
        <v>4.4380811490630979E-2</v>
      </c>
      <c r="EE87" s="2">
        <f t="shared" si="101"/>
        <v>4.2005109506625102E-2</v>
      </c>
      <c r="EF87" s="2">
        <f t="shared" si="102"/>
        <v>4.5730528477530424E-2</v>
      </c>
      <c r="EG87" s="2">
        <f t="shared" si="103"/>
        <v>4.7653213444727248E-2</v>
      </c>
      <c r="EH87" s="2">
        <f t="shared" si="104"/>
        <v>4.9340843603076272E-2</v>
      </c>
      <c r="EI87" s="2">
        <f t="shared" si="105"/>
        <v>5.3177436777341873E-2</v>
      </c>
      <c r="EJ87" s="2">
        <f t="shared" si="106"/>
        <v>4.7151067300060905E-2</v>
      </c>
      <c r="EK87" s="2">
        <f t="shared" si="107"/>
        <v>4.0276645741841123E-2</v>
      </c>
      <c r="EL87" s="2">
        <f t="shared" si="108"/>
        <v>3.832922094977665E-2</v>
      </c>
      <c r="EM87" s="2">
        <f t="shared" si="109"/>
        <v>3.7197802614902818E-2</v>
      </c>
      <c r="EN87" s="2">
        <f t="shared" si="110"/>
        <v>3.6436866042897295E-2</v>
      </c>
      <c r="EO87" s="2">
        <f t="shared" si="110"/>
        <v>3.394381112395442E-2</v>
      </c>
    </row>
    <row r="88" spans="2:145" x14ac:dyDescent="0.25">
      <c r="B88" s="2">
        <v>61</v>
      </c>
      <c r="C88" s="43">
        <v>55.121000000000002</v>
      </c>
      <c r="D88" s="43">
        <v>55.933999999999997</v>
      </c>
      <c r="E88" s="43">
        <v>62.332999999999998</v>
      </c>
      <c r="F88" s="43">
        <v>63.2</v>
      </c>
      <c r="G88" s="43">
        <v>62.567</v>
      </c>
      <c r="H88" s="43">
        <v>61.167000000000002</v>
      </c>
      <c r="I88" s="43">
        <v>62.25</v>
      </c>
      <c r="J88" s="43">
        <v>57.433</v>
      </c>
      <c r="K88" s="43">
        <v>68.483000000000004</v>
      </c>
      <c r="L88" s="43">
        <v>63.616999999999997</v>
      </c>
      <c r="M88" s="43">
        <v>57.8</v>
      </c>
      <c r="N88" s="43">
        <v>57.232999999999997</v>
      </c>
      <c r="O88" s="43">
        <v>54.116999999999997</v>
      </c>
      <c r="P88" s="43">
        <v>54.1</v>
      </c>
      <c r="Q88" s="43">
        <v>51.933</v>
      </c>
      <c r="S88" s="4">
        <f t="shared" si="111"/>
        <v>65.170997792049292</v>
      </c>
      <c r="T88" s="4">
        <f t="shared" si="127"/>
        <v>68.660560022751753</v>
      </c>
      <c r="U88" s="4">
        <f t="shared" si="128"/>
        <v>62.94607531921578</v>
      </c>
      <c r="V88" s="4">
        <f t="shared" si="129"/>
        <v>69.772369173241856</v>
      </c>
      <c r="W88" s="4">
        <f t="shared" si="130"/>
        <v>69.49201806025107</v>
      </c>
      <c r="X88" s="4">
        <f t="shared" si="131"/>
        <v>67.313784859814177</v>
      </c>
      <c r="Y88" s="4">
        <f t="shared" si="132"/>
        <v>69.088012017989001</v>
      </c>
      <c r="Z88" s="4">
        <f t="shared" si="133"/>
        <v>62.587903948145588</v>
      </c>
      <c r="AA88" s="4">
        <f t="shared" si="134"/>
        <v>69.808579352150431</v>
      </c>
      <c r="AB88" s="4">
        <f t="shared" si="135"/>
        <v>65.923472372728213</v>
      </c>
      <c r="AC88" s="4">
        <f t="shared" si="136"/>
        <v>59.041736682464823</v>
      </c>
      <c r="AD88" s="4">
        <f t="shared" si="137"/>
        <v>58.240341164758028</v>
      </c>
      <c r="AE88" s="4">
        <f t="shared" si="138"/>
        <v>59.019097323198302</v>
      </c>
      <c r="AF88" s="4">
        <f t="shared" si="12"/>
        <v>56.279811504525</v>
      </c>
      <c r="AG88" s="4">
        <f t="shared" si="124"/>
        <v>51.832169978481424</v>
      </c>
      <c r="AI88" s="4">
        <f t="shared" si="13"/>
        <v>-10.04999779204929</v>
      </c>
      <c r="AJ88" s="4">
        <f t="shared" si="14"/>
        <v>-12.726560022751755</v>
      </c>
      <c r="AK88" s="4">
        <f t="shared" si="15"/>
        <v>-0.61307531921578118</v>
      </c>
      <c r="AL88" s="4">
        <f t="shared" si="16"/>
        <v>-6.572369173241853</v>
      </c>
      <c r="AM88" s="4">
        <f t="shared" si="17"/>
        <v>-6.9250180602510696</v>
      </c>
      <c r="AN88" s="4">
        <f t="shared" si="18"/>
        <v>-6.1467848598141757</v>
      </c>
      <c r="AO88" s="4">
        <f t="shared" si="19"/>
        <v>-6.8380120179890014</v>
      </c>
      <c r="AP88" s="4">
        <f t="shared" si="20"/>
        <v>-5.1549039481455878</v>
      </c>
      <c r="AQ88" s="4">
        <f t="shared" si="21"/>
        <v>-1.3255793521504273</v>
      </c>
      <c r="AR88" s="4">
        <f t="shared" si="22"/>
        <v>-2.3064723727282157</v>
      </c>
      <c r="AS88" s="4">
        <f t="shared" si="23"/>
        <v>-1.2417366824648255</v>
      </c>
      <c r="AT88" s="4">
        <f t="shared" si="24"/>
        <v>-1.0073411647580315</v>
      </c>
      <c r="AU88" s="4">
        <f t="shared" si="25"/>
        <v>-4.9020973231983049</v>
      </c>
      <c r="AV88" s="4">
        <f t="shared" si="26"/>
        <v>-2.1798115045249986</v>
      </c>
      <c r="AW88" s="4">
        <f t="shared" si="26"/>
        <v>0.10083002151857556</v>
      </c>
      <c r="AY88" s="2">
        <f t="shared" si="27"/>
        <v>45.722896346961747</v>
      </c>
      <c r="AZ88" s="2">
        <f t="shared" si="28"/>
        <v>47.260620403326769</v>
      </c>
      <c r="BA88" s="2">
        <f t="shared" si="29"/>
        <v>49.824722380512746</v>
      </c>
      <c r="BB88" s="2">
        <f t="shared" si="30"/>
        <v>49.784142404658908</v>
      </c>
      <c r="BC88" s="2">
        <f t="shared" si="31"/>
        <v>52.151550076712908</v>
      </c>
      <c r="BD88" s="2">
        <f t="shared" si="32"/>
        <v>50.859873502563715</v>
      </c>
      <c r="BE88" s="2">
        <f t="shared" si="33"/>
        <v>51.103202621350732</v>
      </c>
      <c r="BF88" s="2">
        <f t="shared" si="34"/>
        <v>50.042768360537607</v>
      </c>
      <c r="BG88" s="2">
        <f t="shared" si="35"/>
        <v>50.716378643741372</v>
      </c>
      <c r="BH88" s="2">
        <f t="shared" si="36"/>
        <v>52.936206148399215</v>
      </c>
      <c r="BI88" s="2">
        <f t="shared" si="37"/>
        <v>49.976116916883356</v>
      </c>
      <c r="BJ88" s="2">
        <f t="shared" si="38"/>
        <v>50.704029750284668</v>
      </c>
      <c r="BK88" s="2">
        <f t="shared" si="39"/>
        <v>51.581556291878535</v>
      </c>
      <c r="BL88" s="2">
        <f t="shared" si="40"/>
        <v>50.524742094462709</v>
      </c>
      <c r="BM88" s="2">
        <f t="shared" si="40"/>
        <v>50.015889055520034</v>
      </c>
      <c r="BO88" s="2" t="str">
        <f t="shared" si="41"/>
        <v/>
      </c>
      <c r="BP88" s="2" t="str">
        <f t="shared" si="42"/>
        <v/>
      </c>
      <c r="BQ88" s="2" t="str">
        <f t="shared" si="43"/>
        <v/>
      </c>
      <c r="BR88" s="2" t="str">
        <f t="shared" si="44"/>
        <v/>
      </c>
      <c r="BS88" s="2" t="str">
        <f t="shared" si="45"/>
        <v/>
      </c>
      <c r="BT88" s="2" t="str">
        <f t="shared" si="46"/>
        <v/>
      </c>
      <c r="BU88" s="2" t="str">
        <f t="shared" si="47"/>
        <v/>
      </c>
      <c r="BV88" s="2" t="str">
        <f t="shared" si="48"/>
        <v/>
      </c>
      <c r="BW88" s="2" t="str">
        <f t="shared" si="49"/>
        <v/>
      </c>
      <c r="BX88" s="2" t="str">
        <f t="shared" si="50"/>
        <v/>
      </c>
      <c r="BY88" s="2" t="str">
        <f t="shared" si="51"/>
        <v/>
      </c>
      <c r="BZ88" s="2" t="str">
        <f t="shared" si="52"/>
        <v/>
      </c>
      <c r="CA88" s="2" t="str">
        <f t="shared" si="53"/>
        <v/>
      </c>
      <c r="CB88" s="2" t="str">
        <f t="shared" si="54"/>
        <v/>
      </c>
      <c r="CC88" s="2">
        <f t="shared" si="125"/>
        <v>51.933</v>
      </c>
      <c r="CE88" s="2" t="str">
        <f t="shared" si="55"/>
        <v/>
      </c>
      <c r="CF88" s="2" t="str">
        <f t="shared" si="56"/>
        <v/>
      </c>
      <c r="CG88" s="2" t="str">
        <f t="shared" si="57"/>
        <v/>
      </c>
      <c r="CH88" s="2" t="str">
        <f t="shared" si="58"/>
        <v/>
      </c>
      <c r="CI88" s="2" t="str">
        <f t="shared" si="59"/>
        <v/>
      </c>
      <c r="CJ88" s="2" t="str">
        <f t="shared" si="60"/>
        <v/>
      </c>
      <c r="CK88" s="2" t="str">
        <f t="shared" si="61"/>
        <v/>
      </c>
      <c r="CL88" s="2" t="str">
        <f t="shared" si="62"/>
        <v/>
      </c>
      <c r="CM88" s="2" t="str">
        <f t="shared" si="63"/>
        <v/>
      </c>
      <c r="CN88" s="2" t="str">
        <f t="shared" si="64"/>
        <v/>
      </c>
      <c r="CO88" s="2" t="str">
        <f t="shared" si="65"/>
        <v/>
      </c>
      <c r="CP88" s="2" t="str">
        <f t="shared" si="66"/>
        <v/>
      </c>
      <c r="CQ88" s="2" t="str">
        <f t="shared" si="67"/>
        <v/>
      </c>
      <c r="CR88" s="2" t="str">
        <f t="shared" si="68"/>
        <v/>
      </c>
      <c r="CS88" s="2" t="str">
        <f t="shared" si="126"/>
        <v/>
      </c>
      <c r="CU88" s="2">
        <f t="shared" si="69"/>
        <v>45.858796633474725</v>
      </c>
      <c r="CV88" s="2">
        <f t="shared" si="70"/>
        <v>47.38493323720575</v>
      </c>
      <c r="CW88" s="2">
        <f t="shared" si="71"/>
        <v>50.081781249999992</v>
      </c>
      <c r="CX88" s="2">
        <f t="shared" si="72"/>
        <v>49.917675048553633</v>
      </c>
      <c r="CY88" s="2">
        <f t="shared" si="73"/>
        <v>52.286429062180659</v>
      </c>
      <c r="CZ88" s="2">
        <f t="shared" si="74"/>
        <v>51.019276794238024</v>
      </c>
      <c r="DA88" s="2">
        <f t="shared" si="75"/>
        <v>51.25910602210957</v>
      </c>
      <c r="DB88" s="2">
        <f t="shared" si="76"/>
        <v>50.202057058455637</v>
      </c>
      <c r="DC88" s="2">
        <f t="shared" si="77"/>
        <v>50.887094082642619</v>
      </c>
      <c r="DD88" s="2">
        <f t="shared" si="78"/>
        <v>53.161217494531854</v>
      </c>
      <c r="DE88" s="2">
        <f t="shared" si="79"/>
        <v>50.120215484080269</v>
      </c>
      <c r="DF88" s="2">
        <f t="shared" si="80"/>
        <v>50.857301505808543</v>
      </c>
      <c r="DG88" s="2">
        <f t="shared" si="81"/>
        <v>51.709141479923211</v>
      </c>
      <c r="DH88" s="2">
        <f t="shared" si="82"/>
        <v>50.593025971520504</v>
      </c>
      <c r="DI88" s="2">
        <f t="shared" si="82"/>
        <v>49.950538181149867</v>
      </c>
      <c r="DK88" s="2">
        <f t="shared" si="139"/>
        <v>42.555378166037073</v>
      </c>
      <c r="DL88" s="2">
        <f t="shared" si="140"/>
        <v>44.120794299504361</v>
      </c>
      <c r="DM88" s="2">
        <f t="shared" si="85"/>
        <v>44.134059185323196</v>
      </c>
      <c r="DN88" s="2">
        <f t="shared" si="86"/>
        <v>47.161874432041287</v>
      </c>
      <c r="DO88" s="2">
        <f t="shared" si="87"/>
        <v>49.346081800528388</v>
      </c>
      <c r="DP88" s="2">
        <f t="shared" si="88"/>
        <v>47.826247100542361</v>
      </c>
      <c r="DQ88" s="2">
        <f t="shared" si="89"/>
        <v>48.261631586344613</v>
      </c>
      <c r="DR88" s="2">
        <f t="shared" si="90"/>
        <v>47.24376624203822</v>
      </c>
      <c r="DS88" s="2">
        <f t="shared" si="91"/>
        <v>47.944246058413029</v>
      </c>
      <c r="DT88" s="2">
        <f t="shared" si="92"/>
        <v>48.789178394128975</v>
      </c>
      <c r="DU88" s="2">
        <f t="shared" si="93"/>
        <v>46.84461681168068</v>
      </c>
      <c r="DV88" s="2">
        <f t="shared" si="94"/>
        <v>47.196845683752898</v>
      </c>
      <c r="DW88" s="2">
        <f t="shared" si="95"/>
        <v>48.569798481493187</v>
      </c>
      <c r="DX88" s="2">
        <f t="shared" si="96"/>
        <v>48.877879629629625</v>
      </c>
      <c r="DY88" s="2">
        <f t="shared" si="96"/>
        <v>51.712152049578975</v>
      </c>
      <c r="EA88" s="2">
        <f t="shared" si="97"/>
        <v>4.1139288846560415E-2</v>
      </c>
      <c r="EB88" s="2">
        <f t="shared" si="98"/>
        <v>3.8084418663416067E-2</v>
      </c>
      <c r="EC88" s="2">
        <f t="shared" si="99"/>
        <v>4.3219717850285014E-2</v>
      </c>
      <c r="ED88" s="2">
        <f t="shared" si="100"/>
        <v>4.8455117940903958E-2</v>
      </c>
      <c r="EE88" s="2">
        <f t="shared" si="101"/>
        <v>4.5871787739779186E-2</v>
      </c>
      <c r="EF88" s="2">
        <f t="shared" si="102"/>
        <v>4.992227037194099E-2</v>
      </c>
      <c r="EG88" s="2">
        <f t="shared" si="103"/>
        <v>5.2011586453799025E-2</v>
      </c>
      <c r="EH88" s="2">
        <f t="shared" si="104"/>
        <v>5.3844840755356407E-2</v>
      </c>
      <c r="EI88" s="2">
        <f t="shared" si="105"/>
        <v>5.8010280346005277E-2</v>
      </c>
      <c r="EJ88" s="2">
        <f t="shared" si="106"/>
        <v>5.1465995835194088E-2</v>
      </c>
      <c r="EK88" s="2">
        <f t="shared" si="107"/>
        <v>4.3991520820634615E-2</v>
      </c>
      <c r="EL88" s="2">
        <f t="shared" si="108"/>
        <v>4.1872313988972613E-2</v>
      </c>
      <c r="EM88" s="2">
        <f t="shared" si="109"/>
        <v>4.0640729002367065E-2</v>
      </c>
      <c r="EN88" s="2">
        <f t="shared" si="110"/>
        <v>3.9812274550589166E-2</v>
      </c>
      <c r="EO88" s="2">
        <f t="shared" si="110"/>
        <v>3.7097161609224591E-2</v>
      </c>
    </row>
    <row r="89" spans="2:145" x14ac:dyDescent="0.25">
      <c r="B89" s="2">
        <v>62</v>
      </c>
      <c r="C89" s="43">
        <v>59.545000000000002</v>
      </c>
      <c r="D89" s="43">
        <v>59.148000000000003</v>
      </c>
      <c r="E89" s="43">
        <v>63.982999999999997</v>
      </c>
      <c r="F89" s="43">
        <v>67.766999999999996</v>
      </c>
      <c r="G89" s="43">
        <v>68.667000000000002</v>
      </c>
      <c r="H89" s="43">
        <v>66.933000000000007</v>
      </c>
      <c r="I89" s="43">
        <v>68.283000000000001</v>
      </c>
      <c r="J89" s="43">
        <v>61.366999999999997</v>
      </c>
      <c r="K89" s="43">
        <v>75.599999999999994</v>
      </c>
      <c r="L89" s="43">
        <v>68.45</v>
      </c>
      <c r="M89" s="43">
        <v>60.332999999999998</v>
      </c>
      <c r="N89" s="43">
        <v>58.567</v>
      </c>
      <c r="O89" s="43">
        <v>55.317</v>
      </c>
      <c r="P89" s="43">
        <v>53.767000000000003</v>
      </c>
      <c r="Q89" s="43">
        <v>50.05</v>
      </c>
      <c r="S89" s="4">
        <f t="shared" si="111"/>
        <v>68.864886007888828</v>
      </c>
      <c r="T89" s="4">
        <f t="shared" si="127"/>
        <v>69.96353448763486</v>
      </c>
      <c r="U89" s="4">
        <f t="shared" si="128"/>
        <v>66.290112254450008</v>
      </c>
      <c r="V89" s="4">
        <f t="shared" si="129"/>
        <v>74.031123610536866</v>
      </c>
      <c r="W89" s="4">
        <f t="shared" si="130"/>
        <v>74.102154126219105</v>
      </c>
      <c r="X89" s="4">
        <f t="shared" si="131"/>
        <v>72.639783400866563</v>
      </c>
      <c r="Y89" s="4">
        <f t="shared" si="132"/>
        <v>74.647951412621637</v>
      </c>
      <c r="Z89" s="4">
        <f t="shared" si="133"/>
        <v>66.933993084883937</v>
      </c>
      <c r="AA89" s="4">
        <f t="shared" si="134"/>
        <v>76.270198743909276</v>
      </c>
      <c r="AB89" s="4">
        <f t="shared" si="135"/>
        <v>70.61362222773954</v>
      </c>
      <c r="AC89" s="4">
        <f t="shared" si="136"/>
        <v>61.809339635782365</v>
      </c>
      <c r="AD89" s="4">
        <f t="shared" si="137"/>
        <v>60.568177394962539</v>
      </c>
      <c r="AE89" s="4">
        <f t="shared" si="138"/>
        <v>61.289458406945101</v>
      </c>
      <c r="AF89" s="4">
        <f t="shared" si="12"/>
        <v>58.616743174091368</v>
      </c>
      <c r="AG89" s="4">
        <f t="shared" si="124"/>
        <v>52.926091291504463</v>
      </c>
      <c r="AI89" s="4">
        <f t="shared" si="13"/>
        <v>-9.3198860078888259</v>
      </c>
      <c r="AJ89" s="4">
        <f t="shared" si="14"/>
        <v>-10.815534487634856</v>
      </c>
      <c r="AK89" s="4">
        <f t="shared" si="15"/>
        <v>-2.3071122544500113</v>
      </c>
      <c r="AL89" s="4">
        <f t="shared" si="16"/>
        <v>-6.2641236105368705</v>
      </c>
      <c r="AM89" s="4">
        <f t="shared" si="17"/>
        <v>-5.4351541262191034</v>
      </c>
      <c r="AN89" s="4">
        <f t="shared" si="18"/>
        <v>-5.7067834008665557</v>
      </c>
      <c r="AO89" s="4">
        <f t="shared" si="19"/>
        <v>-6.364951412621636</v>
      </c>
      <c r="AP89" s="4">
        <f t="shared" si="20"/>
        <v>-5.56699308488394</v>
      </c>
      <c r="AQ89" s="4">
        <f t="shared" si="21"/>
        <v>-0.6701987439092818</v>
      </c>
      <c r="AR89" s="4">
        <f t="shared" si="22"/>
        <v>-2.1636222277395376</v>
      </c>
      <c r="AS89" s="4">
        <f t="shared" si="23"/>
        <v>-1.4763396357823666</v>
      </c>
      <c r="AT89" s="4">
        <f t="shared" si="24"/>
        <v>-2.0011773949625393</v>
      </c>
      <c r="AU89" s="4">
        <f t="shared" si="25"/>
        <v>-5.9724584069451012</v>
      </c>
      <c r="AV89" s="4">
        <f t="shared" si="26"/>
        <v>-4.8497431740913655</v>
      </c>
      <c r="AW89" s="4">
        <f t="shared" si="26"/>
        <v>-2.8760912915044656</v>
      </c>
      <c r="AY89" s="2">
        <f t="shared" si="27"/>
        <v>45.508468791770227</v>
      </c>
      <c r="AZ89" s="2">
        <f t="shared" si="28"/>
        <v>47.025415684891392</v>
      </c>
      <c r="BA89" s="2">
        <f t="shared" si="29"/>
        <v>49.48875391277921</v>
      </c>
      <c r="BB89" s="2">
        <f t="shared" si="30"/>
        <v>49.528237452542278</v>
      </c>
      <c r="BC89" s="2">
        <f t="shared" si="31"/>
        <v>51.91172289896528</v>
      </c>
      <c r="BD89" s="2">
        <f t="shared" si="32"/>
        <v>50.618213475692031</v>
      </c>
      <c r="BE89" s="2">
        <f t="shared" si="33"/>
        <v>50.865519888537726</v>
      </c>
      <c r="BF89" s="2">
        <f t="shared" si="34"/>
        <v>49.80692591840814</v>
      </c>
      <c r="BG89" s="2">
        <f t="shared" si="35"/>
        <v>50.462471640822002</v>
      </c>
      <c r="BH89" s="2">
        <f t="shared" si="36"/>
        <v>52.642885342895049</v>
      </c>
      <c r="BI89" s="2">
        <f t="shared" si="37"/>
        <v>49.728721388823651</v>
      </c>
      <c r="BJ89" s="2">
        <f t="shared" si="38"/>
        <v>50.450480196161337</v>
      </c>
      <c r="BK89" s="2">
        <f t="shared" si="39"/>
        <v>51.335770657381886</v>
      </c>
      <c r="BL89" s="2">
        <f t="shared" si="40"/>
        <v>50.342918023449691</v>
      </c>
      <c r="BM89" s="2">
        <f t="shared" si="40"/>
        <v>49.917459166114959</v>
      </c>
      <c r="BO89" s="2" t="str">
        <f t="shared" si="41"/>
        <v/>
      </c>
      <c r="BP89" s="2" t="str">
        <f t="shared" si="42"/>
        <v/>
      </c>
      <c r="BQ89" s="2" t="str">
        <f t="shared" si="43"/>
        <v/>
      </c>
      <c r="BR89" s="2" t="str">
        <f t="shared" si="44"/>
        <v/>
      </c>
      <c r="BS89" s="2" t="str">
        <f t="shared" si="45"/>
        <v/>
      </c>
      <c r="BT89" s="2" t="str">
        <f t="shared" si="46"/>
        <v/>
      </c>
      <c r="BU89" s="2" t="str">
        <f t="shared" si="47"/>
        <v/>
      </c>
      <c r="BV89" s="2" t="str">
        <f t="shared" si="48"/>
        <v/>
      </c>
      <c r="BW89" s="2" t="str">
        <f t="shared" si="49"/>
        <v/>
      </c>
      <c r="BX89" s="2" t="str">
        <f t="shared" si="50"/>
        <v/>
      </c>
      <c r="BY89" s="2" t="str">
        <f t="shared" si="51"/>
        <v/>
      </c>
      <c r="BZ89" s="2" t="str">
        <f t="shared" si="52"/>
        <v/>
      </c>
      <c r="CA89" s="2" t="str">
        <f t="shared" si="53"/>
        <v/>
      </c>
      <c r="CB89" s="2" t="str">
        <f t="shared" si="54"/>
        <v/>
      </c>
      <c r="CC89" s="2">
        <f t="shared" si="125"/>
        <v>50.05</v>
      </c>
      <c r="CE89" s="2" t="str">
        <f t="shared" si="55"/>
        <v/>
      </c>
      <c r="CF89" s="2" t="str">
        <f t="shared" si="56"/>
        <v/>
      </c>
      <c r="CG89" s="2" t="str">
        <f t="shared" si="57"/>
        <v/>
      </c>
      <c r="CH89" s="2" t="str">
        <f t="shared" si="58"/>
        <v/>
      </c>
      <c r="CI89" s="2" t="str">
        <f t="shared" si="59"/>
        <v/>
      </c>
      <c r="CJ89" s="2" t="str">
        <f t="shared" si="60"/>
        <v/>
      </c>
      <c r="CK89" s="2" t="str">
        <f t="shared" si="61"/>
        <v/>
      </c>
      <c r="CL89" s="2" t="str">
        <f t="shared" si="62"/>
        <v/>
      </c>
      <c r="CM89" s="2" t="str">
        <f t="shared" si="63"/>
        <v/>
      </c>
      <c r="CN89" s="2" t="str">
        <f t="shared" si="64"/>
        <v/>
      </c>
      <c r="CO89" s="2" t="str">
        <f t="shared" si="65"/>
        <v/>
      </c>
      <c r="CP89" s="2" t="str">
        <f t="shared" si="66"/>
        <v/>
      </c>
      <c r="CQ89" s="2" t="str">
        <f t="shared" si="67"/>
        <v/>
      </c>
      <c r="CR89" s="2" t="str">
        <f t="shared" si="68"/>
        <v/>
      </c>
      <c r="CS89" s="2" t="str">
        <f t="shared" si="126"/>
        <v/>
      </c>
      <c r="CU89" s="2">
        <f t="shared" si="69"/>
        <v>45.652634604392837</v>
      </c>
      <c r="CV89" s="2">
        <f t="shared" si="70"/>
        <v>47.157690318163063</v>
      </c>
      <c r="CW89" s="2">
        <f t="shared" si="71"/>
        <v>49.761186014762359</v>
      </c>
      <c r="CX89" s="2">
        <f t="shared" si="72"/>
        <v>49.67008221404479</v>
      </c>
      <c r="CY89" s="2">
        <f t="shared" si="73"/>
        <v>52.054837339831785</v>
      </c>
      <c r="CZ89" s="2">
        <f t="shared" si="74"/>
        <v>50.786954713761773</v>
      </c>
      <c r="DA89" s="2">
        <f t="shared" si="75"/>
        <v>51.030575339860441</v>
      </c>
      <c r="DB89" s="2">
        <f t="shared" si="76"/>
        <v>49.975321446155064</v>
      </c>
      <c r="DC89" s="2">
        <f t="shared" si="77"/>
        <v>50.642979026626591</v>
      </c>
      <c r="DD89" s="2">
        <f t="shared" si="78"/>
        <v>52.880825733033561</v>
      </c>
      <c r="DE89" s="2">
        <f t="shared" si="79"/>
        <v>49.881839483962295</v>
      </c>
      <c r="DF89" s="2">
        <f t="shared" si="80"/>
        <v>50.61329461021414</v>
      </c>
      <c r="DG89" s="2">
        <f t="shared" si="81"/>
        <v>51.471433742077011</v>
      </c>
      <c r="DH89" s="2">
        <f t="shared" si="82"/>
        <v>50.415795694952024</v>
      </c>
      <c r="DI89" s="2">
        <f t="shared" si="82"/>
        <v>49.848990504487382</v>
      </c>
      <c r="DK89" s="2">
        <f t="shared" si="139"/>
        <v>42.443958894551471</v>
      </c>
      <c r="DL89" s="2">
        <f t="shared" si="140"/>
        <v>43.978459599102749</v>
      </c>
      <c r="DM89" s="2">
        <f t="shared" si="85"/>
        <v>43.988426140919167</v>
      </c>
      <c r="DN89" s="2">
        <f t="shared" si="86"/>
        <v>46.987832655522524</v>
      </c>
      <c r="DO89" s="2">
        <f t="shared" si="87"/>
        <v>49.196881084339687</v>
      </c>
      <c r="DP89" s="2">
        <f t="shared" si="88"/>
        <v>47.689438256153537</v>
      </c>
      <c r="DQ89" s="2">
        <f t="shared" si="89"/>
        <v>48.121844035943688</v>
      </c>
      <c r="DR89" s="2">
        <f t="shared" si="90"/>
        <v>47.108261901940452</v>
      </c>
      <c r="DS89" s="2">
        <f t="shared" si="91"/>
        <v>47.789242569139311</v>
      </c>
      <c r="DT89" s="2">
        <f t="shared" si="92"/>
        <v>48.643431459511781</v>
      </c>
      <c r="DU89" s="2">
        <f t="shared" si="93"/>
        <v>46.693996784921303</v>
      </c>
      <c r="DV89" s="2">
        <f t="shared" si="94"/>
        <v>47.052746960664365</v>
      </c>
      <c r="DW89" s="2">
        <f t="shared" si="95"/>
        <v>48.415107481809542</v>
      </c>
      <c r="DX89" s="2">
        <f t="shared" si="96"/>
        <v>48.739917560960365</v>
      </c>
      <c r="DY89" s="2">
        <f t="shared" si="96"/>
        <v>51.538274824222555</v>
      </c>
      <c r="EA89" s="2">
        <f t="shared" si="97"/>
        <v>4.4930004045107469E-2</v>
      </c>
      <c r="EB89" s="2">
        <f t="shared" si="98"/>
        <v>4.1605861593702283E-2</v>
      </c>
      <c r="EC89" s="2">
        <f t="shared" si="99"/>
        <v>4.7192696030465157E-2</v>
      </c>
      <c r="ED89" s="2">
        <f t="shared" si="100"/>
        <v>5.2882760685646221E-2</v>
      </c>
      <c r="EE89" s="2">
        <f t="shared" si="101"/>
        <v>5.0075798253204969E-2</v>
      </c>
      <c r="EF89" s="2">
        <f t="shared" si="102"/>
        <v>5.4476300732888637E-2</v>
      </c>
      <c r="EG89" s="2">
        <f t="shared" si="103"/>
        <v>5.6744825862896538E-2</v>
      </c>
      <c r="EH89" s="2">
        <f t="shared" si="104"/>
        <v>5.8734576366483743E-2</v>
      </c>
      <c r="EI89" s="2">
        <f t="shared" si="105"/>
        <v>6.3252997778051739E-2</v>
      </c>
      <c r="EJ89" s="2">
        <f t="shared" si="106"/>
        <v>5.6152525533282482E-2</v>
      </c>
      <c r="EK89" s="2">
        <f t="shared" si="107"/>
        <v>4.8031885382773691E-2</v>
      </c>
      <c r="EL89" s="2">
        <f t="shared" si="108"/>
        <v>4.5727351541943843E-2</v>
      </c>
      <c r="EM89" s="2">
        <f t="shared" si="109"/>
        <v>4.4387631797940183E-2</v>
      </c>
      <c r="EN89" s="2">
        <f t="shared" si="110"/>
        <v>4.3486259546061209E-2</v>
      </c>
      <c r="EO89" s="2">
        <f t="shared" si="110"/>
        <v>4.0531165078423116E-2</v>
      </c>
    </row>
    <row r="90" spans="2:145" x14ac:dyDescent="0.25">
      <c r="B90" s="2">
        <v>63</v>
      </c>
      <c r="C90" s="43">
        <v>67.817999999999998</v>
      </c>
      <c r="D90" s="43">
        <v>65.983999999999995</v>
      </c>
      <c r="E90" s="43">
        <v>70.400000000000006</v>
      </c>
      <c r="F90" s="43">
        <v>73.417000000000002</v>
      </c>
      <c r="G90" s="43">
        <v>74.966999999999999</v>
      </c>
      <c r="H90" s="43">
        <v>74.349999999999994</v>
      </c>
      <c r="I90" s="43">
        <v>77.582999999999998</v>
      </c>
      <c r="J90" s="43">
        <v>68.150000000000006</v>
      </c>
      <c r="K90" s="43">
        <v>84.566999999999993</v>
      </c>
      <c r="L90" s="43">
        <v>76.382999999999996</v>
      </c>
      <c r="M90" s="43">
        <v>64.966999999999999</v>
      </c>
      <c r="N90" s="43">
        <v>62.5</v>
      </c>
      <c r="O90" s="43">
        <v>58.183</v>
      </c>
      <c r="P90" s="43">
        <v>55.183</v>
      </c>
      <c r="Q90" s="43">
        <v>51.216999999999999</v>
      </c>
      <c r="S90" s="4">
        <f t="shared" si="111"/>
        <v>74.545355296209863</v>
      </c>
      <c r="T90" s="4">
        <f t="shared" si="127"/>
        <v>74.218927736119923</v>
      </c>
      <c r="U90" s="4">
        <f t="shared" si="128"/>
        <v>71.555632380682738</v>
      </c>
      <c r="V90" s="4">
        <f t="shared" si="129"/>
        <v>80.442180377860538</v>
      </c>
      <c r="W90" s="4">
        <f t="shared" si="130"/>
        <v>80.546419687293124</v>
      </c>
      <c r="X90" s="4">
        <f t="shared" si="131"/>
        <v>79.736622373989192</v>
      </c>
      <c r="Y90" s="4">
        <f t="shared" si="132"/>
        <v>81.991780002877931</v>
      </c>
      <c r="Z90" s="4">
        <f t="shared" si="133"/>
        <v>73.161320103314111</v>
      </c>
      <c r="AA90" s="4">
        <f t="shared" si="134"/>
        <v>84.498618051602421</v>
      </c>
      <c r="AB90" s="4">
        <f t="shared" si="135"/>
        <v>76.927840187693548</v>
      </c>
      <c r="AC90" s="4">
        <f t="shared" si="136"/>
        <v>66.217166082946193</v>
      </c>
      <c r="AD90" s="4">
        <f t="shared" si="137"/>
        <v>64.43138516389709</v>
      </c>
      <c r="AE90" s="4">
        <f t="shared" si="138"/>
        <v>65.077469227954467</v>
      </c>
      <c r="AF90" s="4">
        <f t="shared" si="12"/>
        <v>62.132362544796038</v>
      </c>
      <c r="AG90" s="4">
        <f t="shared" si="124"/>
        <v>54.694870839693806</v>
      </c>
      <c r="AI90" s="4">
        <f t="shared" si="13"/>
        <v>-6.7273552962098648</v>
      </c>
      <c r="AJ90" s="4">
        <f t="shared" si="14"/>
        <v>-8.2349277361199285</v>
      </c>
      <c r="AK90" s="4">
        <f t="shared" si="15"/>
        <v>-1.1556323806827322</v>
      </c>
      <c r="AL90" s="4">
        <f t="shared" si="16"/>
        <v>-7.0251803778605364</v>
      </c>
      <c r="AM90" s="4">
        <f t="shared" si="17"/>
        <v>-5.5794196872931252</v>
      </c>
      <c r="AN90" s="4">
        <f t="shared" si="18"/>
        <v>-5.3866223739891979</v>
      </c>
      <c r="AO90" s="4">
        <f t="shared" si="19"/>
        <v>-4.4087800028779327</v>
      </c>
      <c r="AP90" s="4">
        <f t="shared" si="20"/>
        <v>-5.0113201033141053</v>
      </c>
      <c r="AQ90" s="4">
        <f t="shared" si="21"/>
        <v>6.8381948397572501E-2</v>
      </c>
      <c r="AR90" s="4">
        <f t="shared" si="22"/>
        <v>-0.54484018769355202</v>
      </c>
      <c r="AS90" s="4">
        <f t="shared" si="23"/>
        <v>-1.250166082946194</v>
      </c>
      <c r="AT90" s="4">
        <f t="shared" si="24"/>
        <v>-1.9313851638970903</v>
      </c>
      <c r="AU90" s="4">
        <f t="shared" si="25"/>
        <v>-6.8944692279544668</v>
      </c>
      <c r="AV90" s="4">
        <f t="shared" si="26"/>
        <v>-6.9493625447960383</v>
      </c>
      <c r="AW90" s="4">
        <f t="shared" si="26"/>
        <v>-3.4778708396938072</v>
      </c>
      <c r="AY90" s="2">
        <f t="shared" si="27"/>
        <v>45.293727499405499</v>
      </c>
      <c r="AZ90" s="2">
        <f t="shared" si="28"/>
        <v>46.789849024081761</v>
      </c>
      <c r="BA90" s="2">
        <f t="shared" si="29"/>
        <v>49.152241345750291</v>
      </c>
      <c r="BB90" s="2">
        <f t="shared" si="30"/>
        <v>49.271992374997993</v>
      </c>
      <c r="BC90" s="2">
        <f t="shared" si="31"/>
        <v>51.671580327011974</v>
      </c>
      <c r="BD90" s="2">
        <f t="shared" si="32"/>
        <v>50.376254265431868</v>
      </c>
      <c r="BE90" s="2">
        <f t="shared" si="33"/>
        <v>50.627541844016648</v>
      </c>
      <c r="BF90" s="2">
        <f t="shared" si="34"/>
        <v>49.570826503234443</v>
      </c>
      <c r="BG90" s="2">
        <f t="shared" si="35"/>
        <v>50.208284953180581</v>
      </c>
      <c r="BH90" s="2">
        <f t="shared" si="36"/>
        <v>52.349188726140852</v>
      </c>
      <c r="BI90" s="2">
        <f t="shared" si="37"/>
        <v>49.480947682769397</v>
      </c>
      <c r="BJ90" s="2">
        <f t="shared" si="38"/>
        <v>50.1965366842498</v>
      </c>
      <c r="BK90" s="2">
        <f t="shared" si="39"/>
        <v>51.089631894519783</v>
      </c>
      <c r="BL90" s="2">
        <f t="shared" si="40"/>
        <v>50.160855048875916</v>
      </c>
      <c r="BM90" s="2">
        <f t="shared" si="40"/>
        <v>49.819022881218125</v>
      </c>
      <c r="BO90" s="2" t="str">
        <f t="shared" si="41"/>
        <v/>
      </c>
      <c r="BP90" s="2" t="str">
        <f t="shared" si="42"/>
        <v/>
      </c>
      <c r="BQ90" s="2" t="str">
        <f t="shared" si="43"/>
        <v/>
      </c>
      <c r="BR90" s="2" t="str">
        <f t="shared" si="44"/>
        <v/>
      </c>
      <c r="BS90" s="2" t="str">
        <f t="shared" si="45"/>
        <v/>
      </c>
      <c r="BT90" s="2" t="str">
        <f t="shared" si="46"/>
        <v/>
      </c>
      <c r="BU90" s="2" t="str">
        <f t="shared" si="47"/>
        <v/>
      </c>
      <c r="BV90" s="2" t="str">
        <f t="shared" si="48"/>
        <v/>
      </c>
      <c r="BW90" s="2" t="str">
        <f t="shared" si="49"/>
        <v/>
      </c>
      <c r="BX90" s="2" t="str">
        <f t="shared" si="50"/>
        <v/>
      </c>
      <c r="BY90" s="2" t="str">
        <f t="shared" si="51"/>
        <v/>
      </c>
      <c r="BZ90" s="2" t="str">
        <f t="shared" si="52"/>
        <v/>
      </c>
      <c r="CA90" s="2" t="str">
        <f t="shared" si="53"/>
        <v/>
      </c>
      <c r="CB90" s="2" t="str">
        <f t="shared" si="54"/>
        <v/>
      </c>
      <c r="CC90" s="2" t="str">
        <f t="shared" si="125"/>
        <v/>
      </c>
      <c r="CE90" s="2" t="str">
        <f t="shared" si="55"/>
        <v/>
      </c>
      <c r="CF90" s="2" t="str">
        <f t="shared" si="56"/>
        <v/>
      </c>
      <c r="CG90" s="2" t="str">
        <f t="shared" si="57"/>
        <v/>
      </c>
      <c r="CH90" s="2" t="str">
        <f t="shared" si="58"/>
        <v/>
      </c>
      <c r="CI90" s="2" t="str">
        <f t="shared" si="59"/>
        <v/>
      </c>
      <c r="CJ90" s="2" t="str">
        <f t="shared" si="60"/>
        <v/>
      </c>
      <c r="CK90" s="2" t="str">
        <f t="shared" si="61"/>
        <v/>
      </c>
      <c r="CL90" s="2" t="str">
        <f t="shared" si="62"/>
        <v/>
      </c>
      <c r="CM90" s="2" t="str">
        <f t="shared" si="63"/>
        <v/>
      </c>
      <c r="CN90" s="2" t="str">
        <f t="shared" si="64"/>
        <v/>
      </c>
      <c r="CO90" s="2" t="str">
        <f t="shared" si="65"/>
        <v/>
      </c>
      <c r="CP90" s="2" t="str">
        <f t="shared" si="66"/>
        <v/>
      </c>
      <c r="CQ90" s="2" t="str">
        <f t="shared" si="67"/>
        <v/>
      </c>
      <c r="CR90" s="2" t="str">
        <f t="shared" si="68"/>
        <v/>
      </c>
      <c r="CS90" s="2" t="str">
        <f t="shared" si="126"/>
        <v/>
      </c>
      <c r="CU90" s="2">
        <f t="shared" si="69"/>
        <v>45.446472575310949</v>
      </c>
      <c r="CV90" s="2">
        <f t="shared" si="70"/>
        <v>46.930447399120382</v>
      </c>
      <c r="CW90" s="2">
        <f t="shared" si="71"/>
        <v>49.440590779524712</v>
      </c>
      <c r="CX90" s="2">
        <f t="shared" si="72"/>
        <v>49.422489379535946</v>
      </c>
      <c r="CY90" s="2">
        <f t="shared" si="73"/>
        <v>51.823245617482911</v>
      </c>
      <c r="CZ90" s="2">
        <f t="shared" si="74"/>
        <v>50.554632633285529</v>
      </c>
      <c r="DA90" s="2">
        <f t="shared" si="75"/>
        <v>50.802044657611305</v>
      </c>
      <c r="DB90" s="2">
        <f t="shared" si="76"/>
        <v>49.748585833854499</v>
      </c>
      <c r="DC90" s="2">
        <f t="shared" si="77"/>
        <v>50.398863970610563</v>
      </c>
      <c r="DD90" s="2">
        <f t="shared" si="78"/>
        <v>52.600433971535281</v>
      </c>
      <c r="DE90" s="2">
        <f t="shared" si="79"/>
        <v>49.643463483844329</v>
      </c>
      <c r="DF90" s="2">
        <f t="shared" si="80"/>
        <v>50.36928771461973</v>
      </c>
      <c r="DG90" s="2">
        <f t="shared" si="81"/>
        <v>51.233726004230817</v>
      </c>
      <c r="DH90" s="2">
        <f t="shared" si="82"/>
        <v>50.238565418383544</v>
      </c>
      <c r="DI90" s="2">
        <f t="shared" si="82"/>
        <v>49.747442827824905</v>
      </c>
      <c r="DK90" s="2">
        <f t="shared" si="139"/>
        <v>42.33253962306587</v>
      </c>
      <c r="DL90" s="2">
        <f t="shared" si="140"/>
        <v>43.836124898701136</v>
      </c>
      <c r="DM90" s="2">
        <f t="shared" si="85"/>
        <v>43.842793096515138</v>
      </c>
      <c r="DN90" s="2">
        <f t="shared" si="86"/>
        <v>46.813790879003754</v>
      </c>
      <c r="DO90" s="2">
        <f t="shared" si="87"/>
        <v>49.047680368150992</v>
      </c>
      <c r="DP90" s="2">
        <f t="shared" si="88"/>
        <v>47.55262941176472</v>
      </c>
      <c r="DQ90" s="2">
        <f t="shared" si="89"/>
        <v>47.982056485542763</v>
      </c>
      <c r="DR90" s="2">
        <f t="shared" si="90"/>
        <v>46.972757561842691</v>
      </c>
      <c r="DS90" s="2">
        <f t="shared" si="91"/>
        <v>47.634239079865594</v>
      </c>
      <c r="DT90" s="2">
        <f t="shared" si="92"/>
        <v>48.497684524894581</v>
      </c>
      <c r="DU90" s="2">
        <f t="shared" si="93"/>
        <v>46.543376758161926</v>
      </c>
      <c r="DV90" s="2">
        <f t="shared" si="94"/>
        <v>46.908648237575825</v>
      </c>
      <c r="DW90" s="2">
        <f t="shared" si="95"/>
        <v>48.260416482125898</v>
      </c>
      <c r="DX90" s="2">
        <f t="shared" si="96"/>
        <v>48.601955492291104</v>
      </c>
      <c r="DY90" s="2">
        <f t="shared" si="96"/>
        <v>51.364397598866141</v>
      </c>
      <c r="EA90" s="2">
        <f t="shared" si="97"/>
        <v>4.9052140250906068E-2</v>
      </c>
      <c r="EB90" s="2">
        <f t="shared" si="98"/>
        <v>4.5437531162176407E-2</v>
      </c>
      <c r="EC90" s="2">
        <f t="shared" si="99"/>
        <v>5.1511228183471737E-2</v>
      </c>
      <c r="ED90" s="2">
        <f t="shared" si="100"/>
        <v>5.7690455415698685E-2</v>
      </c>
      <c r="EE90" s="2">
        <f t="shared" si="101"/>
        <v>5.464302830114949E-2</v>
      </c>
      <c r="EF90" s="2">
        <f t="shared" si="102"/>
        <v>5.9419778957895068E-2</v>
      </c>
      <c r="EG90" s="2">
        <f t="shared" si="103"/>
        <v>6.1880689899010952E-2</v>
      </c>
      <c r="EH90" s="2">
        <f t="shared" si="104"/>
        <v>6.4038302517620202E-2</v>
      </c>
      <c r="EI90" s="2">
        <f t="shared" si="105"/>
        <v>6.8934855527048547E-2</v>
      </c>
      <c r="EJ90" s="2">
        <f t="shared" si="106"/>
        <v>6.1238261966045072E-2</v>
      </c>
      <c r="EK90" s="2">
        <f t="shared" si="107"/>
        <v>5.2422985372824402E-2</v>
      </c>
      <c r="EL90" s="2">
        <f t="shared" si="108"/>
        <v>4.9918817465925143E-2</v>
      </c>
      <c r="EM90" s="2">
        <f t="shared" si="109"/>
        <v>4.8462532622243565E-2</v>
      </c>
      <c r="EN90" s="2">
        <f t="shared" si="110"/>
        <v>4.7482523641514146E-2</v>
      </c>
      <c r="EO90" s="2">
        <f t="shared" si="110"/>
        <v>4.4268432658214361E-2</v>
      </c>
    </row>
    <row r="91" spans="2:145" x14ac:dyDescent="0.25">
      <c r="B91" s="2">
        <v>64</v>
      </c>
      <c r="C91" s="43">
        <v>78.272999999999996</v>
      </c>
      <c r="D91" s="43">
        <v>73.77</v>
      </c>
      <c r="E91" s="43">
        <v>76.882999999999996</v>
      </c>
      <c r="F91" s="43">
        <v>82.617000000000004</v>
      </c>
      <c r="G91" s="43">
        <v>84.632999999999996</v>
      </c>
      <c r="H91" s="43">
        <v>86.283000000000001</v>
      </c>
      <c r="I91" s="43">
        <v>89.632999999999996</v>
      </c>
      <c r="J91" s="43">
        <v>78.066999999999993</v>
      </c>
      <c r="K91" s="43">
        <v>96.7</v>
      </c>
      <c r="L91" s="43">
        <v>86.117000000000004</v>
      </c>
      <c r="M91" s="43">
        <v>72.016999999999996</v>
      </c>
      <c r="N91" s="43">
        <v>66.882999999999996</v>
      </c>
      <c r="O91" s="43">
        <v>64.3</v>
      </c>
      <c r="P91" s="43">
        <v>60.633000000000003</v>
      </c>
      <c r="Q91" s="43">
        <v>52.133000000000003</v>
      </c>
      <c r="S91" s="4">
        <f t="shared" si="111"/>
        <v>81.805367564593837</v>
      </c>
      <c r="T91" s="4">
        <f t="shared" si="127"/>
        <v>80.61493340869707</v>
      </c>
      <c r="U91" s="4">
        <f t="shared" si="128"/>
        <v>78.520030753124345</v>
      </c>
      <c r="V91" s="4">
        <f t="shared" si="129"/>
        <v>88.604494952619547</v>
      </c>
      <c r="W91" s="4">
        <f t="shared" si="130"/>
        <v>88.617459374868389</v>
      </c>
      <c r="X91" s="4">
        <f t="shared" si="131"/>
        <v>88.566091239059347</v>
      </c>
      <c r="Y91" s="4">
        <f t="shared" si="132"/>
        <v>91.029809732653675</v>
      </c>
      <c r="Z91" s="4">
        <f t="shared" si="133"/>
        <v>81.226584079391557</v>
      </c>
      <c r="AA91" s="4">
        <f t="shared" si="134"/>
        <v>94.495598919655833</v>
      </c>
      <c r="AB91" s="4">
        <f t="shared" si="135"/>
        <v>84.932945355861577</v>
      </c>
      <c r="AC91" s="4">
        <f t="shared" si="136"/>
        <v>72.176800289427831</v>
      </c>
      <c r="AD91" s="4">
        <f t="shared" si="137"/>
        <v>69.772367286035106</v>
      </c>
      <c r="AE91" s="4">
        <f t="shared" si="138"/>
        <v>70.323083461302701</v>
      </c>
      <c r="AF91" s="4">
        <f t="shared" ref="AF91:AF154" si="141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66.946917631687342</v>
      </c>
      <c r="AG91" s="4">
        <f t="shared" si="124"/>
        <v>57.367305822727218</v>
      </c>
      <c r="AI91" s="4">
        <f t="shared" ref="AI91:AI154" si="142">IF(OR($B91 &lt; C$230, $B91 &gt; C$232), 0, C91-S91)</f>
        <v>-3.5323675645938408</v>
      </c>
      <c r="AJ91" s="4">
        <f t="shared" ref="AJ91:AJ154" si="143">IF(OR($B91 &lt; D$230, $B91 &gt; D$232), 0, D91-T91)</f>
        <v>-6.8449334086970737</v>
      </c>
      <c r="AK91" s="4">
        <f t="shared" ref="AK91:AK154" si="144">IF(OR($B91 &lt; E$230, $B91 &gt; E$232), 0, E91-U91)</f>
        <v>-1.6370307531243498</v>
      </c>
      <c r="AL91" s="4">
        <f t="shared" ref="AL91:AL154" si="145">IF(OR($B91 &lt; F$230, $B91 &gt; F$232), 0, F91-V91)</f>
        <v>-5.9874949526195422</v>
      </c>
      <c r="AM91" s="4">
        <f t="shared" ref="AM91:AM154" si="146">IF(OR($B91 &lt; G$230, $B91 &gt; G$232), 0, G91-W91)</f>
        <v>-3.9844593748683934</v>
      </c>
      <c r="AN91" s="4">
        <f t="shared" ref="AN91:AN154" si="147">IF(OR($B91 &lt; H$230, $B91 &gt; H$232), 0, H91-X91)</f>
        <v>-2.2830912390593454</v>
      </c>
      <c r="AO91" s="4">
        <f t="shared" ref="AO91:AO154" si="148">IF(OR($B91 &lt; I$230, $B91 &gt; I$232), 0, I91-Y91)</f>
        <v>-1.3968097326536792</v>
      </c>
      <c r="AP91" s="4">
        <f t="shared" ref="AP91:AP154" si="149">IF(OR($B91 &lt; J$230, $B91 &gt; J$232), 0, J91-Z91)</f>
        <v>-3.1595840793915642</v>
      </c>
      <c r="AQ91" s="4">
        <f t="shared" ref="AQ91:AQ154" si="150">IF(OR($B91 &lt; K$230, $B91 &gt; K$232), 0, K91-AA91)</f>
        <v>2.2044010803441694</v>
      </c>
      <c r="AR91" s="4">
        <f t="shared" ref="AR91:AR154" si="151">IF(OR($B91 &lt; L$230, $B91 &gt; L$232), 0, L91-AB91)</f>
        <v>1.1840546441384276</v>
      </c>
      <c r="AS91" s="4">
        <f t="shared" ref="AS91:AS154" si="152">IF(OR($B91 &lt; M$230, $B91 &gt; M$232), 0, M91-AC91)</f>
        <v>-0.1598002894278352</v>
      </c>
      <c r="AT91" s="4">
        <f t="shared" ref="AT91:AT154" si="153">IF(OR($B91 &lt; N$230, $B91 &gt; N$232), 0, N91-AD91)</f>
        <v>-2.8893672860351103</v>
      </c>
      <c r="AU91" s="4">
        <f t="shared" ref="AU91:AU154" si="154">IF(OR($B91 &lt; O$230, $B91 &gt; O$232), 0, O91-AE91)</f>
        <v>-6.0230834613027042</v>
      </c>
      <c r="AV91" s="4">
        <f t="shared" ref="AV91:AW154" si="155">IF(OR($B91 &lt; P$230, $B91 &gt; P$232), 0, P91-AF91)</f>
        <v>-6.3139176316873389</v>
      </c>
      <c r="AW91" s="4">
        <f t="shared" si="155"/>
        <v>-5.2343058227272152</v>
      </c>
      <c r="AY91" s="2">
        <f t="shared" ref="AY91:AY154" si="156">IF(OR($B91 &lt; C$230, $B91 &gt; C$232), #N/A, ((1-EA91)*CU91) + (EA91*DK91))</f>
        <v>45.078689468076874</v>
      </c>
      <c r="AZ91" s="2">
        <f t="shared" ref="AZ91:AZ154" si="157">IF(OR($B91 &lt; D$230, $B91 &gt; D$232), #N/A, ((1-EB91)*CV91) + (EB91*DL91))</f>
        <v>46.553926058509823</v>
      </c>
      <c r="BA91" s="2">
        <f t="shared" ref="BA91:BA154" si="158">IF(OR($B91 &lt; E$230, $B91 &gt; E$232), #N/A, ((1-EC91)*CW91) + (EC91*DM91))</f>
        <v>48.815223335641647</v>
      </c>
      <c r="BB91" s="2">
        <f t="shared" ref="BB91:BB154" si="159">IF(OR($B91 &lt; F$230, $B91 &gt; F$232), #N/A, ((1-ED91)*CX91) + (ED91*DN91))</f>
        <v>49.01542005627978</v>
      </c>
      <c r="BC91" s="2">
        <f t="shared" ref="BC91:BC154" si="160">IF(OR($B91 &lt; G$230, $B91 &gt; G$232), #N/A, ((1-EE91)*CY91) + (EE91*DO91))</f>
        <v>51.43113887187743</v>
      </c>
      <c r="BD91" s="2">
        <f t="shared" ref="BD91:BD154" si="161">IF(OR($B91 &lt; H$230, $B91 &gt; H$232), #N/A, ((1-EF91)*CZ91) + (EF91*DP91))</f>
        <v>50.134024874918836</v>
      </c>
      <c r="BE91" s="2">
        <f t="shared" ref="BE91:BE154" si="162">IF(OR($B91 &lt; I$230, $B91 &gt; I$232), #N/A, ((1-EG91)*DA91) + (EG91*DQ91))</f>
        <v>50.389296543366449</v>
      </c>
      <c r="BF91" s="2">
        <f t="shared" ref="BF91:BF154" si="163">IF(OR($B91 &lt; J$230, $B91 &gt; J$232), #N/A, ((1-EH91)*DB91) + (EH91*DR91))</f>
        <v>49.334504419887111</v>
      </c>
      <c r="BG91" s="2">
        <f t="shared" ref="BG91:BG154" si="164">IF(OR($B91 &lt; K$230, $B91 &gt; K$232), #N/A, ((1-EI91)*DC91) + (EI91*DS91))</f>
        <v>49.953854814059412</v>
      </c>
      <c r="BH91" s="2">
        <f t="shared" ref="BH91:BH154" si="165">IF(OR($B91 &lt; L$230, $B91 &gt; L$232), #N/A, ((1-EJ91)*DD91) + (EJ91*DT91))</f>
        <v>52.05516314167636</v>
      </c>
      <c r="BI91" s="2">
        <f t="shared" ref="BI91:BI154" si="166">IF(OR($B91 &lt; M$230, $B91 &gt; M$232), #N/A, ((1-EK91)*DE91) + (EK91*DU91))</f>
        <v>49.232808055990887</v>
      </c>
      <c r="BJ91" s="2">
        <f t="shared" ref="BJ91:BJ154" si="167">IF(OR($B91 &lt; N$230, $B91 &gt; N$232), #N/A, ((1-EL91)*DF91) + (EL91*DV91))</f>
        <v>49.942213211964564</v>
      </c>
      <c r="BK91" s="2">
        <f t="shared" ref="BK91:BK154" si="168">IF(OR($B91 &lt; O$230, $B91 &gt; O$232), #N/A, ((1-EM91)*DG91) + (EM91*DW91))</f>
        <v>50.843148324781431</v>
      </c>
      <c r="BL91" s="2">
        <f t="shared" ref="BL91:BM154" si="169">IF(OR($B91 &lt; P$230, $B91 &gt; P$232), #N/A, ((1-EN91)*DH91) + (EN91*DX91))</f>
        <v>49.978551094472365</v>
      </c>
      <c r="BM91" s="2">
        <f t="shared" si="169"/>
        <v>49.72055143577262</v>
      </c>
      <c r="BO91" s="2" t="str">
        <f t="shared" ref="BO91:BO154" si="170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$CB$22,
                 $B91 &lt; C$9,
                 $B91 &gt; C$230), C91, "")</f>
        <v/>
      </c>
      <c r="BP91" s="2" t="str">
        <f t="shared" ref="BP91:BP154" si="171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$CB$22,
                 $B91 &lt; D$9,
                 $B91 &gt; D$230), D91, "")</f>
        <v/>
      </c>
      <c r="BQ91" s="2" t="str">
        <f t="shared" ref="BQ91:BQ154" si="172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$CB$22,
                 $B91 &lt; E$9,
                 $B91 &gt; E$230), E91, "")</f>
        <v/>
      </c>
      <c r="BR91" s="2" t="str">
        <f t="shared" ref="BR91:BR154" si="173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$CB$22,
                 $B91 &lt; F$9,
                 $B91 &gt; F$230), F91, "")</f>
        <v/>
      </c>
      <c r="BS91" s="2" t="str">
        <f t="shared" ref="BS91:BS154" si="174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$CB$22,
                 $B91 &lt; G$9,
                 $B91 &gt; G$230), G91, "")</f>
        <v/>
      </c>
      <c r="BT91" s="2" t="str">
        <f t="shared" ref="BT91:BT154" si="175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$CB$22,
                 $B91 &lt; H$9,
                 $B91 &gt; H$230), H91, "")</f>
        <v/>
      </c>
      <c r="BU91" s="2" t="str">
        <f t="shared" ref="BU91:BU154" si="176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$CB$22,
                 $B91 &lt; I$9,
                 $B91 &gt; I$230), I91, "")</f>
        <v/>
      </c>
      <c r="BV91" s="2" t="str">
        <f t="shared" ref="BV91:BV154" si="177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$CB$22,
                 $B91 &lt; J$9,
                 $B91 &gt; J$230), J91, "")</f>
        <v/>
      </c>
      <c r="BW91" s="2" t="str">
        <f t="shared" ref="BW91:BW154" si="178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$CB$22,
                 $B91 &lt; K$9,
                 $B91 &gt; K$230), K91, "")</f>
        <v/>
      </c>
      <c r="BX91" s="2" t="str">
        <f t="shared" ref="BX91:BX154" si="179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$CB$22,
                 $B91 &lt; L$9,
                 $B91 &gt; L$230), L91, "")</f>
        <v/>
      </c>
      <c r="BY91" s="2" t="str">
        <f t="shared" ref="BY91:BY154" si="180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$CB$22,
                 $B91 &lt; M$9,
                 $B91 &gt; M$230), M91, "")</f>
        <v/>
      </c>
      <c r="BZ91" s="2" t="str">
        <f t="shared" ref="BZ91:BZ154" si="181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$CB$22,
                 $B91 &lt; N$9,
                 $B91 &gt; N$230), N91, "")</f>
        <v/>
      </c>
      <c r="CA91" s="2" t="str">
        <f t="shared" ref="CA91:CA154" si="182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$CB$22,
                 $B91 &lt; O$9,
                 $B91 &gt; O$230), O91, "")</f>
        <v/>
      </c>
      <c r="CB91" s="2" t="str">
        <f t="shared" ref="CB91:CB154" si="183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125"/>
        <v/>
      </c>
      <c r="CE91" s="2" t="str">
        <f t="shared" ref="CE91:CE154" si="184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$CR$22,
                 $B91 &gt; C$8,
                 $B91 &lt; C$232), C91, "")</f>
        <v/>
      </c>
      <c r="CF91" s="2" t="str">
        <f t="shared" ref="CF91:CF154" si="185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$CR$22,
                 $B91 &gt; D$8,
                 $B91 &lt; D$232), D91, "")</f>
        <v/>
      </c>
      <c r="CG91" s="2" t="str">
        <f t="shared" ref="CG91:CG154" si="186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$CR$22,
                 $B91 &gt; E$8,
                 $B91 &lt; E$232), E91, "")</f>
        <v/>
      </c>
      <c r="CH91" s="2" t="str">
        <f t="shared" ref="CH91:CH154" si="187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$CR$22,
                 $B91 &gt; F$8,
                 $B91 &lt; F$232), F91, "")</f>
        <v/>
      </c>
      <c r="CI91" s="2" t="str">
        <f t="shared" ref="CI91:CI154" si="188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$CR$22,
                 $B91 &gt; G$8,
                 $B91 &lt; G$232), G91, "")</f>
        <v/>
      </c>
      <c r="CJ91" s="2" t="str">
        <f t="shared" ref="CJ91:CJ154" si="189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$CR$22,
                 $B91 &gt; H$8,
                 $B91 &lt; H$232), H91, "")</f>
        <v/>
      </c>
      <c r="CK91" s="2" t="str">
        <f t="shared" ref="CK91:CK154" si="190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$CR$22,
                 $B91 &gt; I$8,
                 $B91 &lt; I$232), I91, "")</f>
        <v/>
      </c>
      <c r="CL91" s="2" t="str">
        <f t="shared" ref="CL91:CL154" si="191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$CR$22,
                 $B91 &gt; J$8,
                 $B91 &lt; J$232), J91, "")</f>
        <v/>
      </c>
      <c r="CM91" s="2" t="str">
        <f t="shared" ref="CM91:CM154" si="192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$CR$22,
                 $B91 &gt; K$8,
                 $B91 &lt; K$232), K91, "")</f>
        <v/>
      </c>
      <c r="CN91" s="2" t="str">
        <f t="shared" ref="CN91:CN154" si="193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$CR$22,
                 $B91 &gt; L$8,
                 $B91 &lt; L$232), L91, "")</f>
        <v/>
      </c>
      <c r="CO91" s="2" t="str">
        <f t="shared" ref="CO91:CO154" si="194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$CR$22,
                 $B91 &gt; M$8,
                 $B91 &lt; M$232), M91, "")</f>
        <v/>
      </c>
      <c r="CP91" s="2" t="str">
        <f t="shared" ref="CP91:CP154" si="195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$CR$22,
                 $B91 &gt; N$8,
                 $B91 &lt; N$232), N91, "")</f>
        <v/>
      </c>
      <c r="CQ91" s="2" t="str">
        <f t="shared" ref="CQ91:CQ154" si="196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$CR$22,
                 $B91 &gt; O$8,
                 $B91 &lt; O$232), O91, "")</f>
        <v/>
      </c>
      <c r="CR91" s="2" t="str">
        <f t="shared" ref="CR91:CR154" si="197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126"/>
        <v/>
      </c>
      <c r="CU91" s="2">
        <f t="shared" ref="CU91:CU154" si="198">BO$228*$B91+BO$229</f>
        <v>45.240310546229054</v>
      </c>
      <c r="CV91" s="2">
        <f t="shared" ref="CV91:CV154" si="199">BP$228*$B91+BP$229</f>
        <v>46.703204480077694</v>
      </c>
      <c r="CW91" s="2">
        <f t="shared" ref="CW91:CW154" si="200">BQ$228*$B91+BQ$229</f>
        <v>49.119995544287079</v>
      </c>
      <c r="CX91" s="2">
        <f t="shared" ref="CX91:CX154" si="201">BR$228*$B91+BR$229</f>
        <v>49.17489654502711</v>
      </c>
      <c r="CY91" s="2">
        <f t="shared" ref="CY91:CY154" si="202">BS$228*$B91+BS$229</f>
        <v>51.591653895134037</v>
      </c>
      <c r="CZ91" s="2">
        <f t="shared" ref="CZ91:CZ154" si="203">BT$228*$B91+BT$229</f>
        <v>50.322310552809277</v>
      </c>
      <c r="DA91" s="2">
        <f t="shared" ref="DA91:DA154" si="204">BU$228*$B91+BU$229</f>
        <v>50.573513975362175</v>
      </c>
      <c r="DB91" s="2">
        <f t="shared" ref="DB91:DB154" si="205">BV$228*$B91+BV$229</f>
        <v>49.521850221553933</v>
      </c>
      <c r="DC91" s="2">
        <f t="shared" ref="DC91:DC154" si="206">BW$228*$B91+BW$229</f>
        <v>50.154748914594528</v>
      </c>
      <c r="DD91" s="2">
        <f t="shared" ref="DD91:DD154" si="207">BX$228*$B91+BX$229</f>
        <v>52.320042210036988</v>
      </c>
      <c r="DE91" s="2">
        <f t="shared" ref="DE91:DE154" si="208">BY$228*$B91+BY$229</f>
        <v>49.405087483726355</v>
      </c>
      <c r="DF91" s="2">
        <f t="shared" ref="DF91:DF154" si="209">BZ$228*$B91+BZ$229</f>
        <v>50.125280819025328</v>
      </c>
      <c r="DG91" s="2">
        <f t="shared" ref="DG91:DG154" si="210">CA$228*$B91+CA$229</f>
        <v>50.996018266384624</v>
      </c>
      <c r="DH91" s="2">
        <f t="shared" ref="DH91:DI154" si="211">CB$228*$B91+CB$229</f>
        <v>50.061335141815057</v>
      </c>
      <c r="DI91" s="2">
        <f t="shared" si="211"/>
        <v>49.645895151162421</v>
      </c>
      <c r="DK91" s="2">
        <f t="shared" ref="DK91:DK122" si="212">CE$228*$B91+CE$229</f>
        <v>42.221120351580268</v>
      </c>
      <c r="DL91" s="2">
        <f t="shared" ref="DL91:DL122" si="213">CF$228*$B91+CF$229</f>
        <v>43.693790198299524</v>
      </c>
      <c r="DM91" s="2">
        <f t="shared" ref="DM91:DM154" si="214">CG$228*$B91+CG$229</f>
        <v>43.697160052111101</v>
      </c>
      <c r="DN91" s="2">
        <f t="shared" ref="DN91:DN154" si="215">CH$228*$B91+CH$229</f>
        <v>46.639749102484991</v>
      </c>
      <c r="DO91" s="2">
        <f t="shared" ref="DO91:DO154" si="216">CI$228*$B91+CI$229</f>
        <v>48.89847965196229</v>
      </c>
      <c r="DP91" s="2">
        <f t="shared" ref="DP91:DP154" si="217">CJ$228*$B91+CJ$229</f>
        <v>47.415820567375903</v>
      </c>
      <c r="DQ91" s="2">
        <f t="shared" ref="DQ91:DQ154" si="218">CK$228*$B91+CK$229</f>
        <v>47.842268935141838</v>
      </c>
      <c r="DR91" s="2">
        <f t="shared" ref="DR91:DR154" si="219">CL$228*$B91+CL$229</f>
        <v>46.83725322174493</v>
      </c>
      <c r="DS91" s="2">
        <f t="shared" ref="DS91:DS154" si="220">CM$228*$B91+CM$229</f>
        <v>47.479235590591884</v>
      </c>
      <c r="DT91" s="2">
        <f t="shared" ref="DT91:DT154" si="221">CN$228*$B91+CN$229</f>
        <v>48.351937590277387</v>
      </c>
      <c r="DU91" s="2">
        <f t="shared" ref="DU91:DU154" si="222">CO$228*$B91+CO$229</f>
        <v>46.392756731402557</v>
      </c>
      <c r="DV91" s="2">
        <f t="shared" ref="DV91:DV154" si="223">CP$228*$B91+CP$229</f>
        <v>46.764549514487285</v>
      </c>
      <c r="DW91" s="2">
        <f t="shared" ref="DW91:DW154" si="224">CQ$228*$B91+CQ$229</f>
        <v>48.105725482442253</v>
      </c>
      <c r="DX91" s="2">
        <f t="shared" ref="DX91:DY154" si="225">CR$228*$B91+CR$229</f>
        <v>48.463993423621844</v>
      </c>
      <c r="DY91" s="2">
        <f t="shared" si="225"/>
        <v>51.19052037350972</v>
      </c>
      <c r="EA91" s="2">
        <f t="shared" ref="EA91:EA154" si="226">POWER(10,($B91-C$231)/C$229)/(1+POWER(10,($B91-C$231)/C$229))</f>
        <v>5.3531267569244659E-2</v>
      </c>
      <c r="EB91" s="2">
        <f t="shared" ref="EB91:EB154" si="227">POWER(10,($B91-D$231)/D$229)/(1+POWER(10,($B91-D$231)/D$229))</f>
        <v>4.960381243345123E-2</v>
      </c>
      <c r="EC91" s="2">
        <f t="shared" ref="EC91:EC154" si="228">POWER(10,($B91-E$231)/E$229)/(1+POWER(10,($B91-E$231)/E$229))</f>
        <v>5.6201632722429597E-2</v>
      </c>
      <c r="ED91" s="2">
        <f t="shared" ref="ED91:ED154" si="229">POWER(10,($B91-F$231)/F$229)/(1+POWER(10,($B91-F$231)/F$229))</f>
        <v>6.2906198697231172E-2</v>
      </c>
      <c r="EE91" s="2">
        <f t="shared" ref="EE91:EE154" si="230">POWER(10,($B91-G$231)/G$229)/(1+POWER(10,($B91-G$231)/G$229))</f>
        <v>5.9600682601050822E-2</v>
      </c>
      <c r="EF91" s="2">
        <f t="shared" ref="EF91:EF154" si="231">POWER(10,($B91-H$231)/H$229)/(1+POWER(10,($B91-H$231)/H$229))</f>
        <v>6.478112046973715E-2</v>
      </c>
      <c r="EG91" s="2">
        <f t="shared" ref="EG91:EG154" si="232">POWER(10,($B91-I$231)/I$229)/(1+POWER(10,($B91-I$231)/I$229))</f>
        <v>6.7448152502956535E-2</v>
      </c>
      <c r="EH91" s="2">
        <f t="shared" ref="EH91:EH154" si="233">POWER(10,($B91-J$231)/J$229)/(1+POWER(10,($B91-J$231)/J$229))</f>
        <v>6.9785447007557885E-2</v>
      </c>
      <c r="EI91" s="2">
        <f t="shared" ref="EI91:EI154" si="234">POWER(10,($B91-K$231)/K$229)/(1+POWER(10,($B91-K$231)/K$229))</f>
        <v>7.508618952963042E-2</v>
      </c>
      <c r="EJ91" s="2">
        <f t="shared" ref="EJ91:EJ154" si="235">POWER(10,($B91-L$231)/L$229)/(1+POWER(10,($B91-L$231)/L$229))</f>
        <v>6.6752037494585581E-2</v>
      </c>
      <c r="EK91" s="2">
        <f t="shared" ref="EK91:EK154" si="236">POWER(10,($B91-M$231)/M$229)/(1+POWER(10,($B91-M$231)/M$229))</f>
        <v>5.7191404895550482E-2</v>
      </c>
      <c r="EL91" s="2">
        <f t="shared" ref="EL91:EL154" si="237">POWER(10,($B91-N$231)/N$229)/(1+POWER(10,($B91-N$231)/N$229))</f>
        <v>5.447255090389376E-2</v>
      </c>
      <c r="EM91" s="2">
        <f t="shared" ref="EM91:EM154" si="238">POWER(10,($B91-O$231)/O$229)/(1+POWER(10,($B91-O$231)/O$229))</f>
        <v>5.2890815232455257E-2</v>
      </c>
      <c r="EN91" s="2">
        <f t="shared" ref="EN91:EO154" si="239">POWER(10,($B91-P$231)/P$229)/(1+POWER(10,($B91-P$231)/P$229))</f>
        <v>5.1826134883857219E-2</v>
      </c>
      <c r="EO91" s="2">
        <f t="shared" si="239"/>
        <v>4.8332944153761027E-2</v>
      </c>
    </row>
    <row r="92" spans="2:145" x14ac:dyDescent="0.25">
      <c r="B92" s="2">
        <v>65</v>
      </c>
      <c r="C92" s="43">
        <v>90.938999999999993</v>
      </c>
      <c r="D92" s="43">
        <v>86.097999999999999</v>
      </c>
      <c r="E92" s="43">
        <v>89.566999999999993</v>
      </c>
      <c r="F92" s="43">
        <v>96.966999999999999</v>
      </c>
      <c r="G92" s="43">
        <v>97.016999999999996</v>
      </c>
      <c r="H92" s="43">
        <v>101.25</v>
      </c>
      <c r="I92" s="43">
        <v>103.68300000000001</v>
      </c>
      <c r="J92" s="43">
        <v>90.533000000000001</v>
      </c>
      <c r="K92" s="43">
        <v>112.833</v>
      </c>
      <c r="L92" s="43">
        <v>100.15</v>
      </c>
      <c r="M92" s="43">
        <v>82.283000000000001</v>
      </c>
      <c r="N92" s="43">
        <v>75.95</v>
      </c>
      <c r="O92" s="43">
        <v>74.582999999999998</v>
      </c>
      <c r="P92" s="43">
        <v>67.900000000000006</v>
      </c>
      <c r="Q92" s="43">
        <v>57.183</v>
      </c>
      <c r="S92" s="4">
        <f t="shared" ref="S92:S155" si="240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90.444208593052338</v>
      </c>
      <c r="T92" s="4">
        <f t="shared" si="127"/>
        <v>88.699624091885397</v>
      </c>
      <c r="U92" s="4">
        <f t="shared" si="128"/>
        <v>87.160553848810366</v>
      </c>
      <c r="V92" s="4">
        <f t="shared" si="129"/>
        <v>98.332878466946127</v>
      </c>
      <c r="W92" s="4">
        <f t="shared" si="130"/>
        <v>98.23821049035061</v>
      </c>
      <c r="X92" s="4">
        <f t="shared" si="131"/>
        <v>99.126623852686819</v>
      </c>
      <c r="Y92" s="4">
        <f t="shared" si="132"/>
        <v>101.71556956646194</v>
      </c>
      <c r="Z92" s="4">
        <f t="shared" si="133"/>
        <v>91.181945359678764</v>
      </c>
      <c r="AA92" s="4">
        <f t="shared" si="134"/>
        <v>106.20640649480356</v>
      </c>
      <c r="AB92" s="4">
        <f t="shared" si="135"/>
        <v>94.691696532927068</v>
      </c>
      <c r="AC92" s="4">
        <f t="shared" si="136"/>
        <v>79.768495665814356</v>
      </c>
      <c r="AD92" s="4">
        <f t="shared" si="137"/>
        <v>76.709315588201434</v>
      </c>
      <c r="AE92" s="4">
        <f t="shared" si="138"/>
        <v>77.144245706497131</v>
      </c>
      <c r="AF92" s="4">
        <f t="shared" si="141"/>
        <v>73.250001640884221</v>
      </c>
      <c r="AG92" s="4">
        <f t="shared" ref="AG92:AG155" si="241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61.217319245001526</v>
      </c>
      <c r="AI92" s="4">
        <f t="shared" si="142"/>
        <v>0.49479140694765533</v>
      </c>
      <c r="AJ92" s="4">
        <f t="shared" si="143"/>
        <v>-2.6016240918853981</v>
      </c>
      <c r="AK92" s="4">
        <f t="shared" si="144"/>
        <v>2.4064461511896269</v>
      </c>
      <c r="AL92" s="4">
        <f t="shared" si="145"/>
        <v>-1.3658784669461284</v>
      </c>
      <c r="AM92" s="4">
        <f t="shared" si="146"/>
        <v>-1.2212104903506145</v>
      </c>
      <c r="AN92" s="4">
        <f t="shared" si="147"/>
        <v>2.1233761473131807</v>
      </c>
      <c r="AO92" s="4">
        <f t="shared" si="148"/>
        <v>1.9674304335380697</v>
      </c>
      <c r="AP92" s="4">
        <f t="shared" si="149"/>
        <v>-0.64894535967876266</v>
      </c>
      <c r="AQ92" s="4">
        <f t="shared" si="150"/>
        <v>6.6265935051964391</v>
      </c>
      <c r="AR92" s="4">
        <f t="shared" si="151"/>
        <v>5.4583034670729376</v>
      </c>
      <c r="AS92" s="4">
        <f t="shared" si="152"/>
        <v>2.514504334185645</v>
      </c>
      <c r="AT92" s="4">
        <f t="shared" si="153"/>
        <v>-0.75931558820143152</v>
      </c>
      <c r="AU92" s="4">
        <f t="shared" si="154"/>
        <v>-2.5612457064971323</v>
      </c>
      <c r="AV92" s="4">
        <f t="shared" si="155"/>
        <v>-5.3500016408842157</v>
      </c>
      <c r="AW92" s="4">
        <f t="shared" si="155"/>
        <v>-4.0343192450015266</v>
      </c>
      <c r="AY92" s="2">
        <f t="shared" si="156"/>
        <v>44.863377501292774</v>
      </c>
      <c r="AZ92" s="2">
        <f t="shared" si="157"/>
        <v>46.317656739309008</v>
      </c>
      <c r="BA92" s="2">
        <f t="shared" si="158"/>
        <v>48.477750135793222</v>
      </c>
      <c r="BB92" s="2">
        <f t="shared" si="159"/>
        <v>48.758538670233811</v>
      </c>
      <c r="BC92" s="2">
        <f t="shared" si="160"/>
        <v>51.190420738296595</v>
      </c>
      <c r="BD92" s="2">
        <f t="shared" si="161"/>
        <v>49.891561900038241</v>
      </c>
      <c r="BE92" s="2">
        <f t="shared" si="162"/>
        <v>50.150819409924438</v>
      </c>
      <c r="BF92" s="2">
        <f t="shared" si="163"/>
        <v>49.098001991953552</v>
      </c>
      <c r="BG92" s="2">
        <f t="shared" si="164"/>
        <v>49.699225923002338</v>
      </c>
      <c r="BH92" s="2">
        <f t="shared" si="165"/>
        <v>51.760866670242791</v>
      </c>
      <c r="BI92" s="2">
        <f t="shared" si="166"/>
        <v>48.984320332017958</v>
      </c>
      <c r="BJ92" s="2">
        <f t="shared" si="167"/>
        <v>49.687529801101292</v>
      </c>
      <c r="BK92" s="2">
        <f t="shared" si="168"/>
        <v>50.596332953226245</v>
      </c>
      <c r="BL92" s="2">
        <f t="shared" si="169"/>
        <v>49.796005929224286</v>
      </c>
      <c r="BM92" s="2">
        <f t="shared" si="169"/>
        <v>49.622011133127238</v>
      </c>
      <c r="BO92" s="2" t="str">
        <f t="shared" si="170"/>
        <v/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ref="CC92:CC155" si="242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184"/>
        <v/>
      </c>
      <c r="CF92" s="2" t="str">
        <f t="shared" si="185"/>
        <v/>
      </c>
      <c r="CG92" s="2" t="str">
        <f t="shared" si="186"/>
        <v/>
      </c>
      <c r="CH92" s="2" t="str">
        <f t="shared" si="187"/>
        <v/>
      </c>
      <c r="CI92" s="2" t="str">
        <f t="shared" si="188"/>
        <v/>
      </c>
      <c r="CJ92" s="2" t="str">
        <f t="shared" si="189"/>
        <v/>
      </c>
      <c r="CK92" s="2" t="str">
        <f t="shared" si="190"/>
        <v/>
      </c>
      <c r="CL92" s="2" t="str">
        <f t="shared" si="191"/>
        <v/>
      </c>
      <c r="CM92" s="2" t="str">
        <f t="shared" si="192"/>
        <v/>
      </c>
      <c r="CN92" s="2" t="str">
        <f t="shared" si="193"/>
        <v/>
      </c>
      <c r="CO92" s="2" t="str">
        <f t="shared" si="194"/>
        <v/>
      </c>
      <c r="CP92" s="2" t="str">
        <f t="shared" si="195"/>
        <v/>
      </c>
      <c r="CQ92" s="2" t="str">
        <f t="shared" si="196"/>
        <v/>
      </c>
      <c r="CR92" s="2" t="str">
        <f t="shared" si="197"/>
        <v/>
      </c>
      <c r="CS92" s="2" t="str">
        <f t="shared" ref="CS92:CS155" si="243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198"/>
        <v>45.034148517147166</v>
      </c>
      <c r="CV92" s="2">
        <f t="shared" si="199"/>
        <v>46.475961561035007</v>
      </c>
      <c r="CW92" s="2">
        <f t="shared" si="200"/>
        <v>48.799400309049446</v>
      </c>
      <c r="CX92" s="2">
        <f t="shared" si="201"/>
        <v>48.92730371051826</v>
      </c>
      <c r="CY92" s="2">
        <f t="shared" si="202"/>
        <v>51.360062172785163</v>
      </c>
      <c r="CZ92" s="2">
        <f t="shared" si="203"/>
        <v>50.089988472333026</v>
      </c>
      <c r="DA92" s="2">
        <f t="shared" si="204"/>
        <v>50.344983293113046</v>
      </c>
      <c r="DB92" s="2">
        <f t="shared" si="205"/>
        <v>49.295114609253361</v>
      </c>
      <c r="DC92" s="2">
        <f t="shared" si="206"/>
        <v>49.9106338585785</v>
      </c>
      <c r="DD92" s="2">
        <f t="shared" si="207"/>
        <v>52.039650448538694</v>
      </c>
      <c r="DE92" s="2">
        <f t="shared" si="208"/>
        <v>49.166711483608388</v>
      </c>
      <c r="DF92" s="2">
        <f t="shared" si="209"/>
        <v>49.881273923430925</v>
      </c>
      <c r="DG92" s="2">
        <f t="shared" si="210"/>
        <v>50.758310528538424</v>
      </c>
      <c r="DH92" s="2">
        <f t="shared" si="211"/>
        <v>49.88410486524657</v>
      </c>
      <c r="DI92" s="2">
        <f t="shared" si="211"/>
        <v>49.544347474499943</v>
      </c>
      <c r="DK92" s="2">
        <f t="shared" si="212"/>
        <v>42.109701080094666</v>
      </c>
      <c r="DL92" s="2">
        <f t="shared" si="213"/>
        <v>43.551455497897905</v>
      </c>
      <c r="DM92" s="2">
        <f t="shared" si="214"/>
        <v>43.551527007707072</v>
      </c>
      <c r="DN92" s="2">
        <f t="shared" si="215"/>
        <v>46.465707325966228</v>
      </c>
      <c r="DO92" s="2">
        <f t="shared" si="216"/>
        <v>48.749278935773596</v>
      </c>
      <c r="DP92" s="2">
        <f t="shared" si="217"/>
        <v>47.279011722987079</v>
      </c>
      <c r="DQ92" s="2">
        <f t="shared" si="218"/>
        <v>47.702481384740913</v>
      </c>
      <c r="DR92" s="2">
        <f t="shared" si="219"/>
        <v>46.701748881647163</v>
      </c>
      <c r="DS92" s="2">
        <f t="shared" si="220"/>
        <v>47.324232101318174</v>
      </c>
      <c r="DT92" s="2">
        <f t="shared" si="221"/>
        <v>48.206190655660194</v>
      </c>
      <c r="DU92" s="2">
        <f t="shared" si="222"/>
        <v>46.24213670464318</v>
      </c>
      <c r="DV92" s="2">
        <f t="shared" si="223"/>
        <v>46.620450791398753</v>
      </c>
      <c r="DW92" s="2">
        <f t="shared" si="224"/>
        <v>47.951034482758608</v>
      </c>
      <c r="DX92" s="2">
        <f t="shared" si="225"/>
        <v>48.326031354952583</v>
      </c>
      <c r="DY92" s="2">
        <f t="shared" si="225"/>
        <v>51.016643148153307</v>
      </c>
      <c r="EA92" s="2">
        <f t="shared" si="226"/>
        <v>5.8394284571756425E-2</v>
      </c>
      <c r="EB92" s="2">
        <f t="shared" si="227"/>
        <v>5.4130447435691897E-2</v>
      </c>
      <c r="EC92" s="2">
        <f t="shared" si="228"/>
        <v>6.1291527974569354E-2</v>
      </c>
      <c r="ED92" s="2">
        <f t="shared" si="229"/>
        <v>6.8559184334016976E-2</v>
      </c>
      <c r="EE92" s="2">
        <f t="shared" si="230"/>
        <v>6.4977219128596442E-2</v>
      </c>
      <c r="EF92" s="2">
        <f t="shared" si="231"/>
        <v>7.0589901656410242E-2</v>
      </c>
      <c r="EG92" s="2">
        <f t="shared" si="232"/>
        <v>7.3477291567302594E-2</v>
      </c>
      <c r="EH92" s="2">
        <f t="shared" si="233"/>
        <v>7.6006486552034278E-2</v>
      </c>
      <c r="EI92" s="2">
        <f t="shared" si="234"/>
        <v>8.1738243094953672E-2</v>
      </c>
      <c r="EJ92" s="2">
        <f t="shared" si="235"/>
        <v>7.2723803915668989E-2</v>
      </c>
      <c r="EK92" s="2">
        <f t="shared" si="236"/>
        <v>6.2365015557905606E-2</v>
      </c>
      <c r="EL92" s="2">
        <f t="shared" si="237"/>
        <v>5.941571023169509E-2</v>
      </c>
      <c r="EM92" s="2">
        <f t="shared" si="238"/>
        <v>5.7699197610323459E-2</v>
      </c>
      <c r="EN92" s="2">
        <f t="shared" si="239"/>
        <v>5.6543504167309203E-2</v>
      </c>
      <c r="EO92" s="2">
        <f t="shared" si="239"/>
        <v>5.2750042003843735E-2</v>
      </c>
    </row>
    <row r="93" spans="2:145" x14ac:dyDescent="0.25">
      <c r="B93" s="2">
        <v>66</v>
      </c>
      <c r="C93" s="43">
        <v>104.758</v>
      </c>
      <c r="D93" s="43">
        <v>98.902000000000001</v>
      </c>
      <c r="E93" s="43">
        <v>102.5</v>
      </c>
      <c r="F93" s="43">
        <v>111.1</v>
      </c>
      <c r="G93" s="43">
        <v>111.617</v>
      </c>
      <c r="H93" s="43">
        <v>115.883</v>
      </c>
      <c r="I93" s="43">
        <v>120.133</v>
      </c>
      <c r="J93" s="43">
        <v>106.65</v>
      </c>
      <c r="K93" s="43">
        <v>126.93300000000001</v>
      </c>
      <c r="L93" s="43">
        <v>115.483</v>
      </c>
      <c r="M93" s="43">
        <v>92.95</v>
      </c>
      <c r="N93" s="43">
        <v>87.382999999999996</v>
      </c>
      <c r="O93" s="43">
        <v>87.85</v>
      </c>
      <c r="P93" s="43">
        <v>78.917000000000002</v>
      </c>
      <c r="Q93" s="43">
        <v>61.75</v>
      </c>
      <c r="S93" s="4">
        <f t="shared" si="240"/>
        <v>100.33098244652925</v>
      </c>
      <c r="T93" s="4">
        <f t="shared" si="127"/>
        <v>98.232810562275702</v>
      </c>
      <c r="U93" s="4">
        <f t="shared" si="128"/>
        <v>97.480302403349654</v>
      </c>
      <c r="V93" s="4">
        <f t="shared" si="129"/>
        <v>109.49598459699743</v>
      </c>
      <c r="W93" s="4">
        <f t="shared" si="130"/>
        <v>109.32542355116371</v>
      </c>
      <c r="X93" s="4">
        <f t="shared" si="131"/>
        <v>111.3433505358514</v>
      </c>
      <c r="Y93" s="4">
        <f t="shared" si="132"/>
        <v>113.93321095049042</v>
      </c>
      <c r="Z93" s="4">
        <f t="shared" si="133"/>
        <v>103.01576827193243</v>
      </c>
      <c r="AA93" s="4">
        <f t="shared" si="134"/>
        <v>119.44517119412657</v>
      </c>
      <c r="AB93" s="4">
        <f t="shared" si="135"/>
        <v>106.17159985099968</v>
      </c>
      <c r="AC93" s="4">
        <f t="shared" si="136"/>
        <v>89.077270930176113</v>
      </c>
      <c r="AD93" s="4">
        <f t="shared" si="137"/>
        <v>85.374150001574151</v>
      </c>
      <c r="AE93" s="4">
        <f t="shared" si="138"/>
        <v>85.677048055772303</v>
      </c>
      <c r="AF93" s="4">
        <f t="shared" si="141"/>
        <v>81.207239838620211</v>
      </c>
      <c r="AG93" s="4">
        <f t="shared" si="241"/>
        <v>66.523129921868644</v>
      </c>
      <c r="AI93" s="4">
        <f t="shared" si="142"/>
        <v>4.4270175534707477</v>
      </c>
      <c r="AJ93" s="4">
        <f t="shared" si="143"/>
        <v>0.66918943772429884</v>
      </c>
      <c r="AK93" s="4">
        <f t="shared" si="144"/>
        <v>5.0196975966503459</v>
      </c>
      <c r="AL93" s="4">
        <f t="shared" si="145"/>
        <v>1.6040154030025633</v>
      </c>
      <c r="AM93" s="4">
        <f t="shared" si="146"/>
        <v>2.2915764488362953</v>
      </c>
      <c r="AN93" s="4">
        <f t="shared" si="147"/>
        <v>4.5396494641485958</v>
      </c>
      <c r="AO93" s="4">
        <f t="shared" si="148"/>
        <v>6.199789049509576</v>
      </c>
      <c r="AP93" s="4">
        <f t="shared" si="149"/>
        <v>3.6342317280675758</v>
      </c>
      <c r="AQ93" s="4">
        <f t="shared" si="150"/>
        <v>7.4878288058734341</v>
      </c>
      <c r="AR93" s="4">
        <f t="shared" si="151"/>
        <v>9.3114001490003204</v>
      </c>
      <c r="AS93" s="4">
        <f t="shared" si="152"/>
        <v>3.8727290698238903</v>
      </c>
      <c r="AT93" s="4">
        <f t="shared" si="153"/>
        <v>2.0088499984258448</v>
      </c>
      <c r="AU93" s="4">
        <f t="shared" si="154"/>
        <v>2.172951944227691</v>
      </c>
      <c r="AV93" s="4">
        <f t="shared" si="155"/>
        <v>-2.2902398386202094</v>
      </c>
      <c r="AW93" s="4">
        <f t="shared" si="155"/>
        <v>-4.7731299218686445</v>
      </c>
      <c r="AY93" s="2">
        <f t="shared" si="156"/>
        <v>44.647820999466745</v>
      </c>
      <c r="AZ93" s="2">
        <f t="shared" si="157"/>
        <v>46.081056004531966</v>
      </c>
      <c r="BA93" s="2">
        <f t="shared" si="158"/>
        <v>48.139885109387535</v>
      </c>
      <c r="BB93" s="2">
        <f t="shared" si="159"/>
        <v>48.501372404447196</v>
      </c>
      <c r="BC93" s="2">
        <f t="shared" si="160"/>
        <v>50.949454584410326</v>
      </c>
      <c r="BD93" s="2">
        <f t="shared" si="161"/>
        <v>49.648910442458416</v>
      </c>
      <c r="BE93" s="2">
        <f t="shared" si="162"/>
        <v>49.912154110837598</v>
      </c>
      <c r="BF93" s="2">
        <f t="shared" si="163"/>
        <v>48.861370461542251</v>
      </c>
      <c r="BG93" s="2">
        <f t="shared" si="164"/>
        <v>49.444452370324697</v>
      </c>
      <c r="BH93" s="2">
        <f t="shared" si="165"/>
        <v>51.466369924120123</v>
      </c>
      <c r="BI93" s="2">
        <f t="shared" si="166"/>
        <v>48.735508693630003</v>
      </c>
      <c r="BJ93" s="2">
        <f t="shared" si="167"/>
        <v>49.432513356445824</v>
      </c>
      <c r="BK93" s="2">
        <f t="shared" si="168"/>
        <v>50.349204167958121</v>
      </c>
      <c r="BL93" s="2">
        <f t="shared" si="169"/>
        <v>49.613221502578057</v>
      </c>
      <c r="BM93" s="2">
        <f t="shared" si="169"/>
        <v>49.523362814162937</v>
      </c>
      <c r="BO93" s="2" t="str">
        <f t="shared" si="170"/>
        <v/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242"/>
        <v/>
      </c>
      <c r="CE93" s="2" t="str">
        <f t="shared" si="184"/>
        <v/>
      </c>
      <c r="CF93" s="2" t="str">
        <f t="shared" si="185"/>
        <v/>
      </c>
      <c r="CG93" s="2" t="str">
        <f t="shared" si="186"/>
        <v/>
      </c>
      <c r="CH93" s="2" t="str">
        <f t="shared" si="187"/>
        <v/>
      </c>
      <c r="CI93" s="2" t="str">
        <f t="shared" si="188"/>
        <v/>
      </c>
      <c r="CJ93" s="2" t="str">
        <f t="shared" si="189"/>
        <v/>
      </c>
      <c r="CK93" s="2" t="str">
        <f t="shared" si="190"/>
        <v/>
      </c>
      <c r="CL93" s="2" t="str">
        <f t="shared" si="191"/>
        <v/>
      </c>
      <c r="CM93" s="2" t="str">
        <f t="shared" si="192"/>
        <v/>
      </c>
      <c r="CN93" s="2" t="str">
        <f t="shared" si="193"/>
        <v/>
      </c>
      <c r="CO93" s="2" t="str">
        <f t="shared" si="194"/>
        <v/>
      </c>
      <c r="CP93" s="2" t="str">
        <f t="shared" si="195"/>
        <v/>
      </c>
      <c r="CQ93" s="2" t="str">
        <f t="shared" si="196"/>
        <v/>
      </c>
      <c r="CR93" s="2" t="str">
        <f t="shared" si="197"/>
        <v/>
      </c>
      <c r="CS93" s="2" t="str">
        <f t="shared" si="243"/>
        <v/>
      </c>
      <c r="CU93" s="2">
        <f t="shared" si="198"/>
        <v>44.827986488065278</v>
      </c>
      <c r="CV93" s="2">
        <f t="shared" si="199"/>
        <v>46.248718641992326</v>
      </c>
      <c r="CW93" s="2">
        <f t="shared" si="200"/>
        <v>48.478805073811799</v>
      </c>
      <c r="CX93" s="2">
        <f t="shared" si="201"/>
        <v>48.679710876009423</v>
      </c>
      <c r="CY93" s="2">
        <f t="shared" si="202"/>
        <v>51.128470450436296</v>
      </c>
      <c r="CZ93" s="2">
        <f t="shared" si="203"/>
        <v>49.857666391856782</v>
      </c>
      <c r="DA93" s="2">
        <f t="shared" si="204"/>
        <v>50.116452610863917</v>
      </c>
      <c r="DB93" s="2">
        <f t="shared" si="205"/>
        <v>49.068378996952795</v>
      </c>
      <c r="DC93" s="2">
        <f t="shared" si="206"/>
        <v>49.666518802562464</v>
      </c>
      <c r="DD93" s="2">
        <f t="shared" si="207"/>
        <v>51.759258687040415</v>
      </c>
      <c r="DE93" s="2">
        <f t="shared" si="208"/>
        <v>48.928335483490415</v>
      </c>
      <c r="DF93" s="2">
        <f t="shared" si="209"/>
        <v>49.637267027836515</v>
      </c>
      <c r="DG93" s="2">
        <f t="shared" si="210"/>
        <v>50.520602790692223</v>
      </c>
      <c r="DH93" s="2">
        <f t="shared" si="211"/>
        <v>49.70687458867809</v>
      </c>
      <c r="DI93" s="2">
        <f t="shared" si="211"/>
        <v>49.442799797837466</v>
      </c>
      <c r="DK93" s="2">
        <f t="shared" si="212"/>
        <v>41.998281808609057</v>
      </c>
      <c r="DL93" s="2">
        <f t="shared" si="213"/>
        <v>43.409120797496293</v>
      </c>
      <c r="DM93" s="2">
        <f t="shared" si="214"/>
        <v>43.405893963303043</v>
      </c>
      <c r="DN93" s="2">
        <f t="shared" si="215"/>
        <v>46.291665549447465</v>
      </c>
      <c r="DO93" s="2">
        <f t="shared" si="216"/>
        <v>48.600078219584894</v>
      </c>
      <c r="DP93" s="2">
        <f t="shared" si="217"/>
        <v>47.142202878598262</v>
      </c>
      <c r="DQ93" s="2">
        <f t="shared" si="218"/>
        <v>47.562693834339981</v>
      </c>
      <c r="DR93" s="2">
        <f t="shared" si="219"/>
        <v>46.566244541549402</v>
      </c>
      <c r="DS93" s="2">
        <f t="shared" si="220"/>
        <v>47.169228612044456</v>
      </c>
      <c r="DT93" s="2">
        <f t="shared" si="221"/>
        <v>48.060443721042994</v>
      </c>
      <c r="DU93" s="2">
        <f t="shared" si="222"/>
        <v>46.091516677883803</v>
      </c>
      <c r="DV93" s="2">
        <f t="shared" si="223"/>
        <v>46.476352068310213</v>
      </c>
      <c r="DW93" s="2">
        <f t="shared" si="224"/>
        <v>47.796343483074963</v>
      </c>
      <c r="DX93" s="2">
        <f t="shared" si="225"/>
        <v>48.188069286283323</v>
      </c>
      <c r="DY93" s="2">
        <f t="shared" si="225"/>
        <v>50.842765922796886</v>
      </c>
      <c r="EA93" s="2">
        <f t="shared" si="226"/>
        <v>6.3669360943048425E-2</v>
      </c>
      <c r="EB93" s="2">
        <f t="shared" si="227"/>
        <v>5.9044500891327255E-2</v>
      </c>
      <c r="EC93" s="2">
        <f t="shared" si="228"/>
        <v>6.6809758152904158E-2</v>
      </c>
      <c r="ED93" s="2">
        <f t="shared" si="229"/>
        <v>7.4679684501206434E-2</v>
      </c>
      <c r="EE93" s="2">
        <f t="shared" si="230"/>
        <v>7.080225284733481E-2</v>
      </c>
      <c r="EF93" s="2">
        <f t="shared" si="231"/>
        <v>7.687672781427432E-2</v>
      </c>
      <c r="EG93" s="2">
        <f t="shared" si="232"/>
        <v>7.999913770414864E-2</v>
      </c>
      <c r="EH93" s="2">
        <f t="shared" si="233"/>
        <v>8.2732778393863407E-2</v>
      </c>
      <c r="EI93" s="2">
        <f t="shared" si="234"/>
        <v>8.8922958605662641E-2</v>
      </c>
      <c r="EJ93" s="2">
        <f t="shared" si="235"/>
        <v>7.9184486278110186E-2</v>
      </c>
      <c r="EK93" s="2">
        <f t="shared" si="236"/>
        <v>6.797289607616723E-2</v>
      </c>
      <c r="EL93" s="2">
        <f t="shared" si="237"/>
        <v>6.4776709912300764E-2</v>
      </c>
      <c r="EM93" s="2">
        <f t="shared" si="238"/>
        <v>6.2915678494649269E-2</v>
      </c>
      <c r="EN93" s="2">
        <f t="shared" si="239"/>
        <v>6.1662338123503961E-2</v>
      </c>
      <c r="EO93" s="2">
        <f t="shared" si="239"/>
        <v>5.7546404080172996E-2</v>
      </c>
    </row>
    <row r="94" spans="2:145" x14ac:dyDescent="0.25">
      <c r="B94" s="2">
        <v>67</v>
      </c>
      <c r="C94" s="43">
        <v>119.212</v>
      </c>
      <c r="D94" s="43">
        <v>115.34399999999999</v>
      </c>
      <c r="E94" s="43">
        <v>118.583</v>
      </c>
      <c r="F94" s="43">
        <v>126.06699999999999</v>
      </c>
      <c r="G94" s="43">
        <v>126.617</v>
      </c>
      <c r="H94" s="43">
        <v>133.417</v>
      </c>
      <c r="I94" s="43">
        <v>135.21700000000001</v>
      </c>
      <c r="J94" s="43">
        <v>124.083</v>
      </c>
      <c r="K94" s="43">
        <v>142.13300000000001</v>
      </c>
      <c r="L94" s="43">
        <v>131.19999999999999</v>
      </c>
      <c r="M94" s="43">
        <v>109.417</v>
      </c>
      <c r="N94" s="43">
        <v>103.3</v>
      </c>
      <c r="O94" s="43">
        <v>103.233</v>
      </c>
      <c r="P94" s="43">
        <v>92.716999999999999</v>
      </c>
      <c r="Q94" s="43">
        <v>69.132999999999996</v>
      </c>
      <c r="S94" s="4">
        <f t="shared" si="240"/>
        <v>111.31565653731982</v>
      </c>
      <c r="T94" s="4">
        <f t="shared" si="127"/>
        <v>109.0487155493061</v>
      </c>
      <c r="U94" s="4">
        <f t="shared" si="128"/>
        <v>109.41196981372529</v>
      </c>
      <c r="V94" s="4">
        <f t="shared" si="129"/>
        <v>121.91786884633932</v>
      </c>
      <c r="W94" s="4">
        <f t="shared" si="130"/>
        <v>121.71585507675863</v>
      </c>
      <c r="X94" s="4">
        <f t="shared" si="131"/>
        <v>125.01168664773559</v>
      </c>
      <c r="Y94" s="4">
        <f t="shared" si="132"/>
        <v>127.44072748017034</v>
      </c>
      <c r="Z94" s="4">
        <f t="shared" si="133"/>
        <v>116.57163847126145</v>
      </c>
      <c r="AA94" s="4">
        <f t="shared" si="134"/>
        <v>133.85288351217486</v>
      </c>
      <c r="AB94" s="4">
        <f t="shared" si="135"/>
        <v>119.19449249451196</v>
      </c>
      <c r="AC94" s="4">
        <f t="shared" si="136"/>
        <v>100.10576034328102</v>
      </c>
      <c r="AD94" s="4">
        <f t="shared" si="137"/>
        <v>95.826050387786012</v>
      </c>
      <c r="AE94" s="4">
        <f t="shared" si="138"/>
        <v>95.990175282273924</v>
      </c>
      <c r="AF94" s="4">
        <f t="shared" si="141"/>
        <v>90.903747912633889</v>
      </c>
      <c r="AG94" s="4">
        <f t="shared" si="241"/>
        <v>73.521288347141322</v>
      </c>
      <c r="AI94" s="4">
        <f t="shared" si="142"/>
        <v>7.8963434626801785</v>
      </c>
      <c r="AJ94" s="4">
        <f t="shared" si="143"/>
        <v>6.2952844506938987</v>
      </c>
      <c r="AK94" s="4">
        <f t="shared" si="144"/>
        <v>9.1710301862747059</v>
      </c>
      <c r="AL94" s="4">
        <f t="shared" si="145"/>
        <v>4.1491311536606759</v>
      </c>
      <c r="AM94" s="4">
        <f t="shared" si="146"/>
        <v>4.9011449232413753</v>
      </c>
      <c r="AN94" s="4">
        <f t="shared" si="147"/>
        <v>8.4053133522644146</v>
      </c>
      <c r="AO94" s="4">
        <f t="shared" si="148"/>
        <v>7.7762725198296749</v>
      </c>
      <c r="AP94" s="4">
        <f t="shared" si="149"/>
        <v>7.5113615287385471</v>
      </c>
      <c r="AQ94" s="4">
        <f t="shared" si="150"/>
        <v>8.2801164878251541</v>
      </c>
      <c r="AR94" s="4">
        <f t="shared" si="151"/>
        <v>12.005507505488026</v>
      </c>
      <c r="AS94" s="4">
        <f t="shared" si="152"/>
        <v>9.3112396567189819</v>
      </c>
      <c r="AT94" s="4">
        <f t="shared" si="153"/>
        <v>7.4739496122139855</v>
      </c>
      <c r="AU94" s="4">
        <f t="shared" si="154"/>
        <v>7.2428247177260801</v>
      </c>
      <c r="AV94" s="4">
        <f t="shared" si="155"/>
        <v>1.8132520873661093</v>
      </c>
      <c r="AW94" s="4">
        <f t="shared" si="155"/>
        <v>-4.3882883471413265</v>
      </c>
      <c r="AY94" s="2">
        <f t="shared" si="156"/>
        <v>44.432056803431713</v>
      </c>
      <c r="AZ94" s="2">
        <f t="shared" si="157"/>
        <v>45.844144508806053</v>
      </c>
      <c r="BA94" s="2">
        <f t="shared" si="158"/>
        <v>47.801706329465105</v>
      </c>
      <c r="BB94" s="2">
        <f t="shared" si="159"/>
        <v>48.243952225638893</v>
      </c>
      <c r="BC94" s="2">
        <f t="shared" si="160"/>
        <v>50.708276324813212</v>
      </c>
      <c r="BD94" s="2">
        <f t="shared" si="161"/>
        <v>49.406125057826173</v>
      </c>
      <c r="BE94" s="2">
        <f t="shared" si="162"/>
        <v>49.673353463085604</v>
      </c>
      <c r="BF94" s="2">
        <f t="shared" si="163"/>
        <v>48.624670910112961</v>
      </c>
      <c r="BG94" s="2">
        <f t="shared" si="164"/>
        <v>49.189598574136497</v>
      </c>
      <c r="BH94" s="2">
        <f t="shared" si="165"/>
        <v>51.171757380822534</v>
      </c>
      <c r="BI94" s="2">
        <f t="shared" si="166"/>
        <v>48.486404528947858</v>
      </c>
      <c r="BJ94" s="2">
        <f t="shared" si="167"/>
        <v>49.177198584137301</v>
      </c>
      <c r="BK94" s="2">
        <f t="shared" si="168"/>
        <v>50.101786492804969</v>
      </c>
      <c r="BL94" s="2">
        <f t="shared" si="169"/>
        <v>49.430202311611666</v>
      </c>
      <c r="BM94" s="2">
        <f t="shared" si="169"/>
        <v>49.424561304477017</v>
      </c>
      <c r="BO94" s="2" t="str">
        <f t="shared" si="170"/>
        <v/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242"/>
        <v/>
      </c>
      <c r="CE94" s="2" t="str">
        <f t="shared" si="184"/>
        <v/>
      </c>
      <c r="CF94" s="2" t="str">
        <f t="shared" si="185"/>
        <v/>
      </c>
      <c r="CG94" s="2" t="str">
        <f t="shared" si="186"/>
        <v/>
      </c>
      <c r="CH94" s="2" t="str">
        <f t="shared" si="187"/>
        <v/>
      </c>
      <c r="CI94" s="2" t="str">
        <f t="shared" si="188"/>
        <v/>
      </c>
      <c r="CJ94" s="2" t="str">
        <f t="shared" si="189"/>
        <v/>
      </c>
      <c r="CK94" s="2" t="str">
        <f t="shared" si="190"/>
        <v/>
      </c>
      <c r="CL94" s="2" t="str">
        <f t="shared" si="191"/>
        <v/>
      </c>
      <c r="CM94" s="2" t="str">
        <f t="shared" si="192"/>
        <v/>
      </c>
      <c r="CN94" s="2" t="str">
        <f t="shared" si="193"/>
        <v/>
      </c>
      <c r="CO94" s="2" t="str">
        <f t="shared" si="194"/>
        <v/>
      </c>
      <c r="CP94" s="2" t="str">
        <f t="shared" si="195"/>
        <v/>
      </c>
      <c r="CQ94" s="2" t="str">
        <f t="shared" si="196"/>
        <v/>
      </c>
      <c r="CR94" s="2" t="str">
        <f t="shared" si="197"/>
        <v/>
      </c>
      <c r="CS94" s="2" t="str">
        <f t="shared" si="243"/>
        <v/>
      </c>
      <c r="CU94" s="2">
        <f t="shared" si="198"/>
        <v>44.62182445898339</v>
      </c>
      <c r="CV94" s="2">
        <f t="shared" si="199"/>
        <v>46.021475722949639</v>
      </c>
      <c r="CW94" s="2">
        <f t="shared" si="200"/>
        <v>48.158209838574166</v>
      </c>
      <c r="CX94" s="2">
        <f t="shared" si="201"/>
        <v>48.43211804150058</v>
      </c>
      <c r="CY94" s="2">
        <f t="shared" si="202"/>
        <v>50.896878728087422</v>
      </c>
      <c r="CZ94" s="2">
        <f t="shared" si="203"/>
        <v>49.62534431138053</v>
      </c>
      <c r="DA94" s="2">
        <f t="shared" si="204"/>
        <v>49.88792192861478</v>
      </c>
      <c r="DB94" s="2">
        <f t="shared" si="205"/>
        <v>48.84164338465223</v>
      </c>
      <c r="DC94" s="2">
        <f t="shared" si="206"/>
        <v>49.422403746546436</v>
      </c>
      <c r="DD94" s="2">
        <f t="shared" si="207"/>
        <v>51.478866925542121</v>
      </c>
      <c r="DE94" s="2">
        <f t="shared" si="208"/>
        <v>48.689959483372448</v>
      </c>
      <c r="DF94" s="2">
        <f t="shared" si="209"/>
        <v>49.393260132242112</v>
      </c>
      <c r="DG94" s="2">
        <f t="shared" si="210"/>
        <v>50.28289505284603</v>
      </c>
      <c r="DH94" s="2">
        <f t="shared" si="211"/>
        <v>49.52964431210961</v>
      </c>
      <c r="DI94" s="2">
        <f t="shared" si="211"/>
        <v>49.341252121174982</v>
      </c>
      <c r="DK94" s="2">
        <f t="shared" si="212"/>
        <v>41.886862537123456</v>
      </c>
      <c r="DL94" s="2">
        <f t="shared" si="213"/>
        <v>43.26678609709468</v>
      </c>
      <c r="DM94" s="2">
        <f t="shared" si="214"/>
        <v>43.260260918899007</v>
      </c>
      <c r="DN94" s="2">
        <f t="shared" si="215"/>
        <v>46.117623772928702</v>
      </c>
      <c r="DO94" s="2">
        <f t="shared" si="216"/>
        <v>48.4508775033962</v>
      </c>
      <c r="DP94" s="2">
        <f t="shared" si="217"/>
        <v>47.005394034209445</v>
      </c>
      <c r="DQ94" s="2">
        <f t="shared" si="218"/>
        <v>47.422906283939056</v>
      </c>
      <c r="DR94" s="2">
        <f t="shared" si="219"/>
        <v>46.430740201451641</v>
      </c>
      <c r="DS94" s="2">
        <f t="shared" si="220"/>
        <v>47.014225122770739</v>
      </c>
      <c r="DT94" s="2">
        <f t="shared" si="221"/>
        <v>47.9146967864258</v>
      </c>
      <c r="DU94" s="2">
        <f t="shared" si="222"/>
        <v>45.940896651124426</v>
      </c>
      <c r="DV94" s="2">
        <f t="shared" si="223"/>
        <v>46.332253345221673</v>
      </c>
      <c r="DW94" s="2">
        <f t="shared" si="224"/>
        <v>47.641652483391319</v>
      </c>
      <c r="DX94" s="2">
        <f t="shared" si="225"/>
        <v>48.05010721761407</v>
      </c>
      <c r="DY94" s="2">
        <f t="shared" si="225"/>
        <v>50.668888697440465</v>
      </c>
      <c r="EA94" s="2">
        <f t="shared" si="226"/>
        <v>6.9385849226968499E-2</v>
      </c>
      <c r="EB94" s="2">
        <f t="shared" si="227"/>
        <v>6.4374299187535566E-2</v>
      </c>
      <c r="EC94" s="2">
        <f t="shared" si="228"/>
        <v>7.2786285638255274E-2</v>
      </c>
      <c r="ED94" s="2">
        <f t="shared" si="229"/>
        <v>8.1298890395520809E-2</v>
      </c>
      <c r="EE94" s="2">
        <f t="shared" si="230"/>
        <v>7.7106422257829876E-2</v>
      </c>
      <c r="EF94" s="2">
        <f t="shared" si="231"/>
        <v>8.3673058784556859E-2</v>
      </c>
      <c r="EG94" s="2">
        <f t="shared" si="232"/>
        <v>8.7045478186975639E-2</v>
      </c>
      <c r="EH94" s="2">
        <f t="shared" si="233"/>
        <v>8.9996344959496918E-2</v>
      </c>
      <c r="EI94" s="2">
        <f t="shared" si="234"/>
        <v>9.6672717759170843E-2</v>
      </c>
      <c r="EJ94" s="2">
        <f t="shared" si="235"/>
        <v>8.6165792521827447E-2</v>
      </c>
      <c r="EK94" s="2">
        <f t="shared" si="236"/>
        <v>7.4045217168839772E-2</v>
      </c>
      <c r="EL94" s="2">
        <f t="shared" si="237"/>
        <v>7.0585125462961265E-2</v>
      </c>
      <c r="EM94" s="2">
        <f t="shared" si="238"/>
        <v>6.8569453686508991E-2</v>
      </c>
      <c r="EN94" s="2">
        <f t="shared" si="239"/>
        <v>6.7211562905659328E-2</v>
      </c>
      <c r="EO94" s="2">
        <f t="shared" si="239"/>
        <v>6.2749991067869451E-2</v>
      </c>
    </row>
    <row r="95" spans="2:145" x14ac:dyDescent="0.25">
      <c r="B95" s="2">
        <v>68</v>
      </c>
      <c r="C95" s="43">
        <v>131.303</v>
      </c>
      <c r="D95" s="43">
        <v>130.11500000000001</v>
      </c>
      <c r="E95" s="43">
        <v>133.483</v>
      </c>
      <c r="F95" s="43">
        <v>142.28299999999999</v>
      </c>
      <c r="G95" s="43">
        <v>140.733</v>
      </c>
      <c r="H95" s="43">
        <v>148.43299999999999</v>
      </c>
      <c r="I95" s="43">
        <v>150.36699999999999</v>
      </c>
      <c r="J95" s="43">
        <v>139.56700000000001</v>
      </c>
      <c r="K95" s="43">
        <v>155.36699999999999</v>
      </c>
      <c r="L95" s="43">
        <v>145.71700000000001</v>
      </c>
      <c r="M95" s="43">
        <v>124.583</v>
      </c>
      <c r="N95" s="43">
        <v>119.75</v>
      </c>
      <c r="O95" s="43">
        <v>120.017</v>
      </c>
      <c r="P95" s="43">
        <v>108.45</v>
      </c>
      <c r="Q95" s="43">
        <v>83.167000000000002</v>
      </c>
      <c r="S95" s="4">
        <f t="shared" si="240"/>
        <v>123.17956008947087</v>
      </c>
      <c r="T95" s="4">
        <f t="shared" si="127"/>
        <v>120.96419692658678</v>
      </c>
      <c r="U95" s="4">
        <f t="shared" si="128"/>
        <v>122.76756577006415</v>
      </c>
      <c r="V95" s="4">
        <f t="shared" si="129"/>
        <v>135.32518872528152</v>
      </c>
      <c r="W95" s="4">
        <f t="shared" si="130"/>
        <v>135.12722728271169</v>
      </c>
      <c r="X95" s="4">
        <f t="shared" si="131"/>
        <v>139.76238303863857</v>
      </c>
      <c r="Y95" s="4">
        <f t="shared" si="132"/>
        <v>141.83277555731493</v>
      </c>
      <c r="Z95" s="4">
        <f t="shared" si="133"/>
        <v>131.50205200703581</v>
      </c>
      <c r="AA95" s="4">
        <f t="shared" si="134"/>
        <v>148.84555682917278</v>
      </c>
      <c r="AB95" s="4">
        <f t="shared" si="135"/>
        <v>133.40180141073674</v>
      </c>
      <c r="AC95" s="4">
        <f t="shared" si="136"/>
        <v>112.72467493074569</v>
      </c>
      <c r="AD95" s="4">
        <f t="shared" si="137"/>
        <v>107.99932995658129</v>
      </c>
      <c r="AE95" s="4">
        <f t="shared" si="138"/>
        <v>108.03317667076266</v>
      </c>
      <c r="AF95" s="4">
        <f t="shared" si="141"/>
        <v>102.30003334717391</v>
      </c>
      <c r="AG95" s="4">
        <f t="shared" si="241"/>
        <v>82.349385754436298</v>
      </c>
      <c r="AI95" s="4">
        <f t="shared" si="142"/>
        <v>8.1234399105291288</v>
      </c>
      <c r="AJ95" s="4">
        <f t="shared" si="143"/>
        <v>9.1508030734132291</v>
      </c>
      <c r="AK95" s="4">
        <f t="shared" si="144"/>
        <v>10.715434229935852</v>
      </c>
      <c r="AL95" s="4">
        <f t="shared" si="145"/>
        <v>6.9578112747184662</v>
      </c>
      <c r="AM95" s="4">
        <f t="shared" si="146"/>
        <v>5.6057727172883176</v>
      </c>
      <c r="AN95" s="4">
        <f t="shared" si="147"/>
        <v>8.6706169613614179</v>
      </c>
      <c r="AO95" s="4">
        <f t="shared" si="148"/>
        <v>8.5342244426850584</v>
      </c>
      <c r="AP95" s="4">
        <f t="shared" si="149"/>
        <v>8.0649479929641927</v>
      </c>
      <c r="AQ95" s="4">
        <f t="shared" si="150"/>
        <v>6.5214431708272116</v>
      </c>
      <c r="AR95" s="4">
        <f t="shared" si="151"/>
        <v>12.315198589263275</v>
      </c>
      <c r="AS95" s="4">
        <f t="shared" si="152"/>
        <v>11.858325069254306</v>
      </c>
      <c r="AT95" s="4">
        <f t="shared" si="153"/>
        <v>11.750670043418708</v>
      </c>
      <c r="AU95" s="4">
        <f t="shared" si="154"/>
        <v>11.983823329237339</v>
      </c>
      <c r="AV95" s="4">
        <f t="shared" si="155"/>
        <v>6.1499666528260946</v>
      </c>
      <c r="AW95" s="4">
        <f t="shared" si="155"/>
        <v>0.81761424556370343</v>
      </c>
      <c r="AY95" s="2">
        <f t="shared" si="156"/>
        <v>44.216130082704204</v>
      </c>
      <c r="AZ95" s="2">
        <f t="shared" si="157"/>
        <v>45.606949406072452</v>
      </c>
      <c r="BA95" s="2">
        <f t="shared" si="158"/>
        <v>47.463308249504962</v>
      </c>
      <c r="BB95" s="2">
        <f t="shared" si="159"/>
        <v>47.986316677469581</v>
      </c>
      <c r="BC95" s="2">
        <f t="shared" si="160"/>
        <v>50.466929968072193</v>
      </c>
      <c r="BD95" s="2">
        <f t="shared" si="161"/>
        <v>49.163270724370733</v>
      </c>
      <c r="BE95" s="2">
        <f t="shared" si="162"/>
        <v>49.434480354262327</v>
      </c>
      <c r="BF95" s="2">
        <f t="shared" si="163"/>
        <v>48.387975182499723</v>
      </c>
      <c r="BG95" s="2">
        <f t="shared" si="164"/>
        <v>48.934740209245795</v>
      </c>
      <c r="BH95" s="2">
        <f t="shared" si="165"/>
        <v>50.877128732801914</v>
      </c>
      <c r="BI95" s="2">
        <f t="shared" si="166"/>
        <v>48.237047323237313</v>
      </c>
      <c r="BJ95" s="2">
        <f t="shared" si="167"/>
        <v>48.921628962602732</v>
      </c>
      <c r="BK95" s="2">
        <f t="shared" si="168"/>
        <v>49.854111388455372</v>
      </c>
      <c r="BL95" s="2">
        <f t="shared" si="169"/>
        <v>49.246955799281025</v>
      </c>
      <c r="BM95" s="2">
        <f t="shared" si="169"/>
        <v>49.325554846644323</v>
      </c>
      <c r="BO95" s="2" t="str">
        <f t="shared" si="170"/>
        <v/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242"/>
        <v/>
      </c>
      <c r="CE95" s="2" t="str">
        <f t="shared" si="184"/>
        <v/>
      </c>
      <c r="CF95" s="2" t="str">
        <f t="shared" si="185"/>
        <v/>
      </c>
      <c r="CG95" s="2" t="str">
        <f t="shared" si="186"/>
        <v/>
      </c>
      <c r="CH95" s="2" t="str">
        <f t="shared" si="187"/>
        <v/>
      </c>
      <c r="CI95" s="2" t="str">
        <f t="shared" si="188"/>
        <v/>
      </c>
      <c r="CJ95" s="2" t="str">
        <f t="shared" si="189"/>
        <v/>
      </c>
      <c r="CK95" s="2" t="str">
        <f t="shared" si="190"/>
        <v/>
      </c>
      <c r="CL95" s="2" t="str">
        <f t="shared" si="191"/>
        <v/>
      </c>
      <c r="CM95" s="2" t="str">
        <f t="shared" si="192"/>
        <v/>
      </c>
      <c r="CN95" s="2" t="str">
        <f t="shared" si="193"/>
        <v/>
      </c>
      <c r="CO95" s="2" t="str">
        <f t="shared" si="194"/>
        <v/>
      </c>
      <c r="CP95" s="2" t="str">
        <f t="shared" si="195"/>
        <v/>
      </c>
      <c r="CQ95" s="2" t="str">
        <f t="shared" si="196"/>
        <v/>
      </c>
      <c r="CR95" s="2" t="str">
        <f t="shared" si="197"/>
        <v/>
      </c>
      <c r="CS95" s="2" t="str">
        <f t="shared" si="243"/>
        <v/>
      </c>
      <c r="CU95" s="2">
        <f t="shared" si="198"/>
        <v>44.415662429901502</v>
      </c>
      <c r="CV95" s="2">
        <f t="shared" si="199"/>
        <v>45.794232803906951</v>
      </c>
      <c r="CW95" s="2">
        <f t="shared" si="200"/>
        <v>47.837614603336526</v>
      </c>
      <c r="CX95" s="2">
        <f t="shared" si="201"/>
        <v>48.184525206991736</v>
      </c>
      <c r="CY95" s="2">
        <f t="shared" si="202"/>
        <v>50.665287005738548</v>
      </c>
      <c r="CZ95" s="2">
        <f t="shared" si="203"/>
        <v>49.393022230904279</v>
      </c>
      <c r="DA95" s="2">
        <f t="shared" si="204"/>
        <v>49.659391246365651</v>
      </c>
      <c r="DB95" s="2">
        <f t="shared" si="205"/>
        <v>48.614907772351657</v>
      </c>
      <c r="DC95" s="2">
        <f t="shared" si="206"/>
        <v>49.178288690530408</v>
      </c>
      <c r="DD95" s="2">
        <f t="shared" si="207"/>
        <v>51.198475164043828</v>
      </c>
      <c r="DE95" s="2">
        <f t="shared" si="208"/>
        <v>48.451583483254474</v>
      </c>
      <c r="DF95" s="2">
        <f t="shared" si="209"/>
        <v>49.149253236647709</v>
      </c>
      <c r="DG95" s="2">
        <f t="shared" si="210"/>
        <v>50.045187314999836</v>
      </c>
      <c r="DH95" s="2">
        <f t="shared" si="211"/>
        <v>49.352414035541123</v>
      </c>
      <c r="DI95" s="2">
        <f t="shared" si="211"/>
        <v>49.239704444512505</v>
      </c>
      <c r="DK95" s="2">
        <f t="shared" si="212"/>
        <v>41.775443265637854</v>
      </c>
      <c r="DL95" s="2">
        <f t="shared" si="213"/>
        <v>43.124451396693068</v>
      </c>
      <c r="DM95" s="2">
        <f t="shared" si="214"/>
        <v>43.114627874494978</v>
      </c>
      <c r="DN95" s="2">
        <f t="shared" si="215"/>
        <v>45.943581996409939</v>
      </c>
      <c r="DO95" s="2">
        <f t="shared" si="216"/>
        <v>48.301676787207498</v>
      </c>
      <c r="DP95" s="2">
        <f t="shared" si="217"/>
        <v>46.868585189820621</v>
      </c>
      <c r="DQ95" s="2">
        <f t="shared" si="218"/>
        <v>47.283118733538132</v>
      </c>
      <c r="DR95" s="2">
        <f t="shared" si="219"/>
        <v>46.295235861353873</v>
      </c>
      <c r="DS95" s="2">
        <f t="shared" si="220"/>
        <v>46.859221633497029</v>
      </c>
      <c r="DT95" s="2">
        <f t="shared" si="221"/>
        <v>47.7689498518086</v>
      </c>
      <c r="DU95" s="2">
        <f t="shared" si="222"/>
        <v>45.790276624365049</v>
      </c>
      <c r="DV95" s="2">
        <f t="shared" si="223"/>
        <v>46.18815462213314</v>
      </c>
      <c r="DW95" s="2">
        <f t="shared" si="224"/>
        <v>47.486961483707674</v>
      </c>
      <c r="DX95" s="2">
        <f t="shared" si="225"/>
        <v>47.912145148944809</v>
      </c>
      <c r="DY95" s="2">
        <f t="shared" si="225"/>
        <v>50.495011472084045</v>
      </c>
      <c r="EA95" s="2">
        <f t="shared" si="226"/>
        <v>7.5574160621982286E-2</v>
      </c>
      <c r="EB95" s="2">
        <f t="shared" si="227"/>
        <v>7.0149337817864865E-2</v>
      </c>
      <c r="EC95" s="2">
        <f t="shared" si="228"/>
        <v>7.9252044378150893E-2</v>
      </c>
      <c r="ED95" s="2">
        <f t="shared" si="229"/>
        <v>8.8448707038272498E-2</v>
      </c>
      <c r="EE95" s="2">
        <f t="shared" si="230"/>
        <v>8.3921213451865498E-2</v>
      </c>
      <c r="EF95" s="2">
        <f t="shared" si="231"/>
        <v>9.1010986922821391E-2</v>
      </c>
      <c r="EG95" s="2">
        <f t="shared" si="232"/>
        <v>9.464861075033261E-2</v>
      </c>
      <c r="EH95" s="2">
        <f t="shared" si="233"/>
        <v>9.7829606323219173E-2</v>
      </c>
      <c r="EI95" s="2">
        <f t="shared" si="234"/>
        <v>0.10502002542184691</v>
      </c>
      <c r="EJ95" s="2">
        <f t="shared" si="235"/>
        <v>9.3699973607271905E-2</v>
      </c>
      <c r="EK95" s="2">
        <f t="shared" si="236"/>
        <v>8.0613086499423128E-2</v>
      </c>
      <c r="EL95" s="2">
        <f t="shared" si="237"/>
        <v>7.6871561429674648E-2</v>
      </c>
      <c r="EM95" s="2">
        <f t="shared" si="238"/>
        <v>7.4690797116981608E-2</v>
      </c>
      <c r="EN95" s="2">
        <f t="shared" si="239"/>
        <v>7.3221213928540946E-2</v>
      </c>
      <c r="EO95" s="2">
        <f t="shared" si="239"/>
        <v>6.8389963766791892E-2</v>
      </c>
    </row>
    <row r="96" spans="2:145" x14ac:dyDescent="0.25">
      <c r="B96" s="2">
        <v>69</v>
      </c>
      <c r="C96" s="43">
        <v>143.87899999999999</v>
      </c>
      <c r="D96" s="43">
        <v>143.50800000000001</v>
      </c>
      <c r="E96" s="43">
        <v>147.9</v>
      </c>
      <c r="F96" s="43">
        <v>154.917</v>
      </c>
      <c r="G96" s="43">
        <v>154.767</v>
      </c>
      <c r="H96" s="43">
        <v>161.6</v>
      </c>
      <c r="I96" s="43">
        <v>161.517</v>
      </c>
      <c r="J96" s="43">
        <v>154.19999999999999</v>
      </c>
      <c r="K96" s="43">
        <v>167.28299999999999</v>
      </c>
      <c r="L96" s="43">
        <v>158.417</v>
      </c>
      <c r="M96" s="43">
        <v>139.983</v>
      </c>
      <c r="N96" s="43">
        <v>135.36699999999999</v>
      </c>
      <c r="O96" s="43">
        <v>135.61699999999999</v>
      </c>
      <c r="P96" s="43">
        <v>122.867</v>
      </c>
      <c r="Q96" s="43">
        <v>98.266999999999996</v>
      </c>
      <c r="S96" s="4">
        <f t="shared" si="240"/>
        <v>135.60181932760051</v>
      </c>
      <c r="T96" s="4">
        <f t="shared" si="127"/>
        <v>133.72582743870618</v>
      </c>
      <c r="U96" s="4">
        <f t="shared" si="128"/>
        <v>137.20708865477422</v>
      </c>
      <c r="V96" s="4">
        <f t="shared" si="129"/>
        <v>149.30698098619692</v>
      </c>
      <c r="W96" s="4">
        <f t="shared" si="130"/>
        <v>149.12165705720884</v>
      </c>
      <c r="X96" s="4">
        <f t="shared" si="131"/>
        <v>155.01007023530707</v>
      </c>
      <c r="Y96" s="4">
        <f t="shared" si="132"/>
        <v>156.47499864446496</v>
      </c>
      <c r="Z96" s="4">
        <f t="shared" si="133"/>
        <v>147.21826134415539</v>
      </c>
      <c r="AA96" s="4">
        <f t="shared" si="134"/>
        <v>163.47104066185545</v>
      </c>
      <c r="AB96" s="4">
        <f t="shared" si="135"/>
        <v>148.20375205212346</v>
      </c>
      <c r="AC96" s="4">
        <f t="shared" si="136"/>
        <v>126.63943732857624</v>
      </c>
      <c r="AD96" s="4">
        <f t="shared" si="137"/>
        <v>121.66658130089171</v>
      </c>
      <c r="AE96" s="4">
        <f t="shared" si="138"/>
        <v>121.59975510458116</v>
      </c>
      <c r="AF96" s="4">
        <f t="shared" si="141"/>
        <v>115.19508582568238</v>
      </c>
      <c r="AG96" s="4">
        <f t="shared" si="241"/>
        <v>92.983548060595723</v>
      </c>
      <c r="AI96" s="4">
        <f t="shared" si="142"/>
        <v>8.2771806723994814</v>
      </c>
      <c r="AJ96" s="4">
        <f t="shared" si="143"/>
        <v>9.7821725612938337</v>
      </c>
      <c r="AK96" s="4">
        <f t="shared" si="144"/>
        <v>10.692911345225781</v>
      </c>
      <c r="AL96" s="4">
        <f t="shared" si="145"/>
        <v>5.6100190138030825</v>
      </c>
      <c r="AM96" s="4">
        <f t="shared" si="146"/>
        <v>5.6453429427911601</v>
      </c>
      <c r="AN96" s="4">
        <f t="shared" si="147"/>
        <v>6.5899297646929256</v>
      </c>
      <c r="AO96" s="4">
        <f t="shared" si="148"/>
        <v>5.0420013555350351</v>
      </c>
      <c r="AP96" s="4">
        <f t="shared" si="149"/>
        <v>6.9817386558445946</v>
      </c>
      <c r="AQ96" s="4">
        <f t="shared" si="150"/>
        <v>3.8119593381445327</v>
      </c>
      <c r="AR96" s="4">
        <f t="shared" si="151"/>
        <v>10.213247947876539</v>
      </c>
      <c r="AS96" s="4">
        <f t="shared" si="152"/>
        <v>13.343562671423769</v>
      </c>
      <c r="AT96" s="4">
        <f t="shared" si="153"/>
        <v>13.700418699108283</v>
      </c>
      <c r="AU96" s="4">
        <f t="shared" si="154"/>
        <v>14.017244895418827</v>
      </c>
      <c r="AV96" s="4">
        <f t="shared" si="155"/>
        <v>7.6719141743176209</v>
      </c>
      <c r="AW96" s="4">
        <f t="shared" si="155"/>
        <v>5.2834519394042729</v>
      </c>
      <c r="AY96" s="2">
        <f t="shared" si="156"/>
        <v>44.000095258094674</v>
      </c>
      <c r="AZ96" s="2">
        <f t="shared" si="157"/>
        <v>45.369505179816763</v>
      </c>
      <c r="BA96" s="2">
        <f t="shared" si="158"/>
        <v>47.124803421272546</v>
      </c>
      <c r="BB96" s="2">
        <f t="shared" si="159"/>
        <v>47.728512698617976</v>
      </c>
      <c r="BC96" s="2">
        <f t="shared" si="160"/>
        <v>50.225468476431615</v>
      </c>
      <c r="BD96" s="2">
        <f t="shared" si="161"/>
        <v>48.920423812685279</v>
      </c>
      <c r="BE96" s="2">
        <f t="shared" si="162"/>
        <v>49.195608658501015</v>
      </c>
      <c r="BF96" s="2">
        <f t="shared" si="163"/>
        <v>48.151366791612773</v>
      </c>
      <c r="BG96" s="2">
        <f t="shared" si="164"/>
        <v>48.679965102290829</v>
      </c>
      <c r="BH96" s="2">
        <f t="shared" si="165"/>
        <v>50.582600223264926</v>
      </c>
      <c r="BI96" s="2">
        <f t="shared" si="166"/>
        <v>47.98748558567808</v>
      </c>
      <c r="BJ96" s="2">
        <f t="shared" si="167"/>
        <v>48.66585775538438</v>
      </c>
      <c r="BK96" s="2">
        <f t="shared" si="168"/>
        <v>49.60621809458339</v>
      </c>
      <c r="BL96" s="2">
        <f t="shared" si="169"/>
        <v>49.063492781681404</v>
      </c>
      <c r="BM96" s="2">
        <f t="shared" si="169"/>
        <v>49.226284526868611</v>
      </c>
      <c r="BO96" s="2" t="str">
        <f t="shared" si="170"/>
        <v/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242"/>
        <v/>
      </c>
      <c r="CE96" s="2" t="str">
        <f t="shared" si="184"/>
        <v/>
      </c>
      <c r="CF96" s="2" t="str">
        <f t="shared" si="185"/>
        <v/>
      </c>
      <c r="CG96" s="2" t="str">
        <f t="shared" si="186"/>
        <v/>
      </c>
      <c r="CH96" s="2" t="str">
        <f t="shared" si="187"/>
        <v/>
      </c>
      <c r="CI96" s="2" t="str">
        <f t="shared" si="188"/>
        <v/>
      </c>
      <c r="CJ96" s="2" t="str">
        <f t="shared" si="189"/>
        <v/>
      </c>
      <c r="CK96" s="2" t="str">
        <f t="shared" si="190"/>
        <v/>
      </c>
      <c r="CL96" s="2" t="str">
        <f t="shared" si="191"/>
        <v/>
      </c>
      <c r="CM96" s="2" t="str">
        <f t="shared" si="192"/>
        <v/>
      </c>
      <c r="CN96" s="2" t="str">
        <f t="shared" si="193"/>
        <v/>
      </c>
      <c r="CO96" s="2" t="str">
        <f t="shared" si="194"/>
        <v/>
      </c>
      <c r="CP96" s="2" t="str">
        <f t="shared" si="195"/>
        <v/>
      </c>
      <c r="CQ96" s="2" t="str">
        <f t="shared" si="196"/>
        <v/>
      </c>
      <c r="CR96" s="2" t="str">
        <f t="shared" si="197"/>
        <v/>
      </c>
      <c r="CS96" s="2" t="str">
        <f t="shared" si="243"/>
        <v/>
      </c>
      <c r="CU96" s="2">
        <f t="shared" si="198"/>
        <v>44.209500400819607</v>
      </c>
      <c r="CV96" s="2">
        <f t="shared" si="199"/>
        <v>45.56698988486427</v>
      </c>
      <c r="CW96" s="2">
        <f t="shared" si="200"/>
        <v>47.517019368098886</v>
      </c>
      <c r="CX96" s="2">
        <f t="shared" si="201"/>
        <v>47.9369323724829</v>
      </c>
      <c r="CY96" s="2">
        <f t="shared" si="202"/>
        <v>50.433695283389682</v>
      </c>
      <c r="CZ96" s="2">
        <f t="shared" si="203"/>
        <v>49.160700150428035</v>
      </c>
      <c r="DA96" s="2">
        <f t="shared" si="204"/>
        <v>49.430860564116514</v>
      </c>
      <c r="DB96" s="2">
        <f t="shared" si="205"/>
        <v>48.388172160051091</v>
      </c>
      <c r="DC96" s="2">
        <f t="shared" si="206"/>
        <v>48.93417363451438</v>
      </c>
      <c r="DD96" s="2">
        <f t="shared" si="207"/>
        <v>50.918083402545548</v>
      </c>
      <c r="DE96" s="2">
        <f t="shared" si="208"/>
        <v>48.2132074831365</v>
      </c>
      <c r="DF96" s="2">
        <f t="shared" si="209"/>
        <v>48.905246341053299</v>
      </c>
      <c r="DG96" s="2">
        <f t="shared" si="210"/>
        <v>49.807479577153636</v>
      </c>
      <c r="DH96" s="2">
        <f t="shared" si="211"/>
        <v>49.175183758972643</v>
      </c>
      <c r="DI96" s="2">
        <f t="shared" si="211"/>
        <v>49.13815676785002</v>
      </c>
      <c r="DK96" s="2">
        <f t="shared" si="212"/>
        <v>41.664023994152252</v>
      </c>
      <c r="DL96" s="2">
        <f t="shared" si="213"/>
        <v>42.982116696291456</v>
      </c>
      <c r="DM96" s="2">
        <f t="shared" si="214"/>
        <v>42.968994830090949</v>
      </c>
      <c r="DN96" s="2">
        <f t="shared" si="215"/>
        <v>45.769540219891176</v>
      </c>
      <c r="DO96" s="2">
        <f t="shared" si="216"/>
        <v>48.152476071018803</v>
      </c>
      <c r="DP96" s="2">
        <f t="shared" si="217"/>
        <v>46.731776345431804</v>
      </c>
      <c r="DQ96" s="2">
        <f t="shared" si="218"/>
        <v>47.143331183137207</v>
      </c>
      <c r="DR96" s="2">
        <f t="shared" si="219"/>
        <v>46.159731521256113</v>
      </c>
      <c r="DS96" s="2">
        <f t="shared" si="220"/>
        <v>46.704218144223312</v>
      </c>
      <c r="DT96" s="2">
        <f t="shared" si="221"/>
        <v>47.623202917191406</v>
      </c>
      <c r="DU96" s="2">
        <f t="shared" si="222"/>
        <v>45.639656597605679</v>
      </c>
      <c r="DV96" s="2">
        <f t="shared" si="223"/>
        <v>46.044055899044601</v>
      </c>
      <c r="DW96" s="2">
        <f t="shared" si="224"/>
        <v>47.332270484024029</v>
      </c>
      <c r="DX96" s="2">
        <f t="shared" si="225"/>
        <v>47.774183080275549</v>
      </c>
      <c r="DY96" s="2">
        <f t="shared" si="225"/>
        <v>50.321134246727631</v>
      </c>
      <c r="EA96" s="2">
        <f t="shared" si="226"/>
        <v>8.2265599546096232E-2</v>
      </c>
      <c r="EB96" s="2">
        <f t="shared" si="227"/>
        <v>7.6400152208839375E-2</v>
      </c>
      <c r="EC96" s="2">
        <f t="shared" si="228"/>
        <v>8.6238749054360422E-2</v>
      </c>
      <c r="ED96" s="2">
        <f t="shared" si="229"/>
        <v>9.6161496947241881E-2</v>
      </c>
      <c r="EE96" s="2">
        <f t="shared" si="230"/>
        <v>9.1278736312963529E-2</v>
      </c>
      <c r="EF96" s="2">
        <f t="shared" si="231"/>
        <v>9.8922962197707409E-2</v>
      </c>
      <c r="EG96" s="2">
        <f t="shared" si="232"/>
        <v>0.1028410422054499</v>
      </c>
      <c r="EH96" s="2">
        <f t="shared" si="233"/>
        <v>0.10626505562489294</v>
      </c>
      <c r="EI96" s="2">
        <f t="shared" si="234"/>
        <v>0.11399713282634678</v>
      </c>
      <c r="EJ96" s="2">
        <f t="shared" si="235"/>
        <v>0.10181952904569838</v>
      </c>
      <c r="EK96" s="2">
        <f t="shared" si="236"/>
        <v>8.7708348308745826E-2</v>
      </c>
      <c r="EL96" s="2">
        <f t="shared" si="237"/>
        <v>8.3667477059252579E-2</v>
      </c>
      <c r="EM96" s="2">
        <f t="shared" si="238"/>
        <v>8.1310901421979873E-2</v>
      </c>
      <c r="EN96" s="2">
        <f t="shared" si="239"/>
        <v>7.9722286355432784E-2</v>
      </c>
      <c r="EO96" s="2">
        <f t="shared" si="239"/>
        <v>7.4496565312639415E-2</v>
      </c>
    </row>
    <row r="97" spans="2:145" x14ac:dyDescent="0.25">
      <c r="B97" s="2">
        <v>70</v>
      </c>
      <c r="C97" s="43">
        <v>155.21199999999999</v>
      </c>
      <c r="D97" s="43">
        <v>155.70500000000001</v>
      </c>
      <c r="E97" s="43">
        <v>158.733</v>
      </c>
      <c r="F97" s="43">
        <v>167</v>
      </c>
      <c r="G97" s="43">
        <v>166.93299999999999</v>
      </c>
      <c r="H97" s="43">
        <v>171.583</v>
      </c>
      <c r="I97" s="43">
        <v>171.53299999999999</v>
      </c>
      <c r="J97" s="43">
        <v>165.833</v>
      </c>
      <c r="K97" s="43">
        <v>174.35</v>
      </c>
      <c r="L97" s="43">
        <v>167.13300000000001</v>
      </c>
      <c r="M97" s="43">
        <v>151.78299999999999</v>
      </c>
      <c r="N97" s="43">
        <v>148.667</v>
      </c>
      <c r="O97" s="43">
        <v>149.5</v>
      </c>
      <c r="P97" s="43">
        <v>137.1</v>
      </c>
      <c r="Q97" s="43">
        <v>112.2</v>
      </c>
      <c r="S97" s="4">
        <f t="shared" si="240"/>
        <v>148.10762203831047</v>
      </c>
      <c r="T97" s="4">
        <f t="shared" si="127"/>
        <v>146.97033361391536</v>
      </c>
      <c r="U97" s="4">
        <f t="shared" si="128"/>
        <v>152.19472661704793</v>
      </c>
      <c r="V97" s="4">
        <f t="shared" si="129"/>
        <v>163.23927641449518</v>
      </c>
      <c r="W97" s="4">
        <f t="shared" si="130"/>
        <v>163.02180575202155</v>
      </c>
      <c r="X97" s="4">
        <f t="shared" si="131"/>
        <v>169.81069323300517</v>
      </c>
      <c r="Y97" s="4">
        <f t="shared" si="132"/>
        <v>170.32738653091315</v>
      </c>
      <c r="Z97" s="4">
        <f t="shared" si="133"/>
        <v>162.75482071580052</v>
      </c>
      <c r="AA97" s="4">
        <f t="shared" si="134"/>
        <v>176.0642046688838</v>
      </c>
      <c r="AB97" s="4">
        <f t="shared" si="135"/>
        <v>162.63209120092858</v>
      </c>
      <c r="AC97" s="4">
        <f t="shared" si="136"/>
        <v>141.3520511881795</v>
      </c>
      <c r="AD97" s="4">
        <f t="shared" si="137"/>
        <v>136.40520817070367</v>
      </c>
      <c r="AE97" s="4">
        <f t="shared" si="138"/>
        <v>136.29581749772871</v>
      </c>
      <c r="AF97" s="4">
        <f t="shared" si="141"/>
        <v>129.19244152746234</v>
      </c>
      <c r="AG97" s="4">
        <f t="shared" si="241"/>
        <v>105.18160459814102</v>
      </c>
      <c r="AI97" s="4">
        <f t="shared" si="142"/>
        <v>7.1043779616895222</v>
      </c>
      <c r="AJ97" s="4">
        <f t="shared" si="143"/>
        <v>8.7346663860846547</v>
      </c>
      <c r="AK97" s="4">
        <f t="shared" si="144"/>
        <v>6.5382733829520703</v>
      </c>
      <c r="AL97" s="4">
        <f t="shared" si="145"/>
        <v>3.7607235855048202</v>
      </c>
      <c r="AM97" s="4">
        <f t="shared" si="146"/>
        <v>3.9111942479784432</v>
      </c>
      <c r="AN97" s="4">
        <f t="shared" si="147"/>
        <v>1.7723067669948307</v>
      </c>
      <c r="AO97" s="4">
        <f t="shared" si="148"/>
        <v>1.2056134690868419</v>
      </c>
      <c r="AP97" s="4">
        <f t="shared" si="149"/>
        <v>3.0781792841994786</v>
      </c>
      <c r="AQ97" s="4">
        <f t="shared" si="150"/>
        <v>-1.7142046688838093</v>
      </c>
      <c r="AR97" s="4">
        <f t="shared" si="151"/>
        <v>4.5009087990714249</v>
      </c>
      <c r="AS97" s="4">
        <f t="shared" si="152"/>
        <v>10.430948811820485</v>
      </c>
      <c r="AT97" s="4">
        <f t="shared" si="153"/>
        <v>12.261791829296328</v>
      </c>
      <c r="AU97" s="4">
        <f t="shared" si="154"/>
        <v>13.204182502271294</v>
      </c>
      <c r="AV97" s="4">
        <f t="shared" si="155"/>
        <v>7.9075584725376586</v>
      </c>
      <c r="AW97" s="4">
        <f t="shared" si="155"/>
        <v>7.0183954018589816</v>
      </c>
      <c r="AY97" s="2">
        <f t="shared" si="156"/>
        <v>43.784016944468419</v>
      </c>
      <c r="AZ97" s="2">
        <f t="shared" si="157"/>
        <v>45.131854512277016</v>
      </c>
      <c r="BA97" s="2">
        <f t="shared" si="158"/>
        <v>46.786324229076563</v>
      </c>
      <c r="BB97" s="2">
        <f t="shared" si="159"/>
        <v>47.470596445179631</v>
      </c>
      <c r="BC97" s="2">
        <f t="shared" si="160"/>
        <v>49.983954631526089</v>
      </c>
      <c r="BD97" s="2">
        <f t="shared" si="161"/>
        <v>48.677673032490148</v>
      </c>
      <c r="BE97" s="2">
        <f t="shared" si="162"/>
        <v>48.956824123091771</v>
      </c>
      <c r="BF97" s="2">
        <f t="shared" si="163"/>
        <v>47.914941776249556</v>
      </c>
      <c r="BG97" s="2">
        <f t="shared" si="164"/>
        <v>48.425374062185078</v>
      </c>
      <c r="BH97" s="2">
        <f t="shared" si="165"/>
        <v>50.288305931044995</v>
      </c>
      <c r="BI97" s="2">
        <f t="shared" si="166"/>
        <v>47.73777779644422</v>
      </c>
      <c r="BJ97" s="2">
        <f t="shared" si="167"/>
        <v>48.409949051076943</v>
      </c>
      <c r="BK97" s="2">
        <f t="shared" si="168"/>
        <v>49.358154502261272</v>
      </c>
      <c r="BL97" s="2">
        <f t="shared" si="169"/>
        <v>48.87982790082382</v>
      </c>
      <c r="BM97" s="2">
        <f t="shared" si="169"/>
        <v>49.126683707955067</v>
      </c>
      <c r="BO97" s="2" t="str">
        <f t="shared" si="170"/>
        <v/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242"/>
        <v/>
      </c>
      <c r="CE97" s="2" t="str">
        <f t="shared" si="184"/>
        <v/>
      </c>
      <c r="CF97" s="2" t="str">
        <f t="shared" si="185"/>
        <v/>
      </c>
      <c r="CG97" s="2" t="str">
        <f t="shared" si="186"/>
        <v/>
      </c>
      <c r="CH97" s="2" t="str">
        <f t="shared" si="187"/>
        <v/>
      </c>
      <c r="CI97" s="2" t="str">
        <f t="shared" si="188"/>
        <v/>
      </c>
      <c r="CJ97" s="2" t="str">
        <f t="shared" si="189"/>
        <v/>
      </c>
      <c r="CK97" s="2" t="str">
        <f t="shared" si="190"/>
        <v/>
      </c>
      <c r="CL97" s="2" t="str">
        <f t="shared" si="191"/>
        <v/>
      </c>
      <c r="CM97" s="2" t="str">
        <f t="shared" si="192"/>
        <v/>
      </c>
      <c r="CN97" s="2" t="str">
        <f t="shared" si="193"/>
        <v/>
      </c>
      <c r="CO97" s="2" t="str">
        <f t="shared" si="194"/>
        <v/>
      </c>
      <c r="CP97" s="2" t="str">
        <f t="shared" si="195"/>
        <v/>
      </c>
      <c r="CQ97" s="2" t="str">
        <f t="shared" si="196"/>
        <v/>
      </c>
      <c r="CR97" s="2" t="str">
        <f t="shared" si="197"/>
        <v/>
      </c>
      <c r="CS97" s="2" t="str">
        <f t="shared" si="243"/>
        <v/>
      </c>
      <c r="CU97" s="2">
        <f t="shared" si="198"/>
        <v>44.003338371737719</v>
      </c>
      <c r="CV97" s="2">
        <f t="shared" si="199"/>
        <v>45.339746965821583</v>
      </c>
      <c r="CW97" s="2">
        <f t="shared" si="200"/>
        <v>47.196424132861253</v>
      </c>
      <c r="CX97" s="2">
        <f t="shared" si="201"/>
        <v>47.689339537974057</v>
      </c>
      <c r="CY97" s="2">
        <f t="shared" si="202"/>
        <v>50.202103561040808</v>
      </c>
      <c r="CZ97" s="2">
        <f t="shared" si="203"/>
        <v>48.928378069951783</v>
      </c>
      <c r="DA97" s="2">
        <f t="shared" si="204"/>
        <v>49.202329881867385</v>
      </c>
      <c r="DB97" s="2">
        <f t="shared" si="205"/>
        <v>48.161436547750526</v>
      </c>
      <c r="DC97" s="2">
        <f t="shared" si="206"/>
        <v>48.690058578498345</v>
      </c>
      <c r="DD97" s="2">
        <f t="shared" si="207"/>
        <v>50.637691641047255</v>
      </c>
      <c r="DE97" s="2">
        <f t="shared" si="208"/>
        <v>47.974831483018534</v>
      </c>
      <c r="DF97" s="2">
        <f t="shared" si="209"/>
        <v>48.661239445458897</v>
      </c>
      <c r="DG97" s="2">
        <f t="shared" si="210"/>
        <v>49.569771839307435</v>
      </c>
      <c r="DH97" s="2">
        <f t="shared" si="211"/>
        <v>48.997953482404156</v>
      </c>
      <c r="DI97" s="2">
        <f t="shared" si="211"/>
        <v>49.036609091187543</v>
      </c>
      <c r="DK97" s="2">
        <f t="shared" si="212"/>
        <v>41.552604722666644</v>
      </c>
      <c r="DL97" s="2">
        <f t="shared" si="213"/>
        <v>42.839781995889837</v>
      </c>
      <c r="DM97" s="2">
        <f t="shared" si="214"/>
        <v>42.82336178568692</v>
      </c>
      <c r="DN97" s="2">
        <f t="shared" si="215"/>
        <v>45.595498443372406</v>
      </c>
      <c r="DO97" s="2">
        <f t="shared" si="216"/>
        <v>48.003275354830102</v>
      </c>
      <c r="DP97" s="2">
        <f t="shared" si="217"/>
        <v>46.594967501042987</v>
      </c>
      <c r="DQ97" s="2">
        <f t="shared" si="218"/>
        <v>47.003543632736282</v>
      </c>
      <c r="DR97" s="2">
        <f t="shared" si="219"/>
        <v>46.024227181158352</v>
      </c>
      <c r="DS97" s="2">
        <f t="shared" si="220"/>
        <v>46.549214654949601</v>
      </c>
      <c r="DT97" s="2">
        <f t="shared" si="221"/>
        <v>47.477455982574213</v>
      </c>
      <c r="DU97" s="2">
        <f t="shared" si="222"/>
        <v>45.489036570846302</v>
      </c>
      <c r="DV97" s="2">
        <f t="shared" si="223"/>
        <v>45.899957175956061</v>
      </c>
      <c r="DW97" s="2">
        <f t="shared" si="224"/>
        <v>47.177579484340384</v>
      </c>
      <c r="DX97" s="2">
        <f t="shared" si="225"/>
        <v>47.636221011606288</v>
      </c>
      <c r="DY97" s="2">
        <f t="shared" si="225"/>
        <v>50.14725702137121</v>
      </c>
      <c r="EA97" s="2">
        <f t="shared" si="226"/>
        <v>8.9492151606288414E-2</v>
      </c>
      <c r="EB97" s="2">
        <f t="shared" si="227"/>
        <v>8.3158146632049734E-2</v>
      </c>
      <c r="EC97" s="2">
        <f t="shared" si="228"/>
        <v>9.3778654687985435E-2</v>
      </c>
      <c r="ED97" s="2">
        <f t="shared" si="229"/>
        <v>0.1044697677194259</v>
      </c>
      <c r="EE97" s="2">
        <f t="shared" si="230"/>
        <v>9.9211447669511482E-2</v>
      </c>
      <c r="EF97" s="2">
        <f t="shared" si="231"/>
        <v>0.10744145963943146</v>
      </c>
      <c r="EG97" s="2">
        <f t="shared" si="232"/>
        <v>0.11165512740159762</v>
      </c>
      <c r="EH97" s="2">
        <f t="shared" si="233"/>
        <v>0.11533487329508429</v>
      </c>
      <c r="EI97" s="2">
        <f t="shared" si="234"/>
        <v>0.1236355968792512</v>
      </c>
      <c r="EJ97" s="2">
        <f t="shared" si="235"/>
        <v>0.11055685327311172</v>
      </c>
      <c r="EK97" s="2">
        <f t="shared" si="236"/>
        <v>9.5363332434839063E-2</v>
      </c>
      <c r="EL97" s="2">
        <f t="shared" si="237"/>
        <v>9.1004964308558672E-2</v>
      </c>
      <c r="EM97" s="2">
        <f t="shared" si="238"/>
        <v>8.8461672660550522E-2</v>
      </c>
      <c r="EN97" s="2">
        <f t="shared" si="239"/>
        <v>8.6746540978882694E-2</v>
      </c>
      <c r="EO97" s="2">
        <f t="shared" si="239"/>
        <v>8.1100963068129459E-2</v>
      </c>
    </row>
    <row r="98" spans="2:145" x14ac:dyDescent="0.25">
      <c r="B98" s="2">
        <v>71</v>
      </c>
      <c r="C98" s="43">
        <v>163.42400000000001</v>
      </c>
      <c r="D98" s="43">
        <v>166.24600000000001</v>
      </c>
      <c r="E98" s="43">
        <v>168.9</v>
      </c>
      <c r="F98" s="43">
        <v>176.36699999999999</v>
      </c>
      <c r="G98" s="43">
        <v>175.78299999999999</v>
      </c>
      <c r="H98" s="43">
        <v>180.6</v>
      </c>
      <c r="I98" s="43">
        <v>177.917</v>
      </c>
      <c r="J98" s="43">
        <v>174.28299999999999</v>
      </c>
      <c r="K98" s="43">
        <v>179.333</v>
      </c>
      <c r="L98" s="43">
        <v>174.13300000000001</v>
      </c>
      <c r="M98" s="43">
        <v>163.4</v>
      </c>
      <c r="N98" s="43">
        <v>159.11699999999999</v>
      </c>
      <c r="O98" s="43">
        <v>160.733</v>
      </c>
      <c r="P98" s="43">
        <v>148.53299999999999</v>
      </c>
      <c r="Q98" s="43">
        <v>123.867</v>
      </c>
      <c r="S98" s="4">
        <f t="shared" si="240"/>
        <v>159.95336410610838</v>
      </c>
      <c r="T98" s="4">
        <f t="shared" si="127"/>
        <v>160.16003751316902</v>
      </c>
      <c r="U98" s="4">
        <f t="shared" si="128"/>
        <v>166.87993476915531</v>
      </c>
      <c r="V98" s="4">
        <f t="shared" si="129"/>
        <v>176.1134492312361</v>
      </c>
      <c r="W98" s="4">
        <f t="shared" si="130"/>
        <v>175.71104450827536</v>
      </c>
      <c r="X98" s="4">
        <f t="shared" si="131"/>
        <v>182.53747994384568</v>
      </c>
      <c r="Y98" s="4">
        <f t="shared" si="132"/>
        <v>181.59458958729894</v>
      </c>
      <c r="Z98" s="4">
        <f t="shared" si="133"/>
        <v>176.4116552262642</v>
      </c>
      <c r="AA98" s="4">
        <f t="shared" si="134"/>
        <v>183.78767356996809</v>
      </c>
      <c r="AB98" s="4">
        <f t="shared" si="135"/>
        <v>174.98056340573194</v>
      </c>
      <c r="AC98" s="4">
        <f t="shared" si="136"/>
        <v>156.06119739843209</v>
      </c>
      <c r="AD98" s="4">
        <f t="shared" si="137"/>
        <v>151.5301035807172</v>
      </c>
      <c r="AE98" s="4">
        <f t="shared" si="138"/>
        <v>151.48133162179661</v>
      </c>
      <c r="AF98" s="4">
        <f t="shared" si="141"/>
        <v>143.63700844929494</v>
      </c>
      <c r="AG98" s="4">
        <f t="shared" si="241"/>
        <v>118.43460482797252</v>
      </c>
      <c r="AI98" s="4">
        <f t="shared" si="142"/>
        <v>3.4706358938916253</v>
      </c>
      <c r="AJ98" s="4">
        <f t="shared" si="143"/>
        <v>6.0859624868309936</v>
      </c>
      <c r="AK98" s="4">
        <f t="shared" si="144"/>
        <v>2.0200652308446934</v>
      </c>
      <c r="AL98" s="4">
        <f t="shared" si="145"/>
        <v>0.25355076876388694</v>
      </c>
      <c r="AM98" s="4">
        <f t="shared" si="146"/>
        <v>7.1955491724622789E-2</v>
      </c>
      <c r="AN98" s="4">
        <f t="shared" si="147"/>
        <v>-1.9374799438456876</v>
      </c>
      <c r="AO98" s="4">
        <f t="shared" si="148"/>
        <v>-3.6775895872989395</v>
      </c>
      <c r="AP98" s="4">
        <f t="shared" si="149"/>
        <v>-2.1286552262642147</v>
      </c>
      <c r="AQ98" s="4">
        <f t="shared" si="150"/>
        <v>-4.4546735699680937</v>
      </c>
      <c r="AR98" s="4">
        <f t="shared" si="151"/>
        <v>-0.84756340573193256</v>
      </c>
      <c r="AS98" s="4">
        <f t="shared" si="152"/>
        <v>7.3388026015679202</v>
      </c>
      <c r="AT98" s="4">
        <f t="shared" si="153"/>
        <v>7.5868964192827946</v>
      </c>
      <c r="AU98" s="4">
        <f t="shared" si="154"/>
        <v>9.2516683782033908</v>
      </c>
      <c r="AV98" s="4">
        <f t="shared" si="155"/>
        <v>4.8959915507050482</v>
      </c>
      <c r="AW98" s="4">
        <f t="shared" si="155"/>
        <v>5.4323951720274835</v>
      </c>
      <c r="AY98" s="2">
        <f t="shared" si="156"/>
        <v>43.567970895134614</v>
      </c>
      <c r="AZ98" s="2">
        <f t="shared" si="157"/>
        <v>44.8940491806691</v>
      </c>
      <c r="BA98" s="2">
        <f t="shared" si="158"/>
        <v>46.448024601084079</v>
      </c>
      <c r="BB98" s="2">
        <f t="shared" si="159"/>
        <v>47.212634097242677</v>
      </c>
      <c r="BC98" s="2">
        <f t="shared" si="160"/>
        <v>49.742461885578791</v>
      </c>
      <c r="BD98" s="2">
        <f t="shared" si="161"/>
        <v>48.435120326836625</v>
      </c>
      <c r="BE98" s="2">
        <f t="shared" si="162"/>
        <v>48.718225196194318</v>
      </c>
      <c r="BF98" s="2">
        <f t="shared" si="163"/>
        <v>47.678809479175733</v>
      </c>
      <c r="BG98" s="2">
        <f t="shared" si="164"/>
        <v>48.171081609621382</v>
      </c>
      <c r="BH98" s="2">
        <f t="shared" si="165"/>
        <v>49.994398959877678</v>
      </c>
      <c r="BI98" s="2">
        <f t="shared" si="166"/>
        <v>47.487993355003695</v>
      </c>
      <c r="BJ98" s="2">
        <f t="shared" si="167"/>
        <v>48.153978810890585</v>
      </c>
      <c r="BK98" s="2">
        <f t="shared" si="168"/>
        <v>49.10997804221288</v>
      </c>
      <c r="BL98" s="2">
        <f t="shared" si="169"/>
        <v>48.695980097703789</v>
      </c>
      <c r="BM98" s="2">
        <f t="shared" si="169"/>
        <v>49.026677483454705</v>
      </c>
      <c r="BO98" s="2" t="str">
        <f t="shared" si="170"/>
        <v/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242"/>
        <v/>
      </c>
      <c r="CE98" s="2" t="str">
        <f t="shared" si="184"/>
        <v/>
      </c>
      <c r="CF98" s="2" t="str">
        <f t="shared" si="185"/>
        <v/>
      </c>
      <c r="CG98" s="2" t="str">
        <f t="shared" si="186"/>
        <v/>
      </c>
      <c r="CH98" s="2" t="str">
        <f t="shared" si="187"/>
        <v/>
      </c>
      <c r="CI98" s="2" t="str">
        <f t="shared" si="188"/>
        <v/>
      </c>
      <c r="CJ98" s="2" t="str">
        <f t="shared" si="189"/>
        <v/>
      </c>
      <c r="CK98" s="2" t="str">
        <f t="shared" si="190"/>
        <v/>
      </c>
      <c r="CL98" s="2" t="str">
        <f t="shared" si="191"/>
        <v/>
      </c>
      <c r="CM98" s="2" t="str">
        <f t="shared" si="192"/>
        <v/>
      </c>
      <c r="CN98" s="2" t="str">
        <f t="shared" si="193"/>
        <v/>
      </c>
      <c r="CO98" s="2" t="str">
        <f t="shared" si="194"/>
        <v/>
      </c>
      <c r="CP98" s="2" t="str">
        <f t="shared" si="195"/>
        <v/>
      </c>
      <c r="CQ98" s="2" t="str">
        <f t="shared" si="196"/>
        <v/>
      </c>
      <c r="CR98" s="2" t="str">
        <f t="shared" si="197"/>
        <v/>
      </c>
      <c r="CS98" s="2" t="str">
        <f t="shared" si="243"/>
        <v/>
      </c>
      <c r="CU98" s="2">
        <f t="shared" si="198"/>
        <v>43.797176342655831</v>
      </c>
      <c r="CV98" s="2">
        <f t="shared" si="199"/>
        <v>45.112504046778895</v>
      </c>
      <c r="CW98" s="2">
        <f t="shared" si="200"/>
        <v>46.875828897623613</v>
      </c>
      <c r="CX98" s="2">
        <f t="shared" si="201"/>
        <v>47.441746703465213</v>
      </c>
      <c r="CY98" s="2">
        <f t="shared" si="202"/>
        <v>49.970511838691934</v>
      </c>
      <c r="CZ98" s="2">
        <f t="shared" si="203"/>
        <v>48.696055989475539</v>
      </c>
      <c r="DA98" s="2">
        <f t="shared" si="204"/>
        <v>48.973799199618256</v>
      </c>
      <c r="DB98" s="2">
        <f t="shared" si="205"/>
        <v>47.934700935449953</v>
      </c>
      <c r="DC98" s="2">
        <f t="shared" si="206"/>
        <v>48.445943522482317</v>
      </c>
      <c r="DD98" s="2">
        <f t="shared" si="207"/>
        <v>50.357299879548961</v>
      </c>
      <c r="DE98" s="2">
        <f t="shared" si="208"/>
        <v>47.73645548290056</v>
      </c>
      <c r="DF98" s="2">
        <f t="shared" si="209"/>
        <v>48.417232549864494</v>
      </c>
      <c r="DG98" s="2">
        <f t="shared" si="210"/>
        <v>49.332064101461242</v>
      </c>
      <c r="DH98" s="2">
        <f t="shared" si="211"/>
        <v>48.820723205835677</v>
      </c>
      <c r="DI98" s="2">
        <f t="shared" si="211"/>
        <v>48.935061414525059</v>
      </c>
      <c r="DK98" s="2">
        <f t="shared" si="212"/>
        <v>41.441185451181042</v>
      </c>
      <c r="DL98" s="2">
        <f t="shared" si="213"/>
        <v>42.697447295488232</v>
      </c>
      <c r="DM98" s="2">
        <f t="shared" si="214"/>
        <v>42.677728741282891</v>
      </c>
      <c r="DN98" s="2">
        <f t="shared" si="215"/>
        <v>45.421456666853643</v>
      </c>
      <c r="DO98" s="2">
        <f t="shared" si="216"/>
        <v>47.854074638641407</v>
      </c>
      <c r="DP98" s="2">
        <f t="shared" si="217"/>
        <v>46.458158656654163</v>
      </c>
      <c r="DQ98" s="2">
        <f t="shared" si="218"/>
        <v>46.863756082335357</v>
      </c>
      <c r="DR98" s="2">
        <f t="shared" si="219"/>
        <v>45.888722841060584</v>
      </c>
      <c r="DS98" s="2">
        <f t="shared" si="220"/>
        <v>46.394211165675884</v>
      </c>
      <c r="DT98" s="2">
        <f t="shared" si="221"/>
        <v>47.331709047957013</v>
      </c>
      <c r="DU98" s="2">
        <f t="shared" si="222"/>
        <v>45.338416544086925</v>
      </c>
      <c r="DV98" s="2">
        <f t="shared" si="223"/>
        <v>45.755858452867521</v>
      </c>
      <c r="DW98" s="2">
        <f t="shared" si="224"/>
        <v>47.02288848465674</v>
      </c>
      <c r="DX98" s="2">
        <f t="shared" si="225"/>
        <v>47.498258942937028</v>
      </c>
      <c r="DY98" s="2">
        <f t="shared" si="225"/>
        <v>49.973379796014797</v>
      </c>
      <c r="EA98" s="2">
        <f t="shared" si="226"/>
        <v>9.7286219717828054E-2</v>
      </c>
      <c r="EB98" s="2">
        <f t="shared" si="227"/>
        <v>9.0455375838703972E-2</v>
      </c>
      <c r="EC98" s="2">
        <f t="shared" si="228"/>
        <v>0.10190426159637592</v>
      </c>
      <c r="ED98" s="2">
        <f t="shared" si="229"/>
        <v>0.11340579920237834</v>
      </c>
      <c r="EE98" s="2">
        <f t="shared" si="230"/>
        <v>0.10775181664151978</v>
      </c>
      <c r="EF98" s="2">
        <f t="shared" si="231"/>
        <v>0.11659858511469109</v>
      </c>
      <c r="EG98" s="2">
        <f t="shared" si="232"/>
        <v>0.12112264499743744</v>
      </c>
      <c r="EH98" s="2">
        <f t="shared" si="233"/>
        <v>0.1250704770378275</v>
      </c>
      <c r="EI98" s="2">
        <f t="shared" si="234"/>
        <v>0.13396577382479172</v>
      </c>
      <c r="EJ98" s="2">
        <f t="shared" si="235"/>
        <v>0.11994381919789904</v>
      </c>
      <c r="EK98" s="2">
        <f t="shared" si="236"/>
        <v>0.10361054771687185</v>
      </c>
      <c r="EL98" s="2">
        <f t="shared" si="237"/>
        <v>9.8916472987002901E-2</v>
      </c>
      <c r="EM98" s="2">
        <f t="shared" si="238"/>
        <v>9.6175473893009802E-2</v>
      </c>
      <c r="EN98" s="2">
        <f t="shared" si="239"/>
        <v>9.432626017316624E-2</v>
      </c>
      <c r="EO98" s="2">
        <f t="shared" si="239"/>
        <v>8.8235044821416017E-2</v>
      </c>
    </row>
    <row r="99" spans="2:145" x14ac:dyDescent="0.25">
      <c r="B99" s="2">
        <v>72</v>
      </c>
      <c r="C99" s="43">
        <v>168.97</v>
      </c>
      <c r="D99" s="43">
        <v>173.55699999999999</v>
      </c>
      <c r="E99" s="43">
        <v>176.4</v>
      </c>
      <c r="F99" s="43">
        <v>181.583</v>
      </c>
      <c r="G99" s="43">
        <v>180.517</v>
      </c>
      <c r="H99" s="43">
        <v>184.083</v>
      </c>
      <c r="I99" s="43">
        <v>180.8</v>
      </c>
      <c r="J99" s="43">
        <v>179.46700000000001</v>
      </c>
      <c r="K99" s="43">
        <v>177.5</v>
      </c>
      <c r="L99" s="43">
        <v>176.38300000000001</v>
      </c>
      <c r="M99" s="43">
        <v>168.63300000000001</v>
      </c>
      <c r="N99" s="43">
        <v>167.483</v>
      </c>
      <c r="O99" s="43">
        <v>167.71700000000001</v>
      </c>
      <c r="P99" s="43">
        <v>156.78299999999999</v>
      </c>
      <c r="Q99" s="43">
        <v>134.31700000000001</v>
      </c>
      <c r="S99" s="4">
        <f t="shared" si="240"/>
        <v>169.92610027344818</v>
      </c>
      <c r="T99" s="4">
        <f t="shared" si="127"/>
        <v>172.44792702877473</v>
      </c>
      <c r="U99" s="4">
        <f t="shared" si="128"/>
        <v>179.81958474029076</v>
      </c>
      <c r="V99" s="4">
        <f t="shared" si="129"/>
        <v>186.25924911867784</v>
      </c>
      <c r="W99" s="4">
        <f t="shared" si="130"/>
        <v>185.31757596163311</v>
      </c>
      <c r="X99" s="4">
        <f t="shared" si="131"/>
        <v>190.47160421550689</v>
      </c>
      <c r="Y99" s="4">
        <f t="shared" si="132"/>
        <v>187.39995903214563</v>
      </c>
      <c r="Z99" s="4">
        <f t="shared" si="133"/>
        <v>185.20822244481818</v>
      </c>
      <c r="AA99" s="4">
        <f t="shared" si="134"/>
        <v>182.7431445016247</v>
      </c>
      <c r="AB99" s="4">
        <f t="shared" si="135"/>
        <v>182.32974331610271</v>
      </c>
      <c r="AC99" s="4">
        <f t="shared" si="136"/>
        <v>169.39126818515228</v>
      </c>
      <c r="AD99" s="4">
        <f t="shared" si="137"/>
        <v>165.89385110861249</v>
      </c>
      <c r="AE99" s="4">
        <f t="shared" si="138"/>
        <v>166.09801657642177</v>
      </c>
      <c r="AF99" s="4">
        <f t="shared" si="141"/>
        <v>157.42313797326753</v>
      </c>
      <c r="AG99" s="4">
        <f t="shared" si="241"/>
        <v>131.86656928891566</v>
      </c>
      <c r="AI99" s="4">
        <f t="shared" si="142"/>
        <v>-0.95610027344818604</v>
      </c>
      <c r="AJ99" s="4">
        <f t="shared" si="143"/>
        <v>1.1090729712252596</v>
      </c>
      <c r="AK99" s="4">
        <f t="shared" si="144"/>
        <v>-3.4195847402907589</v>
      </c>
      <c r="AL99" s="4">
        <f t="shared" si="145"/>
        <v>-4.6762491186778448</v>
      </c>
      <c r="AM99" s="4">
        <f t="shared" si="146"/>
        <v>-4.8005759616331147</v>
      </c>
      <c r="AN99" s="4">
        <f t="shared" si="147"/>
        <v>-6.3886042155068878</v>
      </c>
      <c r="AO99" s="4">
        <f t="shared" si="148"/>
        <v>-6.5999590321456196</v>
      </c>
      <c r="AP99" s="4">
        <f t="shared" si="149"/>
        <v>-5.7412224448181632</v>
      </c>
      <c r="AQ99" s="4">
        <f t="shared" si="150"/>
        <v>-5.2431445016246983</v>
      </c>
      <c r="AR99" s="4">
        <f t="shared" si="151"/>
        <v>-5.9467433161026975</v>
      </c>
      <c r="AS99" s="4">
        <f t="shared" si="152"/>
        <v>-0.75826818515227501</v>
      </c>
      <c r="AT99" s="4">
        <f t="shared" si="153"/>
        <v>1.5891488913875094</v>
      </c>
      <c r="AU99" s="4">
        <f t="shared" si="154"/>
        <v>1.6189834235782428</v>
      </c>
      <c r="AV99" s="4">
        <f t="shared" si="155"/>
        <v>-0.64013797326754229</v>
      </c>
      <c r="AW99" s="4">
        <f t="shared" si="155"/>
        <v>2.4504307110843513</v>
      </c>
      <c r="AY99" s="2">
        <f t="shared" si="156"/>
        <v>43.352044924532485</v>
      </c>
      <c r="AZ99" s="2">
        <f t="shared" si="157"/>
        <v>44.656150964501137</v>
      </c>
      <c r="BA99" s="2">
        <f t="shared" si="158"/>
        <v>46.110081649070409</v>
      </c>
      <c r="BB99" s="2">
        <f t="shared" si="159"/>
        <v>46.95470262498354</v>
      </c>
      <c r="BC99" s="2">
        <f t="shared" si="160"/>
        <v>49.501075172861853</v>
      </c>
      <c r="BD99" s="2">
        <f t="shared" si="161"/>
        <v>48.192881678665948</v>
      </c>
      <c r="BE99" s="2">
        <f t="shared" si="162"/>
        <v>48.47992376078858</v>
      </c>
      <c r="BF99" s="2">
        <f t="shared" si="163"/>
        <v>47.443093207388529</v>
      </c>
      <c r="BG99" s="2">
        <f t="shared" si="164"/>
        <v>47.917216564257629</v>
      </c>
      <c r="BH99" s="2">
        <f t="shared" si="165"/>
        <v>49.701052479697999</v>
      </c>
      <c r="BI99" s="2">
        <f t="shared" si="166"/>
        <v>47.238213505641923</v>
      </c>
      <c r="BJ99" s="2">
        <f t="shared" si="167"/>
        <v>47.898035899111271</v>
      </c>
      <c r="BK99" s="2">
        <f t="shared" si="168"/>
        <v>48.861756570224848</v>
      </c>
      <c r="BL99" s="2">
        <f t="shared" si="169"/>
        <v>48.51197309842879</v>
      </c>
      <c r="BM99" s="2">
        <f t="shared" si="169"/>
        <v>48.926182171005934</v>
      </c>
      <c r="BO99" s="2" t="str">
        <f t="shared" si="170"/>
        <v/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242"/>
        <v/>
      </c>
      <c r="CE99" s="2" t="str">
        <f t="shared" si="184"/>
        <v/>
      </c>
      <c r="CF99" s="2" t="str">
        <f t="shared" si="185"/>
        <v/>
      </c>
      <c r="CG99" s="2" t="str">
        <f t="shared" si="186"/>
        <v/>
      </c>
      <c r="CH99" s="2" t="str">
        <f t="shared" si="187"/>
        <v/>
      </c>
      <c r="CI99" s="2" t="str">
        <f t="shared" si="188"/>
        <v/>
      </c>
      <c r="CJ99" s="2" t="str">
        <f t="shared" si="189"/>
        <v/>
      </c>
      <c r="CK99" s="2" t="str">
        <f t="shared" si="190"/>
        <v/>
      </c>
      <c r="CL99" s="2" t="str">
        <f t="shared" si="191"/>
        <v/>
      </c>
      <c r="CM99" s="2" t="str">
        <f t="shared" si="192"/>
        <v/>
      </c>
      <c r="CN99" s="2" t="str">
        <f t="shared" si="193"/>
        <v/>
      </c>
      <c r="CO99" s="2" t="str">
        <f t="shared" si="194"/>
        <v/>
      </c>
      <c r="CP99" s="2" t="str">
        <f t="shared" si="195"/>
        <v/>
      </c>
      <c r="CQ99" s="2" t="str">
        <f t="shared" si="196"/>
        <v/>
      </c>
      <c r="CR99" s="2" t="str">
        <f t="shared" si="197"/>
        <v/>
      </c>
      <c r="CS99" s="2" t="str">
        <f t="shared" si="243"/>
        <v/>
      </c>
      <c r="CU99" s="2">
        <f t="shared" si="198"/>
        <v>43.591014313573943</v>
      </c>
      <c r="CV99" s="2">
        <f t="shared" si="199"/>
        <v>44.885261127736214</v>
      </c>
      <c r="CW99" s="2">
        <f t="shared" si="200"/>
        <v>46.555233662385973</v>
      </c>
      <c r="CX99" s="2">
        <f t="shared" si="201"/>
        <v>47.19415386895637</v>
      </c>
      <c r="CY99" s="2">
        <f t="shared" si="202"/>
        <v>49.738920116343067</v>
      </c>
      <c r="CZ99" s="2">
        <f t="shared" si="203"/>
        <v>48.463733908999288</v>
      </c>
      <c r="DA99" s="2">
        <f t="shared" si="204"/>
        <v>48.745268517369126</v>
      </c>
      <c r="DB99" s="2">
        <f t="shared" si="205"/>
        <v>47.707965323149381</v>
      </c>
      <c r="DC99" s="2">
        <f t="shared" si="206"/>
        <v>48.201828466466281</v>
      </c>
      <c r="DD99" s="2">
        <f t="shared" si="207"/>
        <v>50.076908118050675</v>
      </c>
      <c r="DE99" s="2">
        <f t="shared" si="208"/>
        <v>47.498079482782586</v>
      </c>
      <c r="DF99" s="2">
        <f t="shared" si="209"/>
        <v>48.173225654270084</v>
      </c>
      <c r="DG99" s="2">
        <f t="shared" si="210"/>
        <v>49.094356363615042</v>
      </c>
      <c r="DH99" s="2">
        <f t="shared" si="211"/>
        <v>48.64349292926719</v>
      </c>
      <c r="DI99" s="2">
        <f t="shared" si="211"/>
        <v>48.833513737862582</v>
      </c>
      <c r="DK99" s="2">
        <f t="shared" si="212"/>
        <v>41.32976617969544</v>
      </c>
      <c r="DL99" s="2">
        <f t="shared" si="213"/>
        <v>42.555112595086612</v>
      </c>
      <c r="DM99" s="2">
        <f t="shared" si="214"/>
        <v>42.532095696878855</v>
      </c>
      <c r="DN99" s="2">
        <f t="shared" si="215"/>
        <v>45.247414890334881</v>
      </c>
      <c r="DO99" s="2">
        <f t="shared" si="216"/>
        <v>47.704873922452705</v>
      </c>
      <c r="DP99" s="2">
        <f t="shared" si="217"/>
        <v>46.321349812265346</v>
      </c>
      <c r="DQ99" s="2">
        <f t="shared" si="218"/>
        <v>46.723968531934432</v>
      </c>
      <c r="DR99" s="2">
        <f t="shared" si="219"/>
        <v>45.753218500962824</v>
      </c>
      <c r="DS99" s="2">
        <f t="shared" si="220"/>
        <v>46.239207676402174</v>
      </c>
      <c r="DT99" s="2">
        <f t="shared" si="221"/>
        <v>47.185962113339819</v>
      </c>
      <c r="DU99" s="2">
        <f t="shared" si="222"/>
        <v>45.187796517327556</v>
      </c>
      <c r="DV99" s="2">
        <f t="shared" si="223"/>
        <v>45.611759729778981</v>
      </c>
      <c r="DW99" s="2">
        <f t="shared" si="224"/>
        <v>46.868197484973095</v>
      </c>
      <c r="DX99" s="2">
        <f t="shared" si="225"/>
        <v>47.360296874267767</v>
      </c>
      <c r="DY99" s="2">
        <f t="shared" si="225"/>
        <v>49.799502570658376</v>
      </c>
      <c r="EA99" s="2">
        <f t="shared" si="226"/>
        <v>0.10568030348424268</v>
      </c>
      <c r="EB99" s="2">
        <f t="shared" si="227"/>
        <v>9.8324274193183847E-2</v>
      </c>
      <c r="EC99" s="2">
        <f t="shared" si="228"/>
        <v>0.11064796115175106</v>
      </c>
      <c r="ED99" s="2">
        <f t="shared" si="229"/>
        <v>0.12300120694269019</v>
      </c>
      <c r="EE99" s="2">
        <f t="shared" si="230"/>
        <v>0.11693192819102587</v>
      </c>
      <c r="EF99" s="2">
        <f t="shared" si="231"/>
        <v>0.12642561655785958</v>
      </c>
      <c r="EG99" s="2">
        <f t="shared" si="232"/>
        <v>0.13127430786750821</v>
      </c>
      <c r="EH99" s="2">
        <f t="shared" si="233"/>
        <v>0.13550200606775609</v>
      </c>
      <c r="EI99" s="2">
        <f t="shared" si="234"/>
        <v>0.14501624748372888</v>
      </c>
      <c r="EJ99" s="2">
        <f t="shared" si="235"/>
        <v>0.1300112965583618</v>
      </c>
      <c r="EK99" s="2">
        <f t="shared" si="236"/>
        <v>0.11248231538143036</v>
      </c>
      <c r="EL99" s="2">
        <f t="shared" si="237"/>
        <v>0.10743447825232509</v>
      </c>
      <c r="EM99" s="2">
        <f t="shared" si="238"/>
        <v>0.10448481266175162</v>
      </c>
      <c r="EN99" s="2">
        <f t="shared" si="239"/>
        <v>0.10249394885994687</v>
      </c>
      <c r="EO99" s="2">
        <f t="shared" si="239"/>
        <v>9.5931164002332051E-2</v>
      </c>
    </row>
    <row r="100" spans="2:145" x14ac:dyDescent="0.25">
      <c r="B100" s="2">
        <v>73</v>
      </c>
      <c r="C100" s="43">
        <v>170.364</v>
      </c>
      <c r="D100" s="43">
        <v>178.41</v>
      </c>
      <c r="E100" s="43">
        <v>178.583</v>
      </c>
      <c r="F100" s="43">
        <v>184.06700000000001</v>
      </c>
      <c r="G100" s="43">
        <v>181.63300000000001</v>
      </c>
      <c r="H100" s="43">
        <v>183.56700000000001</v>
      </c>
      <c r="I100" s="43">
        <v>176.93299999999999</v>
      </c>
      <c r="J100" s="43">
        <v>178.65</v>
      </c>
      <c r="K100" s="43">
        <v>167.56700000000001</v>
      </c>
      <c r="L100" s="43">
        <v>174.36699999999999</v>
      </c>
      <c r="M100" s="43">
        <v>173.35</v>
      </c>
      <c r="N100" s="43">
        <v>172.4</v>
      </c>
      <c r="O100" s="43">
        <v>173.88300000000001</v>
      </c>
      <c r="P100" s="43">
        <v>163.05000000000001</v>
      </c>
      <c r="Q100" s="43">
        <v>140.71700000000001</v>
      </c>
      <c r="S100" s="4">
        <f t="shared" si="240"/>
        <v>176.15405392413453</v>
      </c>
      <c r="T100" s="4">
        <f t="shared" si="127"/>
        <v>182.46493369279315</v>
      </c>
      <c r="U100" s="4">
        <f t="shared" si="128"/>
        <v>188.59087896426672</v>
      </c>
      <c r="V100" s="4">
        <f t="shared" si="129"/>
        <v>191.1635515065376</v>
      </c>
      <c r="W100" s="4">
        <f t="shared" si="130"/>
        <v>189.05425614374619</v>
      </c>
      <c r="X100" s="4">
        <f t="shared" si="131"/>
        <v>189.90933566730956</v>
      </c>
      <c r="Y100" s="4">
        <f t="shared" si="132"/>
        <v>184.17002844878019</v>
      </c>
      <c r="Z100" s="4">
        <f t="shared" si="133"/>
        <v>184.87504847971593</v>
      </c>
      <c r="AA100" s="4">
        <f t="shared" si="134"/>
        <v>169.68387461896248</v>
      </c>
      <c r="AB100" s="4">
        <f t="shared" si="135"/>
        <v>180.69910710336521</v>
      </c>
      <c r="AC100" s="4">
        <f t="shared" si="136"/>
        <v>178.93154211521886</v>
      </c>
      <c r="AD100" s="4">
        <f t="shared" si="137"/>
        <v>177.45583360313279</v>
      </c>
      <c r="AE100" s="4">
        <f t="shared" si="138"/>
        <v>178.27548341784208</v>
      </c>
      <c r="AF100" s="4">
        <f t="shared" si="141"/>
        <v>168.55890089669316</v>
      </c>
      <c r="AG100" s="4">
        <f t="shared" si="241"/>
        <v>143.8514243981322</v>
      </c>
      <c r="AI100" s="4">
        <f t="shared" si="142"/>
        <v>-5.7900539241345257</v>
      </c>
      <c r="AJ100" s="4">
        <f t="shared" si="143"/>
        <v>-4.0549336927931563</v>
      </c>
      <c r="AK100" s="4">
        <f t="shared" si="144"/>
        <v>-10.007878964266723</v>
      </c>
      <c r="AL100" s="4">
        <f t="shared" si="145"/>
        <v>-7.0965515065375939</v>
      </c>
      <c r="AM100" s="4">
        <f t="shared" si="146"/>
        <v>-7.4212561437461773</v>
      </c>
      <c r="AN100" s="4">
        <f t="shared" si="147"/>
        <v>-6.3423356673095554</v>
      </c>
      <c r="AO100" s="4">
        <f t="shared" si="148"/>
        <v>-7.2370284487801939</v>
      </c>
      <c r="AP100" s="4">
        <f t="shared" si="149"/>
        <v>-6.2250484797159231</v>
      </c>
      <c r="AQ100" s="4">
        <f t="shared" si="150"/>
        <v>-2.1168746189624699</v>
      </c>
      <c r="AR100" s="4">
        <f t="shared" si="151"/>
        <v>-6.3321071033652174</v>
      </c>
      <c r="AS100" s="4">
        <f t="shared" si="152"/>
        <v>-5.5815421152188662</v>
      </c>
      <c r="AT100" s="4">
        <f t="shared" si="153"/>
        <v>-5.0558336031327826</v>
      </c>
      <c r="AU100" s="4">
        <f t="shared" si="154"/>
        <v>-4.3924834178420724</v>
      </c>
      <c r="AV100" s="4">
        <f t="shared" si="155"/>
        <v>-5.5089008966931488</v>
      </c>
      <c r="AW100" s="4">
        <f t="shared" si="155"/>
        <v>-3.1344243981321824</v>
      </c>
      <c r="AY100" s="2">
        <f t="shared" si="156"/>
        <v>43.136339780695231</v>
      </c>
      <c r="AZ100" s="2">
        <f t="shared" si="157"/>
        <v>44.41823254359668</v>
      </c>
      <c r="BA100" s="2">
        <f t="shared" si="158"/>
        <v>45.772697178181822</v>
      </c>
      <c r="BB100" s="2">
        <f t="shared" si="159"/>
        <v>46.696890484963916</v>
      </c>
      <c r="BC100" s="2">
        <f t="shared" si="160"/>
        <v>49.259891651285436</v>
      </c>
      <c r="BD100" s="2">
        <f t="shared" si="161"/>
        <v>47.951087789147415</v>
      </c>
      <c r="BE100" s="2">
        <f t="shared" si="162"/>
        <v>48.242045734898774</v>
      </c>
      <c r="BF100" s="2">
        <f t="shared" si="163"/>
        <v>47.207930731561675</v>
      </c>
      <c r="BG100" s="2">
        <f t="shared" si="164"/>
        <v>47.663922443673634</v>
      </c>
      <c r="BH100" s="2">
        <f t="shared" si="165"/>
        <v>49.408460560119281</v>
      </c>
      <c r="BI100" s="2">
        <f t="shared" si="166"/>
        <v>46.988532210967186</v>
      </c>
      <c r="BJ100" s="2">
        <f t="shared" si="167"/>
        <v>47.642223066047841</v>
      </c>
      <c r="BK100" s="2">
        <f t="shared" si="168"/>
        <v>48.613569226376498</v>
      </c>
      <c r="BL100" s="2">
        <f t="shared" si="169"/>
        <v>48.327835903888278</v>
      </c>
      <c r="BM100" s="2">
        <f t="shared" si="169"/>
        <v>48.825104866242931</v>
      </c>
      <c r="BO100" s="2" t="str">
        <f t="shared" si="170"/>
        <v/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242"/>
        <v/>
      </c>
      <c r="CE100" s="2" t="str">
        <f t="shared" si="184"/>
        <v/>
      </c>
      <c r="CF100" s="2" t="str">
        <f t="shared" si="185"/>
        <v/>
      </c>
      <c r="CG100" s="2" t="str">
        <f t="shared" si="186"/>
        <v/>
      </c>
      <c r="CH100" s="2" t="str">
        <f t="shared" si="187"/>
        <v/>
      </c>
      <c r="CI100" s="2" t="str">
        <f t="shared" si="188"/>
        <v/>
      </c>
      <c r="CJ100" s="2" t="str">
        <f t="shared" si="189"/>
        <v/>
      </c>
      <c r="CK100" s="2" t="str">
        <f t="shared" si="190"/>
        <v/>
      </c>
      <c r="CL100" s="2" t="str">
        <f t="shared" si="191"/>
        <v/>
      </c>
      <c r="CM100" s="2" t="str">
        <f t="shared" si="192"/>
        <v/>
      </c>
      <c r="CN100" s="2" t="str">
        <f t="shared" si="193"/>
        <v/>
      </c>
      <c r="CO100" s="2" t="str">
        <f t="shared" si="194"/>
        <v/>
      </c>
      <c r="CP100" s="2" t="str">
        <f t="shared" si="195"/>
        <v/>
      </c>
      <c r="CQ100" s="2" t="str">
        <f t="shared" si="196"/>
        <v/>
      </c>
      <c r="CR100" s="2" t="str">
        <f t="shared" si="197"/>
        <v/>
      </c>
      <c r="CS100" s="2" t="str">
        <f t="shared" si="243"/>
        <v/>
      </c>
      <c r="CU100" s="2">
        <f t="shared" si="198"/>
        <v>43.384852284492055</v>
      </c>
      <c r="CV100" s="2">
        <f t="shared" si="199"/>
        <v>44.658018208693534</v>
      </c>
      <c r="CW100" s="2">
        <f t="shared" si="200"/>
        <v>46.23463842714834</v>
      </c>
      <c r="CX100" s="2">
        <f t="shared" si="201"/>
        <v>46.946561034447527</v>
      </c>
      <c r="CY100" s="2">
        <f t="shared" si="202"/>
        <v>49.507328393994186</v>
      </c>
      <c r="CZ100" s="2">
        <f t="shared" si="203"/>
        <v>48.231411828523036</v>
      </c>
      <c r="DA100" s="2">
        <f t="shared" si="204"/>
        <v>48.51673783511999</v>
      </c>
      <c r="DB100" s="2">
        <f t="shared" si="205"/>
        <v>47.481229710848822</v>
      </c>
      <c r="DC100" s="2">
        <f t="shared" si="206"/>
        <v>47.957713410450253</v>
      </c>
      <c r="DD100" s="2">
        <f t="shared" si="207"/>
        <v>49.796516356552388</v>
      </c>
      <c r="DE100" s="2">
        <f t="shared" si="208"/>
        <v>47.259703482664619</v>
      </c>
      <c r="DF100" s="2">
        <f t="shared" si="209"/>
        <v>47.929218758675681</v>
      </c>
      <c r="DG100" s="2">
        <f t="shared" si="210"/>
        <v>48.856648625768841</v>
      </c>
      <c r="DH100" s="2">
        <f t="shared" si="211"/>
        <v>48.46626265269871</v>
      </c>
      <c r="DI100" s="2">
        <f t="shared" si="211"/>
        <v>48.731966061200097</v>
      </c>
      <c r="DK100" s="2">
        <f t="shared" si="212"/>
        <v>41.218346908209838</v>
      </c>
      <c r="DL100" s="2">
        <f t="shared" si="213"/>
        <v>42.412777894685</v>
      </c>
      <c r="DM100" s="2">
        <f t="shared" si="214"/>
        <v>42.386462652474826</v>
      </c>
      <c r="DN100" s="2">
        <f t="shared" si="215"/>
        <v>45.073373113816118</v>
      </c>
      <c r="DO100" s="2">
        <f t="shared" si="216"/>
        <v>47.555673206264011</v>
      </c>
      <c r="DP100" s="2">
        <f t="shared" si="217"/>
        <v>46.184540967876529</v>
      </c>
      <c r="DQ100" s="2">
        <f t="shared" si="218"/>
        <v>46.584180981533507</v>
      </c>
      <c r="DR100" s="2">
        <f t="shared" si="219"/>
        <v>45.617714160865063</v>
      </c>
      <c r="DS100" s="2">
        <f t="shared" si="220"/>
        <v>46.084204187128456</v>
      </c>
      <c r="DT100" s="2">
        <f t="shared" si="221"/>
        <v>47.040215178722619</v>
      </c>
      <c r="DU100" s="2">
        <f t="shared" si="222"/>
        <v>45.037176490568179</v>
      </c>
      <c r="DV100" s="2">
        <f t="shared" si="223"/>
        <v>45.467661006690449</v>
      </c>
      <c r="DW100" s="2">
        <f t="shared" si="224"/>
        <v>46.713506485289457</v>
      </c>
      <c r="DX100" s="2">
        <f t="shared" si="225"/>
        <v>47.222334805598507</v>
      </c>
      <c r="DY100" s="2">
        <f t="shared" si="225"/>
        <v>49.625625345301955</v>
      </c>
      <c r="EA100" s="2">
        <f t="shared" si="226"/>
        <v>0.11470661763289879</v>
      </c>
      <c r="EB100" s="2">
        <f t="shared" si="227"/>
        <v>0.10679732748462706</v>
      </c>
      <c r="EC100" s="2">
        <f t="shared" si="228"/>
        <v>0.12004161868248145</v>
      </c>
      <c r="ED100" s="2">
        <f t="shared" si="229"/>
        <v>0.13328644004892465</v>
      </c>
      <c r="EE100" s="2">
        <f t="shared" si="230"/>
        <v>0.12678302205448796</v>
      </c>
      <c r="EF100" s="2">
        <f t="shared" si="231"/>
        <v>0.13695247939925312</v>
      </c>
      <c r="EG100" s="2">
        <f t="shared" si="232"/>
        <v>0.14213920781240671</v>
      </c>
      <c r="EH100" s="2">
        <f t="shared" si="233"/>
        <v>0.14665774014578384</v>
      </c>
      <c r="EI100" s="2">
        <f t="shared" si="234"/>
        <v>0.15681319478946446</v>
      </c>
      <c r="EJ100" s="2">
        <f t="shared" si="235"/>
        <v>0.14078860450898079</v>
      </c>
      <c r="EK100" s="2">
        <f t="shared" si="236"/>
        <v>0.12201033897979802</v>
      </c>
      <c r="EL100" s="2">
        <f t="shared" si="237"/>
        <v>0.11659108643556182</v>
      </c>
      <c r="EM100" s="2">
        <f t="shared" si="238"/>
        <v>0.11342196805386577</v>
      </c>
      <c r="EN100" s="2">
        <f t="shared" si="239"/>
        <v>0.11128197598689377</v>
      </c>
      <c r="EO100" s="2">
        <f t="shared" si="239"/>
        <v>0.1042218289450626</v>
      </c>
    </row>
    <row r="101" spans="2:145" x14ac:dyDescent="0.25">
      <c r="B101" s="2">
        <v>74</v>
      </c>
      <c r="C101" s="43">
        <v>168.06100000000001</v>
      </c>
      <c r="D101" s="43">
        <v>180.18</v>
      </c>
      <c r="E101" s="43">
        <v>176.81700000000001</v>
      </c>
      <c r="F101" s="43">
        <v>182.3</v>
      </c>
      <c r="G101" s="43">
        <v>178.5</v>
      </c>
      <c r="H101" s="43">
        <v>173.88300000000001</v>
      </c>
      <c r="I101" s="43">
        <v>167.417</v>
      </c>
      <c r="J101" s="43">
        <v>169.03299999999999</v>
      </c>
      <c r="K101" s="43">
        <v>144.483</v>
      </c>
      <c r="L101" s="43">
        <v>165.05</v>
      </c>
      <c r="M101" s="43">
        <v>173.88300000000001</v>
      </c>
      <c r="N101" s="43">
        <v>173.65</v>
      </c>
      <c r="O101" s="43">
        <v>175.7</v>
      </c>
      <c r="P101" s="43">
        <v>165.78299999999999</v>
      </c>
      <c r="Q101" s="43">
        <v>145.56700000000001</v>
      </c>
      <c r="S101" s="4">
        <f t="shared" si="240"/>
        <v>176.22993112094488</v>
      </c>
      <c r="T101" s="4">
        <f t="shared" si="127"/>
        <v>188.16085906407628</v>
      </c>
      <c r="U101" s="4">
        <f t="shared" si="128"/>
        <v>189.76182006413268</v>
      </c>
      <c r="V101" s="4">
        <f t="shared" si="129"/>
        <v>187.86820664624182</v>
      </c>
      <c r="W101" s="4">
        <f t="shared" si="130"/>
        <v>183.81314367777946</v>
      </c>
      <c r="X101" s="4">
        <f t="shared" si="131"/>
        <v>177.66288341943502</v>
      </c>
      <c r="Y101" s="4">
        <f t="shared" si="132"/>
        <v>169.41945257092394</v>
      </c>
      <c r="Z101" s="4">
        <f t="shared" si="133"/>
        <v>171.67084881868161</v>
      </c>
      <c r="AA101" s="4">
        <f t="shared" si="134"/>
        <v>145.02411827092496</v>
      </c>
      <c r="AB101" s="4">
        <f t="shared" si="135"/>
        <v>166.91017333182202</v>
      </c>
      <c r="AC101" s="4">
        <f t="shared" si="136"/>
        <v>181.05066324466253</v>
      </c>
      <c r="AD101" s="4">
        <f t="shared" si="137"/>
        <v>182.8631091636193</v>
      </c>
      <c r="AE101" s="4">
        <f t="shared" si="138"/>
        <v>184.87883402212128</v>
      </c>
      <c r="AF101" s="4">
        <f t="shared" si="141"/>
        <v>173.717757814386</v>
      </c>
      <c r="AG101" s="4">
        <f t="shared" si="241"/>
        <v>151.14930576999646</v>
      </c>
      <c r="AI101" s="4">
        <f t="shared" si="142"/>
        <v>-8.1689311209448761</v>
      </c>
      <c r="AJ101" s="4">
        <f t="shared" si="143"/>
        <v>-7.9808590640762702</v>
      </c>
      <c r="AK101" s="4">
        <f t="shared" si="144"/>
        <v>-12.944820064132671</v>
      </c>
      <c r="AL101" s="4">
        <f t="shared" si="145"/>
        <v>-5.5682066462418049</v>
      </c>
      <c r="AM101" s="4">
        <f t="shared" si="146"/>
        <v>-5.3131436777794647</v>
      </c>
      <c r="AN101" s="4">
        <f t="shared" si="147"/>
        <v>-3.7798834194350093</v>
      </c>
      <c r="AO101" s="4">
        <f t="shared" si="148"/>
        <v>-2.0024525709239356</v>
      </c>
      <c r="AP101" s="4">
        <f t="shared" si="149"/>
        <v>-2.6378488186816185</v>
      </c>
      <c r="AQ101" s="4">
        <f t="shared" si="150"/>
        <v>-0.54111827092495446</v>
      </c>
      <c r="AR101" s="4">
        <f t="shared" si="151"/>
        <v>-1.8601733318220113</v>
      </c>
      <c r="AS101" s="4">
        <f t="shared" si="152"/>
        <v>-7.1676632446625206</v>
      </c>
      <c r="AT101" s="4">
        <f t="shared" si="153"/>
        <v>-9.2131091636192934</v>
      </c>
      <c r="AU101" s="4">
        <f t="shared" si="154"/>
        <v>-9.1788340221212934</v>
      </c>
      <c r="AV101" s="4">
        <f t="shared" si="155"/>
        <v>-7.9347578143860176</v>
      </c>
      <c r="AW101" s="4">
        <f t="shared" si="155"/>
        <v>-5.5823057699964522</v>
      </c>
      <c r="AY101" s="2">
        <f t="shared" si="156"/>
        <v>42.920969933571818</v>
      </c>
      <c r="AZ101" s="2">
        <f t="shared" si="157"/>
        <v>44.180378361595807</v>
      </c>
      <c r="BA101" s="2">
        <f t="shared" si="158"/>
        <v>45.436098998353636</v>
      </c>
      <c r="BB101" s="2">
        <f t="shared" si="159"/>
        <v>46.439298212721475</v>
      </c>
      <c r="BC101" s="2">
        <f t="shared" si="160"/>
        <v>49.019021339079636</v>
      </c>
      <c r="BD101" s="2">
        <f t="shared" si="161"/>
        <v>47.709884582125582</v>
      </c>
      <c r="BE101" s="2">
        <f t="shared" si="162"/>
        <v>48.004731493527963</v>
      </c>
      <c r="BF101" s="2">
        <f t="shared" si="163"/>
        <v>46.973474577495864</v>
      </c>
      <c r="BG101" s="2">
        <f t="shared" si="164"/>
        <v>47.411357624704216</v>
      </c>
      <c r="BH101" s="2">
        <f t="shared" si="165"/>
        <v>49.116838729591819</v>
      </c>
      <c r="BI101" s="2">
        <f t="shared" si="166"/>
        <v>46.739056938753087</v>
      </c>
      <c r="BJ101" s="2">
        <f t="shared" si="167"/>
        <v>47.386657847116894</v>
      </c>
      <c r="BK101" s="2">
        <f t="shared" si="168"/>
        <v>48.365507239796294</v>
      </c>
      <c r="BL101" s="2">
        <f t="shared" si="169"/>
        <v>48.143603270929162</v>
      </c>
      <c r="BM101" s="2">
        <f t="shared" si="169"/>
        <v>48.723343082031619</v>
      </c>
      <c r="BO101" s="2" t="str">
        <f t="shared" si="170"/>
        <v/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242"/>
        <v/>
      </c>
      <c r="CE101" s="2" t="str">
        <f t="shared" si="184"/>
        <v/>
      </c>
      <c r="CF101" s="2" t="str">
        <f t="shared" si="185"/>
        <v/>
      </c>
      <c r="CG101" s="2" t="str">
        <f t="shared" si="186"/>
        <v/>
      </c>
      <c r="CH101" s="2" t="str">
        <f t="shared" si="187"/>
        <v/>
      </c>
      <c r="CI101" s="2" t="str">
        <f t="shared" si="188"/>
        <v/>
      </c>
      <c r="CJ101" s="2" t="str">
        <f t="shared" si="189"/>
        <v/>
      </c>
      <c r="CK101" s="2" t="str">
        <f t="shared" si="190"/>
        <v/>
      </c>
      <c r="CL101" s="2" t="str">
        <f t="shared" si="191"/>
        <v/>
      </c>
      <c r="CM101" s="2" t="str">
        <f t="shared" si="192"/>
        <v/>
      </c>
      <c r="CN101" s="2" t="str">
        <f t="shared" si="193"/>
        <v/>
      </c>
      <c r="CO101" s="2" t="str">
        <f t="shared" si="194"/>
        <v/>
      </c>
      <c r="CP101" s="2" t="str">
        <f t="shared" si="195"/>
        <v/>
      </c>
      <c r="CQ101" s="2" t="str">
        <f t="shared" si="196"/>
        <v/>
      </c>
      <c r="CR101" s="2" t="str">
        <f t="shared" si="197"/>
        <v/>
      </c>
      <c r="CS101" s="2" t="str">
        <f t="shared" si="243"/>
        <v/>
      </c>
      <c r="CU101" s="2">
        <f t="shared" si="198"/>
        <v>43.17869025541016</v>
      </c>
      <c r="CV101" s="2">
        <f t="shared" si="199"/>
        <v>44.430775289650846</v>
      </c>
      <c r="CW101" s="2">
        <f t="shared" si="200"/>
        <v>45.9140431919107</v>
      </c>
      <c r="CX101" s="2">
        <f t="shared" si="201"/>
        <v>46.69896819993869</v>
      </c>
      <c r="CY101" s="2">
        <f t="shared" si="202"/>
        <v>49.275736671645319</v>
      </c>
      <c r="CZ101" s="2">
        <f t="shared" si="203"/>
        <v>47.999089748046785</v>
      </c>
      <c r="DA101" s="2">
        <f t="shared" si="204"/>
        <v>48.288207152870854</v>
      </c>
      <c r="DB101" s="2">
        <f t="shared" si="205"/>
        <v>47.25449409854825</v>
      </c>
      <c r="DC101" s="2">
        <f t="shared" si="206"/>
        <v>47.713598354434225</v>
      </c>
      <c r="DD101" s="2">
        <f t="shared" si="207"/>
        <v>49.516124595054094</v>
      </c>
      <c r="DE101" s="2">
        <f t="shared" si="208"/>
        <v>47.021327482546653</v>
      </c>
      <c r="DF101" s="2">
        <f t="shared" si="209"/>
        <v>47.685211863081278</v>
      </c>
      <c r="DG101" s="2">
        <f t="shared" si="210"/>
        <v>48.618940887922648</v>
      </c>
      <c r="DH101" s="2">
        <f t="shared" si="211"/>
        <v>48.289032376130223</v>
      </c>
      <c r="DI101" s="2">
        <f t="shared" si="211"/>
        <v>48.63041838453762</v>
      </c>
      <c r="DK101" s="2">
        <f t="shared" si="212"/>
        <v>41.106927636724237</v>
      </c>
      <c r="DL101" s="2">
        <f t="shared" si="213"/>
        <v>42.270443194283388</v>
      </c>
      <c r="DM101" s="2">
        <f t="shared" si="214"/>
        <v>42.240829608070797</v>
      </c>
      <c r="DN101" s="2">
        <f t="shared" si="215"/>
        <v>44.899331337297355</v>
      </c>
      <c r="DO101" s="2">
        <f t="shared" si="216"/>
        <v>47.406472490075309</v>
      </c>
      <c r="DP101" s="2">
        <f t="shared" si="217"/>
        <v>46.047732123487705</v>
      </c>
      <c r="DQ101" s="2">
        <f t="shared" si="218"/>
        <v>46.444393431132582</v>
      </c>
      <c r="DR101" s="2">
        <f t="shared" si="219"/>
        <v>45.482209820767295</v>
      </c>
      <c r="DS101" s="2">
        <f t="shared" si="220"/>
        <v>45.929200697854739</v>
      </c>
      <c r="DT101" s="2">
        <f t="shared" si="221"/>
        <v>46.894468244105425</v>
      </c>
      <c r="DU101" s="2">
        <f t="shared" si="222"/>
        <v>44.886556463808802</v>
      </c>
      <c r="DV101" s="2">
        <f t="shared" si="223"/>
        <v>45.323562283601909</v>
      </c>
      <c r="DW101" s="2">
        <f t="shared" si="224"/>
        <v>46.558815485605805</v>
      </c>
      <c r="DX101" s="2">
        <f t="shared" si="225"/>
        <v>47.084372736929247</v>
      </c>
      <c r="DY101" s="2">
        <f t="shared" si="225"/>
        <v>49.451748119945535</v>
      </c>
      <c r="EA101" s="2">
        <f t="shared" si="226"/>
        <v>0.12439664636955666</v>
      </c>
      <c r="EB101" s="2">
        <f t="shared" si="227"/>
        <v>0.11590668332520679</v>
      </c>
      <c r="EC101" s="2">
        <f t="shared" si="228"/>
        <v>0.13011609116871234</v>
      </c>
      <c r="ED101" s="2">
        <f t="shared" si="229"/>
        <v>0.14429021354680183</v>
      </c>
      <c r="EE101" s="2">
        <f t="shared" si="230"/>
        <v>0.13733496586344515</v>
      </c>
      <c r="EF101" s="2">
        <f t="shared" si="231"/>
        <v>0.1482071570486985</v>
      </c>
      <c r="EG101" s="2">
        <f t="shared" si="232"/>
        <v>0.15374419660769278</v>
      </c>
      <c r="EH101" s="2">
        <f t="shared" si="233"/>
        <v>0.15856345653770926</v>
      </c>
      <c r="EI101" s="2">
        <f t="shared" si="234"/>
        <v>0.16937969438346773</v>
      </c>
      <c r="EJ101" s="2">
        <f t="shared" si="235"/>
        <v>0.15230290015615114</v>
      </c>
      <c r="EK101" s="2">
        <f t="shared" si="236"/>
        <v>0.13222520884720027</v>
      </c>
      <c r="EL101" s="2">
        <f t="shared" si="237"/>
        <v>0.12641757632400114</v>
      </c>
      <c r="EM101" s="2">
        <f t="shared" si="238"/>
        <v>0.12301855403624624</v>
      </c>
      <c r="EN101" s="2">
        <f t="shared" si="239"/>
        <v>0.12072215293733478</v>
      </c>
      <c r="EO101" s="2">
        <f t="shared" si="239"/>
        <v>0.11313933185172259</v>
      </c>
    </row>
    <row r="102" spans="2:145" x14ac:dyDescent="0.25">
      <c r="B102" s="2">
        <v>75</v>
      </c>
      <c r="C102" s="43">
        <v>160.75800000000001</v>
      </c>
      <c r="D102" s="43">
        <v>178.672</v>
      </c>
      <c r="E102" s="43">
        <v>171.1</v>
      </c>
      <c r="F102" s="43">
        <v>174.21700000000001</v>
      </c>
      <c r="G102" s="43">
        <v>166.85</v>
      </c>
      <c r="H102" s="43">
        <v>156</v>
      </c>
      <c r="I102" s="43">
        <v>147.78299999999999</v>
      </c>
      <c r="J102" s="43">
        <v>148.583</v>
      </c>
      <c r="K102" s="43">
        <v>113.017</v>
      </c>
      <c r="L102" s="43">
        <v>144</v>
      </c>
      <c r="M102" s="43">
        <v>168.75</v>
      </c>
      <c r="N102" s="43">
        <v>171.36699999999999</v>
      </c>
      <c r="O102" s="43">
        <v>174.53299999999999</v>
      </c>
      <c r="P102" s="43">
        <v>163.267</v>
      </c>
      <c r="Q102" s="43">
        <v>143.18299999999999</v>
      </c>
      <c r="S102" s="4">
        <f t="shared" si="240"/>
        <v>168.00113005258422</v>
      </c>
      <c r="T102" s="4">
        <f t="shared" si="127"/>
        <v>187.02466340090317</v>
      </c>
      <c r="U102" s="4">
        <f t="shared" si="128"/>
        <v>180.020809650134</v>
      </c>
      <c r="V102" s="4">
        <f t="shared" si="129"/>
        <v>174.32726185179445</v>
      </c>
      <c r="W102" s="4">
        <f t="shared" si="130"/>
        <v>167.86697509628814</v>
      </c>
      <c r="X102" s="4">
        <f t="shared" si="131"/>
        <v>153.75016859387668</v>
      </c>
      <c r="Y102" s="4">
        <f t="shared" si="132"/>
        <v>144.25539015263897</v>
      </c>
      <c r="Z102" s="4">
        <f t="shared" si="133"/>
        <v>145.87726397233345</v>
      </c>
      <c r="AA102" s="4">
        <f t="shared" si="134"/>
        <v>114.34775474671886</v>
      </c>
      <c r="AB102" s="4">
        <f t="shared" si="135"/>
        <v>141.7245504323518</v>
      </c>
      <c r="AC102" s="4">
        <f t="shared" si="136"/>
        <v>172.02642018191614</v>
      </c>
      <c r="AD102" s="4">
        <f t="shared" si="137"/>
        <v>178.00079600563367</v>
      </c>
      <c r="AE102" s="4">
        <f t="shared" si="138"/>
        <v>181.8352830358221</v>
      </c>
      <c r="AF102" s="4">
        <f t="shared" si="141"/>
        <v>168.79629750183162</v>
      </c>
      <c r="AG102" s="4">
        <f t="shared" si="241"/>
        <v>148.6472941970865</v>
      </c>
      <c r="AI102" s="4">
        <f t="shared" si="142"/>
        <v>-7.2431300525842062</v>
      </c>
      <c r="AJ102" s="4">
        <f t="shared" si="143"/>
        <v>-8.3526634009031682</v>
      </c>
      <c r="AK102" s="4">
        <f t="shared" si="144"/>
        <v>-8.9208096501340037</v>
      </c>
      <c r="AL102" s="4">
        <f t="shared" si="145"/>
        <v>-0.1102618517944336</v>
      </c>
      <c r="AM102" s="4">
        <f t="shared" si="146"/>
        <v>-1.0169750962881494</v>
      </c>
      <c r="AN102" s="4">
        <f t="shared" si="147"/>
        <v>2.2498314061233202</v>
      </c>
      <c r="AO102" s="4">
        <f t="shared" si="148"/>
        <v>3.5276098473610205</v>
      </c>
      <c r="AP102" s="4">
        <f t="shared" si="149"/>
        <v>2.7057360276665463</v>
      </c>
      <c r="AQ102" s="4">
        <f t="shared" si="150"/>
        <v>-1.330754746718867</v>
      </c>
      <c r="AR102" s="4">
        <f t="shared" si="151"/>
        <v>2.2754495676481952</v>
      </c>
      <c r="AS102" s="4">
        <f t="shared" si="152"/>
        <v>-3.2764201819161372</v>
      </c>
      <c r="AT102" s="4">
        <f t="shared" si="153"/>
        <v>-6.633796005633684</v>
      </c>
      <c r="AU102" s="4">
        <f t="shared" si="154"/>
        <v>-7.3022830358221142</v>
      </c>
      <c r="AV102" s="4">
        <f t="shared" si="155"/>
        <v>-5.5292975018316213</v>
      </c>
      <c r="AW102" s="4">
        <f t="shared" si="155"/>
        <v>-5.4642941970865024</v>
      </c>
      <c r="AY102" s="2">
        <f t="shared" si="156"/>
        <v>42.706064239915108</v>
      </c>
      <c r="AZ102" s="2">
        <f t="shared" si="157"/>
        <v>43.942685424594906</v>
      </c>
      <c r="BA102" s="2">
        <f t="shared" si="158"/>
        <v>45.100541959485227</v>
      </c>
      <c r="BB102" s="2">
        <f t="shared" si="159"/>
        <v>46.18203887353193</v>
      </c>
      <c r="BC102" s="2">
        <f t="shared" si="160"/>
        <v>48.778587606929086</v>
      </c>
      <c r="BD102" s="2">
        <f t="shared" si="161"/>
        <v>47.469433484739717</v>
      </c>
      <c r="BE102" s="2">
        <f t="shared" si="162"/>
        <v>47.76813606408701</v>
      </c>
      <c r="BF102" s="2">
        <f t="shared" si="163"/>
        <v>46.739892059442113</v>
      </c>
      <c r="BG102" s="2">
        <f t="shared" si="164"/>
        <v>47.159695215851727</v>
      </c>
      <c r="BH102" s="2">
        <f t="shared" si="165"/>
        <v>48.826424188530204</v>
      </c>
      <c r="BI102" s="2">
        <f t="shared" si="166"/>
        <v>46.489909322181887</v>
      </c>
      <c r="BJ102" s="2">
        <f t="shared" si="167"/>
        <v>47.131473335778935</v>
      </c>
      <c r="BK102" s="2">
        <f t="shared" si="168"/>
        <v>48.117674645588281</v>
      </c>
      <c r="BL102" s="2">
        <f t="shared" si="169"/>
        <v>47.959316170311062</v>
      </c>
      <c r="BM102" s="2">
        <f t="shared" si="169"/>
        <v>48.620784501056519</v>
      </c>
      <c r="BO102" s="2" t="str">
        <f t="shared" si="170"/>
        <v/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242"/>
        <v/>
      </c>
      <c r="CE102" s="2" t="str">
        <f t="shared" si="184"/>
        <v/>
      </c>
      <c r="CF102" s="2" t="str">
        <f t="shared" si="185"/>
        <v/>
      </c>
      <c r="CG102" s="2" t="str">
        <f t="shared" si="186"/>
        <v/>
      </c>
      <c r="CH102" s="2" t="str">
        <f t="shared" si="187"/>
        <v/>
      </c>
      <c r="CI102" s="2" t="str">
        <f t="shared" si="188"/>
        <v/>
      </c>
      <c r="CJ102" s="2" t="str">
        <f t="shared" si="189"/>
        <v/>
      </c>
      <c r="CK102" s="2" t="str">
        <f t="shared" si="190"/>
        <v/>
      </c>
      <c r="CL102" s="2" t="str">
        <f t="shared" si="191"/>
        <v/>
      </c>
      <c r="CM102" s="2" t="str">
        <f t="shared" si="192"/>
        <v/>
      </c>
      <c r="CN102" s="2" t="str">
        <f t="shared" si="193"/>
        <v/>
      </c>
      <c r="CO102" s="2" t="str">
        <f t="shared" si="194"/>
        <v/>
      </c>
      <c r="CP102" s="2" t="str">
        <f t="shared" si="195"/>
        <v/>
      </c>
      <c r="CQ102" s="2" t="str">
        <f t="shared" si="196"/>
        <v/>
      </c>
      <c r="CR102" s="2" t="str">
        <f t="shared" si="197"/>
        <v/>
      </c>
      <c r="CS102" s="2" t="str">
        <f t="shared" si="243"/>
        <v/>
      </c>
      <c r="CU102" s="2">
        <f t="shared" si="198"/>
        <v>42.972528226328272</v>
      </c>
      <c r="CV102" s="2">
        <f t="shared" si="199"/>
        <v>44.203532370608158</v>
      </c>
      <c r="CW102" s="2">
        <f t="shared" si="200"/>
        <v>45.59344795667306</v>
      </c>
      <c r="CX102" s="2">
        <f t="shared" si="201"/>
        <v>46.451375365429847</v>
      </c>
      <c r="CY102" s="2">
        <f t="shared" si="202"/>
        <v>49.044144949296445</v>
      </c>
      <c r="CZ102" s="2">
        <f t="shared" si="203"/>
        <v>47.766767667570541</v>
      </c>
      <c r="DA102" s="2">
        <f t="shared" si="204"/>
        <v>48.059676470621724</v>
      </c>
      <c r="DB102" s="2">
        <f t="shared" si="205"/>
        <v>47.027758486247677</v>
      </c>
      <c r="DC102" s="2">
        <f t="shared" si="206"/>
        <v>47.469483298418197</v>
      </c>
      <c r="DD102" s="2">
        <f t="shared" si="207"/>
        <v>49.235732833555808</v>
      </c>
      <c r="DE102" s="2">
        <f t="shared" si="208"/>
        <v>46.782951482428679</v>
      </c>
      <c r="DF102" s="2">
        <f t="shared" si="209"/>
        <v>47.441204967486868</v>
      </c>
      <c r="DG102" s="2">
        <f t="shared" si="210"/>
        <v>48.381233150076454</v>
      </c>
      <c r="DH102" s="2">
        <f t="shared" si="211"/>
        <v>48.111802099561743</v>
      </c>
      <c r="DI102" s="2">
        <f t="shared" si="211"/>
        <v>48.528870707875136</v>
      </c>
      <c r="DK102" s="2">
        <f t="shared" si="212"/>
        <v>40.995508365238635</v>
      </c>
      <c r="DL102" s="2">
        <f t="shared" si="213"/>
        <v>42.128108493881776</v>
      </c>
      <c r="DM102" s="2">
        <f t="shared" si="214"/>
        <v>42.095196563666761</v>
      </c>
      <c r="DN102" s="2">
        <f t="shared" si="215"/>
        <v>44.725289560778592</v>
      </c>
      <c r="DO102" s="2">
        <f t="shared" si="216"/>
        <v>47.257271773886615</v>
      </c>
      <c r="DP102" s="2">
        <f t="shared" si="217"/>
        <v>45.910923279098888</v>
      </c>
      <c r="DQ102" s="2">
        <f t="shared" si="218"/>
        <v>46.304605880731657</v>
      </c>
      <c r="DR102" s="2">
        <f t="shared" si="219"/>
        <v>45.346705480669534</v>
      </c>
      <c r="DS102" s="2">
        <f t="shared" si="220"/>
        <v>45.774197208581029</v>
      </c>
      <c r="DT102" s="2">
        <f t="shared" si="221"/>
        <v>46.748721309488232</v>
      </c>
      <c r="DU102" s="2">
        <f t="shared" si="222"/>
        <v>44.735936437049432</v>
      </c>
      <c r="DV102" s="2">
        <f t="shared" si="223"/>
        <v>45.179463560513369</v>
      </c>
      <c r="DW102" s="2">
        <f t="shared" si="224"/>
        <v>46.404124485922168</v>
      </c>
      <c r="DX102" s="2">
        <f t="shared" si="225"/>
        <v>46.946410668259986</v>
      </c>
      <c r="DY102" s="2">
        <f t="shared" si="225"/>
        <v>49.277870894589121</v>
      </c>
      <c r="EA102" s="2">
        <f t="shared" si="226"/>
        <v>0.13478063202981783</v>
      </c>
      <c r="EB102" s="2">
        <f t="shared" si="227"/>
        <v>0.12568369716584976</v>
      </c>
      <c r="EC102" s="2">
        <f t="shared" si="228"/>
        <v>0.14090067917167051</v>
      </c>
      <c r="ED102" s="2">
        <f t="shared" si="229"/>
        <v>0.15603887777313261</v>
      </c>
      <c r="EE102" s="2">
        <f t="shared" si="230"/>
        <v>0.14861566339561047</v>
      </c>
      <c r="EF102" s="2">
        <f t="shared" si="231"/>
        <v>0.1602150399450698</v>
      </c>
      <c r="EG102" s="2">
        <f t="shared" si="232"/>
        <v>0.16611320833139478</v>
      </c>
      <c r="EH102" s="2">
        <f t="shared" si="233"/>
        <v>0.17124173113540012</v>
      </c>
      <c r="EI102" s="2">
        <f t="shared" si="234"/>
        <v>0.18273498757736314</v>
      </c>
      <c r="EJ102" s="2">
        <f t="shared" si="235"/>
        <v>0.16457850760424819</v>
      </c>
      <c r="EK102" s="2">
        <f t="shared" si="236"/>
        <v>0.14315584094424605</v>
      </c>
      <c r="EL102" s="2">
        <f t="shared" si="237"/>
        <v>0.13694387464143842</v>
      </c>
      <c r="EM102" s="2">
        <f t="shared" si="238"/>
        <v>0.13330501720344917</v>
      </c>
      <c r="EN102" s="2">
        <f t="shared" si="239"/>
        <v>0.13084524663129338</v>
      </c>
      <c r="EO102" s="2">
        <f t="shared" si="239"/>
        <v>0.12271531411043379</v>
      </c>
    </row>
    <row r="103" spans="2:145" x14ac:dyDescent="0.25">
      <c r="B103" s="2">
        <v>76</v>
      </c>
      <c r="C103" s="43">
        <v>147.273</v>
      </c>
      <c r="D103" s="43">
        <v>171.47499999999999</v>
      </c>
      <c r="E103" s="43">
        <v>158.30000000000001</v>
      </c>
      <c r="F103" s="43">
        <v>157.083</v>
      </c>
      <c r="G103" s="43">
        <v>149.85</v>
      </c>
      <c r="H103" s="43">
        <v>129.017</v>
      </c>
      <c r="I103" s="43">
        <v>121.06699999999999</v>
      </c>
      <c r="J103" s="43">
        <v>119.167</v>
      </c>
      <c r="K103" s="43">
        <v>77.216999999999999</v>
      </c>
      <c r="L103" s="43">
        <v>114.81699999999999</v>
      </c>
      <c r="M103" s="43">
        <v>153.517</v>
      </c>
      <c r="N103" s="43">
        <v>162.18299999999999</v>
      </c>
      <c r="O103" s="43">
        <v>167.43299999999999</v>
      </c>
      <c r="P103" s="43">
        <v>153.75</v>
      </c>
      <c r="Q103" s="43">
        <v>134.483</v>
      </c>
      <c r="S103" s="4">
        <f t="shared" si="240"/>
        <v>150.94090439948116</v>
      </c>
      <c r="T103" s="4">
        <f t="shared" si="127"/>
        <v>176.99446908663549</v>
      </c>
      <c r="U103" s="4">
        <f t="shared" si="128"/>
        <v>158.55726855402929</v>
      </c>
      <c r="V103" s="4">
        <f t="shared" si="129"/>
        <v>151.21645665852199</v>
      </c>
      <c r="W103" s="4">
        <f t="shared" si="130"/>
        <v>142.81581734280664</v>
      </c>
      <c r="X103" s="4">
        <f t="shared" si="131"/>
        <v>122.98587479974954</v>
      </c>
      <c r="Y103" s="4">
        <f t="shared" si="132"/>
        <v>114.1837946480197</v>
      </c>
      <c r="Z103" s="4">
        <f t="shared" si="133"/>
        <v>113.67311730819941</v>
      </c>
      <c r="AA103" s="4">
        <f t="shared" si="134"/>
        <v>85.828933319130002</v>
      </c>
      <c r="AB103" s="4">
        <f t="shared" si="135"/>
        <v>111.17590186699036</v>
      </c>
      <c r="AC103" s="4">
        <f t="shared" si="136"/>
        <v>150.83590277372204</v>
      </c>
      <c r="AD103" s="4">
        <f t="shared" si="137"/>
        <v>160.43066749900203</v>
      </c>
      <c r="AE103" s="4">
        <f t="shared" si="138"/>
        <v>166.25115004266056</v>
      </c>
      <c r="AF103" s="4">
        <f t="shared" si="141"/>
        <v>151.48020393493775</v>
      </c>
      <c r="AG103" s="4">
        <f t="shared" si="241"/>
        <v>132.47900994224995</v>
      </c>
      <c r="AI103" s="4">
        <f t="shared" si="142"/>
        <v>-3.6679043994811593</v>
      </c>
      <c r="AJ103" s="4">
        <f t="shared" si="143"/>
        <v>-5.5194690866354961</v>
      </c>
      <c r="AK103" s="4">
        <f t="shared" si="144"/>
        <v>-0.25726855402928095</v>
      </c>
      <c r="AL103" s="4">
        <f t="shared" si="145"/>
        <v>5.8665433414780068</v>
      </c>
      <c r="AM103" s="4">
        <f t="shared" si="146"/>
        <v>7.0341826571933552</v>
      </c>
      <c r="AN103" s="4">
        <f t="shared" si="147"/>
        <v>6.0311252002504574</v>
      </c>
      <c r="AO103" s="4">
        <f t="shared" si="148"/>
        <v>6.883205351980294</v>
      </c>
      <c r="AP103" s="4">
        <f t="shared" si="149"/>
        <v>5.493882691800593</v>
      </c>
      <c r="AQ103" s="4">
        <f t="shared" si="150"/>
        <v>-8.6119333191300029</v>
      </c>
      <c r="AR103" s="4">
        <f t="shared" si="151"/>
        <v>3.6410981330096348</v>
      </c>
      <c r="AS103" s="4">
        <f t="shared" si="152"/>
        <v>2.6810972262779558</v>
      </c>
      <c r="AT103" s="4">
        <f t="shared" si="153"/>
        <v>1.7523325009979658</v>
      </c>
      <c r="AU103" s="4">
        <f t="shared" si="154"/>
        <v>1.1818499573394377</v>
      </c>
      <c r="AV103" s="4">
        <f t="shared" si="155"/>
        <v>2.269796065062252</v>
      </c>
      <c r="AW103" s="4">
        <f t="shared" si="155"/>
        <v>2.0039900577500589</v>
      </c>
      <c r="AY103" s="2">
        <f t="shared" si="156"/>
        <v>42.491766440426794</v>
      </c>
      <c r="AZ103" s="2">
        <f t="shared" si="157"/>
        <v>43.705263999433093</v>
      </c>
      <c r="BA103" s="2">
        <f t="shared" si="158"/>
        <v>44.766308624021121</v>
      </c>
      <c r="BB103" s="2">
        <f t="shared" si="159"/>
        <v>45.925238329750165</v>
      </c>
      <c r="BC103" s="2">
        <f t="shared" si="160"/>
        <v>48.538727481988801</v>
      </c>
      <c r="BD103" s="2">
        <f t="shared" si="161"/>
        <v>47.229911431354545</v>
      </c>
      <c r="BE103" s="2">
        <f t="shared" si="162"/>
        <v>47.532429044905356</v>
      </c>
      <c r="BF103" s="2">
        <f t="shared" si="163"/>
        <v>46.50736500397624</v>
      </c>
      <c r="BG103" s="2">
        <f t="shared" si="164"/>
        <v>46.909122589741379</v>
      </c>
      <c r="BH103" s="2">
        <f t="shared" si="165"/>
        <v>48.537475601700265</v>
      </c>
      <c r="BI103" s="2">
        <f t="shared" si="166"/>
        <v>46.241225648722285</v>
      </c>
      <c r="BJ103" s="2">
        <f t="shared" si="167"/>
        <v>46.876818782454805</v>
      </c>
      <c r="BK103" s="2">
        <f t="shared" si="168"/>
        <v>47.870188875660283</v>
      </c>
      <c r="BL103" s="2">
        <f t="shared" si="169"/>
        <v>47.77502220395845</v>
      </c>
      <c r="BM103" s="2">
        <f t="shared" si="169"/>
        <v>48.51730687268941</v>
      </c>
      <c r="BO103" s="2" t="str">
        <f t="shared" si="170"/>
        <v/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242"/>
        <v/>
      </c>
      <c r="CE103" s="2" t="str">
        <f t="shared" si="184"/>
        <v/>
      </c>
      <c r="CF103" s="2" t="str">
        <f t="shared" si="185"/>
        <v/>
      </c>
      <c r="CG103" s="2" t="str">
        <f t="shared" si="186"/>
        <v/>
      </c>
      <c r="CH103" s="2" t="str">
        <f t="shared" si="187"/>
        <v/>
      </c>
      <c r="CI103" s="2" t="str">
        <f t="shared" si="188"/>
        <v/>
      </c>
      <c r="CJ103" s="2" t="str">
        <f t="shared" si="189"/>
        <v/>
      </c>
      <c r="CK103" s="2" t="str">
        <f t="shared" si="190"/>
        <v/>
      </c>
      <c r="CL103" s="2" t="str">
        <f t="shared" si="191"/>
        <v/>
      </c>
      <c r="CM103" s="2" t="str">
        <f t="shared" si="192"/>
        <v/>
      </c>
      <c r="CN103" s="2" t="str">
        <f t="shared" si="193"/>
        <v/>
      </c>
      <c r="CO103" s="2" t="str">
        <f t="shared" si="194"/>
        <v/>
      </c>
      <c r="CP103" s="2" t="str">
        <f t="shared" si="195"/>
        <v/>
      </c>
      <c r="CQ103" s="2" t="str">
        <f t="shared" si="196"/>
        <v/>
      </c>
      <c r="CR103" s="2" t="str">
        <f t="shared" si="197"/>
        <v/>
      </c>
      <c r="CS103" s="2" t="str">
        <f t="shared" si="243"/>
        <v/>
      </c>
      <c r="CU103" s="2">
        <f t="shared" si="198"/>
        <v>42.766366197246384</v>
      </c>
      <c r="CV103" s="2">
        <f t="shared" si="199"/>
        <v>43.976289451565478</v>
      </c>
      <c r="CW103" s="2">
        <f t="shared" si="200"/>
        <v>45.272852721435427</v>
      </c>
      <c r="CX103" s="2">
        <f t="shared" si="201"/>
        <v>46.203782530921004</v>
      </c>
      <c r="CY103" s="2">
        <f t="shared" si="202"/>
        <v>48.812553226947571</v>
      </c>
      <c r="CZ103" s="2">
        <f t="shared" si="203"/>
        <v>47.534445587094297</v>
      </c>
      <c r="DA103" s="2">
        <f t="shared" si="204"/>
        <v>47.831145788372595</v>
      </c>
      <c r="DB103" s="2">
        <f t="shared" si="205"/>
        <v>46.801022873947112</v>
      </c>
      <c r="DC103" s="2">
        <f t="shared" si="206"/>
        <v>47.225368242402162</v>
      </c>
      <c r="DD103" s="2">
        <f t="shared" si="207"/>
        <v>48.955341072057522</v>
      </c>
      <c r="DE103" s="2">
        <f t="shared" si="208"/>
        <v>46.544575482310705</v>
      </c>
      <c r="DF103" s="2">
        <f t="shared" si="209"/>
        <v>47.197198071892458</v>
      </c>
      <c r="DG103" s="2">
        <f t="shared" si="210"/>
        <v>48.143525412230254</v>
      </c>
      <c r="DH103" s="2">
        <f t="shared" si="211"/>
        <v>47.934571822993263</v>
      </c>
      <c r="DI103" s="2">
        <f t="shared" si="211"/>
        <v>48.427323031212659</v>
      </c>
      <c r="DK103" s="2">
        <f t="shared" si="212"/>
        <v>40.884089093753033</v>
      </c>
      <c r="DL103" s="2">
        <f t="shared" si="213"/>
        <v>41.985773793480163</v>
      </c>
      <c r="DM103" s="2">
        <f t="shared" si="214"/>
        <v>41.949563519262732</v>
      </c>
      <c r="DN103" s="2">
        <f t="shared" si="215"/>
        <v>44.551247784259829</v>
      </c>
      <c r="DO103" s="2">
        <f t="shared" si="216"/>
        <v>47.108071057697913</v>
      </c>
      <c r="DP103" s="2">
        <f t="shared" si="217"/>
        <v>45.774114434710071</v>
      </c>
      <c r="DQ103" s="2">
        <f t="shared" si="218"/>
        <v>46.164818330330732</v>
      </c>
      <c r="DR103" s="2">
        <f t="shared" si="219"/>
        <v>45.211201140571774</v>
      </c>
      <c r="DS103" s="2">
        <f t="shared" si="220"/>
        <v>45.619193719307319</v>
      </c>
      <c r="DT103" s="2">
        <f t="shared" si="221"/>
        <v>46.602974374871032</v>
      </c>
      <c r="DU103" s="2">
        <f t="shared" si="222"/>
        <v>44.585316410290055</v>
      </c>
      <c r="DV103" s="2">
        <f t="shared" si="223"/>
        <v>45.035364837424837</v>
      </c>
      <c r="DW103" s="2">
        <f t="shared" si="224"/>
        <v>46.249433486238516</v>
      </c>
      <c r="DX103" s="2">
        <f t="shared" si="225"/>
        <v>46.808448599590733</v>
      </c>
      <c r="DY103" s="2">
        <f t="shared" si="225"/>
        <v>49.1039936692327</v>
      </c>
      <c r="EA103" s="2">
        <f t="shared" si="226"/>
        <v>0.14588699841801073</v>
      </c>
      <c r="EB103" s="2">
        <f t="shared" si="227"/>
        <v>0.13615841253571401</v>
      </c>
      <c r="EC103" s="2">
        <f t="shared" si="228"/>
        <v>0.15242251474326637</v>
      </c>
      <c r="ED103" s="2">
        <f t="shared" si="229"/>
        <v>0.16855573036126231</v>
      </c>
      <c r="EE103" s="2">
        <f t="shared" si="230"/>
        <v>0.16065040156994817</v>
      </c>
      <c r="EF103" s="2">
        <f t="shared" si="231"/>
        <v>0.17299821986748487</v>
      </c>
      <c r="EG103" s="2">
        <f t="shared" si="232"/>
        <v>0.17926653133248147</v>
      </c>
      <c r="EH103" s="2">
        <f t="shared" si="233"/>
        <v>0.1847111935923825</v>
      </c>
      <c r="EI103" s="2">
        <f t="shared" si="234"/>
        <v>0.19689370495768152</v>
      </c>
      <c r="EJ103" s="2">
        <f t="shared" si="235"/>
        <v>0.17763619543544479</v>
      </c>
      <c r="EK103" s="2">
        <f t="shared" si="236"/>
        <v>0.15482885235568589</v>
      </c>
      <c r="EL103" s="2">
        <f t="shared" si="237"/>
        <v>0.14819796658207696</v>
      </c>
      <c r="EM103" s="2">
        <f t="shared" si="238"/>
        <v>0.14431006901993795</v>
      </c>
      <c r="EN103" s="2">
        <f t="shared" si="239"/>
        <v>0.1416804269010094</v>
      </c>
      <c r="EO103" s="2">
        <f t="shared" si="239"/>
        <v>0.13298026605683413</v>
      </c>
    </row>
    <row r="104" spans="2:145" x14ac:dyDescent="0.25">
      <c r="B104" s="2">
        <v>77</v>
      </c>
      <c r="C104" s="43">
        <v>130.03</v>
      </c>
      <c r="D104" s="43">
        <v>158.96700000000001</v>
      </c>
      <c r="E104" s="43">
        <v>137.9</v>
      </c>
      <c r="F104" s="43">
        <v>132.6</v>
      </c>
      <c r="G104" s="43">
        <v>123.583</v>
      </c>
      <c r="H104" s="43">
        <v>94.5</v>
      </c>
      <c r="I104" s="43">
        <v>89.867000000000004</v>
      </c>
      <c r="J104" s="43">
        <v>83.566999999999993</v>
      </c>
      <c r="K104" s="43">
        <v>52.85</v>
      </c>
      <c r="L104" s="43">
        <v>78.783000000000001</v>
      </c>
      <c r="M104" s="43">
        <v>129.28299999999999</v>
      </c>
      <c r="N104" s="43">
        <v>141.833</v>
      </c>
      <c r="O104" s="43">
        <v>150</v>
      </c>
      <c r="P104" s="43">
        <v>133.38300000000001</v>
      </c>
      <c r="Q104" s="43">
        <v>112.883</v>
      </c>
      <c r="S104" s="4">
        <f t="shared" si="240"/>
        <v>127.21984106075269</v>
      </c>
      <c r="T104" s="4">
        <f t="shared" si="127"/>
        <v>157.85746022775382</v>
      </c>
      <c r="U104" s="4">
        <f t="shared" si="128"/>
        <v>128.96760750822142</v>
      </c>
      <c r="V104" s="4">
        <f t="shared" si="129"/>
        <v>122.66445833914604</v>
      </c>
      <c r="W104" s="4">
        <f t="shared" si="130"/>
        <v>113.85943441056087</v>
      </c>
      <c r="X104" s="4">
        <f t="shared" si="131"/>
        <v>93.090780464064991</v>
      </c>
      <c r="Y104" s="4">
        <f t="shared" si="132"/>
        <v>86.562537648429171</v>
      </c>
      <c r="Z104" s="4">
        <f t="shared" si="133"/>
        <v>84.131043054327762</v>
      </c>
      <c r="AA104" s="4">
        <f t="shared" si="134"/>
        <v>65.313533596003865</v>
      </c>
      <c r="AB104" s="4">
        <f t="shared" si="135"/>
        <v>83.554066054668922</v>
      </c>
      <c r="AC104" s="4">
        <f t="shared" si="136"/>
        <v>121.5096087955551</v>
      </c>
      <c r="AD104" s="4">
        <f t="shared" si="137"/>
        <v>132.48118283863963</v>
      </c>
      <c r="AE104" s="4">
        <f t="shared" si="138"/>
        <v>139.54363537899115</v>
      </c>
      <c r="AF104" s="4">
        <f t="shared" si="141"/>
        <v>124.42225310300334</v>
      </c>
      <c r="AG104" s="4">
        <f t="shared" si="241"/>
        <v>105.74534279657074</v>
      </c>
      <c r="AI104" s="4">
        <f t="shared" si="142"/>
        <v>2.8101589392473159</v>
      </c>
      <c r="AJ104" s="4">
        <f t="shared" si="143"/>
        <v>1.1095397722461939</v>
      </c>
      <c r="AK104" s="4">
        <f t="shared" si="144"/>
        <v>8.932392491778586</v>
      </c>
      <c r="AL104" s="4">
        <f t="shared" si="145"/>
        <v>9.9355416608539571</v>
      </c>
      <c r="AM104" s="4">
        <f t="shared" si="146"/>
        <v>9.7235655894391329</v>
      </c>
      <c r="AN104" s="4">
        <f t="shared" si="147"/>
        <v>1.4092195359350086</v>
      </c>
      <c r="AO104" s="4">
        <f t="shared" si="148"/>
        <v>3.3044623515708338</v>
      </c>
      <c r="AP104" s="4">
        <f t="shared" si="149"/>
        <v>-0.5640430543277688</v>
      </c>
      <c r="AQ104" s="4">
        <f t="shared" si="150"/>
        <v>-12.463533596003863</v>
      </c>
      <c r="AR104" s="4">
        <f t="shared" si="151"/>
        <v>-4.7710660546689212</v>
      </c>
      <c r="AS104" s="4">
        <f t="shared" si="152"/>
        <v>7.7733912044448914</v>
      </c>
      <c r="AT104" s="4">
        <f t="shared" si="153"/>
        <v>9.3518171613603727</v>
      </c>
      <c r="AU104" s="4">
        <f t="shared" si="154"/>
        <v>10.456364621008845</v>
      </c>
      <c r="AV104" s="4">
        <f t="shared" si="155"/>
        <v>8.9607468969966675</v>
      </c>
      <c r="AW104" s="4">
        <f t="shared" si="155"/>
        <v>7.1376572034292565</v>
      </c>
      <c r="AY104" s="2">
        <f t="shared" si="156"/>
        <v>42.278235440598436</v>
      </c>
      <c r="AZ104" s="2">
        <f t="shared" si="157"/>
        <v>43.468238171224549</v>
      </c>
      <c r="BA104" s="2">
        <f t="shared" si="158"/>
        <v>44.433709484073383</v>
      </c>
      <c r="BB104" s="2">
        <f t="shared" si="159"/>
        <v>45.669035280855454</v>
      </c>
      <c r="BC104" s="2">
        <f t="shared" si="160"/>
        <v>48.299591717395003</v>
      </c>
      <c r="BD104" s="2">
        <f t="shared" si="161"/>
        <v>46.991510536942478</v>
      </c>
      <c r="BE104" s="2">
        <f t="shared" si="162"/>
        <v>47.297794196239963</v>
      </c>
      <c r="BF104" s="2">
        <f t="shared" si="163"/>
        <v>46.276089114270576</v>
      </c>
      <c r="BG104" s="2">
        <f t="shared" si="164"/>
        <v>46.659840527600018</v>
      </c>
      <c r="BH104" s="2">
        <f t="shared" si="165"/>
        <v>48.250272395213521</v>
      </c>
      <c r="BI104" s="2">
        <f t="shared" si="166"/>
        <v>45.993157128946507</v>
      </c>
      <c r="BJ104" s="2">
        <f t="shared" si="167"/>
        <v>46.622859966767763</v>
      </c>
      <c r="BK104" s="2">
        <f t="shared" si="168"/>
        <v>47.623181180766707</v>
      </c>
      <c r="BL104" s="2">
        <f t="shared" si="169"/>
        <v>47.590775961348498</v>
      </c>
      <c r="BM104" s="2">
        <f t="shared" si="169"/>
        <v>48.412778087340556</v>
      </c>
      <c r="BO104" s="2" t="str">
        <f t="shared" si="170"/>
        <v/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242"/>
        <v/>
      </c>
      <c r="CE104" s="2" t="str">
        <f t="shared" si="184"/>
        <v/>
      </c>
      <c r="CF104" s="2" t="str">
        <f t="shared" si="185"/>
        <v/>
      </c>
      <c r="CG104" s="2" t="str">
        <f t="shared" si="186"/>
        <v/>
      </c>
      <c r="CH104" s="2" t="str">
        <f t="shared" si="187"/>
        <v/>
      </c>
      <c r="CI104" s="2" t="str">
        <f t="shared" si="188"/>
        <v/>
      </c>
      <c r="CJ104" s="2" t="str">
        <f t="shared" si="189"/>
        <v/>
      </c>
      <c r="CK104" s="2" t="str">
        <f t="shared" si="190"/>
        <v/>
      </c>
      <c r="CL104" s="2" t="str">
        <f t="shared" si="191"/>
        <v/>
      </c>
      <c r="CM104" s="2" t="str">
        <f t="shared" si="192"/>
        <v/>
      </c>
      <c r="CN104" s="2" t="str">
        <f t="shared" si="193"/>
        <v/>
      </c>
      <c r="CO104" s="2" t="str">
        <f t="shared" si="194"/>
        <v/>
      </c>
      <c r="CP104" s="2" t="str">
        <f t="shared" si="195"/>
        <v/>
      </c>
      <c r="CQ104" s="2" t="str">
        <f t="shared" si="196"/>
        <v/>
      </c>
      <c r="CR104" s="2" t="str">
        <f t="shared" si="197"/>
        <v/>
      </c>
      <c r="CS104" s="2" t="str">
        <f t="shared" si="243"/>
        <v/>
      </c>
      <c r="CU104" s="2">
        <f t="shared" si="198"/>
        <v>42.560204168164496</v>
      </c>
      <c r="CV104" s="2">
        <f t="shared" si="199"/>
        <v>43.74904653252279</v>
      </c>
      <c r="CW104" s="2">
        <f t="shared" si="200"/>
        <v>44.95225748619778</v>
      </c>
      <c r="CX104" s="2">
        <f t="shared" si="201"/>
        <v>45.95618969641216</v>
      </c>
      <c r="CY104" s="2">
        <f t="shared" si="202"/>
        <v>48.580961504598704</v>
      </c>
      <c r="CZ104" s="2">
        <f t="shared" si="203"/>
        <v>47.302123506618045</v>
      </c>
      <c r="DA104" s="2">
        <f t="shared" si="204"/>
        <v>47.602615106123466</v>
      </c>
      <c r="DB104" s="2">
        <f t="shared" si="205"/>
        <v>46.574287261646546</v>
      </c>
      <c r="DC104" s="2">
        <f t="shared" si="206"/>
        <v>46.981253186386127</v>
      </c>
      <c r="DD104" s="2">
        <f t="shared" si="207"/>
        <v>48.674949310559228</v>
      </c>
      <c r="DE104" s="2">
        <f t="shared" si="208"/>
        <v>46.306199482192739</v>
      </c>
      <c r="DF104" s="2">
        <f t="shared" si="209"/>
        <v>46.953191176298063</v>
      </c>
      <c r="DG104" s="2">
        <f t="shared" si="210"/>
        <v>47.905817674384053</v>
      </c>
      <c r="DH104" s="2">
        <f t="shared" si="211"/>
        <v>47.757341546424776</v>
      </c>
      <c r="DI104" s="2">
        <f t="shared" si="211"/>
        <v>48.325775354550174</v>
      </c>
      <c r="DK104" s="2">
        <f t="shared" si="212"/>
        <v>40.772669822267424</v>
      </c>
      <c r="DL104" s="2">
        <f t="shared" si="213"/>
        <v>41.843439093078544</v>
      </c>
      <c r="DM104" s="2">
        <f t="shared" si="214"/>
        <v>41.803930474858703</v>
      </c>
      <c r="DN104" s="2">
        <f t="shared" si="215"/>
        <v>44.377206007741066</v>
      </c>
      <c r="DO104" s="2">
        <f t="shared" si="216"/>
        <v>46.958870341509211</v>
      </c>
      <c r="DP104" s="2">
        <f t="shared" si="217"/>
        <v>45.637305590321247</v>
      </c>
      <c r="DQ104" s="2">
        <f t="shared" si="218"/>
        <v>46.0250307799298</v>
      </c>
      <c r="DR104" s="2">
        <f t="shared" si="219"/>
        <v>45.075696800474006</v>
      </c>
      <c r="DS104" s="2">
        <f t="shared" si="220"/>
        <v>45.464190230033601</v>
      </c>
      <c r="DT104" s="2">
        <f t="shared" si="221"/>
        <v>46.457227440253838</v>
      </c>
      <c r="DU104" s="2">
        <f t="shared" si="222"/>
        <v>44.434696383530678</v>
      </c>
      <c r="DV104" s="2">
        <f t="shared" si="223"/>
        <v>44.891266114336297</v>
      </c>
      <c r="DW104" s="2">
        <f t="shared" si="224"/>
        <v>46.094742486554878</v>
      </c>
      <c r="DX104" s="2">
        <f t="shared" si="225"/>
        <v>46.670486530921465</v>
      </c>
      <c r="DY104" s="2">
        <f t="shared" si="225"/>
        <v>48.930116443876287</v>
      </c>
      <c r="EA104" s="2">
        <f t="shared" si="226"/>
        <v>0.15774171176808927</v>
      </c>
      <c r="EB104" s="2">
        <f t="shared" si="227"/>
        <v>0.14735897619088889</v>
      </c>
      <c r="EC104" s="2">
        <f t="shared" si="228"/>
        <v>0.16470588990812546</v>
      </c>
      <c r="ED104" s="2">
        <f t="shared" si="229"/>
        <v>0.18186027988571671</v>
      </c>
      <c r="EE104" s="2">
        <f t="shared" si="230"/>
        <v>0.1734611430024687</v>
      </c>
      <c r="EF104" s="2">
        <f t="shared" si="231"/>
        <v>0.18657473987695544</v>
      </c>
      <c r="EG104" s="2">
        <f t="shared" si="232"/>
        <v>0.19322004207468638</v>
      </c>
      <c r="EH104" s="2">
        <f t="shared" si="233"/>
        <v>0.19898575034479088</v>
      </c>
      <c r="EI104" s="2">
        <f t="shared" si="234"/>
        <v>0.21186507615932085</v>
      </c>
      <c r="EJ104" s="2">
        <f t="shared" si="235"/>
        <v>0.19149241436989842</v>
      </c>
      <c r="EK104" s="2">
        <f t="shared" si="236"/>
        <v>0.16726787867465026</v>
      </c>
      <c r="EL104" s="2">
        <f t="shared" si="237"/>
        <v>0.16020524490643442</v>
      </c>
      <c r="EM104" s="2">
        <f t="shared" si="238"/>
        <v>0.15606005510799775</v>
      </c>
      <c r="EN104" s="2">
        <f t="shared" si="239"/>
        <v>0.15325465006860897</v>
      </c>
      <c r="EO104" s="2">
        <f t="shared" si="239"/>
        <v>0.14396296119365126</v>
      </c>
    </row>
    <row r="105" spans="2:145" x14ac:dyDescent="0.25">
      <c r="B105" s="2">
        <v>78</v>
      </c>
      <c r="C105" s="43">
        <v>107.242</v>
      </c>
      <c r="D105" s="43">
        <v>139.08199999999999</v>
      </c>
      <c r="E105" s="43">
        <v>110.117</v>
      </c>
      <c r="F105" s="43">
        <v>101.81699999999999</v>
      </c>
      <c r="G105" s="43">
        <v>92.7</v>
      </c>
      <c r="H105" s="43">
        <v>65.483000000000004</v>
      </c>
      <c r="I105" s="43">
        <v>62.9</v>
      </c>
      <c r="J105" s="43">
        <v>54.95</v>
      </c>
      <c r="K105" s="43">
        <v>43.85</v>
      </c>
      <c r="L105" s="43">
        <v>53.3</v>
      </c>
      <c r="M105" s="43">
        <v>95.132999999999996</v>
      </c>
      <c r="N105" s="43">
        <v>106.417</v>
      </c>
      <c r="O105" s="43">
        <v>118.733</v>
      </c>
      <c r="P105" s="43">
        <v>98.816999999999993</v>
      </c>
      <c r="Q105" s="43">
        <v>79.3</v>
      </c>
      <c r="S105" s="4">
        <f t="shared" si="240"/>
        <v>101.34915434043324</v>
      </c>
      <c r="T105" s="4">
        <f t="shared" si="127"/>
        <v>132.18839904382102</v>
      </c>
      <c r="U105" s="4">
        <f t="shared" si="128"/>
        <v>98.296286878324636</v>
      </c>
      <c r="V105" s="4">
        <f t="shared" si="129"/>
        <v>94.737788961211791</v>
      </c>
      <c r="W105" s="4">
        <f t="shared" si="130"/>
        <v>87.458049266349676</v>
      </c>
      <c r="X105" s="4">
        <f t="shared" si="131"/>
        <v>70.320260377448633</v>
      </c>
      <c r="Y105" s="4">
        <f t="shared" si="132"/>
        <v>66.502108814537451</v>
      </c>
      <c r="Z105" s="4">
        <f t="shared" si="133"/>
        <v>63.472775669995443</v>
      </c>
      <c r="AA105" s="4">
        <f t="shared" si="134"/>
        <v>53.717004108725199</v>
      </c>
      <c r="AB105" s="4">
        <f t="shared" si="135"/>
        <v>64.314162720448067</v>
      </c>
      <c r="AC105" s="4">
        <f t="shared" si="136"/>
        <v>91.875446754603956</v>
      </c>
      <c r="AD105" s="4">
        <f t="shared" si="137"/>
        <v>101.45716986232976</v>
      </c>
      <c r="AE105" s="4">
        <f t="shared" si="138"/>
        <v>108.3203568454861</v>
      </c>
      <c r="AF105" s="4">
        <f t="shared" si="141"/>
        <v>95.177328862860008</v>
      </c>
      <c r="AG105" s="4">
        <f t="shared" si="241"/>
        <v>78.707808362336408</v>
      </c>
      <c r="AI105" s="4">
        <f t="shared" si="142"/>
        <v>5.8928456595667598</v>
      </c>
      <c r="AJ105" s="4">
        <f t="shared" si="143"/>
        <v>6.8936009561789717</v>
      </c>
      <c r="AK105" s="4">
        <f t="shared" si="144"/>
        <v>11.820713121675368</v>
      </c>
      <c r="AL105" s="4">
        <f t="shared" si="145"/>
        <v>7.0792110387882019</v>
      </c>
      <c r="AM105" s="4">
        <f t="shared" si="146"/>
        <v>5.2419507336503273</v>
      </c>
      <c r="AN105" s="4">
        <f t="shared" si="147"/>
        <v>-4.8372603774486294</v>
      </c>
      <c r="AO105" s="4">
        <f t="shared" si="148"/>
        <v>-3.602108814537452</v>
      </c>
      <c r="AP105" s="4">
        <f t="shared" si="149"/>
        <v>-8.5227756699954398</v>
      </c>
      <c r="AQ105" s="4">
        <f t="shared" si="150"/>
        <v>-9.8670041087251974</v>
      </c>
      <c r="AR105" s="4">
        <f t="shared" si="151"/>
        <v>-11.01416272044807</v>
      </c>
      <c r="AS105" s="4">
        <f t="shared" si="152"/>
        <v>3.2575532453960392</v>
      </c>
      <c r="AT105" s="4">
        <f t="shared" si="153"/>
        <v>4.9598301376702381</v>
      </c>
      <c r="AU105" s="4">
        <f t="shared" si="154"/>
        <v>10.412643154513901</v>
      </c>
      <c r="AV105" s="4">
        <f t="shared" si="155"/>
        <v>3.6396711371399846</v>
      </c>
      <c r="AW105" s="4">
        <f t="shared" si="155"/>
        <v>0.59219163766358918</v>
      </c>
      <c r="AY105" s="2">
        <f t="shared" si="156"/>
        <v>42.065645323697865</v>
      </c>
      <c r="AZ105" s="2">
        <f t="shared" si="157"/>
        <v>43.231746215443941</v>
      </c>
      <c r="BA105" s="2">
        <f t="shared" si="158"/>
        <v>44.103082626635356</v>
      </c>
      <c r="BB105" s="2">
        <f t="shared" si="159"/>
        <v>45.413581031722138</v>
      </c>
      <c r="BC105" s="2">
        <f t="shared" si="160"/>
        <v>48.06134457969857</v>
      </c>
      <c r="BD105" s="2">
        <f t="shared" si="161"/>
        <v>46.75443738760346</v>
      </c>
      <c r="BE105" s="2">
        <f t="shared" si="162"/>
        <v>47.064428655637442</v>
      </c>
      <c r="BF105" s="2">
        <f t="shared" si="163"/>
        <v>46.046272928716093</v>
      </c>
      <c r="BG105" s="2">
        <f t="shared" si="164"/>
        <v>46.412061934060375</v>
      </c>
      <c r="BH105" s="2">
        <f t="shared" si="165"/>
        <v>47.965113487452193</v>
      </c>
      <c r="BI105" s="2">
        <f t="shared" si="166"/>
        <v>45.745869894077948</v>
      </c>
      <c r="BJ105" s="2">
        <f t="shared" si="167"/>
        <v>46.36977928701242</v>
      </c>
      <c r="BK105" s="2">
        <f t="shared" si="168"/>
        <v>47.376796837576791</v>
      </c>
      <c r="BL105" s="2">
        <f t="shared" si="169"/>
        <v>47.406639292458422</v>
      </c>
      <c r="BM105" s="2">
        <f t="shared" si="169"/>
        <v>48.307056462789575</v>
      </c>
      <c r="BO105" s="2" t="str">
        <f t="shared" si="170"/>
        <v/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242"/>
        <v/>
      </c>
      <c r="CE105" s="2" t="str">
        <f t="shared" si="184"/>
        <v/>
      </c>
      <c r="CF105" s="2" t="str">
        <f t="shared" si="185"/>
        <v/>
      </c>
      <c r="CG105" s="2" t="str">
        <f t="shared" si="186"/>
        <v/>
      </c>
      <c r="CH105" s="2" t="str">
        <f t="shared" si="187"/>
        <v/>
      </c>
      <c r="CI105" s="2" t="str">
        <f t="shared" si="188"/>
        <v/>
      </c>
      <c r="CJ105" s="2" t="str">
        <f t="shared" si="189"/>
        <v/>
      </c>
      <c r="CK105" s="2" t="str">
        <f t="shared" si="190"/>
        <v/>
      </c>
      <c r="CL105" s="2" t="str">
        <f t="shared" si="191"/>
        <v/>
      </c>
      <c r="CM105" s="2" t="str">
        <f t="shared" si="192"/>
        <v/>
      </c>
      <c r="CN105" s="2" t="str">
        <f t="shared" si="193"/>
        <v/>
      </c>
      <c r="CO105" s="2" t="str">
        <f t="shared" si="194"/>
        <v/>
      </c>
      <c r="CP105" s="2" t="str">
        <f t="shared" si="195"/>
        <v/>
      </c>
      <c r="CQ105" s="2" t="str">
        <f t="shared" si="196"/>
        <v/>
      </c>
      <c r="CR105" s="2" t="str">
        <f t="shared" si="197"/>
        <v/>
      </c>
      <c r="CS105" s="2" t="str">
        <f t="shared" si="243"/>
        <v/>
      </c>
      <c r="CU105" s="2">
        <f t="shared" si="198"/>
        <v>42.354042139082608</v>
      </c>
      <c r="CV105" s="2">
        <f t="shared" si="199"/>
        <v>43.521803613480103</v>
      </c>
      <c r="CW105" s="2">
        <f t="shared" si="200"/>
        <v>44.631662250960147</v>
      </c>
      <c r="CX105" s="2">
        <f t="shared" si="201"/>
        <v>45.708596861903317</v>
      </c>
      <c r="CY105" s="2">
        <f t="shared" si="202"/>
        <v>48.349369782249831</v>
      </c>
      <c r="CZ105" s="2">
        <f t="shared" si="203"/>
        <v>47.069801426141794</v>
      </c>
      <c r="DA105" s="2">
        <f t="shared" si="204"/>
        <v>47.374084423874329</v>
      </c>
      <c r="DB105" s="2">
        <f t="shared" si="205"/>
        <v>46.347551649345974</v>
      </c>
      <c r="DC105" s="2">
        <f t="shared" si="206"/>
        <v>46.737138130370099</v>
      </c>
      <c r="DD105" s="2">
        <f t="shared" si="207"/>
        <v>48.394557549060941</v>
      </c>
      <c r="DE105" s="2">
        <f t="shared" si="208"/>
        <v>46.067823482074765</v>
      </c>
      <c r="DF105" s="2">
        <f t="shared" si="209"/>
        <v>46.709184280703653</v>
      </c>
      <c r="DG105" s="2">
        <f t="shared" si="210"/>
        <v>47.66810993653786</v>
      </c>
      <c r="DH105" s="2">
        <f t="shared" si="211"/>
        <v>47.580111269856289</v>
      </c>
      <c r="DI105" s="2">
        <f t="shared" si="211"/>
        <v>48.224227677887697</v>
      </c>
      <c r="DK105" s="2">
        <f t="shared" si="212"/>
        <v>40.661250550781823</v>
      </c>
      <c r="DL105" s="2">
        <f t="shared" si="213"/>
        <v>41.701104392676932</v>
      </c>
      <c r="DM105" s="2">
        <f t="shared" si="214"/>
        <v>41.658297430454674</v>
      </c>
      <c r="DN105" s="2">
        <f t="shared" si="215"/>
        <v>44.203164231222303</v>
      </c>
      <c r="DO105" s="2">
        <f t="shared" si="216"/>
        <v>46.809669625320517</v>
      </c>
      <c r="DP105" s="2">
        <f t="shared" si="217"/>
        <v>45.500496745932431</v>
      </c>
      <c r="DQ105" s="2">
        <f t="shared" si="218"/>
        <v>45.885243229528875</v>
      </c>
      <c r="DR105" s="2">
        <f t="shared" si="219"/>
        <v>44.940192460376245</v>
      </c>
      <c r="DS105" s="2">
        <f t="shared" si="220"/>
        <v>45.309186740759884</v>
      </c>
      <c r="DT105" s="2">
        <f t="shared" si="221"/>
        <v>46.311480505636638</v>
      </c>
      <c r="DU105" s="2">
        <f t="shared" si="222"/>
        <v>44.284076356771301</v>
      </c>
      <c r="DV105" s="2">
        <f t="shared" si="223"/>
        <v>44.747167391247757</v>
      </c>
      <c r="DW105" s="2">
        <f t="shared" si="224"/>
        <v>45.940051486871234</v>
      </c>
      <c r="DX105" s="2">
        <f t="shared" si="225"/>
        <v>46.532524462252212</v>
      </c>
      <c r="DY105" s="2">
        <f t="shared" si="225"/>
        <v>48.756239218519866</v>
      </c>
      <c r="EA105" s="2">
        <f t="shared" si="226"/>
        <v>0.17036758534122923</v>
      </c>
      <c r="EB105" s="2">
        <f t="shared" si="227"/>
        <v>0.15931099147074324</v>
      </c>
      <c r="EC105" s="2">
        <f t="shared" si="228"/>
        <v>0.17777153367777226</v>
      </c>
      <c r="ED105" s="2">
        <f t="shared" si="229"/>
        <v>0.19596747417898158</v>
      </c>
      <c r="EE105" s="2">
        <f t="shared" si="230"/>
        <v>0.18706577462827609</v>
      </c>
      <c r="EF105" s="2">
        <f t="shared" si="231"/>
        <v>0.20095781432083717</v>
      </c>
      <c r="EG105" s="2">
        <f t="shared" si="232"/>
        <v>0.20798441728570027</v>
      </c>
      <c r="EH105" s="2">
        <f t="shared" si="233"/>
        <v>0.21407379366346338</v>
      </c>
      <c r="EI105" s="2">
        <f t="shared" si="234"/>
        <v>0.22765214465631492</v>
      </c>
      <c r="EJ105" s="2">
        <f t="shared" si="235"/>
        <v>0.20615851101829485</v>
      </c>
      <c r="EK105" s="2">
        <f t="shared" si="236"/>
        <v>0.18049284196718227</v>
      </c>
      <c r="EL105" s="2">
        <f t="shared" si="237"/>
        <v>0.17298780429222529</v>
      </c>
      <c r="EM105" s="2">
        <f t="shared" si="238"/>
        <v>0.16857826713978841</v>
      </c>
      <c r="EN105" s="2">
        <f t="shared" si="239"/>
        <v>0.16559198353653795</v>
      </c>
      <c r="EO105" s="2">
        <f t="shared" si="239"/>
        <v>0.15568982733618011</v>
      </c>
    </row>
    <row r="106" spans="2:145" x14ac:dyDescent="0.25">
      <c r="B106" s="2">
        <v>79</v>
      </c>
      <c r="C106" s="43">
        <v>85.090999999999994</v>
      </c>
      <c r="D106" s="43">
        <v>112.82</v>
      </c>
      <c r="E106" s="43">
        <v>80.332999999999998</v>
      </c>
      <c r="F106" s="43">
        <v>71.566999999999993</v>
      </c>
      <c r="G106" s="43">
        <v>66.8</v>
      </c>
      <c r="H106" s="43">
        <v>49.6</v>
      </c>
      <c r="I106" s="43">
        <v>50.05</v>
      </c>
      <c r="J106" s="43">
        <v>44.183</v>
      </c>
      <c r="K106" s="43">
        <v>43.3</v>
      </c>
      <c r="L106" s="43">
        <v>45.8</v>
      </c>
      <c r="M106" s="43">
        <v>65.117000000000004</v>
      </c>
      <c r="N106" s="43">
        <v>70.266999999999996</v>
      </c>
      <c r="O106" s="43">
        <v>77.382999999999996</v>
      </c>
      <c r="P106" s="43">
        <v>66.367000000000004</v>
      </c>
      <c r="Q106" s="43">
        <v>53.633000000000003</v>
      </c>
      <c r="S106" s="4">
        <f t="shared" si="240"/>
        <v>78.25984406975256</v>
      </c>
      <c r="T106" s="4">
        <f t="shared" si="127"/>
        <v>104.78585443846977</v>
      </c>
      <c r="U106" s="4">
        <f t="shared" si="128"/>
        <v>73.271771622229778</v>
      </c>
      <c r="V106" s="4">
        <f t="shared" si="129"/>
        <v>72.49377632470825</v>
      </c>
      <c r="W106" s="4">
        <f t="shared" si="130"/>
        <v>68.02313895836582</v>
      </c>
      <c r="X106" s="4">
        <f t="shared" si="131"/>
        <v>56.517193498198061</v>
      </c>
      <c r="Y106" s="4">
        <f t="shared" si="132"/>
        <v>54.829731949351796</v>
      </c>
      <c r="Z106" s="4">
        <f t="shared" si="133"/>
        <v>52.283461126973542</v>
      </c>
      <c r="AA106" s="4">
        <f t="shared" si="134"/>
        <v>48.482053376055887</v>
      </c>
      <c r="AB106" s="4">
        <f t="shared" si="135"/>
        <v>53.825238557583397</v>
      </c>
      <c r="AC106" s="4">
        <f t="shared" si="136"/>
        <v>68.899957503488096</v>
      </c>
      <c r="AD106" s="4">
        <f t="shared" si="137"/>
        <v>75.484205384649016</v>
      </c>
      <c r="AE106" s="4">
        <f t="shared" si="138"/>
        <v>80.893645020916836</v>
      </c>
      <c r="AF106" s="4">
        <f t="shared" si="141"/>
        <v>71.603681044216529</v>
      </c>
      <c r="AG106" s="4">
        <f t="shared" si="241"/>
        <v>60.294598450636165</v>
      </c>
      <c r="AI106" s="4">
        <f t="shared" si="142"/>
        <v>6.8311559302474336</v>
      </c>
      <c r="AJ106" s="4">
        <f t="shared" si="143"/>
        <v>8.0341455615302237</v>
      </c>
      <c r="AK106" s="4">
        <f t="shared" si="144"/>
        <v>7.0612283777702203</v>
      </c>
      <c r="AL106" s="4">
        <f t="shared" si="145"/>
        <v>-0.92677632470825699</v>
      </c>
      <c r="AM106" s="4">
        <f t="shared" si="146"/>
        <v>-1.2231389583658228</v>
      </c>
      <c r="AN106" s="4">
        <f t="shared" si="147"/>
        <v>-6.9171934981980598</v>
      </c>
      <c r="AO106" s="4">
        <f t="shared" si="148"/>
        <v>-4.7797319493517989</v>
      </c>
      <c r="AP106" s="4">
        <f t="shared" si="149"/>
        <v>-8.100461126973542</v>
      </c>
      <c r="AQ106" s="4">
        <f t="shared" si="150"/>
        <v>-5.1820533760558902</v>
      </c>
      <c r="AR106" s="4">
        <f t="shared" si="151"/>
        <v>-8.0252385575833998</v>
      </c>
      <c r="AS106" s="4">
        <f t="shared" si="152"/>
        <v>-3.7829575034880918</v>
      </c>
      <c r="AT106" s="4">
        <f t="shared" si="153"/>
        <v>-5.2172053846490201</v>
      </c>
      <c r="AU106" s="4">
        <f t="shared" si="154"/>
        <v>-3.5106450209168401</v>
      </c>
      <c r="AV106" s="4">
        <f t="shared" si="155"/>
        <v>-5.2366810442165246</v>
      </c>
      <c r="AW106" s="4">
        <f t="shared" si="155"/>
        <v>-6.6615984506361627</v>
      </c>
      <c r="AY106" s="2">
        <f t="shared" si="156"/>
        <v>41.854185043186263</v>
      </c>
      <c r="AZ106" s="2">
        <f t="shared" si="157"/>
        <v>42.995940736650496</v>
      </c>
      <c r="BA106" s="2">
        <f t="shared" si="158"/>
        <v>43.774792750866865</v>
      </c>
      <c r="BB106" s="2">
        <f t="shared" si="159"/>
        <v>45.159038946226197</v>
      </c>
      <c r="BC106" s="2">
        <f t="shared" si="160"/>
        <v>47.824163307634876</v>
      </c>
      <c r="BD106" s="2">
        <f t="shared" si="161"/>
        <v>46.518911900607904</v>
      </c>
      <c r="BE106" s="2">
        <f t="shared" si="162"/>
        <v>46.832541735109949</v>
      </c>
      <c r="BF106" s="2">
        <f t="shared" si="163"/>
        <v>45.81813633541713</v>
      </c>
      <c r="BG106" s="2">
        <f t="shared" si="164"/>
        <v>46.166010090655575</v>
      </c>
      <c r="BH106" s="2">
        <f t="shared" si="165"/>
        <v>47.682315391962973</v>
      </c>
      <c r="BI106" s="2">
        <f t="shared" si="166"/>
        <v>45.499544670538256</v>
      </c>
      <c r="BJ106" s="2">
        <f t="shared" si="167"/>
        <v>46.117775509262081</v>
      </c>
      <c r="BK106" s="2">
        <f t="shared" si="168"/>
        <v>47.131195092487069</v>
      </c>
      <c r="BL106" s="2">
        <f t="shared" si="169"/>
        <v>47.222681472776621</v>
      </c>
      <c r="BM106" s="2">
        <f t="shared" si="169"/>
        <v>48.199991276940167</v>
      </c>
      <c r="BO106" s="2" t="str">
        <f t="shared" si="170"/>
        <v/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242"/>
        <v/>
      </c>
      <c r="CE106" s="2" t="str">
        <f t="shared" si="184"/>
        <v/>
      </c>
      <c r="CF106" s="2" t="str">
        <f t="shared" si="185"/>
        <v/>
      </c>
      <c r="CG106" s="2" t="str">
        <f t="shared" si="186"/>
        <v/>
      </c>
      <c r="CH106" s="2" t="str">
        <f t="shared" si="187"/>
        <v/>
      </c>
      <c r="CI106" s="2" t="str">
        <f t="shared" si="188"/>
        <v/>
      </c>
      <c r="CJ106" s="2" t="str">
        <f t="shared" si="189"/>
        <v/>
      </c>
      <c r="CK106" s="2" t="str">
        <f t="shared" si="190"/>
        <v/>
      </c>
      <c r="CL106" s="2" t="str">
        <f t="shared" si="191"/>
        <v/>
      </c>
      <c r="CM106" s="2" t="str">
        <f t="shared" si="192"/>
        <v/>
      </c>
      <c r="CN106" s="2" t="str">
        <f t="shared" si="193"/>
        <v/>
      </c>
      <c r="CO106" s="2" t="str">
        <f t="shared" si="194"/>
        <v/>
      </c>
      <c r="CP106" s="2" t="str">
        <f t="shared" si="195"/>
        <v/>
      </c>
      <c r="CQ106" s="2" t="str">
        <f t="shared" si="196"/>
        <v/>
      </c>
      <c r="CR106" s="2" t="str">
        <f t="shared" si="197"/>
        <v/>
      </c>
      <c r="CS106" s="2" t="str">
        <f t="shared" si="243"/>
        <v/>
      </c>
      <c r="CU106" s="2">
        <f t="shared" si="198"/>
        <v>42.147880110000713</v>
      </c>
      <c r="CV106" s="2">
        <f t="shared" si="199"/>
        <v>43.294560694437422</v>
      </c>
      <c r="CW106" s="2">
        <f t="shared" si="200"/>
        <v>44.311067015722507</v>
      </c>
      <c r="CX106" s="2">
        <f t="shared" si="201"/>
        <v>45.46100402739448</v>
      </c>
      <c r="CY106" s="2">
        <f t="shared" si="202"/>
        <v>48.117778059900957</v>
      </c>
      <c r="CZ106" s="2">
        <f t="shared" si="203"/>
        <v>46.837479345665542</v>
      </c>
      <c r="DA106" s="2">
        <f t="shared" si="204"/>
        <v>47.145553741625193</v>
      </c>
      <c r="DB106" s="2">
        <f t="shared" si="205"/>
        <v>46.120816037045408</v>
      </c>
      <c r="DC106" s="2">
        <f t="shared" si="206"/>
        <v>46.49302307435407</v>
      </c>
      <c r="DD106" s="2">
        <f t="shared" si="207"/>
        <v>48.114165787562655</v>
      </c>
      <c r="DE106" s="2">
        <f t="shared" si="208"/>
        <v>45.829447481956791</v>
      </c>
      <c r="DF106" s="2">
        <f t="shared" si="209"/>
        <v>46.465177385109243</v>
      </c>
      <c r="DG106" s="2">
        <f t="shared" si="210"/>
        <v>47.430402198691667</v>
      </c>
      <c r="DH106" s="2">
        <f t="shared" si="211"/>
        <v>47.402880993287809</v>
      </c>
      <c r="DI106" s="2">
        <f t="shared" si="211"/>
        <v>48.12268000122522</v>
      </c>
      <c r="DK106" s="2">
        <f t="shared" si="212"/>
        <v>40.549831279296221</v>
      </c>
      <c r="DL106" s="2">
        <f t="shared" si="213"/>
        <v>41.55876969227532</v>
      </c>
      <c r="DM106" s="2">
        <f t="shared" si="214"/>
        <v>41.512664386050645</v>
      </c>
      <c r="DN106" s="2">
        <f t="shared" si="215"/>
        <v>44.02912245470354</v>
      </c>
      <c r="DO106" s="2">
        <f t="shared" si="216"/>
        <v>46.660468909131822</v>
      </c>
      <c r="DP106" s="2">
        <f t="shared" si="217"/>
        <v>45.363687901543614</v>
      </c>
      <c r="DQ106" s="2">
        <f t="shared" si="218"/>
        <v>45.74545567912795</v>
      </c>
      <c r="DR106" s="2">
        <f t="shared" si="219"/>
        <v>44.804688120278477</v>
      </c>
      <c r="DS106" s="2">
        <f t="shared" si="220"/>
        <v>45.154183251486174</v>
      </c>
      <c r="DT106" s="2">
        <f t="shared" si="221"/>
        <v>46.165733571019445</v>
      </c>
      <c r="DU106" s="2">
        <f t="shared" si="222"/>
        <v>44.133456330011924</v>
      </c>
      <c r="DV106" s="2">
        <f t="shared" si="223"/>
        <v>44.603068668159224</v>
      </c>
      <c r="DW106" s="2">
        <f t="shared" si="224"/>
        <v>45.785360487187589</v>
      </c>
      <c r="DX106" s="2">
        <f t="shared" si="225"/>
        <v>46.394562393582952</v>
      </c>
      <c r="DY106" s="2">
        <f t="shared" si="225"/>
        <v>48.582361993163445</v>
      </c>
      <c r="EA106" s="2">
        <f t="shared" si="226"/>
        <v>0.18378353725585589</v>
      </c>
      <c r="EB106" s="2">
        <f t="shared" si="227"/>
        <v>0.17203681630735826</v>
      </c>
      <c r="EC106" s="2">
        <f t="shared" si="228"/>
        <v>0.19163584938401818</v>
      </c>
      <c r="ED106" s="2">
        <f t="shared" si="229"/>
        <v>0.21088691057096276</v>
      </c>
      <c r="EE106" s="2">
        <f t="shared" si="230"/>
        <v>0.20147732697013671</v>
      </c>
      <c r="EF106" s="2">
        <f t="shared" si="231"/>
        <v>0.21615503762639995</v>
      </c>
      <c r="EG106" s="2">
        <f t="shared" si="232"/>
        <v>0.22356434516947365</v>
      </c>
      <c r="EH106" s="2">
        <f t="shared" si="233"/>
        <v>0.22997741919479084</v>
      </c>
      <c r="EI106" s="2">
        <f t="shared" si="234"/>
        <v>0.24425101353648626</v>
      </c>
      <c r="EJ106" s="2">
        <f t="shared" si="235"/>
        <v>0.22163993796296436</v>
      </c>
      <c r="EK106" s="2">
        <f t="shared" si="236"/>
        <v>0.19451918191921141</v>
      </c>
      <c r="EL106" s="2">
        <f t="shared" si="237"/>
        <v>0.18656369130593803</v>
      </c>
      <c r="EM106" s="2">
        <f t="shared" si="238"/>
        <v>0.1818842064077717</v>
      </c>
      <c r="EN106" s="2">
        <f t="shared" si="239"/>
        <v>0.17871287960366236</v>
      </c>
      <c r="EO106" s="2">
        <f t="shared" si="239"/>
        <v>0.16818426014247076</v>
      </c>
    </row>
    <row r="107" spans="2:145" x14ac:dyDescent="0.25">
      <c r="B107" s="2">
        <v>80</v>
      </c>
      <c r="C107" s="43">
        <v>65.727000000000004</v>
      </c>
      <c r="D107" s="43">
        <v>83.787000000000006</v>
      </c>
      <c r="E107" s="43">
        <v>53.883000000000003</v>
      </c>
      <c r="F107" s="43">
        <v>49.133000000000003</v>
      </c>
      <c r="G107" s="43">
        <v>52.55</v>
      </c>
      <c r="H107" s="43">
        <v>44.232999999999997</v>
      </c>
      <c r="I107" s="43">
        <v>44.517000000000003</v>
      </c>
      <c r="J107" s="43">
        <v>42.8</v>
      </c>
      <c r="K107" s="43">
        <v>43.116999999999997</v>
      </c>
      <c r="L107" s="43">
        <v>43.982999999999997</v>
      </c>
      <c r="M107" s="43">
        <v>46.9</v>
      </c>
      <c r="N107" s="43">
        <v>49.366999999999997</v>
      </c>
      <c r="O107" s="43">
        <v>52.366999999999997</v>
      </c>
      <c r="P107" s="43">
        <v>50.3</v>
      </c>
      <c r="Q107" s="43">
        <v>46.216999999999999</v>
      </c>
      <c r="S107" s="4">
        <f t="shared" si="240"/>
        <v>61.119394456618046</v>
      </c>
      <c r="T107" s="4">
        <f t="shared" ref="T107:T170" si="244"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80.645771690430195</v>
      </c>
      <c r="U107" s="4">
        <f t="shared" ref="U107:U170" si="245"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56.912478446719192</v>
      </c>
      <c r="V107" s="4">
        <f t="shared" ref="V107:V170" si="246"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57.883978195132201</v>
      </c>
      <c r="W107" s="4">
        <f t="shared" ref="W107:W170" si="247"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56.338961763715588</v>
      </c>
      <c r="X107" s="4">
        <f t="shared" ref="X107:X170" si="248"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49.774494875792435</v>
      </c>
      <c r="Y107" s="4">
        <f t="shared" ref="Y107:Y170" si="249"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49.314648803929877</v>
      </c>
      <c r="Z107" s="4">
        <f t="shared" ref="Z107:Z170" si="250"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47.506435234439714</v>
      </c>
      <c r="AA107" s="4">
        <f t="shared" ref="AA107:AA170" si="251"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46.512464090536618</v>
      </c>
      <c r="AB107" s="4">
        <f t="shared" ref="AB107:AB170" si="252"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49.257847724298109</v>
      </c>
      <c r="AC107" s="4">
        <f t="shared" ref="AC107:AC170" si="253"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54.975952168704204</v>
      </c>
      <c r="AD107" s="4">
        <f t="shared" ref="AD107:AD170" si="254"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58.669764836362262</v>
      </c>
      <c r="AE107" s="4">
        <f t="shared" ref="AE107:AE170" si="255"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62.261397791325308</v>
      </c>
      <c r="AF107" s="4">
        <f t="shared" si="141"/>
        <v>57.086871120818287</v>
      </c>
      <c r="AG107" s="4">
        <f t="shared" si="241"/>
        <v>51.616666425854035</v>
      </c>
      <c r="AI107" s="4">
        <f t="shared" si="142"/>
        <v>4.6076055433819576</v>
      </c>
      <c r="AJ107" s="4">
        <f t="shared" si="143"/>
        <v>3.1412283095698115</v>
      </c>
      <c r="AK107" s="4">
        <f t="shared" si="144"/>
        <v>-3.0294784467191889</v>
      </c>
      <c r="AL107" s="4">
        <f t="shared" si="145"/>
        <v>-8.7509781951321983</v>
      </c>
      <c r="AM107" s="4">
        <f t="shared" si="146"/>
        <v>-3.7889617637155908</v>
      </c>
      <c r="AN107" s="4">
        <f t="shared" si="147"/>
        <v>-5.5414948757924378</v>
      </c>
      <c r="AO107" s="4">
        <f t="shared" si="148"/>
        <v>-4.7976488039298744</v>
      </c>
      <c r="AP107" s="4">
        <f t="shared" si="149"/>
        <v>-4.7064352344397165</v>
      </c>
      <c r="AQ107" s="4">
        <f t="shared" si="150"/>
        <v>-3.3954640905366205</v>
      </c>
      <c r="AR107" s="4">
        <f t="shared" si="151"/>
        <v>-5.2748477242981124</v>
      </c>
      <c r="AS107" s="4">
        <f t="shared" si="152"/>
        <v>-8.0759521687042053</v>
      </c>
      <c r="AT107" s="4">
        <f t="shared" si="153"/>
        <v>-9.3027648363622646</v>
      </c>
      <c r="AU107" s="4">
        <f t="shared" si="154"/>
        <v>-9.8943977913253107</v>
      </c>
      <c r="AV107" s="4">
        <f t="shared" si="155"/>
        <v>-6.7868711208182901</v>
      </c>
      <c r="AW107" s="4">
        <f t="shared" si="155"/>
        <v>-5.3996664258540363</v>
      </c>
      <c r="AY107" s="2">
        <f t="shared" si="156"/>
        <v>41.644057743117713</v>
      </c>
      <c r="AZ107" s="2">
        <f t="shared" si="157"/>
        <v>42.760988524304679</v>
      </c>
      <c r="BA107" s="2">
        <f t="shared" si="158"/>
        <v>43.449229446995894</v>
      </c>
      <c r="BB107" s="2">
        <f t="shared" si="159"/>
        <v>44.905583547573002</v>
      </c>
      <c r="BC107" s="2">
        <f t="shared" si="160"/>
        <v>47.58823719934415</v>
      </c>
      <c r="BD107" s="2">
        <f t="shared" si="161"/>
        <v>46.285165714735378</v>
      </c>
      <c r="BE107" s="2">
        <f t="shared" si="162"/>
        <v>46.602353266814376</v>
      </c>
      <c r="BF107" s="2">
        <f t="shared" si="163"/>
        <v>45.591908615495782</v>
      </c>
      <c r="BG107" s="2">
        <f t="shared" si="164"/>
        <v>45.921916430412622</v>
      </c>
      <c r="BH107" s="2">
        <f t="shared" si="165"/>
        <v>47.402209644480138</v>
      </c>
      <c r="BI107" s="2">
        <f t="shared" si="166"/>
        <v>45.254376081828632</v>
      </c>
      <c r="BJ107" s="2">
        <f t="shared" si="167"/>
        <v>45.867063119650702</v>
      </c>
      <c r="BK107" s="2">
        <f t="shared" si="168"/>
        <v>46.886548793759772</v>
      </c>
      <c r="BL107" s="2">
        <f t="shared" si="169"/>
        <v>47.038979234726163</v>
      </c>
      <c r="BM107" s="2">
        <f t="shared" si="169"/>
        <v>48.091423579640441</v>
      </c>
      <c r="BO107" s="2" t="str">
        <f t="shared" si="170"/>
        <v/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>
        <f t="shared" si="178"/>
        <v>43.116999999999997</v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242"/>
        <v/>
      </c>
      <c r="CE107" s="2" t="str">
        <f t="shared" si="184"/>
        <v/>
      </c>
      <c r="CF107" s="2" t="str">
        <f t="shared" si="185"/>
        <v/>
      </c>
      <c r="CG107" s="2" t="str">
        <f t="shared" si="186"/>
        <v/>
      </c>
      <c r="CH107" s="2" t="str">
        <f t="shared" si="187"/>
        <v/>
      </c>
      <c r="CI107" s="2" t="str">
        <f t="shared" si="188"/>
        <v/>
      </c>
      <c r="CJ107" s="2" t="str">
        <f t="shared" si="189"/>
        <v/>
      </c>
      <c r="CK107" s="2" t="str">
        <f t="shared" si="190"/>
        <v/>
      </c>
      <c r="CL107" s="2" t="str">
        <f t="shared" si="191"/>
        <v/>
      </c>
      <c r="CM107" s="2">
        <f t="shared" si="192"/>
        <v>43.116999999999997</v>
      </c>
      <c r="CN107" s="2" t="str">
        <f t="shared" si="193"/>
        <v/>
      </c>
      <c r="CO107" s="2" t="str">
        <f t="shared" si="194"/>
        <v/>
      </c>
      <c r="CP107" s="2" t="str">
        <f t="shared" si="195"/>
        <v/>
      </c>
      <c r="CQ107" s="2" t="str">
        <f t="shared" si="196"/>
        <v/>
      </c>
      <c r="CR107" s="2" t="str">
        <f t="shared" si="197"/>
        <v/>
      </c>
      <c r="CS107" s="2" t="str">
        <f t="shared" si="243"/>
        <v/>
      </c>
      <c r="CU107" s="2">
        <f t="shared" si="198"/>
        <v>41.941718080918825</v>
      </c>
      <c r="CV107" s="2">
        <f t="shared" si="199"/>
        <v>43.067317775394734</v>
      </c>
      <c r="CW107" s="2">
        <f t="shared" si="200"/>
        <v>43.990471780484867</v>
      </c>
      <c r="CX107" s="2">
        <f t="shared" si="201"/>
        <v>45.213411192885637</v>
      </c>
      <c r="CY107" s="2">
        <f t="shared" si="202"/>
        <v>47.88618633755209</v>
      </c>
      <c r="CZ107" s="2">
        <f t="shared" si="203"/>
        <v>46.605157265189298</v>
      </c>
      <c r="DA107" s="2">
        <f t="shared" si="204"/>
        <v>46.917023059376064</v>
      </c>
      <c r="DB107" s="2">
        <f t="shared" si="205"/>
        <v>45.894080424744843</v>
      </c>
      <c r="DC107" s="2">
        <f t="shared" si="206"/>
        <v>46.248908018338042</v>
      </c>
      <c r="DD107" s="2">
        <f t="shared" si="207"/>
        <v>47.833774026064361</v>
      </c>
      <c r="DE107" s="2">
        <f t="shared" si="208"/>
        <v>45.591071481838824</v>
      </c>
      <c r="DF107" s="2">
        <f t="shared" si="209"/>
        <v>46.22117048951484</v>
      </c>
      <c r="DG107" s="2">
        <f t="shared" si="210"/>
        <v>47.192694460845466</v>
      </c>
      <c r="DH107" s="2">
        <f t="shared" si="211"/>
        <v>47.225650716719329</v>
      </c>
      <c r="DI107" s="2">
        <f t="shared" si="211"/>
        <v>48.021132324562736</v>
      </c>
      <c r="DK107" s="2">
        <f t="shared" si="212"/>
        <v>40.438412007810619</v>
      </c>
      <c r="DL107" s="2">
        <f t="shared" si="213"/>
        <v>41.416434991873707</v>
      </c>
      <c r="DM107" s="2">
        <f t="shared" si="214"/>
        <v>41.367031341646609</v>
      </c>
      <c r="DN107" s="2">
        <f t="shared" si="215"/>
        <v>43.855080678184777</v>
      </c>
      <c r="DO107" s="2">
        <f t="shared" si="216"/>
        <v>46.51126819294312</v>
      </c>
      <c r="DP107" s="2">
        <f t="shared" si="217"/>
        <v>45.22687905715479</v>
      </c>
      <c r="DQ107" s="2">
        <f t="shared" si="218"/>
        <v>45.605668128727025</v>
      </c>
      <c r="DR107" s="2">
        <f t="shared" si="219"/>
        <v>44.669183780180717</v>
      </c>
      <c r="DS107" s="2">
        <f t="shared" si="220"/>
        <v>44.999179762212457</v>
      </c>
      <c r="DT107" s="2">
        <f t="shared" si="221"/>
        <v>46.019986636402251</v>
      </c>
      <c r="DU107" s="2">
        <f t="shared" si="222"/>
        <v>43.982836303252554</v>
      </c>
      <c r="DV107" s="2">
        <f t="shared" si="223"/>
        <v>44.458969945070685</v>
      </c>
      <c r="DW107" s="2">
        <f t="shared" si="224"/>
        <v>45.630669487503944</v>
      </c>
      <c r="DX107" s="2">
        <f t="shared" si="225"/>
        <v>46.256600324913691</v>
      </c>
      <c r="DY107" s="2">
        <f t="shared" si="225"/>
        <v>48.408484767807025</v>
      </c>
      <c r="EA107" s="2">
        <f t="shared" si="226"/>
        <v>0.19800381514169862</v>
      </c>
      <c r="EB107" s="2">
        <f t="shared" si="227"/>
        <v>0.18555481597349946</v>
      </c>
      <c r="EC107" s="2">
        <f t="shared" si="228"/>
        <v>0.20631012828659817</v>
      </c>
      <c r="ED107" s="2">
        <f t="shared" si="229"/>
        <v>0.22662204962716595</v>
      </c>
      <c r="EE107" s="2">
        <f t="shared" si="230"/>
        <v>0.21670318293216065</v>
      </c>
      <c r="EF107" s="2">
        <f t="shared" si="231"/>
        <v>0.23216760490630542</v>
      </c>
      <c r="EG107" s="2">
        <f t="shared" si="232"/>
        <v>0.23995776063917801</v>
      </c>
      <c r="EH107" s="2">
        <f t="shared" si="233"/>
        <v>0.24669167851022022</v>
      </c>
      <c r="EI107" s="2">
        <f t="shared" si="234"/>
        <v>0.26165015180112844</v>
      </c>
      <c r="EJ107" s="2">
        <f t="shared" si="235"/>
        <v>0.23793548463506128</v>
      </c>
      <c r="EK107" s="2">
        <f t="shared" si="236"/>
        <v>0.2093570669845474</v>
      </c>
      <c r="EL107" s="2">
        <f t="shared" si="237"/>
        <v>0.20094612442412677</v>
      </c>
      <c r="EM107" s="2">
        <f t="shared" si="238"/>
        <v>0.19599281209363706</v>
      </c>
      <c r="EN107" s="2">
        <f t="shared" si="239"/>
        <v>0.19263341057561897</v>
      </c>
      <c r="EO107" s="2">
        <f t="shared" si="239"/>
        <v>0.18146588798814967</v>
      </c>
    </row>
    <row r="108" spans="2:145" x14ac:dyDescent="0.25">
      <c r="B108" s="2">
        <v>81</v>
      </c>
      <c r="C108" s="43">
        <v>49.576000000000001</v>
      </c>
      <c r="D108" s="43">
        <v>58.704999999999998</v>
      </c>
      <c r="E108" s="43">
        <v>42.832999999999998</v>
      </c>
      <c r="F108" s="43">
        <v>42.017000000000003</v>
      </c>
      <c r="G108" s="43">
        <v>46.1</v>
      </c>
      <c r="H108" s="43">
        <v>43.35</v>
      </c>
      <c r="I108" s="43">
        <v>43.732999999999997</v>
      </c>
      <c r="J108" s="43">
        <v>42.75</v>
      </c>
      <c r="K108" s="43">
        <v>42.383000000000003</v>
      </c>
      <c r="L108" s="43">
        <v>44.017000000000003</v>
      </c>
      <c r="M108" s="43">
        <v>41.4</v>
      </c>
      <c r="N108" s="43">
        <v>42.5</v>
      </c>
      <c r="O108" s="43">
        <v>44.283000000000001</v>
      </c>
      <c r="P108" s="43">
        <v>42.966999999999999</v>
      </c>
      <c r="Q108" s="43">
        <v>44.683</v>
      </c>
      <c r="S108" s="4">
        <f t="shared" si="240"/>
        <v>50.44148903590601</v>
      </c>
      <c r="T108" s="4">
        <f t="shared" si="244"/>
        <v>62.839342186107231</v>
      </c>
      <c r="U108" s="4">
        <f t="shared" si="245"/>
        <v>48.232509414618384</v>
      </c>
      <c r="V108" s="4">
        <f t="shared" si="246"/>
        <v>49.89409248236155</v>
      </c>
      <c r="W108" s="4">
        <f t="shared" si="247"/>
        <v>50.533977394845458</v>
      </c>
      <c r="X108" s="4">
        <f t="shared" si="248"/>
        <v>47.048562435601298</v>
      </c>
      <c r="Y108" s="4">
        <f t="shared" si="249"/>
        <v>47.127842026099422</v>
      </c>
      <c r="Z108" s="4">
        <f t="shared" si="250"/>
        <v>45.817179986007069</v>
      </c>
      <c r="AA108" s="4">
        <f t="shared" si="251"/>
        <v>45.800534825013031</v>
      </c>
      <c r="AB108" s="4">
        <f t="shared" si="252"/>
        <v>47.572810888909878</v>
      </c>
      <c r="AC108" s="4">
        <f t="shared" si="253"/>
        <v>48.284799588191312</v>
      </c>
      <c r="AD108" s="4">
        <f t="shared" si="254"/>
        <v>50.129980742359635</v>
      </c>
      <c r="AE108" s="4">
        <f t="shared" si="255"/>
        <v>52.329350629671929</v>
      </c>
      <c r="AF108" s="4">
        <f t="shared" si="141"/>
        <v>50.159871925716267</v>
      </c>
      <c r="AG108" s="4">
        <f t="shared" si="241"/>
        <v>48.721968478698081</v>
      </c>
      <c r="AI108" s="4">
        <f t="shared" si="142"/>
        <v>-0.86548903590600901</v>
      </c>
      <c r="AJ108" s="4">
        <f t="shared" si="143"/>
        <v>-4.1343421861072329</v>
      </c>
      <c r="AK108" s="4">
        <f t="shared" si="144"/>
        <v>-5.399509414618386</v>
      </c>
      <c r="AL108" s="4">
        <f t="shared" si="145"/>
        <v>-7.8770924823615474</v>
      </c>
      <c r="AM108" s="4">
        <f t="shared" si="146"/>
        <v>-4.4339773948454564</v>
      </c>
      <c r="AN108" s="4">
        <f t="shared" si="147"/>
        <v>-3.6985624356012963</v>
      </c>
      <c r="AO108" s="4">
        <f t="shared" si="148"/>
        <v>-3.3948420260994254</v>
      </c>
      <c r="AP108" s="4">
        <f t="shared" si="149"/>
        <v>-3.0671799860070692</v>
      </c>
      <c r="AQ108" s="4">
        <f t="shared" si="150"/>
        <v>-3.4175348250130284</v>
      </c>
      <c r="AR108" s="4">
        <f t="shared" si="151"/>
        <v>-3.5558108889098747</v>
      </c>
      <c r="AS108" s="4">
        <f t="shared" si="152"/>
        <v>-6.8847995881913135</v>
      </c>
      <c r="AT108" s="4">
        <f t="shared" si="153"/>
        <v>-7.6299807423596349</v>
      </c>
      <c r="AU108" s="4">
        <f t="shared" si="154"/>
        <v>-8.0463506296719274</v>
      </c>
      <c r="AV108" s="4">
        <f t="shared" si="155"/>
        <v>-7.1928719257162683</v>
      </c>
      <c r="AW108" s="4">
        <f t="shared" si="155"/>
        <v>-4.0389684786980808</v>
      </c>
      <c r="AY108" s="2">
        <f t="shared" si="156"/>
        <v>41.435479659368163</v>
      </c>
      <c r="AZ108" s="2">
        <f t="shared" si="157"/>
        <v>42.527070076656706</v>
      </c>
      <c r="BA108" s="2">
        <f t="shared" si="158"/>
        <v>43.126804658124009</v>
      </c>
      <c r="BB108" s="2">
        <f t="shared" si="159"/>
        <v>44.653399234107646</v>
      </c>
      <c r="BC108" s="2">
        <f t="shared" si="160"/>
        <v>47.353766292053244</v>
      </c>
      <c r="BD108" s="2">
        <f t="shared" si="161"/>
        <v>46.053440084137762</v>
      </c>
      <c r="BE108" s="2">
        <f t="shared" si="162"/>
        <v>46.374091477061505</v>
      </c>
      <c r="BF108" s="2">
        <f t="shared" si="163"/>
        <v>45.367826003568688</v>
      </c>
      <c r="BG108" s="2">
        <f t="shared" si="164"/>
        <v>45.6800178339412</v>
      </c>
      <c r="BH108" s="2">
        <f t="shared" si="165"/>
        <v>47.125139526177804</v>
      </c>
      <c r="BI108" s="2">
        <f t="shared" si="166"/>
        <v>45.010571533307733</v>
      </c>
      <c r="BJ108" s="2">
        <f t="shared" si="167"/>
        <v>45.617871227760475</v>
      </c>
      <c r="BK108" s="2">
        <f t="shared" si="168"/>
        <v>46.64304366594807</v>
      </c>
      <c r="BL108" s="2">
        <f t="shared" si="169"/>
        <v>46.855616639748106</v>
      </c>
      <c r="BM108" s="2">
        <f t="shared" si="169"/>
        <v>47.981187312265305</v>
      </c>
      <c r="BO108" s="2" t="str">
        <f t="shared" si="170"/>
        <v/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>
        <f t="shared" si="176"/>
        <v>43.732999999999997</v>
      </c>
      <c r="BV108" s="2">
        <f t="shared" si="177"/>
        <v>42.75</v>
      </c>
      <c r="BW108" s="2">
        <f t="shared" si="178"/>
        <v>42.383000000000003</v>
      </c>
      <c r="BX108" s="2">
        <f t="shared" si="179"/>
        <v>44.017000000000003</v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242"/>
        <v/>
      </c>
      <c r="CE108" s="2" t="str">
        <f t="shared" si="184"/>
        <v/>
      </c>
      <c r="CF108" s="2" t="str">
        <f t="shared" si="185"/>
        <v/>
      </c>
      <c r="CG108" s="2" t="str">
        <f t="shared" si="186"/>
        <v/>
      </c>
      <c r="CH108" s="2" t="str">
        <f t="shared" si="187"/>
        <v/>
      </c>
      <c r="CI108" s="2" t="str">
        <f t="shared" si="188"/>
        <v/>
      </c>
      <c r="CJ108" s="2" t="str">
        <f t="shared" si="189"/>
        <v/>
      </c>
      <c r="CK108" s="2">
        <f t="shared" si="190"/>
        <v>43.732999999999997</v>
      </c>
      <c r="CL108" s="2">
        <f t="shared" si="191"/>
        <v>42.75</v>
      </c>
      <c r="CM108" s="2">
        <f t="shared" si="192"/>
        <v>42.383000000000003</v>
      </c>
      <c r="CN108" s="2">
        <f t="shared" si="193"/>
        <v>44.017000000000003</v>
      </c>
      <c r="CO108" s="2" t="str">
        <f t="shared" si="194"/>
        <v/>
      </c>
      <c r="CP108" s="2" t="str">
        <f t="shared" si="195"/>
        <v/>
      </c>
      <c r="CQ108" s="2" t="str">
        <f t="shared" si="196"/>
        <v/>
      </c>
      <c r="CR108" s="2" t="str">
        <f t="shared" si="197"/>
        <v/>
      </c>
      <c r="CS108" s="2" t="str">
        <f t="shared" si="243"/>
        <v/>
      </c>
      <c r="CU108" s="2">
        <f t="shared" si="198"/>
        <v>41.735556051836937</v>
      </c>
      <c r="CV108" s="2">
        <f t="shared" si="199"/>
        <v>42.840074856352047</v>
      </c>
      <c r="CW108" s="2">
        <f t="shared" si="200"/>
        <v>43.669876545247234</v>
      </c>
      <c r="CX108" s="2">
        <f t="shared" si="201"/>
        <v>44.965818358376794</v>
      </c>
      <c r="CY108" s="2">
        <f t="shared" si="202"/>
        <v>47.654594615203216</v>
      </c>
      <c r="CZ108" s="2">
        <f t="shared" si="203"/>
        <v>46.372835184713047</v>
      </c>
      <c r="DA108" s="2">
        <f t="shared" si="204"/>
        <v>46.688492377126934</v>
      </c>
      <c r="DB108" s="2">
        <f t="shared" si="205"/>
        <v>45.66734481244427</v>
      </c>
      <c r="DC108" s="2">
        <f t="shared" si="206"/>
        <v>46.004792962322007</v>
      </c>
      <c r="DD108" s="2">
        <f t="shared" si="207"/>
        <v>47.553382264566075</v>
      </c>
      <c r="DE108" s="2">
        <f t="shared" si="208"/>
        <v>45.352695481720858</v>
      </c>
      <c r="DF108" s="2">
        <f t="shared" si="209"/>
        <v>45.977163593920437</v>
      </c>
      <c r="DG108" s="2">
        <f t="shared" si="210"/>
        <v>46.954986722999266</v>
      </c>
      <c r="DH108" s="2">
        <f t="shared" si="211"/>
        <v>47.048420440150842</v>
      </c>
      <c r="DI108" s="2">
        <f t="shared" si="211"/>
        <v>47.919584647900258</v>
      </c>
      <c r="DK108" s="2">
        <f t="shared" si="212"/>
        <v>40.32699273632501</v>
      </c>
      <c r="DL108" s="2">
        <f t="shared" si="213"/>
        <v>41.274100291472095</v>
      </c>
      <c r="DM108" s="2">
        <f t="shared" si="214"/>
        <v>41.22139829724258</v>
      </c>
      <c r="DN108" s="2">
        <f t="shared" si="215"/>
        <v>43.681038901666014</v>
      </c>
      <c r="DO108" s="2">
        <f t="shared" si="216"/>
        <v>46.362067476754419</v>
      </c>
      <c r="DP108" s="2">
        <f t="shared" si="217"/>
        <v>45.090070212765973</v>
      </c>
      <c r="DQ108" s="2">
        <f t="shared" si="218"/>
        <v>45.4658805783261</v>
      </c>
      <c r="DR108" s="2">
        <f t="shared" si="219"/>
        <v>44.533679440082949</v>
      </c>
      <c r="DS108" s="2">
        <f t="shared" si="220"/>
        <v>44.844176272938746</v>
      </c>
      <c r="DT108" s="2">
        <f t="shared" si="221"/>
        <v>45.874239701785051</v>
      </c>
      <c r="DU108" s="2">
        <f t="shared" si="222"/>
        <v>43.832216276493178</v>
      </c>
      <c r="DV108" s="2">
        <f t="shared" si="223"/>
        <v>44.314871221982145</v>
      </c>
      <c r="DW108" s="2">
        <f t="shared" si="224"/>
        <v>45.475978487820299</v>
      </c>
      <c r="DX108" s="2">
        <f t="shared" si="225"/>
        <v>46.118638256244431</v>
      </c>
      <c r="DY108" s="2">
        <f t="shared" si="225"/>
        <v>48.234607542450611</v>
      </c>
      <c r="EA108" s="2">
        <f t="shared" si="226"/>
        <v>0.21303720547323449</v>
      </c>
      <c r="EB108" s="2">
        <f t="shared" si="227"/>
        <v>0.19987858469421002</v>
      </c>
      <c r="EC108" s="2">
        <f t="shared" si="228"/>
        <v>0.22179975973476362</v>
      </c>
      <c r="ED108" s="2">
        <f t="shared" si="229"/>
        <v>0.24316945810215834</v>
      </c>
      <c r="EE108" s="2">
        <f t="shared" si="230"/>
        <v>0.23274429928875948</v>
      </c>
      <c r="EF108" s="2">
        <f t="shared" si="231"/>
        <v>0.24898957140253247</v>
      </c>
      <c r="EG108" s="2">
        <f t="shared" si="232"/>
        <v>0.25715513327599288</v>
      </c>
      <c r="EH108" s="2">
        <f t="shared" si="233"/>
        <v>0.26420389665047866</v>
      </c>
      <c r="EI108" s="2">
        <f t="shared" si="234"/>
        <v>0.2798297933776811</v>
      </c>
      <c r="EJ108" s="2">
        <f t="shared" si="235"/>
        <v>0.25503655727659513</v>
      </c>
      <c r="EK108" s="2">
        <f t="shared" si="236"/>
        <v>0.22501060668034345</v>
      </c>
      <c r="EL108" s="2">
        <f t="shared" si="237"/>
        <v>0.21614270282730674</v>
      </c>
      <c r="EM108" s="2">
        <f t="shared" si="238"/>
        <v>0.21091367149381987</v>
      </c>
      <c r="EN108" s="2">
        <f t="shared" si="239"/>
        <v>0.20736448142368311</v>
      </c>
      <c r="EO108" s="2">
        <f t="shared" si="239"/>
        <v>0.19554980108026071</v>
      </c>
    </row>
    <row r="109" spans="2:145" x14ac:dyDescent="0.25">
      <c r="B109" s="2">
        <v>82</v>
      </c>
      <c r="C109" s="43">
        <v>41.061</v>
      </c>
      <c r="D109" s="43">
        <v>44.033000000000001</v>
      </c>
      <c r="E109" s="43">
        <v>39.966999999999999</v>
      </c>
      <c r="F109" s="43">
        <v>41.533000000000001</v>
      </c>
      <c r="G109" s="43">
        <v>43.917000000000002</v>
      </c>
      <c r="H109" s="43">
        <v>43.633000000000003</v>
      </c>
      <c r="I109" s="43">
        <v>43.8</v>
      </c>
      <c r="J109" s="43">
        <v>43.283000000000001</v>
      </c>
      <c r="K109" s="43">
        <v>43.4</v>
      </c>
      <c r="L109" s="43">
        <v>44.466999999999999</v>
      </c>
      <c r="M109" s="43">
        <v>42.633000000000003</v>
      </c>
      <c r="N109" s="43">
        <v>41.732999999999997</v>
      </c>
      <c r="O109" s="43">
        <v>43.116999999999997</v>
      </c>
      <c r="P109" s="43">
        <v>44</v>
      </c>
      <c r="Q109" s="43">
        <v>44.3</v>
      </c>
      <c r="S109" s="4">
        <f t="shared" si="240"/>
        <v>44.807590807971543</v>
      </c>
      <c r="T109" s="4">
        <f t="shared" si="244"/>
        <v>51.74922508092407</v>
      </c>
      <c r="U109" s="4">
        <f t="shared" si="245"/>
        <v>44.405773948710099</v>
      </c>
      <c r="V109" s="4">
        <f t="shared" si="246"/>
        <v>46.192539781738681</v>
      </c>
      <c r="W109" s="4">
        <f t="shared" si="247"/>
        <v>48.085257463062874</v>
      </c>
      <c r="X109" s="4">
        <f t="shared" si="248"/>
        <v>46.054776809483243</v>
      </c>
      <c r="Y109" s="4">
        <f t="shared" si="249"/>
        <v>46.318875167331086</v>
      </c>
      <c r="Z109" s="4">
        <f t="shared" si="250"/>
        <v>45.229302467635065</v>
      </c>
      <c r="AA109" s="4">
        <f t="shared" si="251"/>
        <v>45.460200594929283</v>
      </c>
      <c r="AB109" s="4">
        <f t="shared" si="252"/>
        <v>46.937292103033926</v>
      </c>
      <c r="AC109" s="4">
        <f t="shared" si="253"/>
        <v>45.655772946804497</v>
      </c>
      <c r="AD109" s="4">
        <f t="shared" si="254"/>
        <v>46.645248490251163</v>
      </c>
      <c r="AE109" s="4">
        <f t="shared" si="255"/>
        <v>48.094021891356064</v>
      </c>
      <c r="AF109" s="4">
        <f t="shared" si="141"/>
        <v>47.532371420301004</v>
      </c>
      <c r="AG109" s="4">
        <f t="shared" si="241"/>
        <v>47.980124470605766</v>
      </c>
      <c r="AI109" s="4">
        <f t="shared" si="142"/>
        <v>-3.7465908079715433</v>
      </c>
      <c r="AJ109" s="4">
        <f t="shared" si="143"/>
        <v>-7.7162250809240689</v>
      </c>
      <c r="AK109" s="4">
        <f t="shared" si="144"/>
        <v>-4.4387739487101001</v>
      </c>
      <c r="AL109" s="4">
        <f t="shared" si="145"/>
        <v>-4.6595397817386797</v>
      </c>
      <c r="AM109" s="4">
        <f t="shared" si="146"/>
        <v>-4.1682574630628721</v>
      </c>
      <c r="AN109" s="4">
        <f t="shared" si="147"/>
        <v>-2.4217768094832408</v>
      </c>
      <c r="AO109" s="4">
        <f t="shared" si="148"/>
        <v>-2.518875167331089</v>
      </c>
      <c r="AP109" s="4">
        <f t="shared" si="149"/>
        <v>-1.9463024676350642</v>
      </c>
      <c r="AQ109" s="4">
        <f t="shared" si="150"/>
        <v>-2.0602005949292845</v>
      </c>
      <c r="AR109" s="4">
        <f t="shared" si="151"/>
        <v>-2.4702921030339269</v>
      </c>
      <c r="AS109" s="4">
        <f t="shared" si="152"/>
        <v>-3.0227729468044942</v>
      </c>
      <c r="AT109" s="4">
        <f t="shared" si="153"/>
        <v>-4.9122484902511658</v>
      </c>
      <c r="AU109" s="4">
        <f t="shared" si="154"/>
        <v>-4.9770218913560669</v>
      </c>
      <c r="AV109" s="4">
        <f t="shared" si="155"/>
        <v>-3.5323714203010042</v>
      </c>
      <c r="AW109" s="4">
        <f t="shared" si="155"/>
        <v>-3.6801244706057687</v>
      </c>
      <c r="AY109" s="2">
        <f t="shared" si="156"/>
        <v>41.228678562402123</v>
      </c>
      <c r="AZ109" s="2">
        <f t="shared" si="157"/>
        <v>42.294378746935635</v>
      </c>
      <c r="BA109" s="2">
        <f t="shared" si="158"/>
        <v>42.807949264994789</v>
      </c>
      <c r="BB109" s="2">
        <f t="shared" si="159"/>
        <v>44.402678590115713</v>
      </c>
      <c r="BC109" s="2">
        <f t="shared" si="160"/>
        <v>47.120959608676245</v>
      </c>
      <c r="BD109" s="2">
        <f t="shared" si="161"/>
        <v>45.823983265620484</v>
      </c>
      <c r="BE109" s="2">
        <f t="shared" si="162"/>
        <v>46.147990385548994</v>
      </c>
      <c r="BF109" s="2">
        <f t="shared" si="163"/>
        <v>45.146128773058528</v>
      </c>
      <c r="BG109" s="2">
        <f t="shared" si="164"/>
        <v>45.440553468950412</v>
      </c>
      <c r="BH109" s="2">
        <f t="shared" si="165"/>
        <v>46.851456081024857</v>
      </c>
      <c r="BI109" s="2">
        <f t="shared" si="166"/>
        <v>44.768349644294759</v>
      </c>
      <c r="BJ109" s="2">
        <f t="shared" si="167"/>
        <v>45.3704419772981</v>
      </c>
      <c r="BK109" s="2">
        <f t="shared" si="168"/>
        <v>46.400877185992258</v>
      </c>
      <c r="BL109" s="2">
        <f t="shared" si="169"/>
        <v>46.672684766545451</v>
      </c>
      <c r="BM109" s="2">
        <f t="shared" si="169"/>
        <v>47.869110757323384</v>
      </c>
      <c r="BO109" s="2" t="str">
        <f t="shared" si="170"/>
        <v/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>
        <f t="shared" si="175"/>
        <v>43.633000000000003</v>
      </c>
      <c r="BU109" s="2">
        <f t="shared" si="176"/>
        <v>43.8</v>
      </c>
      <c r="BV109" s="2">
        <f t="shared" si="177"/>
        <v>43.283000000000001</v>
      </c>
      <c r="BW109" s="2">
        <f t="shared" si="178"/>
        <v>43.4</v>
      </c>
      <c r="BX109" s="2">
        <f t="shared" si="179"/>
        <v>44.466999999999999</v>
      </c>
      <c r="BY109" s="2" t="str">
        <f t="shared" si="180"/>
        <v/>
      </c>
      <c r="BZ109" s="2" t="str">
        <f t="shared" si="181"/>
        <v/>
      </c>
      <c r="CA109" s="2" t="str">
        <f t="shared" si="182"/>
        <v/>
      </c>
      <c r="CB109" s="2" t="str">
        <f t="shared" si="183"/>
        <v/>
      </c>
      <c r="CC109" s="2">
        <f t="shared" si="242"/>
        <v>44.3</v>
      </c>
      <c r="CE109" s="2" t="str">
        <f t="shared" si="184"/>
        <v/>
      </c>
      <c r="CF109" s="2" t="str">
        <f t="shared" si="185"/>
        <v/>
      </c>
      <c r="CG109" s="2" t="str">
        <f t="shared" si="186"/>
        <v/>
      </c>
      <c r="CH109" s="2" t="str">
        <f t="shared" si="187"/>
        <v/>
      </c>
      <c r="CI109" s="2" t="str">
        <f t="shared" si="188"/>
        <v/>
      </c>
      <c r="CJ109" s="2">
        <f t="shared" si="189"/>
        <v>43.633000000000003</v>
      </c>
      <c r="CK109" s="2">
        <f t="shared" si="190"/>
        <v>43.8</v>
      </c>
      <c r="CL109" s="2">
        <f t="shared" si="191"/>
        <v>43.283000000000001</v>
      </c>
      <c r="CM109" s="2">
        <f t="shared" si="192"/>
        <v>43.4</v>
      </c>
      <c r="CN109" s="2">
        <f t="shared" si="193"/>
        <v>44.466999999999999</v>
      </c>
      <c r="CO109" s="2" t="str">
        <f t="shared" si="194"/>
        <v/>
      </c>
      <c r="CP109" s="2" t="str">
        <f t="shared" si="195"/>
        <v/>
      </c>
      <c r="CQ109" s="2" t="str">
        <f t="shared" si="196"/>
        <v/>
      </c>
      <c r="CR109" s="2" t="str">
        <f t="shared" si="197"/>
        <v/>
      </c>
      <c r="CS109" s="2">
        <f t="shared" si="243"/>
        <v>44.3</v>
      </c>
      <c r="CU109" s="2">
        <f t="shared" si="198"/>
        <v>41.529394022755042</v>
      </c>
      <c r="CV109" s="2">
        <f t="shared" si="199"/>
        <v>42.612831937309366</v>
      </c>
      <c r="CW109" s="2">
        <f t="shared" si="200"/>
        <v>43.349281310009594</v>
      </c>
      <c r="CX109" s="2">
        <f t="shared" si="201"/>
        <v>44.718225523867957</v>
      </c>
      <c r="CY109" s="2">
        <f t="shared" si="202"/>
        <v>47.423002892854342</v>
      </c>
      <c r="CZ109" s="2">
        <f t="shared" si="203"/>
        <v>46.140513104236803</v>
      </c>
      <c r="DA109" s="2">
        <f t="shared" si="204"/>
        <v>46.459961694877805</v>
      </c>
      <c r="DB109" s="2">
        <f t="shared" si="205"/>
        <v>45.440609200143705</v>
      </c>
      <c r="DC109" s="2">
        <f t="shared" si="206"/>
        <v>45.760677906305979</v>
      </c>
      <c r="DD109" s="2">
        <f t="shared" si="207"/>
        <v>47.272990503067788</v>
      </c>
      <c r="DE109" s="2">
        <f t="shared" si="208"/>
        <v>45.114319481602884</v>
      </c>
      <c r="DF109" s="2">
        <f t="shared" si="209"/>
        <v>45.733156698326027</v>
      </c>
      <c r="DG109" s="2">
        <f t="shared" si="210"/>
        <v>46.717278985153072</v>
      </c>
      <c r="DH109" s="2">
        <f t="shared" si="211"/>
        <v>46.871190163582355</v>
      </c>
      <c r="DI109" s="2">
        <f t="shared" si="211"/>
        <v>47.818036971237774</v>
      </c>
      <c r="DK109" s="2">
        <f t="shared" si="212"/>
        <v>40.215573464839409</v>
      </c>
      <c r="DL109" s="2">
        <f t="shared" si="213"/>
        <v>41.131765591070476</v>
      </c>
      <c r="DM109" s="2">
        <f t="shared" si="214"/>
        <v>41.075765252838551</v>
      </c>
      <c r="DN109" s="2">
        <f t="shared" si="215"/>
        <v>43.506997125147244</v>
      </c>
      <c r="DO109" s="2">
        <f t="shared" si="216"/>
        <v>46.212866760565724</v>
      </c>
      <c r="DP109" s="2">
        <f t="shared" si="217"/>
        <v>44.953261368377156</v>
      </c>
      <c r="DQ109" s="2">
        <f t="shared" si="218"/>
        <v>45.326093027925175</v>
      </c>
      <c r="DR109" s="2">
        <f t="shared" si="219"/>
        <v>44.398175099985188</v>
      </c>
      <c r="DS109" s="2">
        <f t="shared" si="220"/>
        <v>44.689172783665029</v>
      </c>
      <c r="DT109" s="2">
        <f t="shared" si="221"/>
        <v>45.728492767167857</v>
      </c>
      <c r="DU109" s="2">
        <f t="shared" si="222"/>
        <v>43.681596249733801</v>
      </c>
      <c r="DV109" s="2">
        <f t="shared" si="223"/>
        <v>44.170772498893612</v>
      </c>
      <c r="DW109" s="2">
        <f t="shared" si="224"/>
        <v>45.321287488136655</v>
      </c>
      <c r="DX109" s="2">
        <f t="shared" si="225"/>
        <v>45.98067618757517</v>
      </c>
      <c r="DY109" s="2">
        <f t="shared" si="225"/>
        <v>48.06073031709419</v>
      </c>
      <c r="EA109" s="2">
        <f t="shared" si="226"/>
        <v>0.22888624975544955</v>
      </c>
      <c r="EB109" s="2">
        <f t="shared" si="227"/>
        <v>0.21501615453111469</v>
      </c>
      <c r="EC109" s="2">
        <f t="shared" si="228"/>
        <v>0.23810346239137153</v>
      </c>
      <c r="ED109" s="2">
        <f t="shared" si="229"/>
        <v>0.26051811044516532</v>
      </c>
      <c r="EE109" s="2">
        <f t="shared" si="230"/>
        <v>0.24959446802639954</v>
      </c>
      <c r="EF109" s="2">
        <f t="shared" si="231"/>
        <v>0.26660718115280835</v>
      </c>
      <c r="EG109" s="2">
        <f t="shared" si="232"/>
        <v>0.27513883963939217</v>
      </c>
      <c r="EH109" s="2">
        <f t="shared" si="233"/>
        <v>0.2824930871317422</v>
      </c>
      <c r="EI109" s="2">
        <f t="shared" si="234"/>
        <v>0.29876146234984707</v>
      </c>
      <c r="EJ109" s="2">
        <f t="shared" si="235"/>
        <v>0.27292653931753152</v>
      </c>
      <c r="EK109" s="2">
        <f t="shared" si="236"/>
        <v>0.24147709034966836</v>
      </c>
      <c r="EL109" s="2">
        <f t="shared" si="237"/>
        <v>0.23215462698591643</v>
      </c>
      <c r="EM109" s="2">
        <f t="shared" si="238"/>
        <v>0.22665023378512664</v>
      </c>
      <c r="EN109" s="2">
        <f t="shared" si="239"/>
        <v>0.22291104057337982</v>
      </c>
      <c r="EO109" s="2">
        <f t="shared" si="239"/>
        <v>0.21044576193624229</v>
      </c>
    </row>
    <row r="110" spans="2:145" x14ac:dyDescent="0.25">
      <c r="B110" s="2">
        <v>83</v>
      </c>
      <c r="C110" s="43">
        <v>38.576000000000001</v>
      </c>
      <c r="D110" s="43">
        <v>40.164000000000001</v>
      </c>
      <c r="E110" s="43">
        <v>39.933</v>
      </c>
      <c r="F110" s="43">
        <v>41.283000000000001</v>
      </c>
      <c r="G110" s="43">
        <v>44.232999999999997</v>
      </c>
      <c r="H110" s="43">
        <v>43.05</v>
      </c>
      <c r="I110" s="43">
        <v>44.65</v>
      </c>
      <c r="J110" s="43">
        <v>42.85</v>
      </c>
      <c r="K110" s="43">
        <v>43.2</v>
      </c>
      <c r="L110" s="43">
        <v>43.716999999999999</v>
      </c>
      <c r="M110" s="43">
        <v>42.332999999999998</v>
      </c>
      <c r="N110" s="43">
        <v>41.933</v>
      </c>
      <c r="O110" s="43">
        <v>42.25</v>
      </c>
      <c r="P110" s="43">
        <v>43.95</v>
      </c>
      <c r="Q110" s="43">
        <v>45.017000000000003</v>
      </c>
      <c r="S110" s="4">
        <f t="shared" si="240"/>
        <v>42.240599095422787</v>
      </c>
      <c r="T110" s="4">
        <f t="shared" si="244"/>
        <v>45.86274036105619</v>
      </c>
      <c r="U110" s="4">
        <f t="shared" si="245"/>
        <v>42.903660396773603</v>
      </c>
      <c r="V110" s="4">
        <f t="shared" si="246"/>
        <v>44.66858915210571</v>
      </c>
      <c r="W110" s="4">
        <f t="shared" si="247"/>
        <v>47.133009172540355</v>
      </c>
      <c r="X110" s="4">
        <f t="shared" si="248"/>
        <v>45.640434806231092</v>
      </c>
      <c r="Y110" s="4">
        <f t="shared" si="249"/>
        <v>45.95583408704271</v>
      </c>
      <c r="Z110" s="4">
        <f t="shared" si="250"/>
        <v>44.939171464185286</v>
      </c>
      <c r="AA110" s="4">
        <f t="shared" si="251"/>
        <v>45.20641458151993</v>
      </c>
      <c r="AB110" s="4">
        <f t="shared" si="252"/>
        <v>46.594556020476617</v>
      </c>
      <c r="AC110" s="4">
        <f t="shared" si="253"/>
        <v>44.720448750799918</v>
      </c>
      <c r="AD110" s="4">
        <f t="shared" si="254"/>
        <v>45.412005203373305</v>
      </c>
      <c r="AE110" s="4">
        <f t="shared" si="255"/>
        <v>46.563565212649259</v>
      </c>
      <c r="AF110" s="4">
        <f t="shared" si="141"/>
        <v>46.666152434764115</v>
      </c>
      <c r="AG110" s="4">
        <f t="shared" si="241"/>
        <v>47.766807990479471</v>
      </c>
      <c r="AI110" s="4">
        <f t="shared" si="142"/>
        <v>-3.6645990954227869</v>
      </c>
      <c r="AJ110" s="4">
        <f t="shared" si="143"/>
        <v>-5.6987403610561884</v>
      </c>
      <c r="AK110" s="4">
        <f t="shared" si="144"/>
        <v>-2.9706603967736029</v>
      </c>
      <c r="AL110" s="4">
        <f t="shared" si="145"/>
        <v>-3.3855891521057089</v>
      </c>
      <c r="AM110" s="4">
        <f t="shared" si="146"/>
        <v>-2.9000091725403578</v>
      </c>
      <c r="AN110" s="4">
        <f t="shared" si="147"/>
        <v>-2.5904348062310945</v>
      </c>
      <c r="AO110" s="4">
        <f t="shared" si="148"/>
        <v>-1.3058340870427116</v>
      </c>
      <c r="AP110" s="4">
        <f t="shared" si="149"/>
        <v>-2.0891714641852843</v>
      </c>
      <c r="AQ110" s="4">
        <f t="shared" si="150"/>
        <v>-2.0064145815199268</v>
      </c>
      <c r="AR110" s="4">
        <f t="shared" si="151"/>
        <v>-2.877556020476618</v>
      </c>
      <c r="AS110" s="4">
        <f t="shared" si="152"/>
        <v>-2.3874487507999191</v>
      </c>
      <c r="AT110" s="4">
        <f t="shared" si="153"/>
        <v>-3.4790052033733048</v>
      </c>
      <c r="AU110" s="4">
        <f t="shared" si="154"/>
        <v>-4.3135652126492587</v>
      </c>
      <c r="AV110" s="4">
        <f t="shared" si="155"/>
        <v>-2.7161524347641119</v>
      </c>
      <c r="AW110" s="4">
        <f t="shared" si="155"/>
        <v>-2.7498079904794679</v>
      </c>
      <c r="AY110" s="2">
        <f t="shared" si="156"/>
        <v>41.02389171410595</v>
      </c>
      <c r="AZ110" s="2">
        <f t="shared" si="157"/>
        <v>42.063119472561027</v>
      </c>
      <c r="BA110" s="2">
        <f t="shared" si="158"/>
        <v>42.493108760081995</v>
      </c>
      <c r="BB110" s="2">
        <f t="shared" si="159"/>
        <v>44.153620285292675</v>
      </c>
      <c r="BC110" s="2">
        <f t="shared" si="160"/>
        <v>46.890032959938658</v>
      </c>
      <c r="BD110" s="2">
        <f t="shared" si="161"/>
        <v>45.597047409920435</v>
      </c>
      <c r="BE110" s="2">
        <f t="shared" si="162"/>
        <v>45.924286747396138</v>
      </c>
      <c r="BF110" s="2">
        <f t="shared" si="163"/>
        <v>44.927057876657429</v>
      </c>
      <c r="BG110" s="2">
        <f t="shared" si="164"/>
        <v>45.20376121940037</v>
      </c>
      <c r="BH110" s="2">
        <f t="shared" si="165"/>
        <v>46.581513456239058</v>
      </c>
      <c r="BI110" s="2">
        <f t="shared" si="166"/>
        <v>44.527938204740856</v>
      </c>
      <c r="BJ110" s="2">
        <f t="shared" si="167"/>
        <v>45.12502843278498</v>
      </c>
      <c r="BK110" s="2">
        <f t="shared" si="168"/>
        <v>46.160257029269928</v>
      </c>
      <c r="BL110" s="2">
        <f t="shared" si="169"/>
        <v>46.490281193869421</v>
      </c>
      <c r="BM110" s="2">
        <f t="shared" si="169"/>
        <v>47.755018331178192</v>
      </c>
      <c r="BO110" s="2" t="str">
        <f t="shared" si="170"/>
        <v/>
      </c>
      <c r="BP110" s="2" t="str">
        <f t="shared" si="171"/>
        <v/>
      </c>
      <c r="BQ110" s="2">
        <f t="shared" si="172"/>
        <v>39.933</v>
      </c>
      <c r="BR110" s="2">
        <f t="shared" si="173"/>
        <v>41.283000000000001</v>
      </c>
      <c r="BS110" s="2">
        <f t="shared" si="174"/>
        <v>44.232999999999997</v>
      </c>
      <c r="BT110" s="2">
        <f t="shared" si="175"/>
        <v>43.05</v>
      </c>
      <c r="BU110" s="2">
        <f t="shared" si="176"/>
        <v>44.65</v>
      </c>
      <c r="BV110" s="2">
        <f t="shared" si="177"/>
        <v>42.85</v>
      </c>
      <c r="BW110" s="2">
        <f t="shared" si="178"/>
        <v>43.2</v>
      </c>
      <c r="BX110" s="2">
        <f t="shared" si="179"/>
        <v>43.716999999999999</v>
      </c>
      <c r="BY110" s="2">
        <f t="shared" si="180"/>
        <v>42.332999999999998</v>
      </c>
      <c r="BZ110" s="2">
        <f t="shared" si="181"/>
        <v>41.933</v>
      </c>
      <c r="CA110" s="2">
        <f t="shared" si="182"/>
        <v>42.25</v>
      </c>
      <c r="CB110" s="2">
        <f t="shared" si="183"/>
        <v>43.95</v>
      </c>
      <c r="CC110" s="2">
        <f t="shared" si="242"/>
        <v>45.017000000000003</v>
      </c>
      <c r="CE110" s="2" t="str">
        <f t="shared" si="184"/>
        <v/>
      </c>
      <c r="CF110" s="2" t="str">
        <f t="shared" si="185"/>
        <v/>
      </c>
      <c r="CG110" s="2">
        <f t="shared" si="186"/>
        <v>39.933</v>
      </c>
      <c r="CH110" s="2">
        <f t="shared" si="187"/>
        <v>41.283000000000001</v>
      </c>
      <c r="CI110" s="2">
        <f t="shared" si="188"/>
        <v>44.232999999999997</v>
      </c>
      <c r="CJ110" s="2">
        <f t="shared" si="189"/>
        <v>43.05</v>
      </c>
      <c r="CK110" s="2">
        <f t="shared" si="190"/>
        <v>44.65</v>
      </c>
      <c r="CL110" s="2">
        <f t="shared" si="191"/>
        <v>42.85</v>
      </c>
      <c r="CM110" s="2">
        <f t="shared" si="192"/>
        <v>43.2</v>
      </c>
      <c r="CN110" s="2">
        <f t="shared" si="193"/>
        <v>43.716999999999999</v>
      </c>
      <c r="CO110" s="2">
        <f t="shared" si="194"/>
        <v>42.332999999999998</v>
      </c>
      <c r="CP110" s="2">
        <f t="shared" si="195"/>
        <v>41.933</v>
      </c>
      <c r="CQ110" s="2">
        <f t="shared" si="196"/>
        <v>42.25</v>
      </c>
      <c r="CR110" s="2">
        <f t="shared" si="197"/>
        <v>43.95</v>
      </c>
      <c r="CS110" s="2">
        <f t="shared" si="243"/>
        <v>45.017000000000003</v>
      </c>
      <c r="CU110" s="2">
        <f t="shared" si="198"/>
        <v>41.323231993673161</v>
      </c>
      <c r="CV110" s="2">
        <f t="shared" si="199"/>
        <v>42.385589018266678</v>
      </c>
      <c r="CW110" s="2">
        <f t="shared" si="200"/>
        <v>43.028686074771954</v>
      </c>
      <c r="CX110" s="2">
        <f t="shared" si="201"/>
        <v>44.470632689359107</v>
      </c>
      <c r="CY110" s="2">
        <f t="shared" si="202"/>
        <v>47.191411170505475</v>
      </c>
      <c r="CZ110" s="2">
        <f t="shared" si="203"/>
        <v>45.908191023760551</v>
      </c>
      <c r="DA110" s="2">
        <f t="shared" si="204"/>
        <v>46.231431012628668</v>
      </c>
      <c r="DB110" s="2">
        <f t="shared" si="205"/>
        <v>45.213873587843139</v>
      </c>
      <c r="DC110" s="2">
        <f t="shared" si="206"/>
        <v>45.516562850289944</v>
      </c>
      <c r="DD110" s="2">
        <f t="shared" si="207"/>
        <v>46.992598741569495</v>
      </c>
      <c r="DE110" s="2">
        <f t="shared" si="208"/>
        <v>44.87594348148491</v>
      </c>
      <c r="DF110" s="2">
        <f t="shared" si="209"/>
        <v>45.489149802731625</v>
      </c>
      <c r="DG110" s="2">
        <f t="shared" si="210"/>
        <v>46.479571247306879</v>
      </c>
      <c r="DH110" s="2">
        <f t="shared" si="211"/>
        <v>46.693959887013875</v>
      </c>
      <c r="DI110" s="2">
        <f t="shared" si="211"/>
        <v>47.716489294575297</v>
      </c>
      <c r="DK110" s="2">
        <f t="shared" si="212"/>
        <v>40.104154193353807</v>
      </c>
      <c r="DL110" s="2">
        <f t="shared" si="213"/>
        <v>40.989430890668864</v>
      </c>
      <c r="DM110" s="2">
        <f t="shared" si="214"/>
        <v>40.930132208434514</v>
      </c>
      <c r="DN110" s="2">
        <f t="shared" si="215"/>
        <v>43.332955348628481</v>
      </c>
      <c r="DO110" s="2">
        <f t="shared" si="216"/>
        <v>46.06366604437703</v>
      </c>
      <c r="DP110" s="2">
        <f t="shared" si="217"/>
        <v>44.816452523988332</v>
      </c>
      <c r="DQ110" s="2">
        <f t="shared" si="218"/>
        <v>45.186305477524243</v>
      </c>
      <c r="DR110" s="2">
        <f t="shared" si="219"/>
        <v>44.262670759887428</v>
      </c>
      <c r="DS110" s="2">
        <f t="shared" si="220"/>
        <v>44.534169294391319</v>
      </c>
      <c r="DT110" s="2">
        <f t="shared" si="221"/>
        <v>45.582745832550657</v>
      </c>
      <c r="DU110" s="2">
        <f t="shared" si="222"/>
        <v>43.530976222974431</v>
      </c>
      <c r="DV110" s="2">
        <f t="shared" si="223"/>
        <v>44.026673775805072</v>
      </c>
      <c r="DW110" s="2">
        <f t="shared" si="224"/>
        <v>45.16659648845301</v>
      </c>
      <c r="DX110" s="2">
        <f t="shared" si="225"/>
        <v>45.84271411890591</v>
      </c>
      <c r="DY110" s="2">
        <f t="shared" si="225"/>
        <v>47.886853091737777</v>
      </c>
      <c r="EA110" s="2">
        <f t="shared" si="226"/>
        <v>0.24554649382409888</v>
      </c>
      <c r="EB110" s="2">
        <f t="shared" si="227"/>
        <v>0.2309692142540323</v>
      </c>
      <c r="EC110" s="2">
        <f t="shared" si="228"/>
        <v>0.25521256484337657</v>
      </c>
      <c r="ED110" s="2">
        <f t="shared" si="229"/>
        <v>0.27864878091256368</v>
      </c>
      <c r="EE110" s="2">
        <f t="shared" si="230"/>
        <v>0.26723964802352818</v>
      </c>
      <c r="EF110" s="2">
        <f t="shared" si="231"/>
        <v>0.28499829758227857</v>
      </c>
      <c r="EG110" s="2">
        <f t="shared" si="232"/>
        <v>0.29388265324685542</v>
      </c>
      <c r="EH110" s="2">
        <f t="shared" si="233"/>
        <v>0.30152949797481415</v>
      </c>
      <c r="EI110" s="2">
        <f t="shared" si="234"/>
        <v>0.31840765751302497</v>
      </c>
      <c r="EJ110" s="2">
        <f t="shared" si="235"/>
        <v>0.29158026536010739</v>
      </c>
      <c r="EK110" s="2">
        <f t="shared" si="236"/>
        <v>0.25874628139978761</v>
      </c>
      <c r="EL110" s="2">
        <f t="shared" si="237"/>
        <v>0.24897595806193004</v>
      </c>
      <c r="EM110" s="2">
        <f t="shared" si="238"/>
        <v>0.24319905305391282</v>
      </c>
      <c r="EN110" s="2">
        <f t="shared" si="239"/>
        <v>0.23927131361506046</v>
      </c>
      <c r="EO110" s="2">
        <f t="shared" si="239"/>
        <v>0.22615741868060601</v>
      </c>
    </row>
    <row r="111" spans="2:145" x14ac:dyDescent="0.25">
      <c r="B111" s="2">
        <v>84</v>
      </c>
      <c r="C111" s="43">
        <v>37.878999999999998</v>
      </c>
      <c r="D111" s="43">
        <v>39.720999999999997</v>
      </c>
      <c r="E111" s="43">
        <v>40.267000000000003</v>
      </c>
      <c r="F111" s="43">
        <v>41.832999999999998</v>
      </c>
      <c r="G111" s="43">
        <v>44.966999999999999</v>
      </c>
      <c r="H111" s="43">
        <v>44.15</v>
      </c>
      <c r="I111" s="43">
        <v>45.332999999999998</v>
      </c>
      <c r="J111" s="43">
        <v>41.732999999999997</v>
      </c>
      <c r="K111" s="43">
        <v>43.883000000000003</v>
      </c>
      <c r="L111" s="43">
        <v>45.067</v>
      </c>
      <c r="M111" s="43">
        <v>42.366999999999997</v>
      </c>
      <c r="N111" s="43">
        <v>43.25</v>
      </c>
      <c r="O111" s="43">
        <v>43.817</v>
      </c>
      <c r="P111" s="43">
        <v>42.466999999999999</v>
      </c>
      <c r="Q111" s="43">
        <v>45.3</v>
      </c>
      <c r="S111" s="4">
        <f t="shared" si="240"/>
        <v>41.174008766389129</v>
      </c>
      <c r="T111" s="4">
        <f t="shared" si="244"/>
        <v>43.146214700398481</v>
      </c>
      <c r="U111" s="4">
        <f t="shared" si="245"/>
        <v>42.269023767963375</v>
      </c>
      <c r="V111" s="4">
        <f t="shared" si="246"/>
        <v>44.031118513374913</v>
      </c>
      <c r="W111" s="4">
        <f t="shared" si="247"/>
        <v>46.711968145342595</v>
      </c>
      <c r="X111" s="4">
        <f t="shared" si="248"/>
        <v>45.379525829226999</v>
      </c>
      <c r="Y111" s="4">
        <f t="shared" si="249"/>
        <v>45.708081074730089</v>
      </c>
      <c r="Z111" s="4">
        <f t="shared" si="250"/>
        <v>44.71229261719337</v>
      </c>
      <c r="AA111" s="4">
        <f t="shared" si="251"/>
        <v>44.97045658561926</v>
      </c>
      <c r="AB111" s="4">
        <f t="shared" si="252"/>
        <v>46.317259453160609</v>
      </c>
      <c r="AC111" s="4">
        <f t="shared" si="253"/>
        <v>44.322867297658483</v>
      </c>
      <c r="AD111" s="4">
        <f t="shared" si="254"/>
        <v>44.933136412332097</v>
      </c>
      <c r="AE111" s="4">
        <f t="shared" si="255"/>
        <v>45.997893630707566</v>
      </c>
      <c r="AF111" s="4">
        <f t="shared" si="141"/>
        <v>46.336672214636828</v>
      </c>
      <c r="AG111" s="4">
        <f t="shared" si="241"/>
        <v>47.63965348585662</v>
      </c>
      <c r="AI111" s="4">
        <f t="shared" si="142"/>
        <v>-3.295008766389131</v>
      </c>
      <c r="AJ111" s="4">
        <f t="shared" si="143"/>
        <v>-3.4252147003984845</v>
      </c>
      <c r="AK111" s="4">
        <f t="shared" si="144"/>
        <v>-2.0020237679633723</v>
      </c>
      <c r="AL111" s="4">
        <f t="shared" si="145"/>
        <v>-2.198118513374915</v>
      </c>
      <c r="AM111" s="4">
        <f t="shared" si="146"/>
        <v>-1.7449681453425967</v>
      </c>
      <c r="AN111" s="4">
        <f t="shared" si="147"/>
        <v>-1.2295258292270006</v>
      </c>
      <c r="AO111" s="4">
        <f t="shared" si="148"/>
        <v>-0.37508107473009034</v>
      </c>
      <c r="AP111" s="4">
        <f t="shared" si="149"/>
        <v>-2.9792926171933729</v>
      </c>
      <c r="AQ111" s="4">
        <f t="shared" si="150"/>
        <v>-1.0874565856192575</v>
      </c>
      <c r="AR111" s="4">
        <f t="shared" si="151"/>
        <v>-1.2502594531606093</v>
      </c>
      <c r="AS111" s="4">
        <f t="shared" si="152"/>
        <v>-1.9558672976584859</v>
      </c>
      <c r="AT111" s="4">
        <f t="shared" si="153"/>
        <v>-1.6831364123320967</v>
      </c>
      <c r="AU111" s="4">
        <f t="shared" si="154"/>
        <v>-2.1808936307075655</v>
      </c>
      <c r="AV111" s="4">
        <f t="shared" si="155"/>
        <v>-3.8696722146368288</v>
      </c>
      <c r="AW111" s="4">
        <f t="shared" si="155"/>
        <v>-2.3396534858566227</v>
      </c>
      <c r="AY111" s="2">
        <f t="shared" si="156"/>
        <v>40.821363327166232</v>
      </c>
      <c r="AZ111" s="2">
        <f t="shared" si="157"/>
        <v>41.83350705823635</v>
      </c>
      <c r="BA111" s="2">
        <f t="shared" si="158"/>
        <v>42.18273801116738</v>
      </c>
      <c r="BB111" s="2">
        <f t="shared" si="159"/>
        <v>43.906426573917479</v>
      </c>
      <c r="BC111" s="2">
        <f t="shared" si="160"/>
        <v>46.66120630834601</v>
      </c>
      <c r="BD111" s="2">
        <f t="shared" si="161"/>
        <v>45.372884991672905</v>
      </c>
      <c r="BE111" s="2">
        <f t="shared" si="162"/>
        <v>45.703216579143302</v>
      </c>
      <c r="BF111" s="2">
        <f t="shared" si="163"/>
        <v>44.710851197330911</v>
      </c>
      <c r="BG111" s="2">
        <f t="shared" si="164"/>
        <v>44.969873776265068</v>
      </c>
      <c r="BH111" s="2">
        <f t="shared" si="165"/>
        <v>46.315663630223447</v>
      </c>
      <c r="BI111" s="2">
        <f t="shared" si="166"/>
        <v>44.289571650523669</v>
      </c>
      <c r="BJ111" s="2">
        <f t="shared" si="167"/>
        <v>44.88189192801029</v>
      </c>
      <c r="BK111" s="2">
        <f t="shared" si="168"/>
        <v>45.921399066515832</v>
      </c>
      <c r="BL111" s="2">
        <f t="shared" si="169"/>
        <v>46.308509260954182</v>
      </c>
      <c r="BM111" s="2">
        <f t="shared" si="169"/>
        <v>47.638732720966821</v>
      </c>
      <c r="BO111" s="2">
        <f t="shared" si="170"/>
        <v>37.878999999999998</v>
      </c>
      <c r="BP111" s="2" t="str">
        <f t="shared" si="171"/>
        <v/>
      </c>
      <c r="BQ111" s="2">
        <f t="shared" si="172"/>
        <v>40.267000000000003</v>
      </c>
      <c r="BR111" s="2">
        <f t="shared" si="173"/>
        <v>41.832999999999998</v>
      </c>
      <c r="BS111" s="2">
        <f t="shared" si="174"/>
        <v>44.966999999999999</v>
      </c>
      <c r="BT111" s="2">
        <f t="shared" si="175"/>
        <v>44.15</v>
      </c>
      <c r="BU111" s="2">
        <f t="shared" si="176"/>
        <v>45.332999999999998</v>
      </c>
      <c r="BV111" s="2">
        <f t="shared" si="177"/>
        <v>41.732999999999997</v>
      </c>
      <c r="BW111" s="2">
        <f t="shared" si="178"/>
        <v>43.883000000000003</v>
      </c>
      <c r="BX111" s="2">
        <f t="shared" si="179"/>
        <v>45.067</v>
      </c>
      <c r="BY111" s="2">
        <f t="shared" si="180"/>
        <v>42.366999999999997</v>
      </c>
      <c r="BZ111" s="2">
        <f t="shared" si="181"/>
        <v>43.25</v>
      </c>
      <c r="CA111" s="2">
        <f t="shared" si="182"/>
        <v>43.817</v>
      </c>
      <c r="CB111" s="2">
        <f t="shared" si="183"/>
        <v>42.466999999999999</v>
      </c>
      <c r="CC111" s="2">
        <f t="shared" si="242"/>
        <v>45.3</v>
      </c>
      <c r="CE111" s="2">
        <f t="shared" si="184"/>
        <v>37.878999999999998</v>
      </c>
      <c r="CF111" s="2" t="str">
        <f t="shared" si="185"/>
        <v/>
      </c>
      <c r="CG111" s="2">
        <f t="shared" si="186"/>
        <v>40.267000000000003</v>
      </c>
      <c r="CH111" s="2">
        <f t="shared" si="187"/>
        <v>41.832999999999998</v>
      </c>
      <c r="CI111" s="2">
        <f t="shared" si="188"/>
        <v>44.966999999999999</v>
      </c>
      <c r="CJ111" s="2">
        <f t="shared" si="189"/>
        <v>44.15</v>
      </c>
      <c r="CK111" s="2">
        <f t="shared" si="190"/>
        <v>45.332999999999998</v>
      </c>
      <c r="CL111" s="2">
        <f t="shared" si="191"/>
        <v>41.732999999999997</v>
      </c>
      <c r="CM111" s="2">
        <f t="shared" si="192"/>
        <v>43.883000000000003</v>
      </c>
      <c r="CN111" s="2">
        <f t="shared" si="193"/>
        <v>45.067</v>
      </c>
      <c r="CO111" s="2">
        <f t="shared" si="194"/>
        <v>42.366999999999997</v>
      </c>
      <c r="CP111" s="2">
        <f t="shared" si="195"/>
        <v>43.25</v>
      </c>
      <c r="CQ111" s="2">
        <f t="shared" si="196"/>
        <v>43.817</v>
      </c>
      <c r="CR111" s="2">
        <f t="shared" si="197"/>
        <v>42.466999999999999</v>
      </c>
      <c r="CS111" s="2">
        <f t="shared" si="243"/>
        <v>45.3</v>
      </c>
      <c r="CU111" s="2">
        <f t="shared" si="198"/>
        <v>41.117069964591266</v>
      </c>
      <c r="CV111" s="2">
        <f t="shared" si="199"/>
        <v>42.158346099223991</v>
      </c>
      <c r="CW111" s="2">
        <f t="shared" si="200"/>
        <v>42.708090839534322</v>
      </c>
      <c r="CX111" s="2">
        <f t="shared" si="201"/>
        <v>44.223039854850271</v>
      </c>
      <c r="CY111" s="2">
        <f t="shared" si="202"/>
        <v>46.959819448156594</v>
      </c>
      <c r="CZ111" s="2">
        <f t="shared" si="203"/>
        <v>45.6758689432843</v>
      </c>
      <c r="DA111" s="2">
        <f t="shared" si="204"/>
        <v>46.002900330379539</v>
      </c>
      <c r="DB111" s="2">
        <f t="shared" si="205"/>
        <v>44.987137975542566</v>
      </c>
      <c r="DC111" s="2">
        <f t="shared" si="206"/>
        <v>45.272447794273916</v>
      </c>
      <c r="DD111" s="2">
        <f t="shared" si="207"/>
        <v>46.712206980071208</v>
      </c>
      <c r="DE111" s="2">
        <f t="shared" si="208"/>
        <v>44.637567481366943</v>
      </c>
      <c r="DF111" s="2">
        <f t="shared" si="209"/>
        <v>45.245142907137222</v>
      </c>
      <c r="DG111" s="2">
        <f t="shared" si="210"/>
        <v>46.241863509460671</v>
      </c>
      <c r="DH111" s="2">
        <f t="shared" si="211"/>
        <v>46.516729610445395</v>
      </c>
      <c r="DI111" s="2">
        <f t="shared" si="211"/>
        <v>47.614941617912812</v>
      </c>
      <c r="DK111" s="2">
        <f t="shared" si="212"/>
        <v>39.992734921868205</v>
      </c>
      <c r="DL111" s="2">
        <f t="shared" si="213"/>
        <v>40.847096190267251</v>
      </c>
      <c r="DM111" s="2">
        <f t="shared" si="214"/>
        <v>40.784499164030485</v>
      </c>
      <c r="DN111" s="2">
        <f t="shared" si="215"/>
        <v>43.158913572109718</v>
      </c>
      <c r="DO111" s="2">
        <f t="shared" si="216"/>
        <v>45.914465328188328</v>
      </c>
      <c r="DP111" s="2">
        <f t="shared" si="217"/>
        <v>44.679643679599515</v>
      </c>
      <c r="DQ111" s="2">
        <f t="shared" si="218"/>
        <v>45.046517927123318</v>
      </c>
      <c r="DR111" s="2">
        <f t="shared" si="219"/>
        <v>44.12716641978966</v>
      </c>
      <c r="DS111" s="2">
        <f t="shared" si="220"/>
        <v>44.379165805117601</v>
      </c>
      <c r="DT111" s="2">
        <f t="shared" si="221"/>
        <v>45.436998897933464</v>
      </c>
      <c r="DU111" s="2">
        <f t="shared" si="222"/>
        <v>43.380356196215054</v>
      </c>
      <c r="DV111" s="2">
        <f t="shared" si="223"/>
        <v>43.882575052716533</v>
      </c>
      <c r="DW111" s="2">
        <f t="shared" si="224"/>
        <v>45.011905488769365</v>
      </c>
      <c r="DX111" s="2">
        <f t="shared" si="225"/>
        <v>45.70475205023665</v>
      </c>
      <c r="DY111" s="2">
        <f t="shared" si="225"/>
        <v>47.712975866381356</v>
      </c>
      <c r="EA111" s="2">
        <f t="shared" si="226"/>
        <v>0.26300580004057739</v>
      </c>
      <c r="EB111" s="2">
        <f t="shared" si="227"/>
        <v>0.24773236495100487</v>
      </c>
      <c r="EC111" s="2">
        <f t="shared" si="228"/>
        <v>0.27311036695422025</v>
      </c>
      <c r="ED111" s="2">
        <f t="shared" si="229"/>
        <v>0.29753355975513052</v>
      </c>
      <c r="EE111" s="2">
        <f t="shared" si="230"/>
        <v>0.28565739982892208</v>
      </c>
      <c r="EF111" s="2">
        <f t="shared" si="231"/>
        <v>0.30413196960166966</v>
      </c>
      <c r="EG111" s="2">
        <f t="shared" si="232"/>
        <v>0.31335138561300746</v>
      </c>
      <c r="EH111" s="2">
        <f t="shared" si="233"/>
        <v>0.3212743216486636</v>
      </c>
      <c r="EI111" s="2">
        <f t="shared" si="234"/>
        <v>0.33872172693711816</v>
      </c>
      <c r="EJ111" s="2">
        <f t="shared" si="235"/>
        <v>0.31096364224966488</v>
      </c>
      <c r="EK111" s="2">
        <f t="shared" si="236"/>
        <v>0.2767997988510173</v>
      </c>
      <c r="EL111" s="2">
        <f t="shared" si="237"/>
        <v>0.26659294650787796</v>
      </c>
      <c r="EM111" s="2">
        <f t="shared" si="238"/>
        <v>0.26054908993131104</v>
      </c>
      <c r="EN111" s="2">
        <f t="shared" si="239"/>
        <v>0.25643608850185695</v>
      </c>
      <c r="EO111" s="2">
        <f t="shared" si="239"/>
        <v>0.24268154676215517</v>
      </c>
    </row>
    <row r="112" spans="2:145" x14ac:dyDescent="0.25">
      <c r="B112" s="2">
        <v>85</v>
      </c>
      <c r="C112" s="43">
        <v>39.152000000000001</v>
      </c>
      <c r="D112" s="43">
        <v>39.508000000000003</v>
      </c>
      <c r="E112" s="43">
        <v>38.883000000000003</v>
      </c>
      <c r="F112" s="43">
        <v>41.9</v>
      </c>
      <c r="G112" s="43">
        <v>45.267000000000003</v>
      </c>
      <c r="H112" s="43">
        <v>44.133000000000003</v>
      </c>
      <c r="I112" s="43">
        <v>44.883000000000003</v>
      </c>
      <c r="J112" s="43">
        <v>43.15</v>
      </c>
      <c r="K112" s="43">
        <v>43.582999999999998</v>
      </c>
      <c r="L112" s="43">
        <v>44.732999999999997</v>
      </c>
      <c r="M112" s="43">
        <v>42.35</v>
      </c>
      <c r="N112" s="43">
        <v>41.85</v>
      </c>
      <c r="O112" s="43">
        <v>44.183</v>
      </c>
      <c r="P112" s="43">
        <v>43.417000000000002</v>
      </c>
      <c r="Q112" s="43">
        <v>44.866999999999997</v>
      </c>
      <c r="S112" s="4">
        <f t="shared" si="240"/>
        <v>40.708247720144605</v>
      </c>
      <c r="T112" s="4">
        <f t="shared" si="244"/>
        <v>41.994391235340139</v>
      </c>
      <c r="U112" s="4">
        <f t="shared" si="245"/>
        <v>41.892097363573825</v>
      </c>
      <c r="V112" s="4">
        <f t="shared" si="246"/>
        <v>43.687303670756954</v>
      </c>
      <c r="W112" s="4">
        <f t="shared" si="247"/>
        <v>46.443587933612491</v>
      </c>
      <c r="X112" s="4">
        <f t="shared" si="248"/>
        <v>45.152703486188017</v>
      </c>
      <c r="Y112" s="4">
        <f t="shared" si="249"/>
        <v>45.485993130417043</v>
      </c>
      <c r="Z112" s="4">
        <f t="shared" si="250"/>
        <v>44.498048460617753</v>
      </c>
      <c r="AA112" s="4">
        <f t="shared" si="251"/>
        <v>44.739990079801331</v>
      </c>
      <c r="AB112" s="4">
        <f t="shared" si="252"/>
        <v>46.054496430377107</v>
      </c>
      <c r="AC112" s="4">
        <f t="shared" si="253"/>
        <v>44.058077582139781</v>
      </c>
      <c r="AD112" s="4">
        <f t="shared" si="254"/>
        <v>44.648536605005781</v>
      </c>
      <c r="AE112" s="4">
        <f t="shared" si="255"/>
        <v>45.696039769496174</v>
      </c>
      <c r="AF112" s="4">
        <f t="shared" si="141"/>
        <v>46.130995891681678</v>
      </c>
      <c r="AG112" s="4">
        <f t="shared" si="241"/>
        <v>47.520229945136776</v>
      </c>
      <c r="AI112" s="4">
        <f t="shared" si="142"/>
        <v>-1.5562477201446043</v>
      </c>
      <c r="AJ112" s="4">
        <f t="shared" si="143"/>
        <v>-2.4863912353401361</v>
      </c>
      <c r="AK112" s="4">
        <f t="shared" si="144"/>
        <v>-3.0090973635738223</v>
      </c>
      <c r="AL112" s="4">
        <f t="shared" si="145"/>
        <v>-1.7873036707569554</v>
      </c>
      <c r="AM112" s="4">
        <f t="shared" si="146"/>
        <v>-1.1765879336124883</v>
      </c>
      <c r="AN112" s="4">
        <f t="shared" si="147"/>
        <v>-1.0197034861880141</v>
      </c>
      <c r="AO112" s="4">
        <f t="shared" si="148"/>
        <v>-0.60299313041704039</v>
      </c>
      <c r="AP112" s="4">
        <f t="shared" si="149"/>
        <v>-1.3480484606177541</v>
      </c>
      <c r="AQ112" s="4">
        <f t="shared" si="150"/>
        <v>-1.1569900798013322</v>
      </c>
      <c r="AR112" s="4">
        <f t="shared" si="151"/>
        <v>-1.3214964303771097</v>
      </c>
      <c r="AS112" s="4">
        <f t="shared" si="152"/>
        <v>-1.7080775821397793</v>
      </c>
      <c r="AT112" s="4">
        <f t="shared" si="153"/>
        <v>-2.7985366050057792</v>
      </c>
      <c r="AU112" s="4">
        <f t="shared" si="154"/>
        <v>-1.5130397694961744</v>
      </c>
      <c r="AV112" s="4">
        <f t="shared" si="155"/>
        <v>-2.7139958916816767</v>
      </c>
      <c r="AW112" s="4">
        <f t="shared" si="155"/>
        <v>-2.6532299451367791</v>
      </c>
      <c r="AY112" s="2">
        <f t="shared" si="156"/>
        <v>40.621341535408249</v>
      </c>
      <c r="AZ112" s="2">
        <f t="shared" si="157"/>
        <v>41.605763997761962</v>
      </c>
      <c r="BA112" s="2">
        <f t="shared" si="158"/>
        <v>41.87729515523521</v>
      </c>
      <c r="BB112" s="2">
        <f t="shared" si="159"/>
        <v>43.661300424733085</v>
      </c>
      <c r="BC112" s="2">
        <f t="shared" si="160"/>
        <v>46.434700721119825</v>
      </c>
      <c r="BD112" s="2">
        <f t="shared" si="161"/>
        <v>45.151744839257219</v>
      </c>
      <c r="BE112" s="2">
        <f t="shared" si="162"/>
        <v>45.485011335220136</v>
      </c>
      <c r="BF112" s="2">
        <f t="shared" si="163"/>
        <v>44.497739491358949</v>
      </c>
      <c r="BG112" s="2">
        <f t="shared" si="164"/>
        <v>44.73911448749822</v>
      </c>
      <c r="BH112" s="2">
        <f t="shared" si="165"/>
        <v>46.054250630295144</v>
      </c>
      <c r="BI112" s="2">
        <f t="shared" si="166"/>
        <v>44.053488071943811</v>
      </c>
      <c r="BJ112" s="2">
        <f t="shared" si="167"/>
        <v>44.64129888334989</v>
      </c>
      <c r="BK112" s="2">
        <f t="shared" si="168"/>
        <v>45.684524908898915</v>
      </c>
      <c r="BL112" s="2">
        <f t="shared" si="169"/>
        <v>46.127477095391292</v>
      </c>
      <c r="BM112" s="2">
        <f t="shared" si="169"/>
        <v>47.520077352078481</v>
      </c>
      <c r="BO112" s="2">
        <f t="shared" si="170"/>
        <v>39.152000000000001</v>
      </c>
      <c r="BP112" s="2">
        <f t="shared" si="171"/>
        <v>39.508000000000003</v>
      </c>
      <c r="BQ112" s="2">
        <f t="shared" si="172"/>
        <v>38.883000000000003</v>
      </c>
      <c r="BR112" s="2">
        <f t="shared" si="173"/>
        <v>41.9</v>
      </c>
      <c r="BS112" s="2">
        <f t="shared" si="174"/>
        <v>45.267000000000003</v>
      </c>
      <c r="BT112" s="2">
        <f t="shared" si="175"/>
        <v>44.133000000000003</v>
      </c>
      <c r="BU112" s="2">
        <f t="shared" si="176"/>
        <v>44.883000000000003</v>
      </c>
      <c r="BV112" s="2">
        <f t="shared" si="177"/>
        <v>43.15</v>
      </c>
      <c r="BW112" s="2">
        <f t="shared" si="178"/>
        <v>43.582999999999998</v>
      </c>
      <c r="BX112" s="2">
        <f t="shared" si="179"/>
        <v>44.732999999999997</v>
      </c>
      <c r="BY112" s="2">
        <f t="shared" si="180"/>
        <v>42.35</v>
      </c>
      <c r="BZ112" s="2">
        <f t="shared" si="181"/>
        <v>41.85</v>
      </c>
      <c r="CA112" s="2">
        <f t="shared" si="182"/>
        <v>44.183</v>
      </c>
      <c r="CB112" s="2">
        <f t="shared" si="183"/>
        <v>43.417000000000002</v>
      </c>
      <c r="CC112" s="2">
        <f t="shared" si="242"/>
        <v>44.866999999999997</v>
      </c>
      <c r="CE112" s="2">
        <f t="shared" si="184"/>
        <v>39.152000000000001</v>
      </c>
      <c r="CF112" s="2">
        <f t="shared" si="185"/>
        <v>39.508000000000003</v>
      </c>
      <c r="CG112" s="2">
        <f t="shared" si="186"/>
        <v>38.883000000000003</v>
      </c>
      <c r="CH112" s="2">
        <f t="shared" si="187"/>
        <v>41.9</v>
      </c>
      <c r="CI112" s="2">
        <f t="shared" si="188"/>
        <v>45.267000000000003</v>
      </c>
      <c r="CJ112" s="2">
        <f t="shared" si="189"/>
        <v>44.133000000000003</v>
      </c>
      <c r="CK112" s="2">
        <f t="shared" si="190"/>
        <v>44.883000000000003</v>
      </c>
      <c r="CL112" s="2">
        <f t="shared" si="191"/>
        <v>43.15</v>
      </c>
      <c r="CM112" s="2">
        <f t="shared" si="192"/>
        <v>43.582999999999998</v>
      </c>
      <c r="CN112" s="2">
        <f t="shared" si="193"/>
        <v>44.732999999999997</v>
      </c>
      <c r="CO112" s="2">
        <f t="shared" si="194"/>
        <v>42.35</v>
      </c>
      <c r="CP112" s="2">
        <f t="shared" si="195"/>
        <v>41.85</v>
      </c>
      <c r="CQ112" s="2">
        <f t="shared" si="196"/>
        <v>44.183</v>
      </c>
      <c r="CR112" s="2">
        <f t="shared" si="197"/>
        <v>43.417000000000002</v>
      </c>
      <c r="CS112" s="2">
        <f t="shared" si="243"/>
        <v>44.866999999999997</v>
      </c>
      <c r="CU112" s="2">
        <f t="shared" si="198"/>
        <v>40.910907935509378</v>
      </c>
      <c r="CV112" s="2">
        <f t="shared" si="199"/>
        <v>41.93110318018131</v>
      </c>
      <c r="CW112" s="2">
        <f t="shared" si="200"/>
        <v>42.387495604296682</v>
      </c>
      <c r="CX112" s="2">
        <f t="shared" si="201"/>
        <v>43.975447020341427</v>
      </c>
      <c r="CY112" s="2">
        <f t="shared" si="202"/>
        <v>46.728227725807727</v>
      </c>
      <c r="CZ112" s="2">
        <f t="shared" si="203"/>
        <v>45.443546862808049</v>
      </c>
      <c r="DA112" s="2">
        <f t="shared" si="204"/>
        <v>45.774369648130403</v>
      </c>
      <c r="DB112" s="2">
        <f t="shared" si="205"/>
        <v>44.760402363242001</v>
      </c>
      <c r="DC112" s="2">
        <f t="shared" si="206"/>
        <v>45.028332738257888</v>
      </c>
      <c r="DD112" s="2">
        <f t="shared" si="207"/>
        <v>46.431815218572922</v>
      </c>
      <c r="DE112" s="2">
        <f t="shared" si="208"/>
        <v>44.39919148124897</v>
      </c>
      <c r="DF112" s="2">
        <f t="shared" si="209"/>
        <v>45.001136011542812</v>
      </c>
      <c r="DG112" s="2">
        <f t="shared" si="210"/>
        <v>46.004155771614478</v>
      </c>
      <c r="DH112" s="2">
        <f t="shared" si="211"/>
        <v>46.339499333876908</v>
      </c>
      <c r="DI112" s="2">
        <f t="shared" si="211"/>
        <v>47.513393941250335</v>
      </c>
      <c r="DK112" s="2">
        <f t="shared" si="212"/>
        <v>39.881315650382604</v>
      </c>
      <c r="DL112" s="2">
        <f t="shared" si="213"/>
        <v>40.704761489865639</v>
      </c>
      <c r="DM112" s="2">
        <f t="shared" si="214"/>
        <v>40.638866119626456</v>
      </c>
      <c r="DN112" s="2">
        <f t="shared" si="215"/>
        <v>42.984871795590955</v>
      </c>
      <c r="DO112" s="2">
        <f t="shared" si="216"/>
        <v>45.765264611999626</v>
      </c>
      <c r="DP112" s="2">
        <f t="shared" si="217"/>
        <v>44.542834835210698</v>
      </c>
      <c r="DQ112" s="2">
        <f t="shared" si="218"/>
        <v>44.906730376722393</v>
      </c>
      <c r="DR112" s="2">
        <f t="shared" si="219"/>
        <v>43.991662079691899</v>
      </c>
      <c r="DS112" s="2">
        <f t="shared" si="220"/>
        <v>44.224162315843884</v>
      </c>
      <c r="DT112" s="2">
        <f t="shared" si="221"/>
        <v>45.29125196331627</v>
      </c>
      <c r="DU112" s="2">
        <f t="shared" si="222"/>
        <v>43.229736169455677</v>
      </c>
      <c r="DV112" s="2">
        <f t="shared" si="223"/>
        <v>43.738476329627993</v>
      </c>
      <c r="DW112" s="2">
        <f t="shared" si="224"/>
        <v>44.85721448908572</v>
      </c>
      <c r="DX112" s="2">
        <f t="shared" si="225"/>
        <v>45.566789981567389</v>
      </c>
      <c r="DY112" s="2">
        <f t="shared" si="225"/>
        <v>47.539098641024935</v>
      </c>
      <c r="EA112" s="2">
        <f t="shared" si="226"/>
        <v>0.28124375472129537</v>
      </c>
      <c r="EB112" s="2">
        <f t="shared" si="227"/>
        <v>0.26529244254560519</v>
      </c>
      <c r="EC112" s="2">
        <f t="shared" si="228"/>
        <v>0.2917716151616242</v>
      </c>
      <c r="ED112" s="2">
        <f t="shared" si="229"/>
        <v>0.31713552667085798</v>
      </c>
      <c r="EE112" s="2">
        <f t="shared" si="230"/>
        <v>0.30481645711965694</v>
      </c>
      <c r="EF112" s="2">
        <f t="shared" si="231"/>
        <v>0.32396816586229388</v>
      </c>
      <c r="EG112" s="2">
        <f t="shared" si="232"/>
        <v>0.33350070985225466</v>
      </c>
      <c r="EH112" s="2">
        <f t="shared" si="233"/>
        <v>0.3416795990839126</v>
      </c>
      <c r="EI112" s="2">
        <f t="shared" si="234"/>
        <v>0.35964795856513904</v>
      </c>
      <c r="EJ112" s="2">
        <f t="shared" si="235"/>
        <v>0.33103344907671978</v>
      </c>
      <c r="EK112" s="2">
        <f t="shared" si="236"/>
        <v>0.29561061959267015</v>
      </c>
      <c r="EL112" s="2">
        <f t="shared" si="237"/>
        <v>0.2849834625646952</v>
      </c>
      <c r="EM112" s="2">
        <f t="shared" si="238"/>
        <v>0.27868110389299461</v>
      </c>
      <c r="EN112" s="2">
        <f t="shared" si="239"/>
        <v>0.27438808376255991</v>
      </c>
      <c r="EO112" s="2">
        <f t="shared" si="239"/>
        <v>0.26000734833502526</v>
      </c>
    </row>
    <row r="113" spans="2:145" x14ac:dyDescent="0.25">
      <c r="B113" s="2">
        <v>86</v>
      </c>
      <c r="C113" s="43">
        <v>39.847999999999999</v>
      </c>
      <c r="D113" s="43">
        <v>39.164000000000001</v>
      </c>
      <c r="E113" s="43">
        <v>38.033000000000001</v>
      </c>
      <c r="F113" s="43">
        <v>41.582999999999998</v>
      </c>
      <c r="G113" s="43">
        <v>44.482999999999997</v>
      </c>
      <c r="H113" s="43">
        <v>42.8</v>
      </c>
      <c r="I113" s="43">
        <v>43.982999999999997</v>
      </c>
      <c r="J113" s="43">
        <v>44.25</v>
      </c>
      <c r="K113" s="43">
        <v>44.283000000000001</v>
      </c>
      <c r="L113" s="43">
        <v>43.917000000000002</v>
      </c>
      <c r="M113" s="43">
        <v>42.517000000000003</v>
      </c>
      <c r="N113" s="43">
        <v>42.633000000000003</v>
      </c>
      <c r="O113" s="43">
        <v>43.732999999999997</v>
      </c>
      <c r="P113" s="43">
        <v>45.332999999999998</v>
      </c>
      <c r="Q113" s="43">
        <v>44.65</v>
      </c>
      <c r="S113" s="4">
        <f t="shared" si="240"/>
        <v>40.442249031460008</v>
      </c>
      <c r="T113" s="4">
        <f t="shared" si="244"/>
        <v>41.478503331971382</v>
      </c>
      <c r="U113" s="4">
        <f t="shared" si="245"/>
        <v>41.579334916725038</v>
      </c>
      <c r="V113" s="4">
        <f t="shared" si="246"/>
        <v>43.424605276709563</v>
      </c>
      <c r="W113" s="4">
        <f t="shared" si="247"/>
        <v>46.212329146483896</v>
      </c>
      <c r="X113" s="4">
        <f t="shared" si="248"/>
        <v>44.934345896010676</v>
      </c>
      <c r="Y113" s="4">
        <f t="shared" si="249"/>
        <v>45.270981077841668</v>
      </c>
      <c r="Z113" s="4">
        <f t="shared" si="250"/>
        <v>44.28846942963289</v>
      </c>
      <c r="AA113" s="4">
        <f t="shared" si="251"/>
        <v>44.513866900707036</v>
      </c>
      <c r="AB113" s="4">
        <f t="shared" si="252"/>
        <v>45.797892437818689</v>
      </c>
      <c r="AC113" s="4">
        <f t="shared" si="253"/>
        <v>43.820466180431531</v>
      </c>
      <c r="AD113" s="4">
        <f t="shared" si="254"/>
        <v>44.404335148979897</v>
      </c>
      <c r="AE113" s="4">
        <f t="shared" si="255"/>
        <v>45.451239756912614</v>
      </c>
      <c r="AF113" s="4">
        <f t="shared" si="141"/>
        <v>45.947640410032285</v>
      </c>
      <c r="AG113" s="4">
        <f t="shared" si="241"/>
        <v>47.399145955448354</v>
      </c>
      <c r="AI113" s="4">
        <f t="shared" si="142"/>
        <v>-0.59424903146000929</v>
      </c>
      <c r="AJ113" s="4">
        <f t="shared" si="143"/>
        <v>-2.3145033319713804</v>
      </c>
      <c r="AK113" s="4">
        <f t="shared" si="144"/>
        <v>-3.5463349167250371</v>
      </c>
      <c r="AL113" s="4">
        <f t="shared" si="145"/>
        <v>-1.841605276709565</v>
      </c>
      <c r="AM113" s="4">
        <f t="shared" si="146"/>
        <v>-1.7293291464838987</v>
      </c>
      <c r="AN113" s="4">
        <f t="shared" si="147"/>
        <v>-2.1343458960106787</v>
      </c>
      <c r="AO113" s="4">
        <f t="shared" si="148"/>
        <v>-1.2879810778416712</v>
      </c>
      <c r="AP113" s="4">
        <f t="shared" si="149"/>
        <v>-3.846942963289024E-2</v>
      </c>
      <c r="AQ113" s="4">
        <f t="shared" si="150"/>
        <v>-0.23086690070703497</v>
      </c>
      <c r="AR113" s="4">
        <f t="shared" si="151"/>
        <v>-1.8808924378186873</v>
      </c>
      <c r="AS113" s="4">
        <f t="shared" si="152"/>
        <v>-1.3034661804315277</v>
      </c>
      <c r="AT113" s="4">
        <f t="shared" si="153"/>
        <v>-1.7713351489798939</v>
      </c>
      <c r="AU113" s="4">
        <f t="shared" si="154"/>
        <v>-1.7182397569126167</v>
      </c>
      <c r="AV113" s="4">
        <f t="shared" si="155"/>
        <v>-0.61464041003228687</v>
      </c>
      <c r="AW113" s="4">
        <f t="shared" si="155"/>
        <v>-2.7491459554483555</v>
      </c>
      <c r="AY113" s="2">
        <f t="shared" si="156"/>
        <v>40.424074906899811</v>
      </c>
      <c r="AZ113" s="2">
        <f t="shared" si="157"/>
        <v>41.380117837150244</v>
      </c>
      <c r="BA113" s="2">
        <f t="shared" si="158"/>
        <v>41.577234709560969</v>
      </c>
      <c r="BB113" s="2">
        <f t="shared" si="159"/>
        <v>43.418442334165725</v>
      </c>
      <c r="BC113" s="2">
        <f t="shared" si="160"/>
        <v>46.210734962239471</v>
      </c>
      <c r="BD113" s="2">
        <f t="shared" si="161"/>
        <v>44.933867853098889</v>
      </c>
      <c r="BE113" s="2">
        <f t="shared" si="162"/>
        <v>45.269893826928943</v>
      </c>
      <c r="BF113" s="2">
        <f t="shared" si="163"/>
        <v>44.28794213029412</v>
      </c>
      <c r="BG113" s="2">
        <f t="shared" si="164"/>
        <v>44.511693088293114</v>
      </c>
      <c r="BH113" s="2">
        <f t="shared" si="165"/>
        <v>45.797604380646277</v>
      </c>
      <c r="BI113" s="2">
        <f t="shared" si="166"/>
        <v>43.819925793546894</v>
      </c>
      <c r="BJ113" s="2">
        <f t="shared" si="167"/>
        <v>44.403517124168019</v>
      </c>
      <c r="BK113" s="2">
        <f t="shared" si="168"/>
        <v>45.449859018334919</v>
      </c>
      <c r="BL113" s="2">
        <f t="shared" si="169"/>
        <v>45.947296406855216</v>
      </c>
      <c r="BM113" s="2">
        <f t="shared" si="169"/>
        <v>47.398879155505334</v>
      </c>
      <c r="BO113" s="2">
        <f t="shared" si="170"/>
        <v>39.847999999999999</v>
      </c>
      <c r="BP113" s="2">
        <f t="shared" si="171"/>
        <v>39.164000000000001</v>
      </c>
      <c r="BQ113" s="2">
        <f t="shared" si="172"/>
        <v>38.033000000000001</v>
      </c>
      <c r="BR113" s="2">
        <f t="shared" si="173"/>
        <v>41.582999999999998</v>
      </c>
      <c r="BS113" s="2">
        <f t="shared" si="174"/>
        <v>44.482999999999997</v>
      </c>
      <c r="BT113" s="2">
        <f t="shared" si="175"/>
        <v>42.8</v>
      </c>
      <c r="BU113" s="2">
        <f t="shared" si="176"/>
        <v>43.982999999999997</v>
      </c>
      <c r="BV113" s="2">
        <f t="shared" si="177"/>
        <v>44.25</v>
      </c>
      <c r="BW113" s="2">
        <f t="shared" si="178"/>
        <v>44.283000000000001</v>
      </c>
      <c r="BX113" s="2">
        <f t="shared" si="179"/>
        <v>43.917000000000002</v>
      </c>
      <c r="BY113" s="2">
        <f t="shared" si="180"/>
        <v>42.517000000000003</v>
      </c>
      <c r="BZ113" s="2">
        <f t="shared" si="181"/>
        <v>42.633000000000003</v>
      </c>
      <c r="CA113" s="2">
        <f t="shared" si="182"/>
        <v>43.732999999999997</v>
      </c>
      <c r="CB113" s="2">
        <f t="shared" si="183"/>
        <v>45.332999999999998</v>
      </c>
      <c r="CC113" s="2">
        <f t="shared" si="242"/>
        <v>44.65</v>
      </c>
      <c r="CE113" s="2">
        <f t="shared" si="184"/>
        <v>39.847999999999999</v>
      </c>
      <c r="CF113" s="2">
        <f t="shared" si="185"/>
        <v>39.164000000000001</v>
      </c>
      <c r="CG113" s="2">
        <f t="shared" si="186"/>
        <v>38.033000000000001</v>
      </c>
      <c r="CH113" s="2">
        <f t="shared" si="187"/>
        <v>41.582999999999998</v>
      </c>
      <c r="CI113" s="2">
        <f t="shared" si="188"/>
        <v>44.482999999999997</v>
      </c>
      <c r="CJ113" s="2">
        <f t="shared" si="189"/>
        <v>42.8</v>
      </c>
      <c r="CK113" s="2">
        <f t="shared" si="190"/>
        <v>43.982999999999997</v>
      </c>
      <c r="CL113" s="2">
        <f t="shared" si="191"/>
        <v>44.25</v>
      </c>
      <c r="CM113" s="2">
        <f t="shared" si="192"/>
        <v>44.283000000000001</v>
      </c>
      <c r="CN113" s="2">
        <f t="shared" si="193"/>
        <v>43.917000000000002</v>
      </c>
      <c r="CO113" s="2">
        <f t="shared" si="194"/>
        <v>42.517000000000003</v>
      </c>
      <c r="CP113" s="2">
        <f t="shared" si="195"/>
        <v>42.633000000000003</v>
      </c>
      <c r="CQ113" s="2">
        <f t="shared" si="196"/>
        <v>43.732999999999997</v>
      </c>
      <c r="CR113" s="2">
        <f t="shared" si="197"/>
        <v>45.332999999999998</v>
      </c>
      <c r="CS113" s="2">
        <f t="shared" si="243"/>
        <v>44.65</v>
      </c>
      <c r="CU113" s="2">
        <f t="shared" si="198"/>
        <v>40.70474590642749</v>
      </c>
      <c r="CV113" s="2">
        <f t="shared" si="199"/>
        <v>41.703860261138622</v>
      </c>
      <c r="CW113" s="2">
        <f t="shared" si="200"/>
        <v>42.066900369059042</v>
      </c>
      <c r="CX113" s="2">
        <f t="shared" si="201"/>
        <v>43.727854185832584</v>
      </c>
      <c r="CY113" s="2">
        <f t="shared" si="202"/>
        <v>46.496636003458853</v>
      </c>
      <c r="CZ113" s="2">
        <f t="shared" si="203"/>
        <v>45.211224782331804</v>
      </c>
      <c r="DA113" s="2">
        <f t="shared" si="204"/>
        <v>45.545838965881273</v>
      </c>
      <c r="DB113" s="2">
        <f t="shared" si="205"/>
        <v>44.533666750941435</v>
      </c>
      <c r="DC113" s="2">
        <f t="shared" si="206"/>
        <v>44.784217682241859</v>
      </c>
      <c r="DD113" s="2">
        <f t="shared" si="207"/>
        <v>46.151423457074628</v>
      </c>
      <c r="DE113" s="2">
        <f t="shared" si="208"/>
        <v>44.160815481130996</v>
      </c>
      <c r="DF113" s="2">
        <f t="shared" si="209"/>
        <v>44.757129115948409</v>
      </c>
      <c r="DG113" s="2">
        <f t="shared" si="210"/>
        <v>45.766448033768285</v>
      </c>
      <c r="DH113" s="2">
        <f t="shared" si="211"/>
        <v>46.162269057308428</v>
      </c>
      <c r="DI113" s="2">
        <f t="shared" si="211"/>
        <v>47.411846264587851</v>
      </c>
      <c r="DK113" s="2">
        <f t="shared" si="212"/>
        <v>39.769896378897002</v>
      </c>
      <c r="DL113" s="2">
        <f t="shared" si="213"/>
        <v>40.562426789464027</v>
      </c>
      <c r="DM113" s="2">
        <f t="shared" si="214"/>
        <v>40.493233075222427</v>
      </c>
      <c r="DN113" s="2">
        <f t="shared" si="215"/>
        <v>42.810830019072192</v>
      </c>
      <c r="DO113" s="2">
        <f t="shared" si="216"/>
        <v>45.616063895810932</v>
      </c>
      <c r="DP113" s="2">
        <f t="shared" si="217"/>
        <v>44.406025990821874</v>
      </c>
      <c r="DQ113" s="2">
        <f t="shared" si="218"/>
        <v>44.766942826321468</v>
      </c>
      <c r="DR113" s="2">
        <f t="shared" si="219"/>
        <v>43.856157739594138</v>
      </c>
      <c r="DS113" s="2">
        <f t="shared" si="220"/>
        <v>44.069158826570174</v>
      </c>
      <c r="DT113" s="2">
        <f t="shared" si="221"/>
        <v>45.145505028699077</v>
      </c>
      <c r="DU113" s="2">
        <f t="shared" si="222"/>
        <v>43.079116142696307</v>
      </c>
      <c r="DV113" s="2">
        <f t="shared" si="223"/>
        <v>43.594377606539453</v>
      </c>
      <c r="DW113" s="2">
        <f t="shared" si="224"/>
        <v>44.702523489402076</v>
      </c>
      <c r="DX113" s="2">
        <f t="shared" si="225"/>
        <v>45.428827912898129</v>
      </c>
      <c r="DY113" s="2">
        <f t="shared" si="225"/>
        <v>47.365221415668515</v>
      </c>
      <c r="EA113" s="2">
        <f t="shared" si="226"/>
        <v>0.30023120434055361</v>
      </c>
      <c r="EB113" s="2">
        <f t="shared" si="227"/>
        <v>0.28362793979872836</v>
      </c>
      <c r="EC113" s="2">
        <f t="shared" si="228"/>
        <v>0.31116212519373543</v>
      </c>
      <c r="ED113" s="2">
        <f t="shared" si="229"/>
        <v>0.33740861242504772</v>
      </c>
      <c r="EE113" s="2">
        <f t="shared" si="230"/>
        <v>0.3246764674196233</v>
      </c>
      <c r="EF113" s="2">
        <f t="shared" si="231"/>
        <v>0.34445770678916338</v>
      </c>
      <c r="EG113" s="2">
        <f t="shared" si="232"/>
        <v>0.35427719427172966</v>
      </c>
      <c r="EH113" s="2">
        <f t="shared" si="233"/>
        <v>0.36268834293239433</v>
      </c>
      <c r="EI113" s="2">
        <f t="shared" si="234"/>
        <v>0.38112190596220863</v>
      </c>
      <c r="EJ113" s="2">
        <f t="shared" si="235"/>
        <v>0.35173734414999025</v>
      </c>
      <c r="EK113" s="2">
        <f t="shared" si="236"/>
        <v>0.31514273465064579</v>
      </c>
      <c r="EL113" s="2">
        <f t="shared" si="237"/>
        <v>0.30411656223962547</v>
      </c>
      <c r="EM113" s="2">
        <f t="shared" si="238"/>
        <v>0.29756716969242841</v>
      </c>
      <c r="EN113" s="2">
        <f t="shared" si="239"/>
        <v>0.29310143300735308</v>
      </c>
      <c r="EO113" s="2">
        <f t="shared" si="239"/>
        <v>0.27811584129634304</v>
      </c>
    </row>
    <row r="114" spans="2:145" x14ac:dyDescent="0.25">
      <c r="B114" s="2">
        <v>87</v>
      </c>
      <c r="C114" s="43">
        <v>39.423999999999999</v>
      </c>
      <c r="D114" s="43">
        <v>40.508000000000003</v>
      </c>
      <c r="E114" s="43">
        <v>40.4</v>
      </c>
      <c r="F114" s="43">
        <v>41.95</v>
      </c>
      <c r="G114" s="43">
        <v>44.383000000000003</v>
      </c>
      <c r="H114" s="43">
        <v>44.366999999999997</v>
      </c>
      <c r="I114" s="43">
        <v>43.75</v>
      </c>
      <c r="J114" s="43">
        <v>42.966999999999999</v>
      </c>
      <c r="K114" s="43">
        <v>44.4</v>
      </c>
      <c r="L114" s="43">
        <v>45.6</v>
      </c>
      <c r="M114" s="43">
        <v>43.033000000000001</v>
      </c>
      <c r="N114" s="43">
        <v>42.982999999999997</v>
      </c>
      <c r="O114" s="43">
        <v>44.216999999999999</v>
      </c>
      <c r="P114" s="43">
        <v>42.417000000000002</v>
      </c>
      <c r="Q114" s="43">
        <v>45.466999999999999</v>
      </c>
      <c r="S114" s="4">
        <f t="shared" si="240"/>
        <v>40.233031875678819</v>
      </c>
      <c r="T114" s="4">
        <f t="shared" si="244"/>
        <v>41.178161242217058</v>
      </c>
      <c r="U114" s="4">
        <f t="shared" si="245"/>
        <v>41.283332049882524</v>
      </c>
      <c r="V114" s="4">
        <f t="shared" si="246"/>
        <v>43.182750522627003</v>
      </c>
      <c r="W114" s="4">
        <f t="shared" si="247"/>
        <v>45.990501939757067</v>
      </c>
      <c r="X114" s="4">
        <f t="shared" si="248"/>
        <v>44.720490956065731</v>
      </c>
      <c r="Y114" s="4">
        <f t="shared" si="249"/>
        <v>45.060560915738733</v>
      </c>
      <c r="Z114" s="4">
        <f t="shared" si="250"/>
        <v>44.083045398210395</v>
      </c>
      <c r="AA114" s="4">
        <f t="shared" si="251"/>
        <v>44.29310109033532</v>
      </c>
      <c r="AB114" s="4">
        <f t="shared" si="252"/>
        <v>45.546784499560417</v>
      </c>
      <c r="AC114" s="4">
        <f t="shared" si="253"/>
        <v>43.589283410796682</v>
      </c>
      <c r="AD114" s="4">
        <f t="shared" si="254"/>
        <v>44.168921725839894</v>
      </c>
      <c r="AE114" s="4">
        <f t="shared" si="255"/>
        <v>45.217784468422757</v>
      </c>
      <c r="AF114" s="4">
        <f t="shared" si="141"/>
        <v>45.768113757083263</v>
      </c>
      <c r="AG114" s="4">
        <f t="shared" si="241"/>
        <v>47.275611796863252</v>
      </c>
      <c r="AI114" s="4">
        <f t="shared" si="142"/>
        <v>-0.80903187567881929</v>
      </c>
      <c r="AJ114" s="4">
        <f t="shared" si="143"/>
        <v>-0.67016124221705553</v>
      </c>
      <c r="AK114" s="4">
        <f t="shared" si="144"/>
        <v>-0.88333204988252589</v>
      </c>
      <c r="AL114" s="4">
        <f t="shared" si="145"/>
        <v>-1.2327505226270006</v>
      </c>
      <c r="AM114" s="4">
        <f t="shared" si="146"/>
        <v>-1.6075019397570642</v>
      </c>
      <c r="AN114" s="4">
        <f t="shared" si="147"/>
        <v>-0.353490956065734</v>
      </c>
      <c r="AO114" s="4">
        <f t="shared" si="148"/>
        <v>-1.3105609157387335</v>
      </c>
      <c r="AP114" s="4">
        <f t="shared" si="149"/>
        <v>-1.1160453982103959</v>
      </c>
      <c r="AQ114" s="4">
        <f t="shared" si="150"/>
        <v>0.10689890966467885</v>
      </c>
      <c r="AR114" s="4">
        <f t="shared" si="151"/>
        <v>5.3215500439584673E-2</v>
      </c>
      <c r="AS114" s="4">
        <f t="shared" si="152"/>
        <v>-0.55628341079668076</v>
      </c>
      <c r="AT114" s="4">
        <f t="shared" si="153"/>
        <v>-1.1859217258398971</v>
      </c>
      <c r="AU114" s="4">
        <f t="shared" si="154"/>
        <v>-1.0007844684227578</v>
      </c>
      <c r="AV114" s="4">
        <f t="shared" si="155"/>
        <v>-3.3511137570832616</v>
      </c>
      <c r="AW114" s="4">
        <f t="shared" si="155"/>
        <v>-1.8086117968632536</v>
      </c>
      <c r="AY114" s="2">
        <f t="shared" si="156"/>
        <v>40.229808557501372</v>
      </c>
      <c r="AZ114" s="2">
        <f t="shared" si="157"/>
        <v>41.156798102700066</v>
      </c>
      <c r="BA114" s="2">
        <f t="shared" si="158"/>
        <v>41.283000036039482</v>
      </c>
      <c r="BB114" s="2">
        <f t="shared" si="159"/>
        <v>43.178046897500479</v>
      </c>
      <c r="BC114" s="2">
        <f t="shared" si="160"/>
        <v>45.989521797682713</v>
      </c>
      <c r="BD114" s="2">
        <f t="shared" si="161"/>
        <v>44.719482527389331</v>
      </c>
      <c r="BE114" s="2">
        <f t="shared" si="162"/>
        <v>45.058073999841298</v>
      </c>
      <c r="BF114" s="2">
        <f t="shared" si="163"/>
        <v>44.081662771328894</v>
      </c>
      <c r="BG114" s="2">
        <f t="shared" si="164"/>
        <v>44.287801451988479</v>
      </c>
      <c r="BH114" s="2">
        <f t="shared" si="165"/>
        <v>45.546034356472774</v>
      </c>
      <c r="BI114" s="2">
        <f t="shared" si="166"/>
        <v>43.589119588839907</v>
      </c>
      <c r="BJ114" s="2">
        <f t="shared" si="167"/>
        <v>44.168811760346983</v>
      </c>
      <c r="BK114" s="2">
        <f t="shared" si="168"/>
        <v>45.217625422615797</v>
      </c>
      <c r="BL114" s="2">
        <f t="shared" si="169"/>
        <v>45.768081055444654</v>
      </c>
      <c r="BM114" s="2">
        <f t="shared" si="169"/>
        <v>47.2749715856934</v>
      </c>
      <c r="BO114" s="2">
        <f t="shared" si="170"/>
        <v>39.423999999999999</v>
      </c>
      <c r="BP114" s="2">
        <f t="shared" si="171"/>
        <v>40.508000000000003</v>
      </c>
      <c r="BQ114" s="2">
        <f t="shared" si="172"/>
        <v>40.4</v>
      </c>
      <c r="BR114" s="2">
        <f t="shared" si="173"/>
        <v>41.95</v>
      </c>
      <c r="BS114" s="2">
        <f t="shared" si="174"/>
        <v>44.383000000000003</v>
      </c>
      <c r="BT114" s="2">
        <f t="shared" si="175"/>
        <v>44.366999999999997</v>
      </c>
      <c r="BU114" s="2">
        <f t="shared" si="176"/>
        <v>43.75</v>
      </c>
      <c r="BV114" s="2">
        <f t="shared" si="177"/>
        <v>42.966999999999999</v>
      </c>
      <c r="BW114" s="2">
        <f t="shared" si="178"/>
        <v>44.4</v>
      </c>
      <c r="BX114" s="2">
        <f t="shared" si="179"/>
        <v>45.6</v>
      </c>
      <c r="BY114" s="2">
        <f t="shared" si="180"/>
        <v>43.033000000000001</v>
      </c>
      <c r="BZ114" s="2">
        <f t="shared" si="181"/>
        <v>42.982999999999997</v>
      </c>
      <c r="CA114" s="2">
        <f t="shared" si="182"/>
        <v>44.216999999999999</v>
      </c>
      <c r="CB114" s="2">
        <f t="shared" si="183"/>
        <v>42.417000000000002</v>
      </c>
      <c r="CC114" s="2">
        <f t="shared" si="242"/>
        <v>45.466999999999999</v>
      </c>
      <c r="CE114" s="2">
        <f t="shared" si="184"/>
        <v>39.423999999999999</v>
      </c>
      <c r="CF114" s="2">
        <f t="shared" si="185"/>
        <v>40.508000000000003</v>
      </c>
      <c r="CG114" s="2">
        <f t="shared" si="186"/>
        <v>40.4</v>
      </c>
      <c r="CH114" s="2">
        <f t="shared" si="187"/>
        <v>41.95</v>
      </c>
      <c r="CI114" s="2">
        <f t="shared" si="188"/>
        <v>44.383000000000003</v>
      </c>
      <c r="CJ114" s="2">
        <f t="shared" si="189"/>
        <v>44.366999999999997</v>
      </c>
      <c r="CK114" s="2">
        <f t="shared" si="190"/>
        <v>43.75</v>
      </c>
      <c r="CL114" s="2">
        <f t="shared" si="191"/>
        <v>42.966999999999999</v>
      </c>
      <c r="CM114" s="2">
        <f t="shared" si="192"/>
        <v>44.4</v>
      </c>
      <c r="CN114" s="2">
        <f t="shared" si="193"/>
        <v>45.6</v>
      </c>
      <c r="CO114" s="2">
        <f t="shared" si="194"/>
        <v>43.033000000000001</v>
      </c>
      <c r="CP114" s="2">
        <f t="shared" si="195"/>
        <v>42.982999999999997</v>
      </c>
      <c r="CQ114" s="2">
        <f t="shared" si="196"/>
        <v>44.216999999999999</v>
      </c>
      <c r="CR114" s="2">
        <f t="shared" si="197"/>
        <v>42.417000000000002</v>
      </c>
      <c r="CS114" s="2">
        <f t="shared" si="243"/>
        <v>45.466999999999999</v>
      </c>
      <c r="CU114" s="2">
        <f t="shared" si="198"/>
        <v>40.498583877345595</v>
      </c>
      <c r="CV114" s="2">
        <f t="shared" si="199"/>
        <v>41.476617342095935</v>
      </c>
      <c r="CW114" s="2">
        <f t="shared" si="200"/>
        <v>41.746305133821409</v>
      </c>
      <c r="CX114" s="2">
        <f t="shared" si="201"/>
        <v>43.480261351323747</v>
      </c>
      <c r="CY114" s="2">
        <f t="shared" si="202"/>
        <v>46.265044281109979</v>
      </c>
      <c r="CZ114" s="2">
        <f t="shared" si="203"/>
        <v>44.97890270185556</v>
      </c>
      <c r="DA114" s="2">
        <f t="shared" si="204"/>
        <v>45.317308283632144</v>
      </c>
      <c r="DB114" s="2">
        <f t="shared" si="205"/>
        <v>44.306931138640863</v>
      </c>
      <c r="DC114" s="2">
        <f t="shared" si="206"/>
        <v>44.540102626225824</v>
      </c>
      <c r="DD114" s="2">
        <f t="shared" si="207"/>
        <v>45.871031695576342</v>
      </c>
      <c r="DE114" s="2">
        <f t="shared" si="208"/>
        <v>43.922439481013029</v>
      </c>
      <c r="DF114" s="2">
        <f t="shared" si="209"/>
        <v>44.513122220354006</v>
      </c>
      <c r="DG114" s="2">
        <f t="shared" si="210"/>
        <v>45.528740295922084</v>
      </c>
      <c r="DH114" s="2">
        <f t="shared" si="211"/>
        <v>45.985038780739941</v>
      </c>
      <c r="DI114" s="2">
        <f t="shared" si="211"/>
        <v>47.310298587925374</v>
      </c>
      <c r="DK114" s="2">
        <f t="shared" si="212"/>
        <v>39.6584771074114</v>
      </c>
      <c r="DL114" s="2">
        <f t="shared" si="213"/>
        <v>40.420092089062408</v>
      </c>
      <c r="DM114" s="2">
        <f t="shared" si="214"/>
        <v>40.347600030818398</v>
      </c>
      <c r="DN114" s="2">
        <f t="shared" si="215"/>
        <v>42.636788242553429</v>
      </c>
      <c r="DO114" s="2">
        <f t="shared" si="216"/>
        <v>45.466863179622237</v>
      </c>
      <c r="DP114" s="2">
        <f t="shared" si="217"/>
        <v>44.269217146433057</v>
      </c>
      <c r="DQ114" s="2">
        <f t="shared" si="218"/>
        <v>44.627155275920543</v>
      </c>
      <c r="DR114" s="2">
        <f t="shared" si="219"/>
        <v>43.720653399496371</v>
      </c>
      <c r="DS114" s="2">
        <f t="shared" si="220"/>
        <v>43.914155337296464</v>
      </c>
      <c r="DT114" s="2">
        <f t="shared" si="221"/>
        <v>44.999758094081876</v>
      </c>
      <c r="DU114" s="2">
        <f t="shared" si="222"/>
        <v>42.92849611593693</v>
      </c>
      <c r="DV114" s="2">
        <f t="shared" si="223"/>
        <v>43.45027888345092</v>
      </c>
      <c r="DW114" s="2">
        <f t="shared" si="224"/>
        <v>44.547832489718431</v>
      </c>
      <c r="DX114" s="2">
        <f t="shared" si="225"/>
        <v>45.290865844228875</v>
      </c>
      <c r="DY114" s="2">
        <f t="shared" si="225"/>
        <v>47.191344190312101</v>
      </c>
      <c r="EA114" s="2">
        <f t="shared" si="226"/>
        <v>0.3199299535049277</v>
      </c>
      <c r="EB114" s="2">
        <f t="shared" si="227"/>
        <v>0.30270856136907037</v>
      </c>
      <c r="EC114" s="2">
        <f t="shared" si="228"/>
        <v>0.33123858402118878</v>
      </c>
      <c r="ED114" s="2">
        <f t="shared" si="229"/>
        <v>0.35829767503064225</v>
      </c>
      <c r="EE114" s="2">
        <f t="shared" si="230"/>
        <v>0.34518793155303268</v>
      </c>
      <c r="EF114" s="2">
        <f t="shared" si="231"/>
        <v>0.36554241872907384</v>
      </c>
      <c r="EG114" s="2">
        <f t="shared" si="232"/>
        <v>0.37561856703401975</v>
      </c>
      <c r="EH114" s="2">
        <f t="shared" si="233"/>
        <v>0.38423489802066951</v>
      </c>
      <c r="EI114" s="2">
        <f t="shared" si="234"/>
        <v>0.40307095932773046</v>
      </c>
      <c r="EJ114" s="2">
        <f t="shared" si="235"/>
        <v>0.37301410090482934</v>
      </c>
      <c r="EK114" s="2">
        <f t="shared" si="236"/>
        <v>0.33535099069512592</v>
      </c>
      <c r="EL114" s="2">
        <f t="shared" si="237"/>
        <v>0.32395222141606433</v>
      </c>
      <c r="EM114" s="2">
        <f t="shared" si="238"/>
        <v>0.31717035111625586</v>
      </c>
      <c r="EN114" s="2">
        <f t="shared" si="239"/>
        <v>0.3125413191498454</v>
      </c>
      <c r="EO114" s="2">
        <f t="shared" si="239"/>
        <v>0.29697937142955327</v>
      </c>
    </row>
    <row r="115" spans="2:145" x14ac:dyDescent="0.25">
      <c r="B115" s="2">
        <v>88</v>
      </c>
      <c r="C115" s="43">
        <v>38.697000000000003</v>
      </c>
      <c r="D115" s="43">
        <v>39.573999999999998</v>
      </c>
      <c r="E115" s="43">
        <v>40.017000000000003</v>
      </c>
      <c r="F115" s="43">
        <v>43.267000000000003</v>
      </c>
      <c r="G115" s="43">
        <v>45.05</v>
      </c>
      <c r="H115" s="43">
        <v>43.667000000000002</v>
      </c>
      <c r="I115" s="43">
        <v>45.15</v>
      </c>
      <c r="J115" s="43">
        <v>43.482999999999997</v>
      </c>
      <c r="K115" s="43">
        <v>43.55</v>
      </c>
      <c r="L115" s="43">
        <v>44.966999999999999</v>
      </c>
      <c r="M115" s="43">
        <v>42.7</v>
      </c>
      <c r="N115" s="43">
        <v>43.732999999999997</v>
      </c>
      <c r="O115" s="43">
        <v>44.95</v>
      </c>
      <c r="P115" s="43">
        <v>43.85</v>
      </c>
      <c r="Q115" s="43">
        <v>44.2</v>
      </c>
      <c r="S115" s="4">
        <f t="shared" si="240"/>
        <v>40.039271969617509</v>
      </c>
      <c r="T115" s="4">
        <f t="shared" si="244"/>
        <v>40.940244249309337</v>
      </c>
      <c r="U115" s="4">
        <f t="shared" si="245"/>
        <v>40.995284568880216</v>
      </c>
      <c r="V115" s="4">
        <f t="shared" si="246"/>
        <v>42.948890655759882</v>
      </c>
      <c r="W115" s="4">
        <f t="shared" si="247"/>
        <v>45.773199117997237</v>
      </c>
      <c r="X115" s="4">
        <f t="shared" si="248"/>
        <v>44.511224667519969</v>
      </c>
      <c r="Y115" s="4">
        <f t="shared" si="249"/>
        <v>44.855496251106722</v>
      </c>
      <c r="Z115" s="4">
        <f t="shared" si="250"/>
        <v>43.882609037745326</v>
      </c>
      <c r="AA115" s="4">
        <f t="shared" si="251"/>
        <v>44.080012934605058</v>
      </c>
      <c r="AB115" s="4">
        <f t="shared" si="252"/>
        <v>45.301766153982115</v>
      </c>
      <c r="AC115" s="4">
        <f t="shared" si="253"/>
        <v>43.361635311760772</v>
      </c>
      <c r="AD115" s="4">
        <f t="shared" si="254"/>
        <v>43.937562005119325</v>
      </c>
      <c r="AE115" s="4">
        <f t="shared" si="255"/>
        <v>44.988143166981246</v>
      </c>
      <c r="AF115" s="4">
        <f t="shared" si="141"/>
        <v>45.589969682230198</v>
      </c>
      <c r="AG115" s="4">
        <f t="shared" si="241"/>
        <v>47.149697918261666</v>
      </c>
      <c r="AI115" s="4">
        <f t="shared" si="142"/>
        <v>-1.3422719696175065</v>
      </c>
      <c r="AJ115" s="4">
        <f t="shared" si="143"/>
        <v>-1.3662442493093394</v>
      </c>
      <c r="AK115" s="4">
        <f t="shared" si="144"/>
        <v>-0.97828456888021265</v>
      </c>
      <c r="AL115" s="4">
        <f t="shared" si="145"/>
        <v>0.31810934424012061</v>
      </c>
      <c r="AM115" s="4">
        <f t="shared" si="146"/>
        <v>-0.72319911799723968</v>
      </c>
      <c r="AN115" s="4">
        <f t="shared" si="147"/>
        <v>-0.84422466751996694</v>
      </c>
      <c r="AO115" s="4">
        <f t="shared" si="148"/>
        <v>0.29450374889327691</v>
      </c>
      <c r="AP115" s="4">
        <f t="shared" si="149"/>
        <v>-0.39960903774532852</v>
      </c>
      <c r="AQ115" s="4">
        <f t="shared" si="150"/>
        <v>-0.53001293460506105</v>
      </c>
      <c r="AR115" s="4">
        <f t="shared" si="151"/>
        <v>-0.33476615398211607</v>
      </c>
      <c r="AS115" s="4">
        <f t="shared" si="152"/>
        <v>-0.66163531176076873</v>
      </c>
      <c r="AT115" s="4">
        <f t="shared" si="153"/>
        <v>-0.20456200511932821</v>
      </c>
      <c r="AU115" s="4">
        <f t="shared" si="154"/>
        <v>-3.8143166981242871E-2</v>
      </c>
      <c r="AV115" s="4">
        <f t="shared" si="155"/>
        <v>-1.7399696822301962</v>
      </c>
      <c r="AW115" s="4">
        <f t="shared" si="155"/>
        <v>-2.9496979182616627</v>
      </c>
      <c r="AY115" s="2">
        <f t="shared" si="156"/>
        <v>40.038779949483981</v>
      </c>
      <c r="AZ115" s="2">
        <f t="shared" si="157"/>
        <v>40.936032841258864</v>
      </c>
      <c r="BA115" s="2">
        <f t="shared" si="158"/>
        <v>40.995015344016409</v>
      </c>
      <c r="BB115" s="2">
        <f t="shared" si="159"/>
        <v>42.940299233374844</v>
      </c>
      <c r="BC115" s="2">
        <f t="shared" si="160"/>
        <v>45.771264111224994</v>
      </c>
      <c r="BD115" s="2">
        <f t="shared" si="161"/>
        <v>44.508800413398745</v>
      </c>
      <c r="BE115" s="2">
        <f t="shared" si="162"/>
        <v>44.849744705583596</v>
      </c>
      <c r="BF115" s="2">
        <f t="shared" si="163"/>
        <v>43.879085103254511</v>
      </c>
      <c r="BG115" s="2">
        <f t="shared" si="164"/>
        <v>44.067609514923149</v>
      </c>
      <c r="BH115" s="2">
        <f t="shared" si="165"/>
        <v>45.299823249945888</v>
      </c>
      <c r="BI115" s="2">
        <f t="shared" si="166"/>
        <v>43.361296619274647</v>
      </c>
      <c r="BJ115" s="2">
        <f t="shared" si="167"/>
        <v>43.937440716002563</v>
      </c>
      <c r="BK115" s="2">
        <f t="shared" si="168"/>
        <v>44.988044099037189</v>
      </c>
      <c r="BL115" s="2">
        <f t="shared" si="169"/>
        <v>45.589945415083179</v>
      </c>
      <c r="BM115" s="2">
        <f t="shared" si="169"/>
        <v>47.148197820208289</v>
      </c>
      <c r="BO115" s="2">
        <f t="shared" si="170"/>
        <v>38.697000000000003</v>
      </c>
      <c r="BP115" s="2">
        <f t="shared" si="171"/>
        <v>39.573999999999998</v>
      </c>
      <c r="BQ115" s="2">
        <f t="shared" si="172"/>
        <v>40.017000000000003</v>
      </c>
      <c r="BR115" s="2">
        <f t="shared" si="173"/>
        <v>43.267000000000003</v>
      </c>
      <c r="BS115" s="2">
        <f t="shared" si="174"/>
        <v>45.05</v>
      </c>
      <c r="BT115" s="2">
        <f t="shared" si="175"/>
        <v>43.667000000000002</v>
      </c>
      <c r="BU115" s="2">
        <f t="shared" si="176"/>
        <v>45.15</v>
      </c>
      <c r="BV115" s="2">
        <f t="shared" si="177"/>
        <v>43.482999999999997</v>
      </c>
      <c r="BW115" s="2">
        <f t="shared" si="178"/>
        <v>43.55</v>
      </c>
      <c r="BX115" s="2">
        <f t="shared" si="179"/>
        <v>44.966999999999999</v>
      </c>
      <c r="BY115" s="2">
        <f t="shared" si="180"/>
        <v>42.7</v>
      </c>
      <c r="BZ115" s="2">
        <f t="shared" si="181"/>
        <v>43.732999999999997</v>
      </c>
      <c r="CA115" s="2">
        <f t="shared" si="182"/>
        <v>44.95</v>
      </c>
      <c r="CB115" s="2">
        <f t="shared" si="183"/>
        <v>43.85</v>
      </c>
      <c r="CC115" s="2">
        <f t="shared" si="242"/>
        <v>44.2</v>
      </c>
      <c r="CE115" s="2">
        <f t="shared" si="184"/>
        <v>38.697000000000003</v>
      </c>
      <c r="CF115" s="2">
        <f t="shared" si="185"/>
        <v>39.573999999999998</v>
      </c>
      <c r="CG115" s="2">
        <f t="shared" si="186"/>
        <v>40.017000000000003</v>
      </c>
      <c r="CH115" s="2">
        <f t="shared" si="187"/>
        <v>43.267000000000003</v>
      </c>
      <c r="CI115" s="2">
        <f t="shared" si="188"/>
        <v>45.05</v>
      </c>
      <c r="CJ115" s="2">
        <f t="shared" si="189"/>
        <v>43.667000000000002</v>
      </c>
      <c r="CK115" s="2">
        <f t="shared" si="190"/>
        <v>45.15</v>
      </c>
      <c r="CL115" s="2">
        <f t="shared" si="191"/>
        <v>43.482999999999997</v>
      </c>
      <c r="CM115" s="2">
        <f t="shared" si="192"/>
        <v>43.55</v>
      </c>
      <c r="CN115" s="2">
        <f t="shared" si="193"/>
        <v>44.966999999999999</v>
      </c>
      <c r="CO115" s="2">
        <f t="shared" si="194"/>
        <v>42.7</v>
      </c>
      <c r="CP115" s="2">
        <f t="shared" si="195"/>
        <v>43.732999999999997</v>
      </c>
      <c r="CQ115" s="2">
        <f t="shared" si="196"/>
        <v>44.95</v>
      </c>
      <c r="CR115" s="2">
        <f t="shared" si="197"/>
        <v>43.85</v>
      </c>
      <c r="CS115" s="2">
        <f t="shared" si="243"/>
        <v>44.2</v>
      </c>
      <c r="CU115" s="2">
        <f t="shared" si="198"/>
        <v>40.292421848263714</v>
      </c>
      <c r="CV115" s="2">
        <f t="shared" si="199"/>
        <v>41.249374423053254</v>
      </c>
      <c r="CW115" s="2">
        <f t="shared" si="200"/>
        <v>41.425709898583769</v>
      </c>
      <c r="CX115" s="2">
        <f t="shared" si="201"/>
        <v>43.232668516814897</v>
      </c>
      <c r="CY115" s="2">
        <f t="shared" si="202"/>
        <v>46.033452558761113</v>
      </c>
      <c r="CZ115" s="2">
        <f t="shared" si="203"/>
        <v>44.746580621379309</v>
      </c>
      <c r="DA115" s="2">
        <f t="shared" si="204"/>
        <v>45.088777601383015</v>
      </c>
      <c r="DB115" s="2">
        <f t="shared" si="205"/>
        <v>44.08019552634029</v>
      </c>
      <c r="DC115" s="2">
        <f t="shared" si="206"/>
        <v>44.295987570209789</v>
      </c>
      <c r="DD115" s="2">
        <f t="shared" si="207"/>
        <v>45.590639934078055</v>
      </c>
      <c r="DE115" s="2">
        <f t="shared" si="208"/>
        <v>43.684063480895063</v>
      </c>
      <c r="DF115" s="2">
        <f t="shared" si="209"/>
        <v>44.269115324759596</v>
      </c>
      <c r="DG115" s="2">
        <f t="shared" si="210"/>
        <v>45.291032558075884</v>
      </c>
      <c r="DH115" s="2">
        <f t="shared" si="211"/>
        <v>45.807808504171462</v>
      </c>
      <c r="DI115" s="2">
        <f t="shared" si="211"/>
        <v>47.208750911262896</v>
      </c>
      <c r="DK115" s="2">
        <f t="shared" si="212"/>
        <v>39.547057835925791</v>
      </c>
      <c r="DL115" s="2">
        <f t="shared" si="213"/>
        <v>40.277757388660795</v>
      </c>
      <c r="DM115" s="2">
        <f t="shared" si="214"/>
        <v>40.201966986414362</v>
      </c>
      <c r="DN115" s="2">
        <f t="shared" si="215"/>
        <v>42.462746466034666</v>
      </c>
      <c r="DO115" s="2">
        <f t="shared" si="216"/>
        <v>45.317662463433535</v>
      </c>
      <c r="DP115" s="2">
        <f t="shared" si="217"/>
        <v>44.13240830204424</v>
      </c>
      <c r="DQ115" s="2">
        <f t="shared" si="218"/>
        <v>44.487367725519618</v>
      </c>
      <c r="DR115" s="2">
        <f t="shared" si="219"/>
        <v>43.58514905939861</v>
      </c>
      <c r="DS115" s="2">
        <f t="shared" si="220"/>
        <v>43.759151848022746</v>
      </c>
      <c r="DT115" s="2">
        <f t="shared" si="221"/>
        <v>44.854011159464676</v>
      </c>
      <c r="DU115" s="2">
        <f t="shared" si="222"/>
        <v>42.777876089177553</v>
      </c>
      <c r="DV115" s="2">
        <f t="shared" si="223"/>
        <v>43.306180160362381</v>
      </c>
      <c r="DW115" s="2">
        <f t="shared" si="224"/>
        <v>44.393141490034786</v>
      </c>
      <c r="DX115" s="2">
        <f t="shared" si="225"/>
        <v>45.152903775559608</v>
      </c>
      <c r="DY115" s="2">
        <f t="shared" si="225"/>
        <v>47.01746696495568</v>
      </c>
      <c r="EA115" s="2">
        <f t="shared" si="226"/>
        <v>0.34029265510707274</v>
      </c>
      <c r="EB115" s="2">
        <f t="shared" si="227"/>
        <v>0.32249494471895657</v>
      </c>
      <c r="EC115" s="2">
        <f t="shared" si="228"/>
        <v>0.3519485590350368</v>
      </c>
      <c r="ED115" s="2">
        <f t="shared" si="229"/>
        <v>0.37973881010910099</v>
      </c>
      <c r="EE115" s="2">
        <f t="shared" si="230"/>
        <v>0.36629236594302006</v>
      </c>
      <c r="EF115" s="2">
        <f t="shared" si="231"/>
        <v>0.38715552703189021</v>
      </c>
      <c r="EG115" s="2">
        <f t="shared" si="232"/>
        <v>0.39745422446922285</v>
      </c>
      <c r="EH115" s="2">
        <f t="shared" si="233"/>
        <v>0.40624554767193644</v>
      </c>
      <c r="EI115" s="2">
        <f t="shared" si="234"/>
        <v>0.42541516118978223</v>
      </c>
      <c r="EJ115" s="2">
        <f t="shared" si="235"/>
        <v>0.39479408645800429</v>
      </c>
      <c r="EK115" s="2">
        <f t="shared" si="236"/>
        <v>0.35618114373525966</v>
      </c>
      <c r="EL115" s="2">
        <f t="shared" si="237"/>
        <v>0.34444126771988454</v>
      </c>
      <c r="EM115" s="2">
        <f t="shared" si="238"/>
        <v>0.33744456295763692</v>
      </c>
      <c r="EN115" s="2">
        <f t="shared" si="239"/>
        <v>0.33266378996846258</v>
      </c>
      <c r="EO115" s="2">
        <f t="shared" si="239"/>
        <v>0.31656128087902341</v>
      </c>
    </row>
    <row r="116" spans="2:145" x14ac:dyDescent="0.25">
      <c r="B116" s="2">
        <v>89</v>
      </c>
      <c r="C116" s="43">
        <v>38.363999999999997</v>
      </c>
      <c r="D116" s="43">
        <v>40.851999999999997</v>
      </c>
      <c r="E116" s="43">
        <v>41.116999999999997</v>
      </c>
      <c r="F116" s="43">
        <v>42.2</v>
      </c>
      <c r="G116" s="43">
        <v>45.417000000000002</v>
      </c>
      <c r="H116" s="43">
        <v>44.45</v>
      </c>
      <c r="I116" s="43">
        <v>45.116999999999997</v>
      </c>
      <c r="J116" s="43">
        <v>44.317</v>
      </c>
      <c r="K116" s="43">
        <v>43.616999999999997</v>
      </c>
      <c r="L116" s="43">
        <v>45.183</v>
      </c>
      <c r="M116" s="43">
        <v>42.332999999999998</v>
      </c>
      <c r="N116" s="43">
        <v>43.116999999999997</v>
      </c>
      <c r="O116" s="43">
        <v>44.216999999999999</v>
      </c>
      <c r="P116" s="43">
        <v>44.25</v>
      </c>
      <c r="Q116" s="43">
        <v>45.817</v>
      </c>
      <c r="S116" s="4">
        <f t="shared" si="240"/>
        <v>39.851295871301225</v>
      </c>
      <c r="T116" s="4">
        <f t="shared" si="244"/>
        <v>40.719308698545902</v>
      </c>
      <c r="U116" s="4">
        <f t="shared" si="245"/>
        <v>40.714280573597556</v>
      </c>
      <c r="V116" s="4">
        <f t="shared" si="246"/>
        <v>42.72250422956899</v>
      </c>
      <c r="W116" s="4">
        <f t="shared" si="247"/>
        <v>45.560424014214618</v>
      </c>
      <c r="X116" s="4">
        <f t="shared" si="248"/>
        <v>44.307651729739838</v>
      </c>
      <c r="Y116" s="4">
        <f t="shared" si="249"/>
        <v>44.657904968040214</v>
      </c>
      <c r="Z116" s="4">
        <f t="shared" si="250"/>
        <v>43.688966444410767</v>
      </c>
      <c r="AA116" s="4">
        <f t="shared" si="251"/>
        <v>43.879113260474966</v>
      </c>
      <c r="AB116" s="4">
        <f t="shared" si="252"/>
        <v>45.064047283629549</v>
      </c>
      <c r="AC116" s="4">
        <f t="shared" si="253"/>
        <v>43.137567539194634</v>
      </c>
      <c r="AD116" s="4">
        <f t="shared" si="254"/>
        <v>43.709979807899686</v>
      </c>
      <c r="AE116" s="4">
        <f t="shared" si="255"/>
        <v>44.761582961696028</v>
      </c>
      <c r="AF116" s="4">
        <f t="shared" si="141"/>
        <v>45.413074586207927</v>
      </c>
      <c r="AG116" s="4">
        <f t="shared" si="241"/>
        <v>47.021825256706549</v>
      </c>
      <c r="AI116" s="4">
        <f t="shared" si="142"/>
        <v>-1.4872958713012281</v>
      </c>
      <c r="AJ116" s="4">
        <f t="shared" si="143"/>
        <v>0.13269130145409491</v>
      </c>
      <c r="AK116" s="4">
        <f t="shared" si="144"/>
        <v>0.40271942640244163</v>
      </c>
      <c r="AL116" s="4">
        <f t="shared" si="145"/>
        <v>-0.52250422956898745</v>
      </c>
      <c r="AM116" s="4">
        <f t="shared" si="146"/>
        <v>-0.14342401421461659</v>
      </c>
      <c r="AN116" s="4">
        <f t="shared" si="147"/>
        <v>0.14234827026016461</v>
      </c>
      <c r="AO116" s="4">
        <f t="shared" si="148"/>
        <v>0.45909503195978374</v>
      </c>
      <c r="AP116" s="4">
        <f t="shared" si="149"/>
        <v>0.62803355558923357</v>
      </c>
      <c r="AQ116" s="4">
        <f t="shared" si="150"/>
        <v>-0.26211326047496897</v>
      </c>
      <c r="AR116" s="4">
        <f t="shared" si="151"/>
        <v>0.11895271637045113</v>
      </c>
      <c r="AS116" s="4">
        <f t="shared" si="152"/>
        <v>-0.80456753919463608</v>
      </c>
      <c r="AT116" s="4">
        <f t="shared" si="153"/>
        <v>-0.59297980789968818</v>
      </c>
      <c r="AU116" s="4">
        <f t="shared" si="154"/>
        <v>-0.5445829616960296</v>
      </c>
      <c r="AV116" s="4">
        <f t="shared" si="155"/>
        <v>-1.1630745862079266</v>
      </c>
      <c r="AW116" s="4">
        <f t="shared" si="155"/>
        <v>-1.2048252567065489</v>
      </c>
      <c r="AY116" s="2">
        <f t="shared" si="156"/>
        <v>39.851214486024858</v>
      </c>
      <c r="AZ116" s="2">
        <f t="shared" si="157"/>
        <v>40.718044844715195</v>
      </c>
      <c r="BA116" s="2">
        <f t="shared" si="158"/>
        <v>40.713677462460147</v>
      </c>
      <c r="BB116" s="2">
        <f t="shared" si="159"/>
        <v>42.705371374679721</v>
      </c>
      <c r="BC116" s="2">
        <f t="shared" si="160"/>
        <v>45.556150948859411</v>
      </c>
      <c r="BD116" s="2">
        <f t="shared" si="161"/>
        <v>44.302011680345245</v>
      </c>
      <c r="BE116" s="2">
        <f t="shared" si="162"/>
        <v>44.645077618205391</v>
      </c>
      <c r="BF116" s="2">
        <f t="shared" si="163"/>
        <v>43.6803688259224</v>
      </c>
      <c r="BG116" s="2">
        <f t="shared" si="164"/>
        <v>43.85126153339823</v>
      </c>
      <c r="BH116" s="2">
        <f t="shared" si="165"/>
        <v>45.059220874562712</v>
      </c>
      <c r="BI116" s="2">
        <f t="shared" si="166"/>
        <v>43.136672211148948</v>
      </c>
      <c r="BJ116" s="2">
        <f t="shared" si="167"/>
        <v>43.709650026679832</v>
      </c>
      <c r="BK116" s="2">
        <f t="shared" si="168"/>
        <v>44.761327114402008</v>
      </c>
      <c r="BL116" s="2">
        <f t="shared" si="169"/>
        <v>45.413002564810242</v>
      </c>
      <c r="BM116" s="2">
        <f t="shared" si="169"/>
        <v>47.018414053893025</v>
      </c>
      <c r="BO116" s="2">
        <f t="shared" si="170"/>
        <v>38.363999999999997</v>
      </c>
      <c r="BP116" s="2">
        <f t="shared" si="171"/>
        <v>40.851999999999997</v>
      </c>
      <c r="BQ116" s="2">
        <f t="shared" si="172"/>
        <v>41.116999999999997</v>
      </c>
      <c r="BR116" s="2">
        <f t="shared" si="173"/>
        <v>42.2</v>
      </c>
      <c r="BS116" s="2">
        <f t="shared" si="174"/>
        <v>45.417000000000002</v>
      </c>
      <c r="BT116" s="2">
        <f t="shared" si="175"/>
        <v>44.45</v>
      </c>
      <c r="BU116" s="2">
        <f t="shared" si="176"/>
        <v>45.116999999999997</v>
      </c>
      <c r="BV116" s="2">
        <f t="shared" si="177"/>
        <v>44.317</v>
      </c>
      <c r="BW116" s="2">
        <f t="shared" si="178"/>
        <v>43.616999999999997</v>
      </c>
      <c r="BX116" s="2">
        <f t="shared" si="179"/>
        <v>45.183</v>
      </c>
      <c r="BY116" s="2">
        <f t="shared" si="180"/>
        <v>42.332999999999998</v>
      </c>
      <c r="BZ116" s="2">
        <f t="shared" si="181"/>
        <v>43.116999999999997</v>
      </c>
      <c r="CA116" s="2">
        <f t="shared" si="182"/>
        <v>44.216999999999999</v>
      </c>
      <c r="CB116" s="2">
        <f t="shared" si="183"/>
        <v>44.25</v>
      </c>
      <c r="CC116" s="2">
        <f t="shared" si="242"/>
        <v>45.817</v>
      </c>
      <c r="CE116" s="2">
        <f t="shared" si="184"/>
        <v>38.363999999999997</v>
      </c>
      <c r="CF116" s="2">
        <f t="shared" si="185"/>
        <v>40.851999999999997</v>
      </c>
      <c r="CG116" s="2">
        <f t="shared" si="186"/>
        <v>41.116999999999997</v>
      </c>
      <c r="CH116" s="2">
        <f t="shared" si="187"/>
        <v>42.2</v>
      </c>
      <c r="CI116" s="2">
        <f t="shared" si="188"/>
        <v>45.417000000000002</v>
      </c>
      <c r="CJ116" s="2">
        <f t="shared" si="189"/>
        <v>44.45</v>
      </c>
      <c r="CK116" s="2">
        <f t="shared" si="190"/>
        <v>45.116999999999997</v>
      </c>
      <c r="CL116" s="2">
        <f t="shared" si="191"/>
        <v>44.317</v>
      </c>
      <c r="CM116" s="2">
        <f t="shared" si="192"/>
        <v>43.616999999999997</v>
      </c>
      <c r="CN116" s="2">
        <f t="shared" si="193"/>
        <v>45.183</v>
      </c>
      <c r="CO116" s="2">
        <f t="shared" si="194"/>
        <v>42.332999999999998</v>
      </c>
      <c r="CP116" s="2">
        <f t="shared" si="195"/>
        <v>43.116999999999997</v>
      </c>
      <c r="CQ116" s="2">
        <f t="shared" si="196"/>
        <v>44.216999999999999</v>
      </c>
      <c r="CR116" s="2">
        <f t="shared" si="197"/>
        <v>44.25</v>
      </c>
      <c r="CS116" s="2">
        <f t="shared" si="243"/>
        <v>45.817</v>
      </c>
      <c r="CU116" s="2">
        <f t="shared" si="198"/>
        <v>40.086259819181819</v>
      </c>
      <c r="CV116" s="2">
        <f t="shared" si="199"/>
        <v>41.022131504010574</v>
      </c>
      <c r="CW116" s="2">
        <f t="shared" si="200"/>
        <v>41.105114663346129</v>
      </c>
      <c r="CX116" s="2">
        <f t="shared" si="201"/>
        <v>42.985075682306061</v>
      </c>
      <c r="CY116" s="2">
        <f t="shared" si="202"/>
        <v>45.801860836412239</v>
      </c>
      <c r="CZ116" s="2">
        <f t="shared" si="203"/>
        <v>44.514258540903057</v>
      </c>
      <c r="DA116" s="2">
        <f t="shared" si="204"/>
        <v>44.860246919133878</v>
      </c>
      <c r="DB116" s="2">
        <f t="shared" si="205"/>
        <v>43.853459914039732</v>
      </c>
      <c r="DC116" s="2">
        <f t="shared" si="206"/>
        <v>44.051872514193761</v>
      </c>
      <c r="DD116" s="2">
        <f t="shared" si="207"/>
        <v>45.310248172579762</v>
      </c>
      <c r="DE116" s="2">
        <f t="shared" si="208"/>
        <v>43.445687480777089</v>
      </c>
      <c r="DF116" s="2">
        <f t="shared" si="209"/>
        <v>44.025108429165194</v>
      </c>
      <c r="DG116" s="2">
        <f t="shared" si="210"/>
        <v>45.05332482022969</v>
      </c>
      <c r="DH116" s="2">
        <f t="shared" si="211"/>
        <v>45.630578227602975</v>
      </c>
      <c r="DI116" s="2">
        <f t="shared" si="211"/>
        <v>47.107203234600412</v>
      </c>
      <c r="DK116" s="2">
        <f t="shared" si="212"/>
        <v>39.43563856444019</v>
      </c>
      <c r="DL116" s="2">
        <f t="shared" si="213"/>
        <v>40.135422688259183</v>
      </c>
      <c r="DM116" s="2">
        <f t="shared" si="214"/>
        <v>40.056333942010333</v>
      </c>
      <c r="DN116" s="2">
        <f t="shared" si="215"/>
        <v>42.288704689515896</v>
      </c>
      <c r="DO116" s="2">
        <f t="shared" si="216"/>
        <v>45.168461747244834</v>
      </c>
      <c r="DP116" s="2">
        <f t="shared" si="217"/>
        <v>43.995599457655416</v>
      </c>
      <c r="DQ116" s="2">
        <f t="shared" si="218"/>
        <v>44.347580175118694</v>
      </c>
      <c r="DR116" s="2">
        <f t="shared" si="219"/>
        <v>43.449644719300849</v>
      </c>
      <c r="DS116" s="2">
        <f t="shared" si="220"/>
        <v>43.604148358749029</v>
      </c>
      <c r="DT116" s="2">
        <f t="shared" si="221"/>
        <v>44.708264224847483</v>
      </c>
      <c r="DU116" s="2">
        <f t="shared" si="222"/>
        <v>42.627256062418176</v>
      </c>
      <c r="DV116" s="2">
        <f t="shared" si="223"/>
        <v>43.162081437273841</v>
      </c>
      <c r="DW116" s="2">
        <f t="shared" si="224"/>
        <v>44.238450490351141</v>
      </c>
      <c r="DX116" s="2">
        <f t="shared" si="225"/>
        <v>45.014941706890355</v>
      </c>
      <c r="DY116" s="2">
        <f t="shared" si="225"/>
        <v>46.843589739599267</v>
      </c>
      <c r="EA116" s="2">
        <f t="shared" si="226"/>
        <v>0.36126291824005557</v>
      </c>
      <c r="EB116" s="2">
        <f t="shared" si="227"/>
        <v>0.34293857678373596</v>
      </c>
      <c r="EC116" s="2">
        <f t="shared" si="228"/>
        <v>0.37323073634250514</v>
      </c>
      <c r="ED116" s="2">
        <f t="shared" si="229"/>
        <v>0.40165990617392078</v>
      </c>
      <c r="EE116" s="2">
        <f t="shared" si="230"/>
        <v>0.38792270427134751</v>
      </c>
      <c r="EF116" s="2">
        <f t="shared" si="231"/>
        <v>0.40922229536366694</v>
      </c>
      <c r="EG116" s="2">
        <f t="shared" si="232"/>
        <v>0.41970598530205533</v>
      </c>
      <c r="EH116" s="2">
        <f t="shared" si="233"/>
        <v>0.42863936368035827</v>
      </c>
      <c r="EI116" s="2">
        <f t="shared" si="234"/>
        <v>0.44806825442834675</v>
      </c>
      <c r="EJ116" s="2">
        <f t="shared" si="235"/>
        <v>0.41699998639945385</v>
      </c>
      <c r="EK116" s="2">
        <f t="shared" si="236"/>
        <v>0.37757014539809564</v>
      </c>
      <c r="EL116" s="2">
        <f t="shared" si="237"/>
        <v>0.36552553448417696</v>
      </c>
      <c r="EM116" s="2">
        <f t="shared" si="238"/>
        <v>0.35833464759062722</v>
      </c>
      <c r="EN116" s="2">
        <f t="shared" si="239"/>
        <v>0.35341578264539458</v>
      </c>
      <c r="EO116" s="2">
        <f t="shared" si="239"/>
        <v>0.33681576395396862</v>
      </c>
    </row>
    <row r="117" spans="2:145" x14ac:dyDescent="0.25">
      <c r="B117" s="2">
        <v>90</v>
      </c>
      <c r="C117" s="43">
        <v>38.484999999999999</v>
      </c>
      <c r="D117" s="43">
        <v>39.360999999999997</v>
      </c>
      <c r="E117" s="43">
        <v>40.200000000000003</v>
      </c>
      <c r="F117" s="43">
        <v>43.383000000000003</v>
      </c>
      <c r="G117" s="43">
        <v>44.25</v>
      </c>
      <c r="H117" s="43">
        <v>43.85</v>
      </c>
      <c r="I117" s="43">
        <v>44.866999999999997</v>
      </c>
      <c r="J117" s="43">
        <v>43.232999999999997</v>
      </c>
      <c r="K117" s="43">
        <v>44.3</v>
      </c>
      <c r="L117" s="43">
        <v>45.232999999999997</v>
      </c>
      <c r="M117" s="43">
        <v>41.783000000000001</v>
      </c>
      <c r="N117" s="43">
        <v>43.283000000000001</v>
      </c>
      <c r="O117" s="43">
        <v>44.383000000000003</v>
      </c>
      <c r="P117" s="43">
        <v>45.817</v>
      </c>
      <c r="Q117" s="43">
        <v>45.917000000000002</v>
      </c>
      <c r="S117" s="4">
        <f t="shared" si="240"/>
        <v>39.667368914842612</v>
      </c>
      <c r="T117" s="4">
        <f t="shared" si="244"/>
        <v>40.504463365773816</v>
      </c>
      <c r="U117" s="4">
        <f t="shared" si="245"/>
        <v>40.440754885395876</v>
      </c>
      <c r="V117" s="4">
        <f t="shared" si="246"/>
        <v>42.506741435992133</v>
      </c>
      <c r="W117" s="4">
        <f t="shared" si="247"/>
        <v>45.353530366425716</v>
      </c>
      <c r="X117" s="4">
        <f t="shared" si="248"/>
        <v>44.111906516671574</v>
      </c>
      <c r="Y117" s="4">
        <f t="shared" si="249"/>
        <v>44.471762594761252</v>
      </c>
      <c r="Z117" s="4">
        <f t="shared" si="250"/>
        <v>43.505719295214696</v>
      </c>
      <c r="AA117" s="4">
        <f t="shared" si="251"/>
        <v>43.698875820360307</v>
      </c>
      <c r="AB117" s="4">
        <f t="shared" si="252"/>
        <v>44.835928292695819</v>
      </c>
      <c r="AC117" s="4">
        <f t="shared" si="253"/>
        <v>42.917734897433881</v>
      </c>
      <c r="AD117" s="4">
        <f t="shared" si="254"/>
        <v>43.486562636454394</v>
      </c>
      <c r="AE117" s="4">
        <f t="shared" si="255"/>
        <v>44.538372749601535</v>
      </c>
      <c r="AF117" s="4">
        <f t="shared" si="141"/>
        <v>45.237579863201198</v>
      </c>
      <c r="AG117" s="4">
        <f t="shared" si="241"/>
        <v>46.893020415003768</v>
      </c>
      <c r="AI117" s="4">
        <f t="shared" si="142"/>
        <v>-1.1823689148426126</v>
      </c>
      <c r="AJ117" s="4">
        <f t="shared" si="143"/>
        <v>-1.1434633657738189</v>
      </c>
      <c r="AK117" s="4">
        <f t="shared" si="144"/>
        <v>-0.24075488539587298</v>
      </c>
      <c r="AL117" s="4">
        <f t="shared" si="145"/>
        <v>0.87625856400786972</v>
      </c>
      <c r="AM117" s="4">
        <f t="shared" si="146"/>
        <v>-1.1035303664257157</v>
      </c>
      <c r="AN117" s="4">
        <f t="shared" si="147"/>
        <v>-0.26190651667157283</v>
      </c>
      <c r="AO117" s="4">
        <f t="shared" si="148"/>
        <v>0.39523740523874551</v>
      </c>
      <c r="AP117" s="4">
        <f t="shared" si="149"/>
        <v>-0.27271929521469929</v>
      </c>
      <c r="AQ117" s="4">
        <f t="shared" si="150"/>
        <v>0.60112417963969023</v>
      </c>
      <c r="AR117" s="4">
        <f t="shared" si="151"/>
        <v>0.39707170730417829</v>
      </c>
      <c r="AS117" s="4">
        <f t="shared" si="152"/>
        <v>-1.13473489743388</v>
      </c>
      <c r="AT117" s="4">
        <f t="shared" si="153"/>
        <v>-0.20356263645439299</v>
      </c>
      <c r="AU117" s="4">
        <f t="shared" si="154"/>
        <v>-0.15537274960153269</v>
      </c>
      <c r="AV117" s="4">
        <f t="shared" si="155"/>
        <v>0.57942013679880233</v>
      </c>
      <c r="AW117" s="4">
        <f t="shared" si="155"/>
        <v>-0.97602041500376657</v>
      </c>
      <c r="AY117" s="2">
        <f t="shared" si="156"/>
        <v>39.667321035715624</v>
      </c>
      <c r="AZ117" s="2">
        <f t="shared" si="157"/>
        <v>40.50304765519023</v>
      </c>
      <c r="BA117" s="2">
        <f t="shared" si="158"/>
        <v>40.43934765018335</v>
      </c>
      <c r="BB117" s="2">
        <f t="shared" si="159"/>
        <v>42.473418751880295</v>
      </c>
      <c r="BC117" s="2">
        <f t="shared" si="160"/>
        <v>45.344353626065256</v>
      </c>
      <c r="BD117" s="2">
        <f t="shared" si="161"/>
        <v>44.099280940041936</v>
      </c>
      <c r="BE117" s="2">
        <f t="shared" si="162"/>
        <v>44.444219451836481</v>
      </c>
      <c r="BF117" s="2">
        <f t="shared" si="163"/>
        <v>43.485646023210741</v>
      </c>
      <c r="BG117" s="2">
        <f t="shared" si="164"/>
        <v>43.638872826423217</v>
      </c>
      <c r="BH117" s="2">
        <f t="shared" si="165"/>
        <v>44.824438543631388</v>
      </c>
      <c r="BI117" s="2">
        <f t="shared" si="166"/>
        <v>42.915445604739702</v>
      </c>
      <c r="BJ117" s="2">
        <f t="shared" si="167"/>
        <v>43.485669046516051</v>
      </c>
      <c r="BK117" s="2">
        <f t="shared" si="168"/>
        <v>44.537674631759032</v>
      </c>
      <c r="BL117" s="2">
        <f t="shared" si="169"/>
        <v>45.237362353081309</v>
      </c>
      <c r="BM117" s="2">
        <f t="shared" si="169"/>
        <v>46.885492783750806</v>
      </c>
      <c r="BO117" s="2">
        <f t="shared" si="170"/>
        <v>38.484999999999999</v>
      </c>
      <c r="BP117" s="2">
        <f t="shared" si="171"/>
        <v>39.360999999999997</v>
      </c>
      <c r="BQ117" s="2">
        <f t="shared" si="172"/>
        <v>40.200000000000003</v>
      </c>
      <c r="BR117" s="2">
        <f t="shared" si="173"/>
        <v>43.383000000000003</v>
      </c>
      <c r="BS117" s="2">
        <f t="shared" si="174"/>
        <v>44.25</v>
      </c>
      <c r="BT117" s="2">
        <f t="shared" si="175"/>
        <v>43.85</v>
      </c>
      <c r="BU117" s="2">
        <f t="shared" si="176"/>
        <v>44.866999999999997</v>
      </c>
      <c r="BV117" s="2">
        <f t="shared" si="177"/>
        <v>43.232999999999997</v>
      </c>
      <c r="BW117" s="2">
        <f t="shared" si="178"/>
        <v>44.3</v>
      </c>
      <c r="BX117" s="2">
        <f t="shared" si="179"/>
        <v>45.232999999999997</v>
      </c>
      <c r="BY117" s="2">
        <f t="shared" si="180"/>
        <v>41.783000000000001</v>
      </c>
      <c r="BZ117" s="2">
        <f t="shared" si="181"/>
        <v>43.283000000000001</v>
      </c>
      <c r="CA117" s="2">
        <f t="shared" si="182"/>
        <v>44.383000000000003</v>
      </c>
      <c r="CB117" s="2">
        <f t="shared" si="183"/>
        <v>45.817</v>
      </c>
      <c r="CC117" s="2">
        <f t="shared" si="242"/>
        <v>45.917000000000002</v>
      </c>
      <c r="CE117" s="2">
        <f t="shared" si="184"/>
        <v>38.484999999999999</v>
      </c>
      <c r="CF117" s="2">
        <f t="shared" si="185"/>
        <v>39.360999999999997</v>
      </c>
      <c r="CG117" s="2">
        <f t="shared" si="186"/>
        <v>40.200000000000003</v>
      </c>
      <c r="CH117" s="2">
        <f t="shared" si="187"/>
        <v>43.383000000000003</v>
      </c>
      <c r="CI117" s="2">
        <f t="shared" si="188"/>
        <v>44.25</v>
      </c>
      <c r="CJ117" s="2">
        <f t="shared" si="189"/>
        <v>43.85</v>
      </c>
      <c r="CK117" s="2">
        <f t="shared" si="190"/>
        <v>44.866999999999997</v>
      </c>
      <c r="CL117" s="2">
        <f t="shared" si="191"/>
        <v>43.232999999999997</v>
      </c>
      <c r="CM117" s="2">
        <f t="shared" si="192"/>
        <v>44.3</v>
      </c>
      <c r="CN117" s="2">
        <f t="shared" si="193"/>
        <v>45.232999999999997</v>
      </c>
      <c r="CO117" s="2">
        <f t="shared" si="194"/>
        <v>41.783000000000001</v>
      </c>
      <c r="CP117" s="2">
        <f t="shared" si="195"/>
        <v>43.283000000000001</v>
      </c>
      <c r="CQ117" s="2">
        <f t="shared" si="196"/>
        <v>44.383000000000003</v>
      </c>
      <c r="CR117" s="2">
        <f t="shared" si="197"/>
        <v>45.817</v>
      </c>
      <c r="CS117" s="2">
        <f t="shared" si="243"/>
        <v>45.917000000000002</v>
      </c>
      <c r="CU117" s="2">
        <f t="shared" si="198"/>
        <v>39.880097790099931</v>
      </c>
      <c r="CV117" s="2">
        <f t="shared" si="199"/>
        <v>40.794888584967886</v>
      </c>
      <c r="CW117" s="2">
        <f t="shared" si="200"/>
        <v>40.784519428108496</v>
      </c>
      <c r="CX117" s="2">
        <f t="shared" si="201"/>
        <v>42.737482847797217</v>
      </c>
      <c r="CY117" s="2">
        <f t="shared" si="202"/>
        <v>45.570269114063365</v>
      </c>
      <c r="CZ117" s="2">
        <f t="shared" si="203"/>
        <v>44.281936460426806</v>
      </c>
      <c r="DA117" s="2">
        <f t="shared" si="204"/>
        <v>44.631716236884742</v>
      </c>
      <c r="DB117" s="2">
        <f t="shared" si="205"/>
        <v>43.626724301739159</v>
      </c>
      <c r="DC117" s="2">
        <f t="shared" si="206"/>
        <v>43.807757458177733</v>
      </c>
      <c r="DD117" s="2">
        <f t="shared" si="207"/>
        <v>45.029856411081475</v>
      </c>
      <c r="DE117" s="2">
        <f t="shared" si="208"/>
        <v>43.207311480659115</v>
      </c>
      <c r="DF117" s="2">
        <f t="shared" si="209"/>
        <v>43.781101533570791</v>
      </c>
      <c r="DG117" s="2">
        <f t="shared" si="210"/>
        <v>44.815617082383497</v>
      </c>
      <c r="DH117" s="2">
        <f t="shared" si="211"/>
        <v>45.453347951034495</v>
      </c>
      <c r="DI117" s="2">
        <f t="shared" si="211"/>
        <v>47.005655557937928</v>
      </c>
      <c r="DK117" s="2">
        <f t="shared" si="212"/>
        <v>39.324219292954588</v>
      </c>
      <c r="DL117" s="2">
        <f t="shared" si="213"/>
        <v>39.993087987857571</v>
      </c>
      <c r="DM117" s="2">
        <f t="shared" si="214"/>
        <v>39.910700897606304</v>
      </c>
      <c r="DN117" s="2">
        <f t="shared" si="215"/>
        <v>42.114662912997133</v>
      </c>
      <c r="DO117" s="2">
        <f t="shared" si="216"/>
        <v>45.019261031056139</v>
      </c>
      <c r="DP117" s="2">
        <f t="shared" si="217"/>
        <v>43.858790613266599</v>
      </c>
      <c r="DQ117" s="2">
        <f t="shared" si="218"/>
        <v>44.207792624717769</v>
      </c>
      <c r="DR117" s="2">
        <f t="shared" si="219"/>
        <v>43.314140379203081</v>
      </c>
      <c r="DS117" s="2">
        <f t="shared" si="220"/>
        <v>43.449144869475319</v>
      </c>
      <c r="DT117" s="2">
        <f t="shared" si="221"/>
        <v>44.562517290230289</v>
      </c>
      <c r="DU117" s="2">
        <f t="shared" si="222"/>
        <v>42.4766360356588</v>
      </c>
      <c r="DV117" s="2">
        <f t="shared" si="223"/>
        <v>43.017982714185308</v>
      </c>
      <c r="DW117" s="2">
        <f t="shared" si="224"/>
        <v>44.083759490667497</v>
      </c>
      <c r="DX117" s="2">
        <f t="shared" si="225"/>
        <v>44.876979638221094</v>
      </c>
      <c r="DY117" s="2">
        <f t="shared" si="225"/>
        <v>46.669712514242846</v>
      </c>
      <c r="EA117" s="2">
        <f t="shared" si="226"/>
        <v>0.38277565237187677</v>
      </c>
      <c r="EB117" s="2">
        <f t="shared" si="227"/>
        <v>0.36398193120514394</v>
      </c>
      <c r="EC117" s="2">
        <f t="shared" si="228"/>
        <v>0.39501540179832406</v>
      </c>
      <c r="ED117" s="2">
        <f t="shared" si="229"/>
        <v>0.42398144497683965</v>
      </c>
      <c r="EE117" s="2">
        <f t="shared" si="230"/>
        <v>0.41000394543240837</v>
      </c>
      <c r="EF117" s="2">
        <f t="shared" si="231"/>
        <v>0.43166090748778591</v>
      </c>
      <c r="EG117" s="2">
        <f t="shared" si="232"/>
        <v>0.44228908149237733</v>
      </c>
      <c r="EH117" s="2">
        <f t="shared" si="233"/>
        <v>0.45132928585645327</v>
      </c>
      <c r="EI117" s="2">
        <f t="shared" si="234"/>
        <v>0.47093893821630411</v>
      </c>
      <c r="EJ117" s="2">
        <f t="shared" si="235"/>
        <v>0.43954776795906492</v>
      </c>
      <c r="EK117" s="2">
        <f t="shared" si="236"/>
        <v>0.39944667350808688</v>
      </c>
      <c r="EL117" s="2">
        <f t="shared" si="237"/>
        <v>0.38713825363742133</v>
      </c>
      <c r="EM117" s="2">
        <f t="shared" si="238"/>
        <v>0.37977668575216417</v>
      </c>
      <c r="EN117" s="2">
        <f t="shared" si="239"/>
        <v>0.37473537866596002</v>
      </c>
      <c r="EO117" s="2">
        <f t="shared" si="239"/>
        <v>0.35768793681642547</v>
      </c>
    </row>
    <row r="118" spans="2:145" x14ac:dyDescent="0.25">
      <c r="B118" s="2">
        <v>91</v>
      </c>
      <c r="C118" s="43">
        <v>40.152000000000001</v>
      </c>
      <c r="D118" s="43">
        <v>40.689</v>
      </c>
      <c r="E118" s="43">
        <v>39.933</v>
      </c>
      <c r="F118" s="43">
        <v>42.683</v>
      </c>
      <c r="G118" s="43">
        <v>45.183</v>
      </c>
      <c r="H118" s="43">
        <v>45</v>
      </c>
      <c r="I118" s="43">
        <v>44.466999999999999</v>
      </c>
      <c r="J118" s="43">
        <v>43.5</v>
      </c>
      <c r="K118" s="43">
        <v>44.3</v>
      </c>
      <c r="L118" s="43">
        <v>44.95</v>
      </c>
      <c r="M118" s="43">
        <v>42.283000000000001</v>
      </c>
      <c r="N118" s="43">
        <v>43.017000000000003</v>
      </c>
      <c r="O118" s="43">
        <v>42.966999999999999</v>
      </c>
      <c r="P118" s="43">
        <v>44.683</v>
      </c>
      <c r="Q118" s="43">
        <v>45.933</v>
      </c>
      <c r="S118" s="4">
        <f t="shared" si="240"/>
        <v>39.48736985057328</v>
      </c>
      <c r="T118" s="4">
        <f t="shared" si="244"/>
        <v>40.293895907807119</v>
      </c>
      <c r="U118" s="4">
        <f t="shared" si="245"/>
        <v>40.175515380473044</v>
      </c>
      <c r="V118" s="4">
        <f t="shared" si="246"/>
        <v>42.307342494379022</v>
      </c>
      <c r="W118" s="4">
        <f t="shared" si="247"/>
        <v>45.155063196007312</v>
      </c>
      <c r="X118" s="4">
        <f t="shared" si="248"/>
        <v>43.92793392735144</v>
      </c>
      <c r="Y118" s="4">
        <f t="shared" si="249"/>
        <v>44.304225636560702</v>
      </c>
      <c r="Z118" s="4">
        <f t="shared" si="250"/>
        <v>43.339866334235865</v>
      </c>
      <c r="AA118" s="4">
        <f t="shared" si="251"/>
        <v>43.554550566589988</v>
      </c>
      <c r="AB118" s="4">
        <f t="shared" si="252"/>
        <v>44.621856404614711</v>
      </c>
      <c r="AC118" s="4">
        <f t="shared" si="253"/>
        <v>42.703411614349122</v>
      </c>
      <c r="AD118" s="4">
        <f t="shared" si="254"/>
        <v>43.268027565901711</v>
      </c>
      <c r="AE118" s="4">
        <f t="shared" si="255"/>
        <v>44.319101038404455</v>
      </c>
      <c r="AF118" s="4">
        <f t="shared" si="141"/>
        <v>45.063757976348519</v>
      </c>
      <c r="AG118" s="4">
        <f t="shared" si="241"/>
        <v>46.765446219730713</v>
      </c>
      <c r="AI118" s="4">
        <f t="shared" si="142"/>
        <v>0.66463014942672061</v>
      </c>
      <c r="AJ118" s="4">
        <f t="shared" si="143"/>
        <v>0.39510409219288078</v>
      </c>
      <c r="AK118" s="4">
        <f t="shared" si="144"/>
        <v>-0.24251538047304422</v>
      </c>
      <c r="AL118" s="4">
        <f t="shared" si="145"/>
        <v>0.37565750562097833</v>
      </c>
      <c r="AM118" s="4">
        <f t="shared" si="146"/>
        <v>2.7936803992687942E-2</v>
      </c>
      <c r="AN118" s="4">
        <f t="shared" si="147"/>
        <v>1.0720660726485605</v>
      </c>
      <c r="AO118" s="4">
        <f t="shared" si="148"/>
        <v>0.16277436343929708</v>
      </c>
      <c r="AP118" s="4">
        <f t="shared" si="149"/>
        <v>0.16013366576413546</v>
      </c>
      <c r="AQ118" s="4">
        <f t="shared" si="150"/>
        <v>0.74544943341000902</v>
      </c>
      <c r="AR118" s="4">
        <f t="shared" si="151"/>
        <v>0.32814359538529203</v>
      </c>
      <c r="AS118" s="4">
        <f t="shared" si="152"/>
        <v>-0.42041161434912055</v>
      </c>
      <c r="AT118" s="4">
        <f t="shared" si="153"/>
        <v>-0.25102756590170827</v>
      </c>
      <c r="AU118" s="4">
        <f t="shared" si="154"/>
        <v>-1.3521010384044558</v>
      </c>
      <c r="AV118" s="4">
        <f t="shared" si="155"/>
        <v>-0.38075797634851938</v>
      </c>
      <c r="AW118" s="4">
        <f t="shared" si="155"/>
        <v>-0.83244621973071276</v>
      </c>
      <c r="AY118" s="2">
        <f t="shared" si="156"/>
        <v>39.48728753945808</v>
      </c>
      <c r="AZ118" s="2">
        <f t="shared" si="157"/>
        <v>40.291241469519477</v>
      </c>
      <c r="BA118" s="2">
        <f t="shared" si="158"/>
        <v>40.172343738968181</v>
      </c>
      <c r="BB118" s="2">
        <f t="shared" si="159"/>
        <v>42.244576901293456</v>
      </c>
      <c r="BC118" s="2">
        <f t="shared" si="160"/>
        <v>45.136022041927696</v>
      </c>
      <c r="BD118" s="2">
        <f t="shared" si="161"/>
        <v>43.900743502578301</v>
      </c>
      <c r="BE118" s="2">
        <f t="shared" si="162"/>
        <v>44.247288633780343</v>
      </c>
      <c r="BF118" s="2">
        <f t="shared" si="163"/>
        <v>43.295018081883747</v>
      </c>
      <c r="BG118" s="2">
        <f t="shared" si="164"/>
        <v>43.430527143602262</v>
      </c>
      <c r="BH118" s="2">
        <f t="shared" si="165"/>
        <v>44.595644154188349</v>
      </c>
      <c r="BI118" s="2">
        <f t="shared" si="166"/>
        <v>42.697795824927233</v>
      </c>
      <c r="BJ118" s="2">
        <f t="shared" si="167"/>
        <v>43.265705727617359</v>
      </c>
      <c r="BK118" s="2">
        <f t="shared" si="168"/>
        <v>44.317270913019939</v>
      </c>
      <c r="BL118" s="2">
        <f t="shared" si="169"/>
        <v>45.063129391434074</v>
      </c>
      <c r="BM118" s="2">
        <f t="shared" si="169"/>
        <v>46.749325968159113</v>
      </c>
      <c r="BO118" s="2">
        <f t="shared" si="170"/>
        <v>40.152000000000001</v>
      </c>
      <c r="BP118" s="2">
        <f t="shared" si="171"/>
        <v>40.689</v>
      </c>
      <c r="BQ118" s="2">
        <f t="shared" si="172"/>
        <v>39.933</v>
      </c>
      <c r="BR118" s="2">
        <f t="shared" si="173"/>
        <v>42.683</v>
      </c>
      <c r="BS118" s="2">
        <f t="shared" si="174"/>
        <v>45.183</v>
      </c>
      <c r="BT118" s="2">
        <f t="shared" si="175"/>
        <v>45</v>
      </c>
      <c r="BU118" s="2">
        <f t="shared" si="176"/>
        <v>44.466999999999999</v>
      </c>
      <c r="BV118" s="2">
        <f t="shared" si="177"/>
        <v>43.5</v>
      </c>
      <c r="BW118" s="2">
        <f t="shared" si="178"/>
        <v>44.3</v>
      </c>
      <c r="BX118" s="2">
        <f t="shared" si="179"/>
        <v>44.95</v>
      </c>
      <c r="BY118" s="2">
        <f t="shared" si="180"/>
        <v>42.283000000000001</v>
      </c>
      <c r="BZ118" s="2">
        <f t="shared" si="181"/>
        <v>43.017000000000003</v>
      </c>
      <c r="CA118" s="2">
        <f t="shared" si="182"/>
        <v>42.966999999999999</v>
      </c>
      <c r="CB118" s="2">
        <f t="shared" si="183"/>
        <v>44.683</v>
      </c>
      <c r="CC118" s="2">
        <f t="shared" si="242"/>
        <v>45.933</v>
      </c>
      <c r="CE118" s="2">
        <f t="shared" si="184"/>
        <v>40.152000000000001</v>
      </c>
      <c r="CF118" s="2">
        <f t="shared" si="185"/>
        <v>40.689</v>
      </c>
      <c r="CG118" s="2">
        <f t="shared" si="186"/>
        <v>39.933</v>
      </c>
      <c r="CH118" s="2">
        <f t="shared" si="187"/>
        <v>42.683</v>
      </c>
      <c r="CI118" s="2">
        <f t="shared" si="188"/>
        <v>45.183</v>
      </c>
      <c r="CJ118" s="2">
        <f t="shared" si="189"/>
        <v>45</v>
      </c>
      <c r="CK118" s="2">
        <f t="shared" si="190"/>
        <v>44.466999999999999</v>
      </c>
      <c r="CL118" s="2">
        <f t="shared" si="191"/>
        <v>43.5</v>
      </c>
      <c r="CM118" s="2">
        <f t="shared" si="192"/>
        <v>44.3</v>
      </c>
      <c r="CN118" s="2">
        <f t="shared" si="193"/>
        <v>44.95</v>
      </c>
      <c r="CO118" s="2">
        <f t="shared" si="194"/>
        <v>42.283000000000001</v>
      </c>
      <c r="CP118" s="2">
        <f t="shared" si="195"/>
        <v>43.017000000000003</v>
      </c>
      <c r="CQ118" s="2">
        <f t="shared" si="196"/>
        <v>42.966999999999999</v>
      </c>
      <c r="CR118" s="2">
        <f t="shared" si="197"/>
        <v>44.683</v>
      </c>
      <c r="CS118" s="2">
        <f t="shared" si="243"/>
        <v>45.933</v>
      </c>
      <c r="CU118" s="2">
        <f t="shared" si="198"/>
        <v>39.673935761018043</v>
      </c>
      <c r="CV118" s="2">
        <f t="shared" si="199"/>
        <v>40.567645665925198</v>
      </c>
      <c r="CW118" s="2">
        <f t="shared" si="200"/>
        <v>40.463924192870849</v>
      </c>
      <c r="CX118" s="2">
        <f t="shared" si="201"/>
        <v>42.489890013288374</v>
      </c>
      <c r="CY118" s="2">
        <f t="shared" si="202"/>
        <v>45.338677391714498</v>
      </c>
      <c r="CZ118" s="2">
        <f t="shared" si="203"/>
        <v>44.049614379950555</v>
      </c>
      <c r="DA118" s="2">
        <f t="shared" si="204"/>
        <v>44.403185554635613</v>
      </c>
      <c r="DB118" s="2">
        <f t="shared" si="205"/>
        <v>43.399988689438587</v>
      </c>
      <c r="DC118" s="2">
        <f t="shared" si="206"/>
        <v>43.563642402161705</v>
      </c>
      <c r="DD118" s="2">
        <f t="shared" si="207"/>
        <v>44.749464649583189</v>
      </c>
      <c r="DE118" s="2">
        <f t="shared" si="208"/>
        <v>42.968935480541148</v>
      </c>
      <c r="DF118" s="2">
        <f t="shared" si="209"/>
        <v>43.537094637976381</v>
      </c>
      <c r="DG118" s="2">
        <f t="shared" si="210"/>
        <v>44.577909344537296</v>
      </c>
      <c r="DH118" s="2">
        <f t="shared" si="211"/>
        <v>45.276117674466008</v>
      </c>
      <c r="DI118" s="2">
        <f t="shared" si="211"/>
        <v>46.904107881275451</v>
      </c>
      <c r="DK118" s="2">
        <f t="shared" si="212"/>
        <v>39.212800021468986</v>
      </c>
      <c r="DL118" s="2">
        <f t="shared" si="213"/>
        <v>39.850753287455959</v>
      </c>
      <c r="DM118" s="2">
        <f t="shared" si="214"/>
        <v>39.765067853202268</v>
      </c>
      <c r="DN118" s="2">
        <f t="shared" si="215"/>
        <v>41.94062113647837</v>
      </c>
      <c r="DO118" s="2">
        <f t="shared" si="216"/>
        <v>44.870060314867445</v>
      </c>
      <c r="DP118" s="2">
        <f t="shared" si="217"/>
        <v>43.721981768877775</v>
      </c>
      <c r="DQ118" s="2">
        <f t="shared" si="218"/>
        <v>44.068005074316844</v>
      </c>
      <c r="DR118" s="2">
        <f t="shared" si="219"/>
        <v>43.178636039105321</v>
      </c>
      <c r="DS118" s="2">
        <f t="shared" si="220"/>
        <v>43.294141380201602</v>
      </c>
      <c r="DT118" s="2">
        <f t="shared" si="221"/>
        <v>44.416770355613096</v>
      </c>
      <c r="DU118" s="2">
        <f t="shared" si="222"/>
        <v>42.32601600889943</v>
      </c>
      <c r="DV118" s="2">
        <f t="shared" si="223"/>
        <v>42.873883991096768</v>
      </c>
      <c r="DW118" s="2">
        <f t="shared" si="224"/>
        <v>43.929068490983852</v>
      </c>
      <c r="DX118" s="2">
        <f t="shared" si="225"/>
        <v>44.739017569551834</v>
      </c>
      <c r="DY118" s="2">
        <f t="shared" si="225"/>
        <v>46.495835288886425</v>
      </c>
      <c r="EA118" s="2">
        <f t="shared" si="226"/>
        <v>0.40475765713256251</v>
      </c>
      <c r="EB118" s="2">
        <f t="shared" si="227"/>
        <v>0.38555884356857711</v>
      </c>
      <c r="EC118" s="2">
        <f t="shared" si="228"/>
        <v>0.41722516825265815</v>
      </c>
      <c r="ED118" s="2">
        <f t="shared" si="229"/>
        <v>0.44661753533102083</v>
      </c>
      <c r="EE118" s="2">
        <f t="shared" si="230"/>
        <v>0.43245404360914491</v>
      </c>
      <c r="EF118" s="2">
        <f t="shared" si="231"/>
        <v>0.45438357581315908</v>
      </c>
      <c r="EG118" s="2">
        <f t="shared" si="232"/>
        <v>0.46511336431942246</v>
      </c>
      <c r="EH118" s="2">
        <f t="shared" si="233"/>
        <v>0.47422340503622568</v>
      </c>
      <c r="EI118" s="2">
        <f t="shared" si="234"/>
        <v>0.49393229603096989</v>
      </c>
      <c r="EJ118" s="2">
        <f t="shared" si="235"/>
        <v>0.46234786163380293</v>
      </c>
      <c r="EK118" s="2">
        <f t="shared" si="236"/>
        <v>0.42173190823035928</v>
      </c>
      <c r="EL118" s="2">
        <f t="shared" si="237"/>
        <v>0.40920469482192512</v>
      </c>
      <c r="EM118" s="2">
        <f t="shared" si="238"/>
        <v>0.40169855225660756</v>
      </c>
      <c r="EN118" s="2">
        <f t="shared" si="239"/>
        <v>0.39655230204427055</v>
      </c>
      <c r="EO118" s="2">
        <f t="shared" si="239"/>
        <v>0.37911414089939299</v>
      </c>
    </row>
    <row r="119" spans="2:145" x14ac:dyDescent="0.25">
      <c r="B119" s="2">
        <v>92</v>
      </c>
      <c r="C119" s="43">
        <v>38.97</v>
      </c>
      <c r="D119" s="43">
        <v>40.131</v>
      </c>
      <c r="E119" s="43">
        <v>39.933</v>
      </c>
      <c r="F119" s="43">
        <v>42.5</v>
      </c>
      <c r="G119" s="43">
        <v>45.482999999999997</v>
      </c>
      <c r="H119" s="43">
        <v>45.017000000000003</v>
      </c>
      <c r="I119" s="43">
        <v>44.683</v>
      </c>
      <c r="J119" s="43">
        <v>46.05</v>
      </c>
      <c r="K119" s="43">
        <v>46.133000000000003</v>
      </c>
      <c r="L119" s="43">
        <v>45.633000000000003</v>
      </c>
      <c r="M119" s="43">
        <v>41.95</v>
      </c>
      <c r="N119" s="43">
        <v>42.05</v>
      </c>
      <c r="O119" s="43">
        <v>44.633000000000003</v>
      </c>
      <c r="P119" s="43">
        <v>45.167000000000002</v>
      </c>
      <c r="Q119" s="43">
        <v>47.517000000000003</v>
      </c>
      <c r="S119" s="4">
        <f t="shared" si="240"/>
        <v>39.311433657524844</v>
      </c>
      <c r="T119" s="4">
        <f t="shared" si="244"/>
        <v>40.087902699120797</v>
      </c>
      <c r="U119" s="4">
        <f t="shared" si="245"/>
        <v>39.919820759763596</v>
      </c>
      <c r="V119" s="4">
        <f t="shared" si="246"/>
        <v>42.133409888485751</v>
      </c>
      <c r="W119" s="4">
        <f t="shared" si="247"/>
        <v>44.969445080818176</v>
      </c>
      <c r="X119" s="4">
        <f t="shared" si="248"/>
        <v>43.762836887720105</v>
      </c>
      <c r="Y119" s="4">
        <f t="shared" si="249"/>
        <v>44.16768559093137</v>
      </c>
      <c r="Z119" s="4">
        <f t="shared" si="250"/>
        <v>43.204440394940526</v>
      </c>
      <c r="AA119" s="4">
        <f t="shared" si="251"/>
        <v>43.472223454864888</v>
      </c>
      <c r="AB119" s="4">
        <f t="shared" si="252"/>
        <v>44.430264879257919</v>
      </c>
      <c r="AC119" s="4">
        <f t="shared" si="253"/>
        <v>42.497091936516476</v>
      </c>
      <c r="AD119" s="4">
        <f t="shared" si="254"/>
        <v>43.055722804045722</v>
      </c>
      <c r="AE119" s="4">
        <f t="shared" si="255"/>
        <v>44.104880217366166</v>
      </c>
      <c r="AF119" s="4">
        <f t="shared" si="141"/>
        <v>44.892137706623195</v>
      </c>
      <c r="AG119" s="4">
        <f t="shared" si="241"/>
        <v>46.643328181164456</v>
      </c>
      <c r="AI119" s="4">
        <f t="shared" si="142"/>
        <v>-0.34143365752484556</v>
      </c>
      <c r="AJ119" s="4">
        <f t="shared" si="143"/>
        <v>4.3097300879203715E-2</v>
      </c>
      <c r="AK119" s="4">
        <f t="shared" si="144"/>
        <v>1.3179240236404155E-2</v>
      </c>
      <c r="AL119" s="4">
        <f t="shared" si="145"/>
        <v>0.36659011151424892</v>
      </c>
      <c r="AM119" s="4">
        <f t="shared" si="146"/>
        <v>0.51355491918182139</v>
      </c>
      <c r="AN119" s="4">
        <f t="shared" si="147"/>
        <v>1.2541631122798975</v>
      </c>
      <c r="AO119" s="4">
        <f t="shared" si="148"/>
        <v>0.51531440906862969</v>
      </c>
      <c r="AP119" s="4">
        <f t="shared" si="149"/>
        <v>2.8455596050594707</v>
      </c>
      <c r="AQ119" s="4">
        <f t="shared" si="150"/>
        <v>2.6607765451351142</v>
      </c>
      <c r="AR119" s="4">
        <f t="shared" si="151"/>
        <v>1.2027351207420836</v>
      </c>
      <c r="AS119" s="4">
        <f t="shared" si="152"/>
        <v>-0.54709193651647325</v>
      </c>
      <c r="AT119" s="4">
        <f t="shared" si="153"/>
        <v>-1.0057228040457247</v>
      </c>
      <c r="AU119" s="4">
        <f t="shared" si="154"/>
        <v>0.52811978263383708</v>
      </c>
      <c r="AV119" s="4">
        <f t="shared" si="155"/>
        <v>0.27486229337680612</v>
      </c>
      <c r="AW119" s="4">
        <f t="shared" si="155"/>
        <v>0.87367181883554679</v>
      </c>
      <c r="AY119" s="2">
        <f t="shared" si="156"/>
        <v>39.311276863167855</v>
      </c>
      <c r="AZ119" s="2">
        <f t="shared" si="157"/>
        <v>40.082809079394238</v>
      </c>
      <c r="BA119" s="2">
        <f t="shared" si="158"/>
        <v>39.912932915327062</v>
      </c>
      <c r="BB119" s="2">
        <f t="shared" si="159"/>
        <v>42.018958529780022</v>
      </c>
      <c r="BC119" s="2">
        <f t="shared" si="160"/>
        <v>44.931281345977339</v>
      </c>
      <c r="BD119" s="2">
        <f t="shared" si="161"/>
        <v>43.706502221075759</v>
      </c>
      <c r="BE119" s="2">
        <f t="shared" si="162"/>
        <v>44.054372574899006</v>
      </c>
      <c r="BF119" s="2">
        <f t="shared" si="163"/>
        <v>43.108553291142776</v>
      </c>
      <c r="BG119" s="2">
        <f t="shared" si="164"/>
        <v>43.226274773744329</v>
      </c>
      <c r="BH119" s="2">
        <f t="shared" si="165"/>
        <v>44.372958188526454</v>
      </c>
      <c r="BI119" s="2">
        <f t="shared" si="166"/>
        <v>42.483877829922989</v>
      </c>
      <c r="BJ119" s="2">
        <f t="shared" si="167"/>
        <v>43.049942145967464</v>
      </c>
      <c r="BK119" s="2">
        <f t="shared" si="168"/>
        <v>44.100280459721162</v>
      </c>
      <c r="BL119" s="2">
        <f t="shared" si="169"/>
        <v>44.890401043053203</v>
      </c>
      <c r="BM119" s="2">
        <f t="shared" si="169"/>
        <v>46.609827936777762</v>
      </c>
      <c r="BO119" s="2">
        <f t="shared" si="170"/>
        <v>38.97</v>
      </c>
      <c r="BP119" s="2">
        <f t="shared" si="171"/>
        <v>40.131</v>
      </c>
      <c r="BQ119" s="2">
        <f t="shared" si="172"/>
        <v>39.933</v>
      </c>
      <c r="BR119" s="2">
        <f t="shared" si="173"/>
        <v>42.5</v>
      </c>
      <c r="BS119" s="2">
        <f t="shared" si="174"/>
        <v>45.482999999999997</v>
      </c>
      <c r="BT119" s="2">
        <f t="shared" si="175"/>
        <v>45.017000000000003</v>
      </c>
      <c r="BU119" s="2">
        <f t="shared" si="176"/>
        <v>44.683</v>
      </c>
      <c r="BV119" s="2">
        <f t="shared" si="177"/>
        <v>46.05</v>
      </c>
      <c r="BW119" s="2">
        <f t="shared" si="178"/>
        <v>46.133000000000003</v>
      </c>
      <c r="BX119" s="2">
        <f t="shared" si="179"/>
        <v>45.633000000000003</v>
      </c>
      <c r="BY119" s="2">
        <f t="shared" si="180"/>
        <v>41.95</v>
      </c>
      <c r="BZ119" s="2">
        <f t="shared" si="181"/>
        <v>42.05</v>
      </c>
      <c r="CA119" s="2">
        <f t="shared" si="182"/>
        <v>44.633000000000003</v>
      </c>
      <c r="CB119" s="2">
        <f t="shared" si="183"/>
        <v>45.167000000000002</v>
      </c>
      <c r="CC119" s="2">
        <f t="shared" si="242"/>
        <v>47.517000000000003</v>
      </c>
      <c r="CE119" s="2">
        <f t="shared" si="184"/>
        <v>38.97</v>
      </c>
      <c r="CF119" s="2">
        <f t="shared" si="185"/>
        <v>40.131</v>
      </c>
      <c r="CG119" s="2">
        <f t="shared" si="186"/>
        <v>39.933</v>
      </c>
      <c r="CH119" s="2">
        <f t="shared" si="187"/>
        <v>42.5</v>
      </c>
      <c r="CI119" s="2">
        <f t="shared" si="188"/>
        <v>45.482999999999997</v>
      </c>
      <c r="CJ119" s="2">
        <f t="shared" si="189"/>
        <v>45.017000000000003</v>
      </c>
      <c r="CK119" s="2">
        <f t="shared" si="190"/>
        <v>44.683</v>
      </c>
      <c r="CL119" s="2">
        <f t="shared" si="191"/>
        <v>46.05</v>
      </c>
      <c r="CM119" s="2">
        <f t="shared" si="192"/>
        <v>46.133000000000003</v>
      </c>
      <c r="CN119" s="2">
        <f t="shared" si="193"/>
        <v>45.633000000000003</v>
      </c>
      <c r="CO119" s="2">
        <f t="shared" si="194"/>
        <v>41.95</v>
      </c>
      <c r="CP119" s="2">
        <f t="shared" si="195"/>
        <v>42.05</v>
      </c>
      <c r="CQ119" s="2">
        <f t="shared" si="196"/>
        <v>44.633000000000003</v>
      </c>
      <c r="CR119" s="2">
        <f t="shared" si="197"/>
        <v>45.167000000000002</v>
      </c>
      <c r="CS119" s="2">
        <f t="shared" si="243"/>
        <v>47.517000000000003</v>
      </c>
      <c r="CU119" s="2">
        <f t="shared" si="198"/>
        <v>39.467773731936148</v>
      </c>
      <c r="CV119" s="2">
        <f t="shared" si="199"/>
        <v>40.340402746882518</v>
      </c>
      <c r="CW119" s="2">
        <f t="shared" si="200"/>
        <v>40.143328957633216</v>
      </c>
      <c r="CX119" s="2">
        <f t="shared" si="201"/>
        <v>42.242297178779538</v>
      </c>
      <c r="CY119" s="2">
        <f t="shared" si="202"/>
        <v>45.107085669365624</v>
      </c>
      <c r="CZ119" s="2">
        <f t="shared" si="203"/>
        <v>43.81729229947431</v>
      </c>
      <c r="DA119" s="2">
        <f t="shared" si="204"/>
        <v>44.174654872386483</v>
      </c>
      <c r="DB119" s="2">
        <f t="shared" si="205"/>
        <v>43.173253077138021</v>
      </c>
      <c r="DC119" s="2">
        <f t="shared" si="206"/>
        <v>43.319527346145676</v>
      </c>
      <c r="DD119" s="2">
        <f t="shared" si="207"/>
        <v>44.469072888084895</v>
      </c>
      <c r="DE119" s="2">
        <f t="shared" si="208"/>
        <v>42.730559480423175</v>
      </c>
      <c r="DF119" s="2">
        <f t="shared" si="209"/>
        <v>43.293087742381978</v>
      </c>
      <c r="DG119" s="2">
        <f t="shared" si="210"/>
        <v>44.340201606691096</v>
      </c>
      <c r="DH119" s="2">
        <f t="shared" si="211"/>
        <v>45.098887397897528</v>
      </c>
      <c r="DI119" s="2">
        <f t="shared" si="211"/>
        <v>46.802560204612973</v>
      </c>
      <c r="DK119" s="2">
        <f t="shared" si="212"/>
        <v>39.101380749983385</v>
      </c>
      <c r="DL119" s="2">
        <f t="shared" si="213"/>
        <v>39.708418587054339</v>
      </c>
      <c r="DM119" s="2">
        <f t="shared" si="214"/>
        <v>39.619434808798239</v>
      </c>
      <c r="DN119" s="2">
        <f t="shared" si="215"/>
        <v>41.766579359959607</v>
      </c>
      <c r="DO119" s="2">
        <f t="shared" si="216"/>
        <v>44.720859598678743</v>
      </c>
      <c r="DP119" s="2">
        <f t="shared" si="217"/>
        <v>43.585172924488958</v>
      </c>
      <c r="DQ119" s="2">
        <f t="shared" si="218"/>
        <v>43.928217523915919</v>
      </c>
      <c r="DR119" s="2">
        <f t="shared" si="219"/>
        <v>43.04313169900756</v>
      </c>
      <c r="DS119" s="2">
        <f t="shared" si="220"/>
        <v>43.139137890927891</v>
      </c>
      <c r="DT119" s="2">
        <f t="shared" si="221"/>
        <v>44.271023420995895</v>
      </c>
      <c r="DU119" s="2">
        <f t="shared" si="222"/>
        <v>42.175395982140053</v>
      </c>
      <c r="DV119" s="2">
        <f t="shared" si="223"/>
        <v>42.729785268008229</v>
      </c>
      <c r="DW119" s="2">
        <f t="shared" si="224"/>
        <v>43.774377491300207</v>
      </c>
      <c r="DX119" s="2">
        <f t="shared" si="225"/>
        <v>44.601055500882573</v>
      </c>
      <c r="DY119" s="2">
        <f t="shared" si="225"/>
        <v>46.321958063530005</v>
      </c>
      <c r="EA119" s="2">
        <f t="shared" si="226"/>
        <v>0.42712845626630813</v>
      </c>
      <c r="EB119" s="2">
        <f t="shared" si="227"/>
        <v>0.40759513269812475</v>
      </c>
      <c r="EC119" s="2">
        <f t="shared" si="228"/>
        <v>0.43977594103409295</v>
      </c>
      <c r="ED119" s="2">
        <f t="shared" si="229"/>
        <v>0.46947715675972296</v>
      </c>
      <c r="EE119" s="2">
        <f t="shared" si="230"/>
        <v>0.45518502434501396</v>
      </c>
      <c r="EF119" s="2">
        <f t="shared" si="231"/>
        <v>0.47729784902937311</v>
      </c>
      <c r="EG119" s="2">
        <f t="shared" si="232"/>
        <v>0.488084692657063</v>
      </c>
      <c r="EH119" s="2">
        <f t="shared" si="233"/>
        <v>0.497226412176271</v>
      </c>
      <c r="EI119" s="2">
        <f t="shared" si="234"/>
        <v>0.51695135000414827</v>
      </c>
      <c r="EJ119" s="2">
        <f t="shared" si="235"/>
        <v>0.48530652958155962</v>
      </c>
      <c r="EK119" s="2">
        <f t="shared" si="236"/>
        <v>0.44434054339498225</v>
      </c>
      <c r="EL119" s="2">
        <f t="shared" si="237"/>
        <v>0.43164304698790645</v>
      </c>
      <c r="EM119" s="2">
        <f t="shared" si="238"/>
        <v>0.42402071676317449</v>
      </c>
      <c r="EN119" s="2">
        <f t="shared" si="239"/>
        <v>0.41878866359192346</v>
      </c>
      <c r="EO119" s="2">
        <f t="shared" si="239"/>
        <v>0.40102249107944504</v>
      </c>
    </row>
    <row r="120" spans="2:145" x14ac:dyDescent="0.25">
      <c r="B120" s="2">
        <v>93</v>
      </c>
      <c r="C120" s="43">
        <v>40.061</v>
      </c>
      <c r="D120" s="43">
        <v>39.933999999999997</v>
      </c>
      <c r="E120" s="43">
        <v>39.783000000000001</v>
      </c>
      <c r="F120" s="43">
        <v>42.832999999999998</v>
      </c>
      <c r="G120" s="43">
        <v>45.7</v>
      </c>
      <c r="H120" s="43">
        <v>44.582999999999998</v>
      </c>
      <c r="I120" s="43">
        <v>46.05</v>
      </c>
      <c r="J120" s="43">
        <v>45.167000000000002</v>
      </c>
      <c r="K120" s="43">
        <v>46.033000000000001</v>
      </c>
      <c r="L120" s="43">
        <v>45.167000000000002</v>
      </c>
      <c r="M120" s="43">
        <v>42.067</v>
      </c>
      <c r="N120" s="43">
        <v>42.982999999999997</v>
      </c>
      <c r="O120" s="43">
        <v>43.95</v>
      </c>
      <c r="P120" s="43">
        <v>44.4</v>
      </c>
      <c r="Q120" s="43">
        <v>47.3</v>
      </c>
      <c r="S120" s="4">
        <f t="shared" si="240"/>
        <v>39.139714844654094</v>
      </c>
      <c r="T120" s="4">
        <f t="shared" si="244"/>
        <v>39.887436121904926</v>
      </c>
      <c r="U120" s="4">
        <f t="shared" si="245"/>
        <v>39.675737846997855</v>
      </c>
      <c r="V120" s="4">
        <f t="shared" si="246"/>
        <v>41.998688246698045</v>
      </c>
      <c r="W120" s="4">
        <f t="shared" si="247"/>
        <v>44.804114403462691</v>
      </c>
      <c r="X120" s="4">
        <f t="shared" si="248"/>
        <v>43.628912302513605</v>
      </c>
      <c r="Y120" s="4">
        <f t="shared" si="249"/>
        <v>44.082630278542901</v>
      </c>
      <c r="Z120" s="4">
        <f t="shared" si="250"/>
        <v>43.122468602303123</v>
      </c>
      <c r="AA120" s="4">
        <f t="shared" si="251"/>
        <v>43.49407691561106</v>
      </c>
      <c r="AB120" s="4">
        <f t="shared" si="252"/>
        <v>44.276515032762632</v>
      </c>
      <c r="AC120" s="4">
        <f t="shared" si="253"/>
        <v>42.303644135831874</v>
      </c>
      <c r="AD120" s="4">
        <f t="shared" si="254"/>
        <v>42.852320601443338</v>
      </c>
      <c r="AE120" s="4">
        <f t="shared" si="255"/>
        <v>43.897927909475669</v>
      </c>
      <c r="AF120" s="4">
        <f t="shared" si="141"/>
        <v>44.723852491418022</v>
      </c>
      <c r="AG120" s="4">
        <f t="shared" si="241"/>
        <v>46.534497487702403</v>
      </c>
      <c r="AI120" s="4">
        <f t="shared" si="142"/>
        <v>0.92128515534590605</v>
      </c>
      <c r="AJ120" s="4">
        <f t="shared" si="143"/>
        <v>4.6563878095071232E-2</v>
      </c>
      <c r="AK120" s="4">
        <f t="shared" si="144"/>
        <v>0.10726215300214648</v>
      </c>
      <c r="AL120" s="4">
        <f t="shared" si="145"/>
        <v>0.83431175330195373</v>
      </c>
      <c r="AM120" s="4">
        <f t="shared" si="146"/>
        <v>0.89588559653731181</v>
      </c>
      <c r="AN120" s="4">
        <f t="shared" si="147"/>
        <v>0.95408769748639344</v>
      </c>
      <c r="AO120" s="4">
        <f t="shared" si="148"/>
        <v>1.9673697214570964</v>
      </c>
      <c r="AP120" s="4">
        <f t="shared" si="149"/>
        <v>2.0445313976968791</v>
      </c>
      <c r="AQ120" s="4">
        <f t="shared" si="150"/>
        <v>2.5389230843889408</v>
      </c>
      <c r="AR120" s="4">
        <f t="shared" si="151"/>
        <v>0.89048496723737003</v>
      </c>
      <c r="AS120" s="4">
        <f t="shared" si="152"/>
        <v>-0.23664413583187383</v>
      </c>
      <c r="AT120" s="4">
        <f t="shared" si="153"/>
        <v>0.13067939855665855</v>
      </c>
      <c r="AU120" s="4">
        <f t="shared" si="154"/>
        <v>5.2072090524333703E-2</v>
      </c>
      <c r="AV120" s="4">
        <f t="shared" si="155"/>
        <v>-0.32385249141802319</v>
      </c>
      <c r="AW120" s="4">
        <f t="shared" si="155"/>
        <v>0.76550251229759425</v>
      </c>
      <c r="AY120" s="2">
        <f t="shared" si="156"/>
        <v>39.139423061821468</v>
      </c>
      <c r="AZ120" s="2">
        <f t="shared" si="157"/>
        <v>39.877911995004567</v>
      </c>
      <c r="BA120" s="2">
        <f t="shared" si="158"/>
        <v>39.661325439664687</v>
      </c>
      <c r="BB120" s="2">
        <f t="shared" si="159"/>
        <v>41.796651058020544</v>
      </c>
      <c r="BC120" s="2">
        <f t="shared" si="160"/>
        <v>44.730229096624825</v>
      </c>
      <c r="BD120" s="2">
        <f t="shared" si="161"/>
        <v>43.51662506392293</v>
      </c>
      <c r="BE120" s="2">
        <f t="shared" si="162"/>
        <v>43.865525657313398</v>
      </c>
      <c r="BF120" s="2">
        <f t="shared" si="163"/>
        <v>42.926285230761735</v>
      </c>
      <c r="BG120" s="2">
        <f t="shared" si="164"/>
        <v>43.026131477862307</v>
      </c>
      <c r="BH120" s="2">
        <f t="shared" si="165"/>
        <v>44.156450812043985</v>
      </c>
      <c r="BI120" s="2">
        <f t="shared" si="166"/>
        <v>42.273819093065512</v>
      </c>
      <c r="BJ120" s="2">
        <f t="shared" si="167"/>
        <v>42.838530450716306</v>
      </c>
      <c r="BK120" s="2">
        <f t="shared" si="168"/>
        <v>43.88684443993882</v>
      </c>
      <c r="BL120" s="2">
        <f t="shared" si="169"/>
        <v>44.719265477906518</v>
      </c>
      <c r="BM120" s="2">
        <f t="shared" si="169"/>
        <v>46.466937926973095</v>
      </c>
      <c r="BO120" s="2">
        <f t="shared" si="170"/>
        <v>40.061</v>
      </c>
      <c r="BP120" s="2">
        <f t="shared" si="171"/>
        <v>39.933999999999997</v>
      </c>
      <c r="BQ120" s="2">
        <f t="shared" si="172"/>
        <v>39.783000000000001</v>
      </c>
      <c r="BR120" s="2">
        <f t="shared" si="173"/>
        <v>42.832999999999998</v>
      </c>
      <c r="BS120" s="2">
        <f t="shared" si="174"/>
        <v>45.7</v>
      </c>
      <c r="BT120" s="2">
        <f t="shared" si="175"/>
        <v>44.582999999999998</v>
      </c>
      <c r="BU120" s="2">
        <f t="shared" si="176"/>
        <v>46.05</v>
      </c>
      <c r="BV120" s="2">
        <f t="shared" si="177"/>
        <v>45.167000000000002</v>
      </c>
      <c r="BW120" s="2">
        <f t="shared" si="178"/>
        <v>46.033000000000001</v>
      </c>
      <c r="BX120" s="2">
        <f t="shared" si="179"/>
        <v>45.167000000000002</v>
      </c>
      <c r="BY120" s="2">
        <f t="shared" si="180"/>
        <v>42.067</v>
      </c>
      <c r="BZ120" s="2">
        <f t="shared" si="181"/>
        <v>42.982999999999997</v>
      </c>
      <c r="CA120" s="2">
        <f t="shared" si="182"/>
        <v>43.95</v>
      </c>
      <c r="CB120" s="2">
        <f t="shared" si="183"/>
        <v>44.4</v>
      </c>
      <c r="CC120" s="2">
        <f t="shared" si="242"/>
        <v>47.3</v>
      </c>
      <c r="CE120" s="2">
        <f t="shared" si="184"/>
        <v>40.061</v>
      </c>
      <c r="CF120" s="2">
        <f t="shared" si="185"/>
        <v>39.933999999999997</v>
      </c>
      <c r="CG120" s="2">
        <f t="shared" si="186"/>
        <v>39.783000000000001</v>
      </c>
      <c r="CH120" s="2">
        <f t="shared" si="187"/>
        <v>42.832999999999998</v>
      </c>
      <c r="CI120" s="2">
        <f t="shared" si="188"/>
        <v>45.7</v>
      </c>
      <c r="CJ120" s="2">
        <f t="shared" si="189"/>
        <v>44.582999999999998</v>
      </c>
      <c r="CK120" s="2">
        <f t="shared" si="190"/>
        <v>46.05</v>
      </c>
      <c r="CL120" s="2">
        <f t="shared" si="191"/>
        <v>45.167000000000002</v>
      </c>
      <c r="CM120" s="2">
        <f t="shared" si="192"/>
        <v>46.033000000000001</v>
      </c>
      <c r="CN120" s="2">
        <f t="shared" si="193"/>
        <v>45.167000000000002</v>
      </c>
      <c r="CO120" s="2">
        <f t="shared" si="194"/>
        <v>42.067</v>
      </c>
      <c r="CP120" s="2">
        <f t="shared" si="195"/>
        <v>42.982999999999997</v>
      </c>
      <c r="CQ120" s="2">
        <f t="shared" si="196"/>
        <v>43.95</v>
      </c>
      <c r="CR120" s="2">
        <f t="shared" si="197"/>
        <v>44.4</v>
      </c>
      <c r="CS120" s="2">
        <f t="shared" si="243"/>
        <v>47.3</v>
      </c>
      <c r="CU120" s="2">
        <f t="shared" si="198"/>
        <v>39.261611702854267</v>
      </c>
      <c r="CV120" s="2">
        <f t="shared" si="199"/>
        <v>40.11315982783983</v>
      </c>
      <c r="CW120" s="2">
        <f t="shared" si="200"/>
        <v>39.822733722395576</v>
      </c>
      <c r="CX120" s="2">
        <f t="shared" si="201"/>
        <v>41.994704344270687</v>
      </c>
      <c r="CY120" s="2">
        <f t="shared" si="202"/>
        <v>44.87549394701675</v>
      </c>
      <c r="CZ120" s="2">
        <f t="shared" si="203"/>
        <v>43.584970218998066</v>
      </c>
      <c r="DA120" s="2">
        <f t="shared" si="204"/>
        <v>43.946124190137354</v>
      </c>
      <c r="DB120" s="2">
        <f t="shared" si="205"/>
        <v>42.946517464837456</v>
      </c>
      <c r="DC120" s="2">
        <f t="shared" si="206"/>
        <v>43.075412290129641</v>
      </c>
      <c r="DD120" s="2">
        <f t="shared" si="207"/>
        <v>44.188681126586609</v>
      </c>
      <c r="DE120" s="2">
        <f t="shared" si="208"/>
        <v>42.492183480305201</v>
      </c>
      <c r="DF120" s="2">
        <f t="shared" si="209"/>
        <v>43.049080846787575</v>
      </c>
      <c r="DG120" s="2">
        <f t="shared" si="210"/>
        <v>44.102493868844903</v>
      </c>
      <c r="DH120" s="2">
        <f t="shared" si="211"/>
        <v>44.921657121329048</v>
      </c>
      <c r="DI120" s="2">
        <f t="shared" si="211"/>
        <v>46.701012527950489</v>
      </c>
      <c r="DK120" s="2">
        <f t="shared" si="212"/>
        <v>38.989961478497776</v>
      </c>
      <c r="DL120" s="2">
        <f t="shared" si="213"/>
        <v>39.566083886652727</v>
      </c>
      <c r="DM120" s="2">
        <f t="shared" si="214"/>
        <v>39.47380176439421</v>
      </c>
      <c r="DN120" s="2">
        <f t="shared" si="215"/>
        <v>41.592537583440844</v>
      </c>
      <c r="DO120" s="2">
        <f t="shared" si="216"/>
        <v>44.571658882490041</v>
      </c>
      <c r="DP120" s="2">
        <f t="shared" si="217"/>
        <v>43.448364080100141</v>
      </c>
      <c r="DQ120" s="2">
        <f t="shared" si="218"/>
        <v>43.788429973514994</v>
      </c>
      <c r="DR120" s="2">
        <f t="shared" si="219"/>
        <v>42.907627358909792</v>
      </c>
      <c r="DS120" s="2">
        <f t="shared" si="220"/>
        <v>42.984134401654174</v>
      </c>
      <c r="DT120" s="2">
        <f t="shared" si="221"/>
        <v>44.125276486378702</v>
      </c>
      <c r="DU120" s="2">
        <f t="shared" si="222"/>
        <v>42.024775955380676</v>
      </c>
      <c r="DV120" s="2">
        <f t="shared" si="223"/>
        <v>42.585686544919696</v>
      </c>
      <c r="DW120" s="2">
        <f t="shared" si="224"/>
        <v>43.619686491616562</v>
      </c>
      <c r="DX120" s="2">
        <f t="shared" si="225"/>
        <v>44.463093432213313</v>
      </c>
      <c r="DY120" s="2">
        <f t="shared" si="225"/>
        <v>46.148080838173591</v>
      </c>
      <c r="EA120" s="2">
        <f t="shared" si="226"/>
        <v>0.44980136247724606</v>
      </c>
      <c r="EB120" s="2">
        <f t="shared" si="227"/>
        <v>0.4300094650932787</v>
      </c>
      <c r="EC120" s="2">
        <f t="shared" si="228"/>
        <v>0.4625781016316548</v>
      </c>
      <c r="ED120" s="2">
        <f t="shared" si="229"/>
        <v>0.4924655778152186</v>
      </c>
      <c r="EE120" s="2">
        <f t="shared" si="230"/>
        <v>0.47810429852198993</v>
      </c>
      <c r="EF120" s="2">
        <f t="shared" si="231"/>
        <v>0.50030808005049587</v>
      </c>
      <c r="EG120" s="2">
        <f t="shared" si="232"/>
        <v>0.51110646002302695</v>
      </c>
      <c r="EH120" s="2">
        <f t="shared" si="233"/>
        <v>0.52024116656686958</v>
      </c>
      <c r="EI120" s="2">
        <f t="shared" si="234"/>
        <v>0.53989868839463351</v>
      </c>
      <c r="EJ120" s="2">
        <f t="shared" si="235"/>
        <v>0.50832737851572496</v>
      </c>
      <c r="EK120" s="2">
        <f t="shared" si="236"/>
        <v>0.46718201054841063</v>
      </c>
      <c r="EL120" s="2">
        <f t="shared" si="237"/>
        <v>0.45436552677183689</v>
      </c>
      <c r="EM120" s="2">
        <f t="shared" si="238"/>
        <v>0.44665727798954974</v>
      </c>
      <c r="EN120" s="2">
        <f t="shared" si="239"/>
        <v>0.44135994241674475</v>
      </c>
      <c r="EO120" s="2">
        <f t="shared" si="239"/>
        <v>0.42333366906831366</v>
      </c>
    </row>
    <row r="121" spans="2:145" x14ac:dyDescent="0.25">
      <c r="B121" s="2">
        <v>94</v>
      </c>
      <c r="C121" s="43">
        <v>40.091000000000001</v>
      </c>
      <c r="D121" s="43">
        <v>39.557000000000002</v>
      </c>
      <c r="E121" s="43">
        <v>40.067</v>
      </c>
      <c r="F121" s="43">
        <v>43.517000000000003</v>
      </c>
      <c r="G121" s="43">
        <v>45.5</v>
      </c>
      <c r="H121" s="43">
        <v>44.917000000000002</v>
      </c>
      <c r="I121" s="43">
        <v>45.6</v>
      </c>
      <c r="J121" s="43">
        <v>44.1</v>
      </c>
      <c r="K121" s="43">
        <v>44.866999999999997</v>
      </c>
      <c r="L121" s="43">
        <v>45.482999999999997</v>
      </c>
      <c r="M121" s="43">
        <v>43.05</v>
      </c>
      <c r="N121" s="43">
        <v>43.35</v>
      </c>
      <c r="O121" s="43">
        <v>44.116999999999997</v>
      </c>
      <c r="P121" s="43">
        <v>45.167000000000002</v>
      </c>
      <c r="Q121" s="43">
        <v>47.767000000000003</v>
      </c>
      <c r="S121" s="4">
        <f t="shared" si="240"/>
        <v>38.972355303873599</v>
      </c>
      <c r="T121" s="4">
        <f t="shared" si="244"/>
        <v>39.693988488974426</v>
      </c>
      <c r="U121" s="4">
        <f t="shared" si="245"/>
        <v>39.446726060606004</v>
      </c>
      <c r="V121" s="4">
        <f t="shared" si="246"/>
        <v>41.922979538144773</v>
      </c>
      <c r="W121" s="4">
        <f t="shared" si="247"/>
        <v>44.671103369106504</v>
      </c>
      <c r="X121" s="4">
        <f t="shared" si="248"/>
        <v>43.54646135426956</v>
      </c>
      <c r="Y121" s="4">
        <f t="shared" si="249"/>
        <v>44.081230982960477</v>
      </c>
      <c r="Z121" s="4">
        <f t="shared" si="250"/>
        <v>43.132318346948409</v>
      </c>
      <c r="AA121" s="4">
        <f t="shared" si="251"/>
        <v>43.684270454167958</v>
      </c>
      <c r="AB121" s="4">
        <f t="shared" si="252"/>
        <v>44.187202406960267</v>
      </c>
      <c r="AC121" s="4">
        <f t="shared" si="253"/>
        <v>42.132288221171365</v>
      </c>
      <c r="AD121" s="4">
        <f t="shared" si="254"/>
        <v>42.663110921369331</v>
      </c>
      <c r="AE121" s="4">
        <f t="shared" si="255"/>
        <v>43.702681261123793</v>
      </c>
      <c r="AF121" s="4">
        <f t="shared" si="141"/>
        <v>44.561382490476895</v>
      </c>
      <c r="AG121" s="4">
        <f t="shared" si="241"/>
        <v>46.452839446782029</v>
      </c>
      <c r="AI121" s="4">
        <f t="shared" si="142"/>
        <v>1.1186446961264025</v>
      </c>
      <c r="AJ121" s="4">
        <f t="shared" si="143"/>
        <v>-0.13698848897442417</v>
      </c>
      <c r="AK121" s="4">
        <f t="shared" si="144"/>
        <v>0.62027393939399644</v>
      </c>
      <c r="AL121" s="4">
        <f t="shared" si="145"/>
        <v>1.5940204618552301</v>
      </c>
      <c r="AM121" s="4">
        <f t="shared" si="146"/>
        <v>0.82889663089349597</v>
      </c>
      <c r="AN121" s="4">
        <f t="shared" si="147"/>
        <v>1.3705386457304414</v>
      </c>
      <c r="AO121" s="4">
        <f t="shared" si="148"/>
        <v>1.5187690170395243</v>
      </c>
      <c r="AP121" s="4">
        <f t="shared" si="149"/>
        <v>0.96768165305159215</v>
      </c>
      <c r="AQ121" s="4">
        <f t="shared" si="150"/>
        <v>1.1827295458320393</v>
      </c>
      <c r="AR121" s="4">
        <f t="shared" si="151"/>
        <v>1.2957975930397296</v>
      </c>
      <c r="AS121" s="4">
        <f t="shared" si="152"/>
        <v>0.91771177882863242</v>
      </c>
      <c r="AT121" s="4">
        <f t="shared" si="153"/>
        <v>0.68688907863067072</v>
      </c>
      <c r="AU121" s="4">
        <f t="shared" si="154"/>
        <v>0.41431873887620441</v>
      </c>
      <c r="AV121" s="4">
        <f t="shared" si="155"/>
        <v>0.60561750952310689</v>
      </c>
      <c r="AW121" s="4">
        <f t="shared" si="155"/>
        <v>1.3141605532179739</v>
      </c>
      <c r="AY121" s="2">
        <f t="shared" si="156"/>
        <v>38.971828212453296</v>
      </c>
      <c r="AZ121" s="2">
        <f t="shared" si="157"/>
        <v>39.676686903543896</v>
      </c>
      <c r="BA121" s="2">
        <f t="shared" si="158"/>
        <v>39.417669575611448</v>
      </c>
      <c r="BB121" s="2">
        <f t="shared" si="159"/>
        <v>41.577714747146985</v>
      </c>
      <c r="BC121" s="2">
        <f t="shared" si="160"/>
        <v>44.532933033997423</v>
      </c>
      <c r="BD121" s="2">
        <f t="shared" si="161"/>
        <v>43.331143523647356</v>
      </c>
      <c r="BE121" s="2">
        <f t="shared" si="162"/>
        <v>43.680768029182659</v>
      </c>
      <c r="BF121" s="2">
        <f t="shared" si="163"/>
        <v>42.748212021048801</v>
      </c>
      <c r="BG121" s="2">
        <f t="shared" si="164"/>
        <v>42.830078292298282</v>
      </c>
      <c r="BH121" s="2">
        <f t="shared" si="165"/>
        <v>43.946140199993735</v>
      </c>
      <c r="BI121" s="2">
        <f t="shared" si="166"/>
        <v>42.067716761290455</v>
      </c>
      <c r="BJ121" s="2">
        <f t="shared" si="167"/>
        <v>42.631589405510212</v>
      </c>
      <c r="BK121" s="2">
        <f t="shared" si="168"/>
        <v>43.677077546480213</v>
      </c>
      <c r="BL121" s="2">
        <f t="shared" si="169"/>
        <v>44.549799868415676</v>
      </c>
      <c r="BM121" s="2">
        <f t="shared" si="169"/>
        <v>46.320622129629712</v>
      </c>
      <c r="BO121" s="2">
        <f t="shared" si="170"/>
        <v>40.091000000000001</v>
      </c>
      <c r="BP121" s="2">
        <f t="shared" si="171"/>
        <v>39.557000000000002</v>
      </c>
      <c r="BQ121" s="2">
        <f t="shared" si="172"/>
        <v>40.067</v>
      </c>
      <c r="BR121" s="2">
        <f t="shared" si="173"/>
        <v>43.517000000000003</v>
      </c>
      <c r="BS121" s="2">
        <f t="shared" si="174"/>
        <v>45.5</v>
      </c>
      <c r="BT121" s="2">
        <f t="shared" si="175"/>
        <v>44.917000000000002</v>
      </c>
      <c r="BU121" s="2">
        <f t="shared" si="176"/>
        <v>45.6</v>
      </c>
      <c r="BV121" s="2">
        <f t="shared" si="177"/>
        <v>44.1</v>
      </c>
      <c r="BW121" s="2">
        <f t="shared" si="178"/>
        <v>44.866999999999997</v>
      </c>
      <c r="BX121" s="2">
        <f t="shared" si="179"/>
        <v>45.482999999999997</v>
      </c>
      <c r="BY121" s="2">
        <f t="shared" si="180"/>
        <v>43.05</v>
      </c>
      <c r="BZ121" s="2">
        <f t="shared" si="181"/>
        <v>43.35</v>
      </c>
      <c r="CA121" s="2">
        <f t="shared" si="182"/>
        <v>44.116999999999997</v>
      </c>
      <c r="CB121" s="2">
        <f t="shared" si="183"/>
        <v>45.167000000000002</v>
      </c>
      <c r="CC121" s="2">
        <f t="shared" si="242"/>
        <v>47.767000000000003</v>
      </c>
      <c r="CE121" s="2">
        <f t="shared" si="184"/>
        <v>40.091000000000001</v>
      </c>
      <c r="CF121" s="2">
        <f t="shared" si="185"/>
        <v>39.557000000000002</v>
      </c>
      <c r="CG121" s="2">
        <f t="shared" si="186"/>
        <v>40.067</v>
      </c>
      <c r="CH121" s="2">
        <f t="shared" si="187"/>
        <v>43.517000000000003</v>
      </c>
      <c r="CI121" s="2">
        <f t="shared" si="188"/>
        <v>45.5</v>
      </c>
      <c r="CJ121" s="2">
        <f t="shared" si="189"/>
        <v>44.917000000000002</v>
      </c>
      <c r="CK121" s="2">
        <f t="shared" si="190"/>
        <v>45.6</v>
      </c>
      <c r="CL121" s="2">
        <f t="shared" si="191"/>
        <v>44.1</v>
      </c>
      <c r="CM121" s="2">
        <f t="shared" si="192"/>
        <v>44.866999999999997</v>
      </c>
      <c r="CN121" s="2">
        <f t="shared" si="193"/>
        <v>45.482999999999997</v>
      </c>
      <c r="CO121" s="2">
        <f t="shared" si="194"/>
        <v>43.05</v>
      </c>
      <c r="CP121" s="2">
        <f t="shared" si="195"/>
        <v>43.35</v>
      </c>
      <c r="CQ121" s="2">
        <f t="shared" si="196"/>
        <v>44.116999999999997</v>
      </c>
      <c r="CR121" s="2">
        <f t="shared" si="197"/>
        <v>45.167000000000002</v>
      </c>
      <c r="CS121" s="2">
        <f t="shared" si="243"/>
        <v>47.767000000000003</v>
      </c>
      <c r="CU121" s="2">
        <f t="shared" si="198"/>
        <v>39.055449673772372</v>
      </c>
      <c r="CV121" s="2">
        <f t="shared" si="199"/>
        <v>39.885916908797142</v>
      </c>
      <c r="CW121" s="2">
        <f t="shared" si="200"/>
        <v>39.502138487157936</v>
      </c>
      <c r="CX121" s="2">
        <f t="shared" si="201"/>
        <v>41.747111509761851</v>
      </c>
      <c r="CY121" s="2">
        <f t="shared" si="202"/>
        <v>44.643902224667883</v>
      </c>
      <c r="CZ121" s="2">
        <f t="shared" si="203"/>
        <v>43.352648138521815</v>
      </c>
      <c r="DA121" s="2">
        <f t="shared" si="204"/>
        <v>43.717593507888218</v>
      </c>
      <c r="DB121" s="2">
        <f t="shared" si="205"/>
        <v>42.719781852536883</v>
      </c>
      <c r="DC121" s="2">
        <f t="shared" si="206"/>
        <v>42.831297234113606</v>
      </c>
      <c r="DD121" s="2">
        <f t="shared" si="207"/>
        <v>43.908289365088322</v>
      </c>
      <c r="DE121" s="2">
        <f t="shared" si="208"/>
        <v>42.253807480187234</v>
      </c>
      <c r="DF121" s="2">
        <f t="shared" si="209"/>
        <v>42.805073951193165</v>
      </c>
      <c r="DG121" s="2">
        <f t="shared" si="210"/>
        <v>43.864786130998709</v>
      </c>
      <c r="DH121" s="2">
        <f t="shared" si="211"/>
        <v>44.744426844760561</v>
      </c>
      <c r="DI121" s="2">
        <f t="shared" si="211"/>
        <v>46.599464851288012</v>
      </c>
      <c r="DK121" s="2">
        <f t="shared" si="212"/>
        <v>38.878542207012174</v>
      </c>
      <c r="DL121" s="2">
        <f t="shared" si="213"/>
        <v>39.423749186251115</v>
      </c>
      <c r="DM121" s="2">
        <f t="shared" si="214"/>
        <v>39.328168719990181</v>
      </c>
      <c r="DN121" s="2">
        <f t="shared" si="215"/>
        <v>41.418495806922081</v>
      </c>
      <c r="DO121" s="2">
        <f t="shared" si="216"/>
        <v>44.422458166301347</v>
      </c>
      <c r="DP121" s="2">
        <f t="shared" si="217"/>
        <v>43.311555235711317</v>
      </c>
      <c r="DQ121" s="2">
        <f t="shared" si="218"/>
        <v>43.648642423114062</v>
      </c>
      <c r="DR121" s="2">
        <f t="shared" si="219"/>
        <v>42.772123018812032</v>
      </c>
      <c r="DS121" s="2">
        <f t="shared" si="220"/>
        <v>42.829130912380464</v>
      </c>
      <c r="DT121" s="2">
        <f t="shared" si="221"/>
        <v>43.979529551761502</v>
      </c>
      <c r="DU121" s="2">
        <f t="shared" si="222"/>
        <v>41.874155928621306</v>
      </c>
      <c r="DV121" s="2">
        <f t="shared" si="223"/>
        <v>42.441587821831156</v>
      </c>
      <c r="DW121" s="2">
        <f t="shared" si="224"/>
        <v>43.464995491932925</v>
      </c>
      <c r="DX121" s="2">
        <f t="shared" si="225"/>
        <v>44.325131363544052</v>
      </c>
      <c r="DY121" s="2">
        <f t="shared" si="225"/>
        <v>45.97420361281717</v>
      </c>
      <c r="EA121" s="2">
        <f t="shared" si="226"/>
        <v>0.47268474785424169</v>
      </c>
      <c r="EB121" s="2">
        <f t="shared" si="227"/>
        <v>0.45271444769147184</v>
      </c>
      <c r="EC121" s="2">
        <f t="shared" si="228"/>
        <v>0.48553787776834512</v>
      </c>
      <c r="ED121" s="2">
        <f t="shared" si="229"/>
        <v>0.51548590390235038</v>
      </c>
      <c r="EE121" s="2">
        <f t="shared" si="230"/>
        <v>0.50111613510436814</v>
      </c>
      <c r="EF121" s="2">
        <f t="shared" si="231"/>
        <v>0.52331700619016763</v>
      </c>
      <c r="EG121" s="2">
        <f t="shared" si="232"/>
        <v>0.53408120881893084</v>
      </c>
      <c r="EH121" s="2">
        <f t="shared" si="233"/>
        <v>0.54317032911456931</v>
      </c>
      <c r="EI121" s="2">
        <f t="shared" si="234"/>
        <v>0.56267810855187606</v>
      </c>
      <c r="EJ121" s="2">
        <f t="shared" si="235"/>
        <v>0.53131296636060021</v>
      </c>
      <c r="EK121" s="2">
        <f t="shared" si="236"/>
        <v>0.49016188167604385</v>
      </c>
      <c r="EL121" s="2">
        <f t="shared" si="237"/>
        <v>0.47727968598816628</v>
      </c>
      <c r="EM121" s="2">
        <f t="shared" si="238"/>
        <v>0.46951720769932864</v>
      </c>
      <c r="EN121" s="2">
        <f t="shared" si="239"/>
        <v>0.46417618377429271</v>
      </c>
      <c r="EO121" s="2">
        <f t="shared" si="239"/>
        <v>0.44596195078436107</v>
      </c>
    </row>
    <row r="122" spans="2:145" x14ac:dyDescent="0.25">
      <c r="B122" s="2">
        <v>95</v>
      </c>
      <c r="C122" s="43">
        <v>40.241999999999997</v>
      </c>
      <c r="D122" s="43">
        <v>41.344000000000001</v>
      </c>
      <c r="E122" s="43">
        <v>40.933</v>
      </c>
      <c r="F122" s="43">
        <v>43.55</v>
      </c>
      <c r="G122" s="43">
        <v>47.15</v>
      </c>
      <c r="H122" s="43">
        <v>45.017000000000003</v>
      </c>
      <c r="I122" s="43">
        <v>45.017000000000003</v>
      </c>
      <c r="J122" s="43">
        <v>44.616999999999997</v>
      </c>
      <c r="K122" s="43">
        <v>43.883000000000003</v>
      </c>
      <c r="L122" s="43">
        <v>45.55</v>
      </c>
      <c r="M122" s="43">
        <v>43.133000000000003</v>
      </c>
      <c r="N122" s="43">
        <v>43.85</v>
      </c>
      <c r="O122" s="43">
        <v>44</v>
      </c>
      <c r="P122" s="43">
        <v>45.4</v>
      </c>
      <c r="Q122" s="43">
        <v>48.366999999999997</v>
      </c>
      <c r="S122" s="4">
        <f t="shared" si="240"/>
        <v>38.809484009352985</v>
      </c>
      <c r="T122" s="4">
        <f t="shared" si="244"/>
        <v>39.509773784550262</v>
      </c>
      <c r="U122" s="4">
        <f t="shared" si="245"/>
        <v>39.238490031044108</v>
      </c>
      <c r="V122" s="4">
        <f t="shared" si="246"/>
        <v>41.93337480456033</v>
      </c>
      <c r="W122" s="4">
        <f t="shared" si="247"/>
        <v>44.589016022001751</v>
      </c>
      <c r="X122" s="4">
        <f t="shared" si="248"/>
        <v>43.547265829340965</v>
      </c>
      <c r="Y122" s="4">
        <f t="shared" si="249"/>
        <v>44.211232202156538</v>
      </c>
      <c r="Z122" s="4">
        <f t="shared" si="250"/>
        <v>43.293957133187092</v>
      </c>
      <c r="AA122" s="4">
        <f t="shared" si="251"/>
        <v>44.134037012623679</v>
      </c>
      <c r="AB122" s="4">
        <f t="shared" si="252"/>
        <v>44.20581470208495</v>
      </c>
      <c r="AC122" s="4">
        <f t="shared" si="253"/>
        <v>41.999731689510341</v>
      </c>
      <c r="AD122" s="4">
        <f t="shared" si="254"/>
        <v>42.498240199655989</v>
      </c>
      <c r="AE122" s="4">
        <f t="shared" si="255"/>
        <v>43.527769809862214</v>
      </c>
      <c r="AF122" s="4">
        <f t="shared" si="141"/>
        <v>44.410029385025396</v>
      </c>
      <c r="AG122" s="4">
        <f t="shared" si="241"/>
        <v>46.421978514082888</v>
      </c>
      <c r="AI122" s="4">
        <f t="shared" si="142"/>
        <v>1.432515990647012</v>
      </c>
      <c r="AJ122" s="4">
        <f t="shared" si="143"/>
        <v>1.8342262154497391</v>
      </c>
      <c r="AK122" s="4">
        <f t="shared" si="144"/>
        <v>1.6945099689558916</v>
      </c>
      <c r="AL122" s="4">
        <f t="shared" si="145"/>
        <v>1.6166251954396671</v>
      </c>
      <c r="AM122" s="4">
        <f t="shared" si="146"/>
        <v>2.560983977998248</v>
      </c>
      <c r="AN122" s="4">
        <f t="shared" si="147"/>
        <v>1.4697341706590379</v>
      </c>
      <c r="AO122" s="4">
        <f t="shared" si="148"/>
        <v>0.80576779784346542</v>
      </c>
      <c r="AP122" s="4">
        <f t="shared" si="149"/>
        <v>1.3230428668129051</v>
      </c>
      <c r="AQ122" s="4">
        <f t="shared" si="150"/>
        <v>-0.2510370126236765</v>
      </c>
      <c r="AR122" s="4">
        <f t="shared" si="151"/>
        <v>1.3441852979150468</v>
      </c>
      <c r="AS122" s="4">
        <f t="shared" si="152"/>
        <v>1.1332683104896617</v>
      </c>
      <c r="AT122" s="4">
        <f t="shared" si="153"/>
        <v>1.3517598003440128</v>
      </c>
      <c r="AU122" s="4">
        <f t="shared" si="154"/>
        <v>0.47223019013778611</v>
      </c>
      <c r="AV122" s="4">
        <f t="shared" si="155"/>
        <v>0.98997061497460237</v>
      </c>
      <c r="AW122" s="4">
        <f t="shared" si="155"/>
        <v>1.9450214859171098</v>
      </c>
      <c r="AY122" s="2">
        <f t="shared" si="156"/>
        <v>38.808559955455209</v>
      </c>
      <c r="AZ122" s="2">
        <f t="shared" si="157"/>
        <v>39.479242608401961</v>
      </c>
      <c r="BA122" s="2">
        <f t="shared" si="158"/>
        <v>39.182047957765967</v>
      </c>
      <c r="BB122" s="2">
        <f t="shared" si="159"/>
        <v>41.36218148888041</v>
      </c>
      <c r="BC122" s="2">
        <f t="shared" si="160"/>
        <v>44.339429565468492</v>
      </c>
      <c r="BD122" s="2">
        <f t="shared" si="161"/>
        <v>43.150051934480175</v>
      </c>
      <c r="BE122" s="2">
        <f t="shared" si="162"/>
        <v>43.500085259600681</v>
      </c>
      <c r="BF122" s="2">
        <f t="shared" si="163"/>
        <v>42.574296467863903</v>
      </c>
      <c r="BG122" s="2">
        <f t="shared" si="164"/>
        <v>42.638062206545385</v>
      </c>
      <c r="BH122" s="2">
        <f t="shared" si="165"/>
        <v>43.741992169897713</v>
      </c>
      <c r="BI122" s="2">
        <f t="shared" si="166"/>
        <v>41.865635512949432</v>
      </c>
      <c r="BJ122" s="2">
        <f t="shared" si="167"/>
        <v>42.42920167133375</v>
      </c>
      <c r="BK122" s="2">
        <f t="shared" si="168"/>
        <v>43.471065419397476</v>
      </c>
      <c r="BL122" s="2">
        <f t="shared" si="169"/>
        <v>44.382068797518528</v>
      </c>
      <c r="BM122" s="2">
        <f t="shared" si="169"/>
        <v>46.170875142143103</v>
      </c>
      <c r="BO122" s="2">
        <f t="shared" si="170"/>
        <v>40.241999999999997</v>
      </c>
      <c r="BP122" s="2">
        <f t="shared" si="171"/>
        <v>41.344000000000001</v>
      </c>
      <c r="BQ122" s="2">
        <f t="shared" si="172"/>
        <v>40.933</v>
      </c>
      <c r="BR122" s="2">
        <f t="shared" si="173"/>
        <v>43.55</v>
      </c>
      <c r="BS122" s="2">
        <f t="shared" si="174"/>
        <v>47.15</v>
      </c>
      <c r="BT122" s="2">
        <f t="shared" si="175"/>
        <v>45.017000000000003</v>
      </c>
      <c r="BU122" s="2">
        <f t="shared" si="176"/>
        <v>45.017000000000003</v>
      </c>
      <c r="BV122" s="2">
        <f t="shared" si="177"/>
        <v>44.616999999999997</v>
      </c>
      <c r="BW122" s="2">
        <f t="shared" si="178"/>
        <v>43.883000000000003</v>
      </c>
      <c r="BX122" s="2">
        <f t="shared" si="179"/>
        <v>45.55</v>
      </c>
      <c r="BY122" s="2">
        <f t="shared" si="180"/>
        <v>43.133000000000003</v>
      </c>
      <c r="BZ122" s="2">
        <f t="shared" si="181"/>
        <v>43.85</v>
      </c>
      <c r="CA122" s="2">
        <f t="shared" si="182"/>
        <v>44</v>
      </c>
      <c r="CB122" s="2">
        <f t="shared" si="183"/>
        <v>45.4</v>
      </c>
      <c r="CC122" s="2">
        <f t="shared" si="242"/>
        <v>48.366999999999997</v>
      </c>
      <c r="CE122" s="2">
        <f t="shared" si="184"/>
        <v>40.241999999999997</v>
      </c>
      <c r="CF122" s="2">
        <f t="shared" si="185"/>
        <v>41.344000000000001</v>
      </c>
      <c r="CG122" s="2">
        <f t="shared" si="186"/>
        <v>40.933</v>
      </c>
      <c r="CH122" s="2">
        <f t="shared" si="187"/>
        <v>43.55</v>
      </c>
      <c r="CI122" s="2">
        <f t="shared" si="188"/>
        <v>47.15</v>
      </c>
      <c r="CJ122" s="2">
        <f t="shared" si="189"/>
        <v>45.017000000000003</v>
      </c>
      <c r="CK122" s="2">
        <f t="shared" si="190"/>
        <v>45.017000000000003</v>
      </c>
      <c r="CL122" s="2">
        <f t="shared" si="191"/>
        <v>44.616999999999997</v>
      </c>
      <c r="CM122" s="2">
        <f t="shared" si="192"/>
        <v>43.883000000000003</v>
      </c>
      <c r="CN122" s="2">
        <f t="shared" si="193"/>
        <v>45.55</v>
      </c>
      <c r="CO122" s="2">
        <f t="shared" si="194"/>
        <v>43.133000000000003</v>
      </c>
      <c r="CP122" s="2">
        <f t="shared" si="195"/>
        <v>43.85</v>
      </c>
      <c r="CQ122" s="2">
        <f t="shared" si="196"/>
        <v>44</v>
      </c>
      <c r="CR122" s="2">
        <f t="shared" si="197"/>
        <v>45.4</v>
      </c>
      <c r="CS122" s="2">
        <f t="shared" si="243"/>
        <v>48.366999999999997</v>
      </c>
      <c r="CU122" s="2">
        <f t="shared" si="198"/>
        <v>38.849287644690484</v>
      </c>
      <c r="CV122" s="2">
        <f t="shared" si="199"/>
        <v>39.658673989754462</v>
      </c>
      <c r="CW122" s="2">
        <f t="shared" si="200"/>
        <v>39.181543251920303</v>
      </c>
      <c r="CX122" s="2">
        <f t="shared" si="201"/>
        <v>41.499518675253007</v>
      </c>
      <c r="CY122" s="2">
        <f t="shared" si="202"/>
        <v>44.412310502319002</v>
      </c>
      <c r="CZ122" s="2">
        <f t="shared" si="203"/>
        <v>43.120326058045563</v>
      </c>
      <c r="DA122" s="2">
        <f t="shared" si="204"/>
        <v>43.489062825639081</v>
      </c>
      <c r="DB122" s="2">
        <f t="shared" si="205"/>
        <v>42.493046240236318</v>
      </c>
      <c r="DC122" s="2">
        <f t="shared" si="206"/>
        <v>42.587182178097578</v>
      </c>
      <c r="DD122" s="2">
        <f t="shared" si="207"/>
        <v>43.627897603590029</v>
      </c>
      <c r="DE122" s="2">
        <f t="shared" si="208"/>
        <v>42.015431480069267</v>
      </c>
      <c r="DF122" s="2">
        <f t="shared" si="209"/>
        <v>42.561067055598762</v>
      </c>
      <c r="DG122" s="2">
        <f t="shared" si="210"/>
        <v>43.627078393152509</v>
      </c>
      <c r="DH122" s="2">
        <f t="shared" si="211"/>
        <v>44.567196568192074</v>
      </c>
      <c r="DI122" s="2">
        <f t="shared" si="211"/>
        <v>46.497917174625528</v>
      </c>
      <c r="DK122" s="2">
        <f t="shared" si="212"/>
        <v>38.767122935526572</v>
      </c>
      <c r="DL122" s="2">
        <f t="shared" si="213"/>
        <v>39.281414485849503</v>
      </c>
      <c r="DM122" s="2">
        <f t="shared" si="214"/>
        <v>39.182535675586152</v>
      </c>
      <c r="DN122" s="2">
        <f t="shared" si="215"/>
        <v>41.244454030403318</v>
      </c>
      <c r="DO122" s="2">
        <f t="shared" si="216"/>
        <v>44.273257450112652</v>
      </c>
      <c r="DP122" s="2">
        <f t="shared" si="217"/>
        <v>43.1747463913225</v>
      </c>
      <c r="DQ122" s="2">
        <f t="shared" si="218"/>
        <v>43.508854872713137</v>
      </c>
      <c r="DR122" s="2">
        <f t="shared" si="219"/>
        <v>42.636618678714271</v>
      </c>
      <c r="DS122" s="2">
        <f t="shared" si="220"/>
        <v>42.674127423106746</v>
      </c>
      <c r="DT122" s="2">
        <f t="shared" si="221"/>
        <v>43.833782617144308</v>
      </c>
      <c r="DU122" s="2">
        <f t="shared" si="222"/>
        <v>41.723535901861929</v>
      </c>
      <c r="DV122" s="2">
        <f t="shared" si="223"/>
        <v>42.297489098742616</v>
      </c>
      <c r="DW122" s="2">
        <f t="shared" si="224"/>
        <v>43.310304492249273</v>
      </c>
      <c r="DX122" s="2">
        <f t="shared" si="225"/>
        <v>44.187169294874792</v>
      </c>
      <c r="DY122" s="2">
        <f t="shared" si="225"/>
        <v>45.800326387460757</v>
      </c>
      <c r="EA122" s="2">
        <f t="shared" si="226"/>
        <v>0.49568348320967998</v>
      </c>
      <c r="EB122" s="2">
        <f t="shared" si="227"/>
        <v>0.47561792213379839</v>
      </c>
      <c r="EC122" s="2">
        <f t="shared" si="228"/>
        <v>0.50855885750313146</v>
      </c>
      <c r="ED122" s="2">
        <f t="shared" si="229"/>
        <v>0.5384407017817977</v>
      </c>
      <c r="EE122" s="2">
        <f t="shared" si="230"/>
        <v>0.52412324428780632</v>
      </c>
      <c r="EF122" s="2">
        <f t="shared" si="231"/>
        <v>0.54622738679943872</v>
      </c>
      <c r="EG122" s="2">
        <f t="shared" si="232"/>
        <v>0.55691227493327811</v>
      </c>
      <c r="EH122" s="2">
        <f t="shared" si="233"/>
        <v>0.56591800270958681</v>
      </c>
      <c r="EI122" s="2">
        <f t="shared" si="234"/>
        <v>0.58519621679648925</v>
      </c>
      <c r="EJ122" s="2">
        <f t="shared" si="235"/>
        <v>0.55416644629943845</v>
      </c>
      <c r="EK122" s="2">
        <f t="shared" si="236"/>
        <v>0.51318340633934889</v>
      </c>
      <c r="EL122" s="2">
        <f t="shared" si="237"/>
        <v>0.50028987946432801</v>
      </c>
      <c r="EM122" s="2">
        <f t="shared" si="238"/>
        <v>0.49250576928901124</v>
      </c>
      <c r="EN122" s="2">
        <f t="shared" si="239"/>
        <v>0.48714338067780177</v>
      </c>
      <c r="EO122" s="2">
        <f t="shared" si="239"/>
        <v>0.46881644439661785</v>
      </c>
    </row>
    <row r="123" spans="2:145" x14ac:dyDescent="0.25">
      <c r="B123" s="2">
        <v>96</v>
      </c>
      <c r="C123" s="43">
        <v>40.697000000000003</v>
      </c>
      <c r="D123" s="43">
        <v>39.295000000000002</v>
      </c>
      <c r="E123" s="43">
        <v>40</v>
      </c>
      <c r="F123" s="43">
        <v>43.767000000000003</v>
      </c>
      <c r="G123" s="43">
        <v>45.582999999999998</v>
      </c>
      <c r="H123" s="43">
        <v>43.533000000000001</v>
      </c>
      <c r="I123" s="43">
        <v>44.232999999999997</v>
      </c>
      <c r="J123" s="43">
        <v>43.866999999999997</v>
      </c>
      <c r="K123" s="43">
        <v>43.9</v>
      </c>
      <c r="L123" s="43">
        <v>45.267000000000003</v>
      </c>
      <c r="M123" s="43">
        <v>43.9</v>
      </c>
      <c r="N123" s="43">
        <v>43.832999999999998</v>
      </c>
      <c r="O123" s="43">
        <v>45.433</v>
      </c>
      <c r="P123" s="43">
        <v>44.6</v>
      </c>
      <c r="Q123" s="43">
        <v>49.033000000000001</v>
      </c>
      <c r="S123" s="4">
        <f t="shared" si="240"/>
        <v>38.651221990536719</v>
      </c>
      <c r="T123" s="4">
        <f t="shared" si="244"/>
        <v>39.337992932981408</v>
      </c>
      <c r="U123" s="4">
        <f t="shared" si="245"/>
        <v>39.060112587640283</v>
      </c>
      <c r="V123" s="4">
        <f t="shared" si="246"/>
        <v>42.064843741755489</v>
      </c>
      <c r="W123" s="4">
        <f t="shared" si="247"/>
        <v>44.585211346572045</v>
      </c>
      <c r="X123" s="4">
        <f t="shared" si="248"/>
        <v>43.678265888399459</v>
      </c>
      <c r="Y123" s="4">
        <f t="shared" si="249"/>
        <v>44.539219672545634</v>
      </c>
      <c r="Z123" s="4">
        <f t="shared" si="250"/>
        <v>43.694764981036982</v>
      </c>
      <c r="AA123" s="4">
        <f t="shared" si="251"/>
        <v>44.963596973233379</v>
      </c>
      <c r="AB123" s="4">
        <f t="shared" si="252"/>
        <v>44.399148265769007</v>
      </c>
      <c r="AC123" s="4">
        <f t="shared" si="253"/>
        <v>41.934727456461694</v>
      </c>
      <c r="AD123" s="4">
        <f t="shared" si="254"/>
        <v>42.376296576754882</v>
      </c>
      <c r="AE123" s="4">
        <f t="shared" si="255"/>
        <v>43.389260074807432</v>
      </c>
      <c r="AF123" s="4">
        <f t="shared" si="141"/>
        <v>44.280650949564951</v>
      </c>
      <c r="AG123" s="4">
        <f t="shared" si="241"/>
        <v>46.480505910153681</v>
      </c>
      <c r="AI123" s="4">
        <f t="shared" si="142"/>
        <v>2.0457780094632838</v>
      </c>
      <c r="AJ123" s="4">
        <f t="shared" si="143"/>
        <v>-4.2992932981405829E-2</v>
      </c>
      <c r="AK123" s="4">
        <f t="shared" si="144"/>
        <v>0.93988741235971673</v>
      </c>
      <c r="AL123" s="4">
        <f t="shared" si="145"/>
        <v>1.7021562582445142</v>
      </c>
      <c r="AM123" s="4">
        <f t="shared" si="146"/>
        <v>0.99778865342795342</v>
      </c>
      <c r="AN123" s="4">
        <f t="shared" si="147"/>
        <v>-0.14526588839945731</v>
      </c>
      <c r="AO123" s="4">
        <f t="shared" si="148"/>
        <v>-0.30621967254563742</v>
      </c>
      <c r="AP123" s="4">
        <f t="shared" si="149"/>
        <v>0.17223501896301485</v>
      </c>
      <c r="AQ123" s="4">
        <f t="shared" si="150"/>
        <v>-1.0635969732333805</v>
      </c>
      <c r="AR123" s="4">
        <f t="shared" si="151"/>
        <v>0.86785173423099593</v>
      </c>
      <c r="AS123" s="4">
        <f t="shared" si="152"/>
        <v>1.9652725435383047</v>
      </c>
      <c r="AT123" s="4">
        <f t="shared" si="153"/>
        <v>1.4567034232451164</v>
      </c>
      <c r="AU123" s="4">
        <f t="shared" si="154"/>
        <v>2.0437399251925683</v>
      </c>
      <c r="AV123" s="4">
        <f t="shared" si="155"/>
        <v>0.31934905043505069</v>
      </c>
      <c r="AW123" s="4">
        <f t="shared" si="155"/>
        <v>2.55249408984632</v>
      </c>
      <c r="AY123" s="2">
        <f t="shared" si="156"/>
        <v>38.649649855618698</v>
      </c>
      <c r="AZ123" s="2">
        <f t="shared" si="157"/>
        <v>39.285657579924987</v>
      </c>
      <c r="BA123" s="2">
        <f t="shared" si="158"/>
        <v>38.954475565303213</v>
      </c>
      <c r="BB123" s="2">
        <f t="shared" si="159"/>
        <v>41.150054309082094</v>
      </c>
      <c r="BC123" s="2">
        <f t="shared" si="160"/>
        <v>44.149723030668177</v>
      </c>
      <c r="BD123" s="2">
        <f t="shared" si="161"/>
        <v>42.973307728299289</v>
      </c>
      <c r="BE123" s="2">
        <f t="shared" si="162"/>
        <v>43.323428866103107</v>
      </c>
      <c r="BF123" s="2">
        <f t="shared" si="163"/>
        <v>42.404467093500401</v>
      </c>
      <c r="BG123" s="2">
        <f t="shared" si="164"/>
        <v>42.449997679039811</v>
      </c>
      <c r="BH123" s="2">
        <f t="shared" si="165"/>
        <v>43.543921134901815</v>
      </c>
      <c r="BI123" s="2">
        <f t="shared" si="166"/>
        <v>41.667606208200382</v>
      </c>
      <c r="BJ123" s="2">
        <f t="shared" si="167"/>
        <v>42.231411950868228</v>
      </c>
      <c r="BK123" s="2">
        <f t="shared" si="168"/>
        <v>43.26886274484761</v>
      </c>
      <c r="BL123" s="2">
        <f t="shared" si="169"/>
        <v>44.216122944297233</v>
      </c>
      <c r="BM123" s="2">
        <f t="shared" si="169"/>
        <v>46.017720748752453</v>
      </c>
      <c r="BO123" s="2">
        <f t="shared" si="170"/>
        <v>40.697000000000003</v>
      </c>
      <c r="BP123" s="2">
        <f t="shared" si="171"/>
        <v>39.295000000000002</v>
      </c>
      <c r="BQ123" s="2">
        <f t="shared" si="172"/>
        <v>40</v>
      </c>
      <c r="BR123" s="2" t="str">
        <f t="shared" si="173"/>
        <v/>
      </c>
      <c r="BS123" s="2">
        <f t="shared" si="174"/>
        <v>45.582999999999998</v>
      </c>
      <c r="BT123" s="2">
        <f t="shared" si="175"/>
        <v>43.533000000000001</v>
      </c>
      <c r="BU123" s="2">
        <f t="shared" si="176"/>
        <v>44.232999999999997</v>
      </c>
      <c r="BV123" s="2">
        <f t="shared" si="177"/>
        <v>43.866999999999997</v>
      </c>
      <c r="BW123" s="2" t="str">
        <f t="shared" si="178"/>
        <v/>
      </c>
      <c r="BX123" s="2">
        <f t="shared" si="179"/>
        <v>45.267000000000003</v>
      </c>
      <c r="BY123" s="2">
        <f t="shared" si="180"/>
        <v>43.9</v>
      </c>
      <c r="BZ123" s="2">
        <f t="shared" si="181"/>
        <v>43.832999999999998</v>
      </c>
      <c r="CA123" s="2">
        <f t="shared" si="182"/>
        <v>45.433</v>
      </c>
      <c r="CB123" s="2">
        <f t="shared" si="183"/>
        <v>44.6</v>
      </c>
      <c r="CC123" s="2">
        <f t="shared" si="242"/>
        <v>49.033000000000001</v>
      </c>
      <c r="CE123" s="2">
        <f t="shared" si="184"/>
        <v>40.697000000000003</v>
      </c>
      <c r="CF123" s="2">
        <f t="shared" si="185"/>
        <v>39.295000000000002</v>
      </c>
      <c r="CG123" s="2">
        <f t="shared" si="186"/>
        <v>40</v>
      </c>
      <c r="CH123" s="2" t="str">
        <f t="shared" si="187"/>
        <v/>
      </c>
      <c r="CI123" s="2">
        <f t="shared" si="188"/>
        <v>45.582999999999998</v>
      </c>
      <c r="CJ123" s="2">
        <f t="shared" si="189"/>
        <v>43.533000000000001</v>
      </c>
      <c r="CK123" s="2">
        <f t="shared" si="190"/>
        <v>44.232999999999997</v>
      </c>
      <c r="CL123" s="2">
        <f t="shared" si="191"/>
        <v>43.866999999999997</v>
      </c>
      <c r="CM123" s="2" t="str">
        <f t="shared" si="192"/>
        <v/>
      </c>
      <c r="CN123" s="2">
        <f t="shared" si="193"/>
        <v>45.267000000000003</v>
      </c>
      <c r="CO123" s="2">
        <f t="shared" si="194"/>
        <v>43.9</v>
      </c>
      <c r="CP123" s="2">
        <f t="shared" si="195"/>
        <v>43.832999999999998</v>
      </c>
      <c r="CQ123" s="2">
        <f t="shared" si="196"/>
        <v>45.433</v>
      </c>
      <c r="CR123" s="2">
        <f t="shared" si="197"/>
        <v>44.6</v>
      </c>
      <c r="CS123" s="2">
        <f t="shared" si="243"/>
        <v>49.033000000000001</v>
      </c>
      <c r="CU123" s="2">
        <f t="shared" si="198"/>
        <v>38.643125615608596</v>
      </c>
      <c r="CV123" s="2">
        <f t="shared" si="199"/>
        <v>39.431431070711774</v>
      </c>
      <c r="CW123" s="2">
        <f t="shared" si="200"/>
        <v>38.860948016682663</v>
      </c>
      <c r="CX123" s="2">
        <f t="shared" si="201"/>
        <v>41.251925840744164</v>
      </c>
      <c r="CY123" s="2">
        <f t="shared" si="202"/>
        <v>44.180718779970135</v>
      </c>
      <c r="CZ123" s="2">
        <f t="shared" si="203"/>
        <v>42.888003977569312</v>
      </c>
      <c r="DA123" s="2">
        <f t="shared" si="204"/>
        <v>43.260532143389952</v>
      </c>
      <c r="DB123" s="2">
        <f t="shared" si="205"/>
        <v>42.266310627935752</v>
      </c>
      <c r="DC123" s="2">
        <f t="shared" si="206"/>
        <v>42.34306712208155</v>
      </c>
      <c r="DD123" s="2">
        <f t="shared" si="207"/>
        <v>43.347505842091742</v>
      </c>
      <c r="DE123" s="2">
        <f t="shared" si="208"/>
        <v>41.777055479951294</v>
      </c>
      <c r="DF123" s="2">
        <f t="shared" si="209"/>
        <v>42.31706016000436</v>
      </c>
      <c r="DG123" s="2">
        <f t="shared" si="210"/>
        <v>43.389370655306308</v>
      </c>
      <c r="DH123" s="2">
        <f t="shared" si="211"/>
        <v>44.389966291623594</v>
      </c>
      <c r="DI123" s="2">
        <f t="shared" si="211"/>
        <v>46.39636949796305</v>
      </c>
      <c r="DK123" s="2">
        <f t="shared" ref="DK123:DK154" si="256">CE$228*$B123+CE$229</f>
        <v>38.655703664040971</v>
      </c>
      <c r="DL123" s="2">
        <f t="shared" ref="DL123:DL154" si="257">CF$228*$B123+CF$229</f>
        <v>39.13907978544789</v>
      </c>
      <c r="DM123" s="2">
        <f t="shared" si="214"/>
        <v>39.036902631182116</v>
      </c>
      <c r="DN123" s="2">
        <f t="shared" si="215"/>
        <v>41.070412253884555</v>
      </c>
      <c r="DO123" s="2">
        <f t="shared" si="216"/>
        <v>44.12405673392395</v>
      </c>
      <c r="DP123" s="2">
        <f t="shared" si="217"/>
        <v>43.037937546933676</v>
      </c>
      <c r="DQ123" s="2">
        <f t="shared" si="218"/>
        <v>43.369067322312212</v>
      </c>
      <c r="DR123" s="2">
        <f t="shared" si="219"/>
        <v>42.501114338616503</v>
      </c>
      <c r="DS123" s="2">
        <f t="shared" si="220"/>
        <v>42.519123933833029</v>
      </c>
      <c r="DT123" s="2">
        <f t="shared" si="221"/>
        <v>43.688035682527115</v>
      </c>
      <c r="DU123" s="2">
        <f t="shared" si="222"/>
        <v>41.572915875102552</v>
      </c>
      <c r="DV123" s="2">
        <f t="shared" si="223"/>
        <v>42.153390375654084</v>
      </c>
      <c r="DW123" s="2">
        <f t="shared" si="224"/>
        <v>43.155613492565635</v>
      </c>
      <c r="DX123" s="2">
        <f t="shared" si="225"/>
        <v>44.049207226205539</v>
      </c>
      <c r="DY123" s="2">
        <f t="shared" si="225"/>
        <v>45.626449162104336</v>
      </c>
      <c r="EA123" s="2">
        <f t="shared" si="226"/>
        <v>0.51870049993684886</v>
      </c>
      <c r="EB123" s="2">
        <f t="shared" si="227"/>
        <v>0.49862442251691846</v>
      </c>
      <c r="EC123" s="2">
        <f t="shared" si="228"/>
        <v>0.53154359654967231</v>
      </c>
      <c r="ED123" s="2">
        <f t="shared" si="229"/>
        <v>0.56123364330222325</v>
      </c>
      <c r="EE123" s="2">
        <f t="shared" si="230"/>
        <v>0.54702841610579978</v>
      </c>
      <c r="EF123" s="2">
        <f t="shared" si="231"/>
        <v>0.56894364011754328</v>
      </c>
      <c r="EG123" s="2">
        <f t="shared" si="232"/>
        <v>0.57950540403314543</v>
      </c>
      <c r="EH123" s="2">
        <f t="shared" si="233"/>
        <v>0.5883913212619396</v>
      </c>
      <c r="EI123" s="2">
        <f t="shared" si="234"/>
        <v>0.60736392925940141</v>
      </c>
      <c r="EJ123" s="2">
        <f t="shared" si="235"/>
        <v>0.5767931895746734</v>
      </c>
      <c r="EK123" s="2">
        <f t="shared" si="236"/>
        <v>0.53614913104202067</v>
      </c>
      <c r="EL123" s="2">
        <f t="shared" si="237"/>
        <v>0.52329884514806435</v>
      </c>
      <c r="EM123" s="2">
        <f t="shared" si="238"/>
        <v>0.51552606579328497</v>
      </c>
      <c r="EN123" s="2">
        <f t="shared" si="239"/>
        <v>0.51016499623592881</v>
      </c>
      <c r="EO123" s="2">
        <f t="shared" si="239"/>
        <v>0.49180250420101196</v>
      </c>
    </row>
    <row r="124" spans="2:145" x14ac:dyDescent="0.25">
      <c r="B124" s="2">
        <v>97</v>
      </c>
      <c r="C124" s="43">
        <v>40.241999999999997</v>
      </c>
      <c r="D124" s="43">
        <v>40.246000000000002</v>
      </c>
      <c r="E124" s="43">
        <v>39.232999999999997</v>
      </c>
      <c r="F124" s="43">
        <v>42.783000000000001</v>
      </c>
      <c r="G124" s="43">
        <v>45.283000000000001</v>
      </c>
      <c r="H124" s="43">
        <v>43.783000000000001</v>
      </c>
      <c r="I124" s="43">
        <v>44.183</v>
      </c>
      <c r="J124" s="43">
        <v>43.4</v>
      </c>
      <c r="K124" s="43">
        <v>43.167000000000002</v>
      </c>
      <c r="L124" s="43">
        <v>45.232999999999997</v>
      </c>
      <c r="M124" s="43">
        <v>43.216999999999999</v>
      </c>
      <c r="N124" s="43">
        <v>43.85</v>
      </c>
      <c r="O124" s="43">
        <v>45.55</v>
      </c>
      <c r="P124" s="43">
        <v>45.433</v>
      </c>
      <c r="Q124" s="43">
        <v>47.15</v>
      </c>
      <c r="S124" s="4">
        <f t="shared" si="240"/>
        <v>38.497688409412923</v>
      </c>
      <c r="T124" s="4">
        <f t="shared" si="244"/>
        <v>39.183122830347237</v>
      </c>
      <c r="U124" s="4">
        <f t="shared" si="245"/>
        <v>38.925393937594599</v>
      </c>
      <c r="V124" s="4">
        <f t="shared" si="246"/>
        <v>42.359574393027025</v>
      </c>
      <c r="W124" s="4">
        <f t="shared" si="247"/>
        <v>44.697759528101933</v>
      </c>
      <c r="X124" s="4">
        <f t="shared" si="248"/>
        <v>44.004468621857541</v>
      </c>
      <c r="Y124" s="4">
        <f t="shared" si="249"/>
        <v>45.151760004656921</v>
      </c>
      <c r="Z124" s="4">
        <f t="shared" si="250"/>
        <v>44.452394188613795</v>
      </c>
      <c r="AA124" s="4">
        <f t="shared" si="251"/>
        <v>46.317608047933909</v>
      </c>
      <c r="AB124" s="4">
        <f t="shared" si="252"/>
        <v>44.862974123203024</v>
      </c>
      <c r="AC124" s="4">
        <f t="shared" si="253"/>
        <v>41.984032451723891</v>
      </c>
      <c r="AD124" s="4">
        <f t="shared" si="254"/>
        <v>42.329565610561325</v>
      </c>
      <c r="AE124" s="4">
        <f t="shared" si="255"/>
        <v>43.315569636323325</v>
      </c>
      <c r="AF124" s="4">
        <f t="shared" si="141"/>
        <v>44.194366214064395</v>
      </c>
      <c r="AG124" s="4">
        <f t="shared" si="241"/>
        <v>46.68890437251823</v>
      </c>
      <c r="AI124" s="4">
        <f t="shared" si="142"/>
        <v>1.7443115905870741</v>
      </c>
      <c r="AJ124" s="4">
        <f t="shared" si="143"/>
        <v>1.062877169652765</v>
      </c>
      <c r="AK124" s="4">
        <f t="shared" si="144"/>
        <v>0.30760606240539801</v>
      </c>
      <c r="AL124" s="4">
        <f t="shared" si="145"/>
        <v>0.42342560697297671</v>
      </c>
      <c r="AM124" s="4">
        <f t="shared" si="146"/>
        <v>0.58524047189806794</v>
      </c>
      <c r="AN124" s="4">
        <f t="shared" si="147"/>
        <v>-0.22146862185753946</v>
      </c>
      <c r="AO124" s="4">
        <f t="shared" si="148"/>
        <v>-0.96876000465692158</v>
      </c>
      <c r="AP124" s="4">
        <f t="shared" si="149"/>
        <v>-1.0523941886137962</v>
      </c>
      <c r="AQ124" s="4">
        <f t="shared" si="150"/>
        <v>-3.1506080479339076</v>
      </c>
      <c r="AR124" s="4">
        <f t="shared" si="151"/>
        <v>0.37002587679697285</v>
      </c>
      <c r="AS124" s="4">
        <f t="shared" si="152"/>
        <v>1.2329675482761076</v>
      </c>
      <c r="AT124" s="4">
        <f t="shared" si="153"/>
        <v>1.5204343894386767</v>
      </c>
      <c r="AU124" s="4">
        <f t="shared" si="154"/>
        <v>2.2344303636766725</v>
      </c>
      <c r="AV124" s="4">
        <f t="shared" si="155"/>
        <v>1.2386337859356047</v>
      </c>
      <c r="AW124" s="4">
        <f t="shared" si="155"/>
        <v>0.46109562748176813</v>
      </c>
      <c r="AY124" s="2">
        <f t="shared" si="156"/>
        <v>38.495092658414393</v>
      </c>
      <c r="AZ124" s="2">
        <f t="shared" si="157"/>
        <v>39.095978224761389</v>
      </c>
      <c r="BA124" s="2">
        <f t="shared" si="158"/>
        <v>38.734899395819411</v>
      </c>
      <c r="BB124" s="2">
        <f t="shared" si="159"/>
        <v>40.941307600946814</v>
      </c>
      <c r="BC124" s="2">
        <f t="shared" si="160"/>
        <v>43.963785776459233</v>
      </c>
      <c r="BD124" s="2">
        <f t="shared" si="161"/>
        <v>42.800832614139438</v>
      </c>
      <c r="BE124" s="2">
        <f t="shared" si="162"/>
        <v>43.150717685962491</v>
      </c>
      <c r="BF124" s="2">
        <f t="shared" si="163"/>
        <v>42.23862000261888</v>
      </c>
      <c r="BG124" s="2">
        <f t="shared" si="164"/>
        <v>42.265768915878397</v>
      </c>
      <c r="BH124" s="2">
        <f t="shared" si="165"/>
        <v>43.351792330793828</v>
      </c>
      <c r="BI124" s="2">
        <f t="shared" si="166"/>
        <v>41.473625389132138</v>
      </c>
      <c r="BJ124" s="2">
        <f t="shared" si="167"/>
        <v>42.038226076377242</v>
      </c>
      <c r="BK124" s="2">
        <f t="shared" si="168"/>
        <v>43.070492113470372</v>
      </c>
      <c r="BL124" s="2">
        <f t="shared" si="169"/>
        <v>44.051998101322255</v>
      </c>
      <c r="BM124" s="2">
        <f t="shared" si="169"/>
        <v>45.86121197701101</v>
      </c>
      <c r="BO124" s="2">
        <f t="shared" si="170"/>
        <v>40.241999999999997</v>
      </c>
      <c r="BP124" s="2">
        <f t="shared" si="171"/>
        <v>40.246000000000002</v>
      </c>
      <c r="BQ124" s="2">
        <f t="shared" si="172"/>
        <v>39.232999999999997</v>
      </c>
      <c r="BR124" s="2" t="str">
        <f t="shared" si="173"/>
        <v/>
      </c>
      <c r="BS124" s="2">
        <f t="shared" si="174"/>
        <v>45.283000000000001</v>
      </c>
      <c r="BT124" s="2">
        <f t="shared" si="175"/>
        <v>43.783000000000001</v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>
        <f t="shared" si="179"/>
        <v>45.232999999999997</v>
      </c>
      <c r="BY124" s="2">
        <f t="shared" si="180"/>
        <v>43.216999999999999</v>
      </c>
      <c r="BZ124" s="2">
        <f t="shared" si="181"/>
        <v>43.85</v>
      </c>
      <c r="CA124" s="2">
        <f t="shared" si="182"/>
        <v>45.55</v>
      </c>
      <c r="CB124" s="2">
        <f t="shared" si="183"/>
        <v>45.433</v>
      </c>
      <c r="CC124" s="2">
        <f t="shared" si="242"/>
        <v>47.15</v>
      </c>
      <c r="CE124" s="2">
        <f t="shared" si="184"/>
        <v>40.241999999999997</v>
      </c>
      <c r="CF124" s="2">
        <f t="shared" si="185"/>
        <v>40.246000000000002</v>
      </c>
      <c r="CG124" s="2">
        <f t="shared" si="186"/>
        <v>39.232999999999997</v>
      </c>
      <c r="CH124" s="2" t="str">
        <f t="shared" si="187"/>
        <v/>
      </c>
      <c r="CI124" s="2">
        <f t="shared" si="188"/>
        <v>45.283000000000001</v>
      </c>
      <c r="CJ124" s="2">
        <f t="shared" si="189"/>
        <v>43.783000000000001</v>
      </c>
      <c r="CK124" s="2" t="str">
        <f t="shared" si="190"/>
        <v/>
      </c>
      <c r="CL124" s="2" t="str">
        <f t="shared" si="191"/>
        <v/>
      </c>
      <c r="CM124" s="2" t="str">
        <f t="shared" si="192"/>
        <v/>
      </c>
      <c r="CN124" s="2">
        <f t="shared" si="193"/>
        <v>45.232999999999997</v>
      </c>
      <c r="CO124" s="2">
        <f t="shared" si="194"/>
        <v>43.216999999999999</v>
      </c>
      <c r="CP124" s="2">
        <f t="shared" si="195"/>
        <v>43.85</v>
      </c>
      <c r="CQ124" s="2">
        <f t="shared" si="196"/>
        <v>45.55</v>
      </c>
      <c r="CR124" s="2">
        <f t="shared" si="197"/>
        <v>45.433</v>
      </c>
      <c r="CS124" s="2">
        <f t="shared" si="243"/>
        <v>47.15</v>
      </c>
      <c r="CU124" s="2">
        <f t="shared" si="198"/>
        <v>38.436963586526701</v>
      </c>
      <c r="CV124" s="2">
        <f t="shared" si="199"/>
        <v>39.204188151669086</v>
      </c>
      <c r="CW124" s="2">
        <f t="shared" si="200"/>
        <v>38.540352781445023</v>
      </c>
      <c r="CX124" s="2">
        <f t="shared" si="201"/>
        <v>41.004333006235328</v>
      </c>
      <c r="CY124" s="2">
        <f t="shared" si="202"/>
        <v>43.949127057621261</v>
      </c>
      <c r="CZ124" s="2">
        <f t="shared" si="203"/>
        <v>42.655681897093068</v>
      </c>
      <c r="DA124" s="2">
        <f t="shared" si="204"/>
        <v>43.032001461140823</v>
      </c>
      <c r="DB124" s="2">
        <f t="shared" si="205"/>
        <v>42.03957501563518</v>
      </c>
      <c r="DC124" s="2">
        <f t="shared" si="206"/>
        <v>42.098952066065522</v>
      </c>
      <c r="DD124" s="2">
        <f t="shared" si="207"/>
        <v>43.067114080593456</v>
      </c>
      <c r="DE124" s="2">
        <f t="shared" si="208"/>
        <v>41.53867947983332</v>
      </c>
      <c r="DF124" s="2">
        <f t="shared" si="209"/>
        <v>42.07305326440995</v>
      </c>
      <c r="DG124" s="2">
        <f t="shared" si="210"/>
        <v>43.151662917460115</v>
      </c>
      <c r="DH124" s="2">
        <f t="shared" si="211"/>
        <v>44.212736015055114</v>
      </c>
      <c r="DI124" s="2">
        <f t="shared" si="211"/>
        <v>46.294821821300566</v>
      </c>
      <c r="DK124" s="2">
        <f t="shared" si="256"/>
        <v>38.544284392555369</v>
      </c>
      <c r="DL124" s="2">
        <f t="shared" si="257"/>
        <v>38.996745085046271</v>
      </c>
      <c r="DM124" s="2">
        <f t="shared" si="214"/>
        <v>38.891269586778087</v>
      </c>
      <c r="DN124" s="2">
        <f t="shared" si="215"/>
        <v>40.896370477365792</v>
      </c>
      <c r="DO124" s="2">
        <f t="shared" si="216"/>
        <v>43.974856017735249</v>
      </c>
      <c r="DP124" s="2">
        <f t="shared" si="217"/>
        <v>42.90112870254486</v>
      </c>
      <c r="DQ124" s="2">
        <f t="shared" si="218"/>
        <v>43.229279771911287</v>
      </c>
      <c r="DR124" s="2">
        <f t="shared" si="219"/>
        <v>42.365609998518742</v>
      </c>
      <c r="DS124" s="2">
        <f t="shared" si="220"/>
        <v>42.364120444559319</v>
      </c>
      <c r="DT124" s="2">
        <f t="shared" si="221"/>
        <v>43.542288747909915</v>
      </c>
      <c r="DU124" s="2">
        <f t="shared" si="222"/>
        <v>41.422295848343182</v>
      </c>
      <c r="DV124" s="2">
        <f t="shared" si="223"/>
        <v>42.009291652565544</v>
      </c>
      <c r="DW124" s="2">
        <f t="shared" si="224"/>
        <v>43.000922492881983</v>
      </c>
      <c r="DX124" s="2">
        <f t="shared" si="225"/>
        <v>43.911245157536271</v>
      </c>
      <c r="DY124" s="2">
        <f t="shared" si="225"/>
        <v>45.452571936747916</v>
      </c>
      <c r="EA124" s="2">
        <f t="shared" si="226"/>
        <v>0.54163842071932722</v>
      </c>
      <c r="EB124" s="2">
        <f t="shared" si="227"/>
        <v>0.52163674915416347</v>
      </c>
      <c r="EC124" s="2">
        <f t="shared" si="228"/>
        <v>0.55439526240338721</v>
      </c>
      <c r="ED124" s="2">
        <f t="shared" si="229"/>
        <v>0.58377110974012303</v>
      </c>
      <c r="EE124" s="2">
        <f t="shared" si="230"/>
        <v>0.56973615618478513</v>
      </c>
      <c r="EF124" s="2">
        <f t="shared" si="231"/>
        <v>0.59137342113373137</v>
      </c>
      <c r="EG124" s="2">
        <f t="shared" si="232"/>
        <v>0.60177028259226839</v>
      </c>
      <c r="EH124" s="2">
        <f t="shared" si="233"/>
        <v>0.61050193210335291</v>
      </c>
      <c r="EI124" s="2">
        <f t="shared" si="234"/>
        <v>0.6290978236561412</v>
      </c>
      <c r="EJ124" s="2">
        <f t="shared" si="235"/>
        <v>0.59910232969296306</v>
      </c>
      <c r="EK124" s="2">
        <f t="shared" si="236"/>
        <v>0.55896254368632137</v>
      </c>
      <c r="EL124" s="2">
        <f t="shared" si="237"/>
        <v>0.54620934172261526</v>
      </c>
      <c r="EM124" s="2">
        <f t="shared" si="238"/>
        <v>0.53848066447278553</v>
      </c>
      <c r="EN124" s="2">
        <f t="shared" si="239"/>
        <v>0.53314357541610313</v>
      </c>
      <c r="EO124" s="2">
        <f t="shared" si="239"/>
        <v>0.51482327542242401</v>
      </c>
    </row>
    <row r="125" spans="2:145" x14ac:dyDescent="0.25">
      <c r="B125" s="2">
        <v>98</v>
      </c>
      <c r="C125" s="43">
        <v>37.454999999999998</v>
      </c>
      <c r="D125" s="43">
        <v>40.066000000000003</v>
      </c>
      <c r="E125" s="43">
        <v>39.85</v>
      </c>
      <c r="F125" s="43">
        <v>43.116999999999997</v>
      </c>
      <c r="G125" s="43">
        <v>45.517000000000003</v>
      </c>
      <c r="H125" s="43">
        <v>44.683</v>
      </c>
      <c r="I125" s="43">
        <v>44.883000000000003</v>
      </c>
      <c r="J125" s="43">
        <v>43.3</v>
      </c>
      <c r="K125" s="43">
        <v>44.383000000000003</v>
      </c>
      <c r="L125" s="43">
        <v>44.6</v>
      </c>
      <c r="M125" s="43">
        <v>43.4</v>
      </c>
      <c r="N125" s="43">
        <v>44.232999999999997</v>
      </c>
      <c r="O125" s="43">
        <v>44.883000000000003</v>
      </c>
      <c r="P125" s="43">
        <v>45.866999999999997</v>
      </c>
      <c r="Q125" s="43">
        <v>48.75</v>
      </c>
      <c r="S125" s="4">
        <f t="shared" si="240"/>
        <v>38.349005732783425</v>
      </c>
      <c r="T125" s="4">
        <f t="shared" si="244"/>
        <v>39.051172477204339</v>
      </c>
      <c r="U125" s="4">
        <f t="shared" si="245"/>
        <v>38.85417973318188</v>
      </c>
      <c r="V125" s="4">
        <f t="shared" si="246"/>
        <v>42.864366198321392</v>
      </c>
      <c r="W125" s="4">
        <f t="shared" si="247"/>
        <v>44.976455555673148</v>
      </c>
      <c r="X125" s="4">
        <f t="shared" si="248"/>
        <v>44.609548364409726</v>
      </c>
      <c r="Y125" s="4">
        <f t="shared" si="249"/>
        <v>46.152400711372621</v>
      </c>
      <c r="Z125" s="4">
        <f t="shared" si="250"/>
        <v>45.711080638547557</v>
      </c>
      <c r="AA125" s="4">
        <f t="shared" si="251"/>
        <v>48.350421972404241</v>
      </c>
      <c r="AB125" s="4">
        <f t="shared" si="252"/>
        <v>45.724318914451047</v>
      </c>
      <c r="AC125" s="4">
        <f t="shared" si="253"/>
        <v>42.219149307790495</v>
      </c>
      <c r="AD125" s="4">
        <f t="shared" si="254"/>
        <v>42.410946988892277</v>
      </c>
      <c r="AE125" s="4">
        <f t="shared" si="255"/>
        <v>43.354217430207107</v>
      </c>
      <c r="AF125" s="4">
        <f t="shared" si="141"/>
        <v>44.190003791232947</v>
      </c>
      <c r="AG125" s="4">
        <f t="shared" si="241"/>
        <v>47.137981556532097</v>
      </c>
      <c r="AI125" s="4">
        <f t="shared" si="142"/>
        <v>-0.89400573278342677</v>
      </c>
      <c r="AJ125" s="4">
        <f t="shared" si="143"/>
        <v>1.0148275227956631</v>
      </c>
      <c r="AK125" s="4">
        <f t="shared" si="144"/>
        <v>0.99582026681812152</v>
      </c>
      <c r="AL125" s="4">
        <f t="shared" si="145"/>
        <v>0.25263380167860561</v>
      </c>
      <c r="AM125" s="4">
        <f t="shared" si="146"/>
        <v>0.540544444326855</v>
      </c>
      <c r="AN125" s="4">
        <f t="shared" si="147"/>
        <v>7.3451635590274122E-2</v>
      </c>
      <c r="AO125" s="4">
        <f t="shared" si="148"/>
        <v>-1.2694007113726187</v>
      </c>
      <c r="AP125" s="4">
        <f t="shared" si="149"/>
        <v>-2.4110806385475598</v>
      </c>
      <c r="AQ125" s="4">
        <f t="shared" si="150"/>
        <v>-3.9674219724042388</v>
      </c>
      <c r="AR125" s="4">
        <f t="shared" si="151"/>
        <v>-1.1243189144510453</v>
      </c>
      <c r="AS125" s="4">
        <f t="shared" si="152"/>
        <v>1.1808506922095034</v>
      </c>
      <c r="AT125" s="4">
        <f t="shared" si="153"/>
        <v>1.8220530111077196</v>
      </c>
      <c r="AU125" s="4">
        <f t="shared" si="154"/>
        <v>1.5287825697928952</v>
      </c>
      <c r="AV125" s="4">
        <f t="shared" si="155"/>
        <v>1.6769962087670507</v>
      </c>
      <c r="AW125" s="4">
        <f t="shared" si="155"/>
        <v>1.6120184434679032</v>
      </c>
      <c r="AY125" s="2">
        <f t="shared" si="156"/>
        <v>38.344846475486477</v>
      </c>
      <c r="AZ125" s="2">
        <f t="shared" si="157"/>
        <v>38.910217949407425</v>
      </c>
      <c r="BA125" s="2">
        <f t="shared" si="158"/>
        <v>38.523199853653665</v>
      </c>
      <c r="BB125" s="2">
        <f t="shared" si="159"/>
        <v>40.735888069492049</v>
      </c>
      <c r="BC125" s="2">
        <f t="shared" si="160"/>
        <v>43.781559033948128</v>
      </c>
      <c r="BD125" s="2">
        <f t="shared" si="161"/>
        <v>42.632514623203122</v>
      </c>
      <c r="BE125" s="2">
        <f t="shared" si="162"/>
        <v>42.981840023483763</v>
      </c>
      <c r="BF125" s="2">
        <f t="shared" si="163"/>
        <v>42.076621494717259</v>
      </c>
      <c r="BG125" s="2">
        <f t="shared" si="164"/>
        <v>42.0852328048434</v>
      </c>
      <c r="BH125" s="2">
        <f t="shared" si="165"/>
        <v>43.165425210526465</v>
      </c>
      <c r="BI125" s="2">
        <f t="shared" si="166"/>
        <v>41.283655646715445</v>
      </c>
      <c r="BJ125" s="2">
        <f t="shared" si="167"/>
        <v>41.849611079232318</v>
      </c>
      <c r="BK125" s="2">
        <f t="shared" si="168"/>
        <v>42.875943686678923</v>
      </c>
      <c r="BL125" s="2">
        <f t="shared" si="169"/>
        <v>43.889714563155465</v>
      </c>
      <c r="BM125" s="2">
        <f t="shared" si="169"/>
        <v>45.701430412252563</v>
      </c>
      <c r="BO125" s="2">
        <f t="shared" si="170"/>
        <v>37.454999999999998</v>
      </c>
      <c r="BP125" s="2">
        <f t="shared" si="171"/>
        <v>40.066000000000003</v>
      </c>
      <c r="BQ125" s="2">
        <f t="shared" si="172"/>
        <v>39.85</v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>
        <f t="shared" si="180"/>
        <v>43.4</v>
      </c>
      <c r="BZ125" s="2">
        <f t="shared" si="181"/>
        <v>44.232999999999997</v>
      </c>
      <c r="CA125" s="2">
        <f t="shared" si="182"/>
        <v>44.883000000000003</v>
      </c>
      <c r="CB125" s="2">
        <f t="shared" si="183"/>
        <v>45.866999999999997</v>
      </c>
      <c r="CC125" s="2">
        <f t="shared" si="242"/>
        <v>48.75</v>
      </c>
      <c r="CE125" s="2">
        <f t="shared" si="184"/>
        <v>37.454999999999998</v>
      </c>
      <c r="CF125" s="2">
        <f t="shared" si="185"/>
        <v>40.066000000000003</v>
      </c>
      <c r="CG125" s="2">
        <f t="shared" si="186"/>
        <v>39.85</v>
      </c>
      <c r="CH125" s="2" t="str">
        <f t="shared" si="187"/>
        <v/>
      </c>
      <c r="CI125" s="2" t="str">
        <f t="shared" si="188"/>
        <v/>
      </c>
      <c r="CJ125" s="2" t="str">
        <f t="shared" si="189"/>
        <v/>
      </c>
      <c r="CK125" s="2" t="str">
        <f t="shared" si="190"/>
        <v/>
      </c>
      <c r="CL125" s="2" t="str">
        <f t="shared" si="191"/>
        <v/>
      </c>
      <c r="CM125" s="2" t="str">
        <f t="shared" si="192"/>
        <v/>
      </c>
      <c r="CN125" s="2" t="str">
        <f t="shared" si="193"/>
        <v/>
      </c>
      <c r="CO125" s="2">
        <f t="shared" si="194"/>
        <v>43.4</v>
      </c>
      <c r="CP125" s="2">
        <f t="shared" si="195"/>
        <v>44.232999999999997</v>
      </c>
      <c r="CQ125" s="2">
        <f t="shared" si="196"/>
        <v>44.883000000000003</v>
      </c>
      <c r="CR125" s="2">
        <f t="shared" si="197"/>
        <v>45.866999999999997</v>
      </c>
      <c r="CS125" s="2">
        <f t="shared" si="243"/>
        <v>48.75</v>
      </c>
      <c r="CU125" s="2">
        <f t="shared" si="198"/>
        <v>38.230801557444821</v>
      </c>
      <c r="CV125" s="2">
        <f t="shared" si="199"/>
        <v>38.976945232626406</v>
      </c>
      <c r="CW125" s="2">
        <f t="shared" si="200"/>
        <v>38.21975754620739</v>
      </c>
      <c r="CX125" s="2">
        <f t="shared" si="201"/>
        <v>40.756740171726477</v>
      </c>
      <c r="CY125" s="2">
        <f t="shared" si="202"/>
        <v>43.717535335272387</v>
      </c>
      <c r="CZ125" s="2">
        <f t="shared" si="203"/>
        <v>42.423359816616816</v>
      </c>
      <c r="DA125" s="2">
        <f t="shared" si="204"/>
        <v>42.803470778891693</v>
      </c>
      <c r="DB125" s="2">
        <f t="shared" si="205"/>
        <v>41.812839403334614</v>
      </c>
      <c r="DC125" s="2">
        <f t="shared" si="206"/>
        <v>41.854837010049486</v>
      </c>
      <c r="DD125" s="2">
        <f t="shared" si="207"/>
        <v>42.786722319095162</v>
      </c>
      <c r="DE125" s="2">
        <f t="shared" si="208"/>
        <v>41.300303479715353</v>
      </c>
      <c r="DF125" s="2">
        <f t="shared" si="209"/>
        <v>41.829046368815547</v>
      </c>
      <c r="DG125" s="2">
        <f t="shared" si="210"/>
        <v>42.913955179613914</v>
      </c>
      <c r="DH125" s="2">
        <f t="shared" si="211"/>
        <v>44.035505738486627</v>
      </c>
      <c r="DI125" s="2">
        <f t="shared" si="211"/>
        <v>46.193274144638089</v>
      </c>
      <c r="DK125" s="2">
        <f t="shared" si="256"/>
        <v>38.432865121069767</v>
      </c>
      <c r="DL125" s="2">
        <f t="shared" si="257"/>
        <v>38.854410384644659</v>
      </c>
      <c r="DM125" s="2">
        <f t="shared" si="214"/>
        <v>38.745636542374058</v>
      </c>
      <c r="DN125" s="2">
        <f t="shared" si="215"/>
        <v>40.722328700847029</v>
      </c>
      <c r="DO125" s="2">
        <f t="shared" si="216"/>
        <v>43.825655301546554</v>
      </c>
      <c r="DP125" s="2">
        <f t="shared" si="217"/>
        <v>42.764319858156043</v>
      </c>
      <c r="DQ125" s="2">
        <f t="shared" si="218"/>
        <v>43.089492221510362</v>
      </c>
      <c r="DR125" s="2">
        <f t="shared" si="219"/>
        <v>42.230105658420982</v>
      </c>
      <c r="DS125" s="2">
        <f t="shared" si="220"/>
        <v>42.209116955285609</v>
      </c>
      <c r="DT125" s="2">
        <f t="shared" si="221"/>
        <v>43.396541813292721</v>
      </c>
      <c r="DU125" s="2">
        <f t="shared" si="222"/>
        <v>41.271675821583806</v>
      </c>
      <c r="DV125" s="2">
        <f t="shared" si="223"/>
        <v>41.865192929477004</v>
      </c>
      <c r="DW125" s="2">
        <f t="shared" si="224"/>
        <v>42.846231493198346</v>
      </c>
      <c r="DX125" s="2">
        <f t="shared" si="225"/>
        <v>43.773283088867018</v>
      </c>
      <c r="DY125" s="2">
        <f t="shared" si="225"/>
        <v>45.278694711391495</v>
      </c>
      <c r="EA125" s="2">
        <f t="shared" si="226"/>
        <v>0.56440120126426696</v>
      </c>
      <c r="EB125" s="2">
        <f t="shared" si="227"/>
        <v>0.5445576039635851</v>
      </c>
      <c r="EC125" s="2">
        <f t="shared" si="228"/>
        <v>0.57701925663161913</v>
      </c>
      <c r="ED125" s="2">
        <f t="shared" si="229"/>
        <v>0.60596370051936133</v>
      </c>
      <c r="EE125" s="2">
        <f t="shared" si="230"/>
        <v>0.59215426051270637</v>
      </c>
      <c r="EF125" s="2">
        <f t="shared" si="231"/>
        <v>0.61342908583098965</v>
      </c>
      <c r="EG125" s="2">
        <f t="shared" si="232"/>
        <v>0.6236219318349302</v>
      </c>
      <c r="EH125" s="2">
        <f t="shared" si="233"/>
        <v>0.63216732282375698</v>
      </c>
      <c r="EI125" s="2">
        <f t="shared" si="234"/>
        <v>0.65032130068879523</v>
      </c>
      <c r="EJ125" s="2">
        <f t="shared" si="235"/>
        <v>0.62100817542677378</v>
      </c>
      <c r="EK125" s="2">
        <f t="shared" si="236"/>
        <v>0.58152968445426345</v>
      </c>
      <c r="EL125" s="2">
        <f t="shared" si="237"/>
        <v>0.56892578548134232</v>
      </c>
      <c r="EM125" s="2">
        <f t="shared" si="238"/>
        <v>0.56127324052837058</v>
      </c>
      <c r="EN125" s="2">
        <f t="shared" si="239"/>
        <v>0.55598238955578927</v>
      </c>
      <c r="EO125" s="2">
        <f t="shared" si="239"/>
        <v>0.53778131729855883</v>
      </c>
    </row>
    <row r="126" spans="2:145" x14ac:dyDescent="0.25">
      <c r="B126" s="2">
        <v>99</v>
      </c>
      <c r="C126" s="43">
        <v>40.454999999999998</v>
      </c>
      <c r="D126" s="43">
        <v>40</v>
      </c>
      <c r="E126" s="43">
        <v>41</v>
      </c>
      <c r="F126" s="43">
        <v>42.933</v>
      </c>
      <c r="G126" s="43">
        <v>44.417000000000002</v>
      </c>
      <c r="H126" s="43">
        <v>44.033000000000001</v>
      </c>
      <c r="I126" s="43">
        <v>45.582999999999998</v>
      </c>
      <c r="J126" s="43">
        <v>44.167000000000002</v>
      </c>
      <c r="K126" s="43">
        <v>46.35</v>
      </c>
      <c r="L126" s="43">
        <v>44</v>
      </c>
      <c r="M126" s="43">
        <v>42.767000000000003</v>
      </c>
      <c r="N126" s="43">
        <v>42.85</v>
      </c>
      <c r="O126" s="43">
        <v>43.633000000000003</v>
      </c>
      <c r="P126" s="43">
        <v>46.616999999999997</v>
      </c>
      <c r="Q126" s="43">
        <v>49.067</v>
      </c>
      <c r="S126" s="4">
        <f t="shared" si="240"/>
        <v>38.205301507171143</v>
      </c>
      <c r="T126" s="4">
        <f t="shared" si="244"/>
        <v>38.949823991944662</v>
      </c>
      <c r="U126" s="4">
        <f t="shared" si="245"/>
        <v>38.873272224978138</v>
      </c>
      <c r="V126" s="4">
        <f t="shared" si="246"/>
        <v>43.625374144397355</v>
      </c>
      <c r="W126" s="4">
        <f t="shared" si="247"/>
        <v>45.481910486934908</v>
      </c>
      <c r="X126" s="4">
        <f t="shared" si="248"/>
        <v>45.592135287982501</v>
      </c>
      <c r="Y126" s="4">
        <f t="shared" si="249"/>
        <v>47.652268492566741</v>
      </c>
      <c r="Z126" s="4">
        <f t="shared" si="250"/>
        <v>47.62718530580316</v>
      </c>
      <c r="AA126" s="4">
        <f t="shared" si="251"/>
        <v>51.197472101600269</v>
      </c>
      <c r="AB126" s="4">
        <f t="shared" si="252"/>
        <v>47.136707451067352</v>
      </c>
      <c r="AC126" s="4">
        <f t="shared" si="253"/>
        <v>42.742300516474032</v>
      </c>
      <c r="AD126" s="4">
        <f t="shared" si="254"/>
        <v>42.701812316237167</v>
      </c>
      <c r="AE126" s="4">
        <f t="shared" si="255"/>
        <v>43.579996102052029</v>
      </c>
      <c r="AF126" s="4">
        <f t="shared" si="141"/>
        <v>44.3347980329969</v>
      </c>
      <c r="AG126" s="4">
        <f t="shared" si="241"/>
        <v>47.958040031779433</v>
      </c>
      <c r="AI126" s="4">
        <f t="shared" si="142"/>
        <v>2.2496984928288555</v>
      </c>
      <c r="AJ126" s="4">
        <f t="shared" si="143"/>
        <v>1.0501760080553382</v>
      </c>
      <c r="AK126" s="4">
        <f t="shared" si="144"/>
        <v>2.1267277750218625</v>
      </c>
      <c r="AL126" s="4">
        <f t="shared" si="145"/>
        <v>-0.69237414439735545</v>
      </c>
      <c r="AM126" s="4">
        <f t="shared" si="146"/>
        <v>-1.064910486934906</v>
      </c>
      <c r="AN126" s="4">
        <f t="shared" si="147"/>
        <v>-1.5591352879824996</v>
      </c>
      <c r="AO126" s="4">
        <f t="shared" si="148"/>
        <v>-2.0692684925667422</v>
      </c>
      <c r="AP126" s="4">
        <f t="shared" si="149"/>
        <v>-3.460185305803158</v>
      </c>
      <c r="AQ126" s="4">
        <f t="shared" si="150"/>
        <v>-4.8474721016002675</v>
      </c>
      <c r="AR126" s="4">
        <f t="shared" si="151"/>
        <v>-3.1367074510673518</v>
      </c>
      <c r="AS126" s="4">
        <f t="shared" si="152"/>
        <v>2.4699483525971289E-2</v>
      </c>
      <c r="AT126" s="4">
        <f t="shared" si="153"/>
        <v>0.14818768376283487</v>
      </c>
      <c r="AU126" s="4">
        <f t="shared" si="154"/>
        <v>5.300389794797411E-2</v>
      </c>
      <c r="AV126" s="4">
        <f t="shared" si="155"/>
        <v>2.2822019670030969</v>
      </c>
      <c r="AW126" s="4">
        <f t="shared" si="155"/>
        <v>1.1089599682205673</v>
      </c>
      <c r="AY126" s="2">
        <f t="shared" si="156"/>
        <v>38.198833889310123</v>
      </c>
      <c r="AZ126" s="2">
        <f t="shared" si="157"/>
        <v>38.72835705676799</v>
      </c>
      <c r="BA126" s="2">
        <f t="shared" si="158"/>
        <v>38.319193785772477</v>
      </c>
      <c r="BB126" s="2">
        <f t="shared" si="159"/>
        <v>40.533716336135932</v>
      </c>
      <c r="BC126" s="2">
        <f t="shared" si="160"/>
        <v>43.602954551986073</v>
      </c>
      <c r="BD126" s="2">
        <f t="shared" si="161"/>
        <v>42.468210922518921</v>
      </c>
      <c r="BE126" s="2">
        <f t="shared" si="162"/>
        <v>42.816656471748551</v>
      </c>
      <c r="BF126" s="2">
        <f t="shared" si="163"/>
        <v>41.918311303513583</v>
      </c>
      <c r="BG126" s="2">
        <f t="shared" si="164"/>
        <v>41.908222372426877</v>
      </c>
      <c r="BH126" s="2">
        <f t="shared" si="165"/>
        <v>42.984597849190976</v>
      </c>
      <c r="BI126" s="2">
        <f t="shared" si="166"/>
        <v>41.097626830607261</v>
      </c>
      <c r="BJ126" s="2">
        <f t="shared" si="167"/>
        <v>41.665496232641786</v>
      </c>
      <c r="BK126" s="2">
        <f t="shared" si="168"/>
        <v>42.685175681081091</v>
      </c>
      <c r="BL126" s="2">
        <f t="shared" si="169"/>
        <v>43.729276908094462</v>
      </c>
      <c r="BM126" s="2">
        <f t="shared" si="169"/>
        <v>45.5384847870329</v>
      </c>
      <c r="BO126" s="2" t="str">
        <f t="shared" si="170"/>
        <v/>
      </c>
      <c r="BP126" s="2" t="str">
        <f t="shared" si="171"/>
        <v/>
      </c>
      <c r="BQ126" s="2">
        <f t="shared" si="172"/>
        <v>41</v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>
        <f t="shared" si="180"/>
        <v>42.767000000000003</v>
      </c>
      <c r="BZ126" s="2">
        <f t="shared" si="181"/>
        <v>42.85</v>
      </c>
      <c r="CA126" s="2">
        <f t="shared" si="182"/>
        <v>43.633000000000003</v>
      </c>
      <c r="CB126" s="2">
        <f t="shared" si="183"/>
        <v>46.616999999999997</v>
      </c>
      <c r="CC126" s="2">
        <f t="shared" si="242"/>
        <v>49.067</v>
      </c>
      <c r="CE126" s="2" t="str">
        <f t="shared" si="184"/>
        <v/>
      </c>
      <c r="CF126" s="2" t="str">
        <f t="shared" si="185"/>
        <v/>
      </c>
      <c r="CG126" s="2">
        <f t="shared" si="186"/>
        <v>41</v>
      </c>
      <c r="CH126" s="2" t="str">
        <f t="shared" si="187"/>
        <v/>
      </c>
      <c r="CI126" s="2" t="str">
        <f t="shared" si="188"/>
        <v/>
      </c>
      <c r="CJ126" s="2" t="str">
        <f t="shared" si="189"/>
        <v/>
      </c>
      <c r="CK126" s="2" t="str">
        <f t="shared" si="190"/>
        <v/>
      </c>
      <c r="CL126" s="2" t="str">
        <f t="shared" si="191"/>
        <v/>
      </c>
      <c r="CM126" s="2" t="str">
        <f t="shared" si="192"/>
        <v/>
      </c>
      <c r="CN126" s="2" t="str">
        <f t="shared" si="193"/>
        <v/>
      </c>
      <c r="CO126" s="2">
        <f t="shared" si="194"/>
        <v>42.767000000000003</v>
      </c>
      <c r="CP126" s="2">
        <f t="shared" si="195"/>
        <v>42.85</v>
      </c>
      <c r="CQ126" s="2">
        <f t="shared" si="196"/>
        <v>43.633000000000003</v>
      </c>
      <c r="CR126" s="2">
        <f t="shared" si="197"/>
        <v>46.616999999999997</v>
      </c>
      <c r="CS126" s="2">
        <f t="shared" si="243"/>
        <v>49.067</v>
      </c>
      <c r="CU126" s="2">
        <f t="shared" si="198"/>
        <v>38.024639528362925</v>
      </c>
      <c r="CV126" s="2">
        <f t="shared" si="199"/>
        <v>38.749702313583718</v>
      </c>
      <c r="CW126" s="2">
        <f t="shared" si="200"/>
        <v>37.89916231096975</v>
      </c>
      <c r="CX126" s="2">
        <f t="shared" si="201"/>
        <v>40.509147337217641</v>
      </c>
      <c r="CY126" s="2">
        <f t="shared" si="202"/>
        <v>43.485943612923521</v>
      </c>
      <c r="CZ126" s="2">
        <f t="shared" si="203"/>
        <v>42.191037736140572</v>
      </c>
      <c r="DA126" s="2">
        <f t="shared" si="204"/>
        <v>42.574940096642564</v>
      </c>
      <c r="DB126" s="2">
        <f t="shared" si="205"/>
        <v>41.586103791034049</v>
      </c>
      <c r="DC126" s="2">
        <f t="shared" si="206"/>
        <v>41.610721954033458</v>
      </c>
      <c r="DD126" s="2">
        <f t="shared" si="207"/>
        <v>42.506330557596876</v>
      </c>
      <c r="DE126" s="2">
        <f t="shared" si="208"/>
        <v>41.061927479597379</v>
      </c>
      <c r="DF126" s="2">
        <f t="shared" si="209"/>
        <v>41.585039473221144</v>
      </c>
      <c r="DG126" s="2">
        <f t="shared" si="210"/>
        <v>42.676247441767714</v>
      </c>
      <c r="DH126" s="2">
        <f t="shared" si="211"/>
        <v>43.85827546191814</v>
      </c>
      <c r="DI126" s="2">
        <f t="shared" si="211"/>
        <v>46.091726467975604</v>
      </c>
      <c r="DK126" s="2">
        <f t="shared" si="256"/>
        <v>38.321445849584165</v>
      </c>
      <c r="DL126" s="2">
        <f t="shared" si="257"/>
        <v>38.712075684243047</v>
      </c>
      <c r="DM126" s="2">
        <f t="shared" si="214"/>
        <v>38.600003497970029</v>
      </c>
      <c r="DN126" s="2">
        <f t="shared" si="215"/>
        <v>40.548286924328266</v>
      </c>
      <c r="DO126" s="2">
        <f t="shared" si="216"/>
        <v>43.676454585357853</v>
      </c>
      <c r="DP126" s="2">
        <f t="shared" si="217"/>
        <v>42.627511013767219</v>
      </c>
      <c r="DQ126" s="2">
        <f t="shared" si="218"/>
        <v>42.949704671109437</v>
      </c>
      <c r="DR126" s="2">
        <f t="shared" si="219"/>
        <v>42.094601318323214</v>
      </c>
      <c r="DS126" s="2">
        <f t="shared" si="220"/>
        <v>42.054113466011891</v>
      </c>
      <c r="DT126" s="2">
        <f t="shared" si="221"/>
        <v>43.250794878675521</v>
      </c>
      <c r="DU126" s="2">
        <f t="shared" si="222"/>
        <v>41.121055794824429</v>
      </c>
      <c r="DV126" s="2">
        <f t="shared" si="223"/>
        <v>41.721094206388464</v>
      </c>
      <c r="DW126" s="2">
        <f t="shared" si="224"/>
        <v>42.691540493514701</v>
      </c>
      <c r="DX126" s="2">
        <f t="shared" si="225"/>
        <v>43.635321020197757</v>
      </c>
      <c r="DY126" s="2">
        <f t="shared" si="225"/>
        <v>45.104817486035081</v>
      </c>
      <c r="EA126" s="2">
        <f t="shared" si="226"/>
        <v>0.58689572456024108</v>
      </c>
      <c r="EB126" s="2">
        <f t="shared" si="227"/>
        <v>0.56729122937012999</v>
      </c>
      <c r="EC126" s="2">
        <f t="shared" si="228"/>
        <v>0.59932475801048957</v>
      </c>
      <c r="ED126" s="2">
        <f t="shared" si="229"/>
        <v>0.62772759581879223</v>
      </c>
      <c r="EE126" s="2">
        <f t="shared" si="230"/>
        <v>0.61419527477814229</v>
      </c>
      <c r="EF126" s="2">
        <f t="shared" si="231"/>
        <v>0.63502899395238366</v>
      </c>
      <c r="EG126" s="2">
        <f t="shared" si="232"/>
        <v>0.64498192084949657</v>
      </c>
      <c r="EH126" s="2">
        <f t="shared" si="233"/>
        <v>0.65331195266682462</v>
      </c>
      <c r="EI126" s="2">
        <f t="shared" si="234"/>
        <v>0.67096552449992042</v>
      </c>
      <c r="EJ126" s="2">
        <f t="shared" si="235"/>
        <v>0.64243144775715078</v>
      </c>
      <c r="EK126" s="2">
        <f t="shared" si="236"/>
        <v>0.60376066648941429</v>
      </c>
      <c r="EL126" s="2">
        <f t="shared" si="237"/>
        <v>0.59135582825845567</v>
      </c>
      <c r="EM126" s="2">
        <f t="shared" si="238"/>
        <v>0.58381018132182072</v>
      </c>
      <c r="EN126" s="2">
        <f t="shared" si="239"/>
        <v>0.57858705495298279</v>
      </c>
      <c r="EO126" s="2">
        <f t="shared" si="239"/>
        <v>0.56058024708103216</v>
      </c>
    </row>
    <row r="127" spans="2:145" x14ac:dyDescent="0.25">
      <c r="B127" s="2">
        <v>100</v>
      </c>
      <c r="C127" s="43">
        <v>39.273000000000003</v>
      </c>
      <c r="D127" s="43">
        <v>39.360999999999997</v>
      </c>
      <c r="E127" s="43">
        <v>39.933</v>
      </c>
      <c r="F127" s="43">
        <v>42</v>
      </c>
      <c r="G127" s="43">
        <v>45.9</v>
      </c>
      <c r="H127" s="43">
        <v>45.4</v>
      </c>
      <c r="I127" s="43">
        <v>45.533000000000001</v>
      </c>
      <c r="J127" s="43">
        <v>46.05</v>
      </c>
      <c r="K127" s="43">
        <v>48.5</v>
      </c>
      <c r="L127" s="43">
        <v>45</v>
      </c>
      <c r="M127" s="43">
        <v>42.767000000000003</v>
      </c>
      <c r="N127" s="43">
        <v>42.366999999999997</v>
      </c>
      <c r="O127" s="43">
        <v>43.55</v>
      </c>
      <c r="P127" s="43">
        <v>45.917000000000002</v>
      </c>
      <c r="Q127" s="43">
        <v>49.433</v>
      </c>
      <c r="S127" s="4">
        <f t="shared" si="240"/>
        <v>38.066703652326133</v>
      </c>
      <c r="T127" s="4">
        <f t="shared" si="244"/>
        <v>38.888349568465664</v>
      </c>
      <c r="U127" s="4">
        <f t="shared" si="245"/>
        <v>39.016323313190625</v>
      </c>
      <c r="V127" s="4">
        <f t="shared" si="246"/>
        <v>44.679539381523675</v>
      </c>
      <c r="W127" s="4">
        <f t="shared" si="247"/>
        <v>46.281580605416565</v>
      </c>
      <c r="X127" s="4">
        <f t="shared" si="248"/>
        <v>47.055592393428725</v>
      </c>
      <c r="Y127" s="4">
        <f t="shared" si="249"/>
        <v>49.752038942135911</v>
      </c>
      <c r="Z127" s="4">
        <f t="shared" si="250"/>
        <v>50.339737089933422</v>
      </c>
      <c r="AA127" s="4">
        <f t="shared" si="251"/>
        <v>54.929302330224608</v>
      </c>
      <c r="AB127" s="4">
        <f t="shared" si="252"/>
        <v>49.26418395298947</v>
      </c>
      <c r="AC127" s="4">
        <f t="shared" si="253"/>
        <v>43.688939761555481</v>
      </c>
      <c r="AD127" s="4">
        <f t="shared" si="254"/>
        <v>43.31896030963528</v>
      </c>
      <c r="AE127" s="4">
        <f t="shared" si="255"/>
        <v>44.103137082999297</v>
      </c>
      <c r="AF127" s="4">
        <f t="shared" si="141"/>
        <v>44.737970879100352</v>
      </c>
      <c r="AG127" s="4">
        <f t="shared" si="241"/>
        <v>49.327189469645766</v>
      </c>
      <c r="AI127" s="4">
        <f t="shared" si="142"/>
        <v>1.2062963476738702</v>
      </c>
      <c r="AJ127" s="4">
        <f t="shared" si="143"/>
        <v>0.47265043153433339</v>
      </c>
      <c r="AK127" s="4">
        <f t="shared" si="144"/>
        <v>0.91667668680937453</v>
      </c>
      <c r="AL127" s="4">
        <f t="shared" si="145"/>
        <v>-2.679539381523675</v>
      </c>
      <c r="AM127" s="4">
        <f t="shared" si="146"/>
        <v>-0.38158060541656624</v>
      </c>
      <c r="AN127" s="4">
        <f t="shared" si="147"/>
        <v>-1.6555923934287264</v>
      </c>
      <c r="AO127" s="4">
        <f t="shared" si="148"/>
        <v>-4.21903894213591</v>
      </c>
      <c r="AP127" s="4">
        <f t="shared" si="149"/>
        <v>-4.2897370899334248</v>
      </c>
      <c r="AQ127" s="4">
        <f t="shared" si="150"/>
        <v>-6.4293023302246084</v>
      </c>
      <c r="AR127" s="4">
        <f t="shared" si="151"/>
        <v>-4.2641839529894696</v>
      </c>
      <c r="AS127" s="4">
        <f t="shared" si="152"/>
        <v>-0.9219397615554783</v>
      </c>
      <c r="AT127" s="4">
        <f t="shared" si="153"/>
        <v>-0.95196030963528244</v>
      </c>
      <c r="AU127" s="4">
        <f t="shared" si="154"/>
        <v>-0.55313708299929942</v>
      </c>
      <c r="AV127" s="4">
        <f t="shared" si="155"/>
        <v>1.1790291208996493</v>
      </c>
      <c r="AW127" s="4">
        <f t="shared" si="155"/>
        <v>0.10581053035423338</v>
      </c>
      <c r="AY127" s="2">
        <f t="shared" si="156"/>
        <v>38.056943923749031</v>
      </c>
      <c r="AZ127" s="2">
        <f t="shared" si="157"/>
        <v>38.550343475063428</v>
      </c>
      <c r="BA127" s="2">
        <f t="shared" si="158"/>
        <v>38.122639022256564</v>
      </c>
      <c r="BB127" s="2">
        <f t="shared" si="159"/>
        <v>40.334689123411678</v>
      </c>
      <c r="BC127" s="2">
        <f t="shared" si="160"/>
        <v>43.427856907605744</v>
      </c>
      <c r="BD127" s="2">
        <f t="shared" si="161"/>
        <v>42.307751268802726</v>
      </c>
      <c r="BE127" s="2">
        <f t="shared" si="162"/>
        <v>42.655003280974348</v>
      </c>
      <c r="BF127" s="2">
        <f t="shared" si="163"/>
        <v>41.763506321080676</v>
      </c>
      <c r="BG127" s="2">
        <f t="shared" si="164"/>
        <v>41.734550616058392</v>
      </c>
      <c r="BH127" s="2">
        <f t="shared" si="165"/>
        <v>42.809052162929326</v>
      </c>
      <c r="BI127" s="2">
        <f t="shared" si="166"/>
        <v>40.915438038878676</v>
      </c>
      <c r="BJ127" s="2">
        <f t="shared" si="167"/>
        <v>41.485775013468825</v>
      </c>
      <c r="BK127" s="2">
        <f t="shared" si="168"/>
        <v>42.498115642554126</v>
      </c>
      <c r="BL127" s="2">
        <f t="shared" si="169"/>
        <v>43.570674176519987</v>
      </c>
      <c r="BM127" s="2">
        <f t="shared" si="169"/>
        <v>45.372508897067021</v>
      </c>
      <c r="BO127" s="2" t="str">
        <f t="shared" si="170"/>
        <v/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>
        <f t="shared" si="181"/>
        <v>42.366999999999997</v>
      </c>
      <c r="CA127" s="2">
        <f t="shared" si="182"/>
        <v>43.55</v>
      </c>
      <c r="CB127" s="2">
        <f t="shared" si="183"/>
        <v>45.917000000000002</v>
      </c>
      <c r="CC127" s="2">
        <f t="shared" si="242"/>
        <v>49.433</v>
      </c>
      <c r="CE127" s="2" t="str">
        <f t="shared" si="184"/>
        <v/>
      </c>
      <c r="CF127" s="2" t="str">
        <f t="shared" si="185"/>
        <v/>
      </c>
      <c r="CG127" s="2" t="str">
        <f t="shared" si="186"/>
        <v/>
      </c>
      <c r="CH127" s="2" t="str">
        <f t="shared" si="187"/>
        <v/>
      </c>
      <c r="CI127" s="2" t="str">
        <f t="shared" si="188"/>
        <v/>
      </c>
      <c r="CJ127" s="2" t="str">
        <f t="shared" si="189"/>
        <v/>
      </c>
      <c r="CK127" s="2" t="str">
        <f t="shared" si="190"/>
        <v/>
      </c>
      <c r="CL127" s="2" t="str">
        <f t="shared" si="191"/>
        <v/>
      </c>
      <c r="CM127" s="2" t="str">
        <f t="shared" si="192"/>
        <v/>
      </c>
      <c r="CN127" s="2" t="str">
        <f t="shared" si="193"/>
        <v/>
      </c>
      <c r="CO127" s="2" t="str">
        <f t="shared" si="194"/>
        <v/>
      </c>
      <c r="CP127" s="2">
        <f t="shared" si="195"/>
        <v>42.366999999999997</v>
      </c>
      <c r="CQ127" s="2">
        <f t="shared" si="196"/>
        <v>43.55</v>
      </c>
      <c r="CR127" s="2">
        <f t="shared" si="197"/>
        <v>45.917000000000002</v>
      </c>
      <c r="CS127" s="2">
        <f t="shared" si="243"/>
        <v>49.433</v>
      </c>
      <c r="CU127" s="2">
        <f t="shared" si="198"/>
        <v>37.818477499281038</v>
      </c>
      <c r="CV127" s="2">
        <f t="shared" si="199"/>
        <v>38.522459394541031</v>
      </c>
      <c r="CW127" s="2">
        <f t="shared" si="200"/>
        <v>37.57856707573211</v>
      </c>
      <c r="CX127" s="2">
        <f t="shared" si="201"/>
        <v>40.261554502708798</v>
      </c>
      <c r="CY127" s="2">
        <f t="shared" si="202"/>
        <v>43.254351890574647</v>
      </c>
      <c r="CZ127" s="2">
        <f t="shared" si="203"/>
        <v>41.958715655664321</v>
      </c>
      <c r="DA127" s="2">
        <f t="shared" si="204"/>
        <v>42.346409414393428</v>
      </c>
      <c r="DB127" s="2">
        <f t="shared" si="205"/>
        <v>41.359368178733476</v>
      </c>
      <c r="DC127" s="2">
        <f t="shared" si="206"/>
        <v>41.366606898017423</v>
      </c>
      <c r="DD127" s="2">
        <f t="shared" si="207"/>
        <v>42.225938796098589</v>
      </c>
      <c r="DE127" s="2">
        <f t="shared" si="208"/>
        <v>40.823551479479406</v>
      </c>
      <c r="DF127" s="2">
        <f t="shared" si="209"/>
        <v>41.341032577626734</v>
      </c>
      <c r="DG127" s="2">
        <f t="shared" si="210"/>
        <v>42.438539703921521</v>
      </c>
      <c r="DH127" s="2">
        <f t="shared" si="211"/>
        <v>43.68104518534966</v>
      </c>
      <c r="DI127" s="2">
        <f t="shared" si="211"/>
        <v>45.990178791313127</v>
      </c>
      <c r="DK127" s="2">
        <f t="shared" si="256"/>
        <v>38.210026578098557</v>
      </c>
      <c r="DL127" s="2">
        <f t="shared" si="257"/>
        <v>38.569740983841434</v>
      </c>
      <c r="DM127" s="2">
        <f t="shared" si="214"/>
        <v>38.454370453566</v>
      </c>
      <c r="DN127" s="2">
        <f t="shared" si="215"/>
        <v>40.374245147809503</v>
      </c>
      <c r="DO127" s="2">
        <f t="shared" si="216"/>
        <v>43.527253869169158</v>
      </c>
      <c r="DP127" s="2">
        <f t="shared" si="217"/>
        <v>42.490702169378402</v>
      </c>
      <c r="DQ127" s="2">
        <f t="shared" si="218"/>
        <v>42.809917120708512</v>
      </c>
      <c r="DR127" s="2">
        <f t="shared" si="219"/>
        <v>41.959096978225453</v>
      </c>
      <c r="DS127" s="2">
        <f t="shared" si="220"/>
        <v>41.899109976738174</v>
      </c>
      <c r="DT127" s="2">
        <f t="shared" si="221"/>
        <v>43.105047944058327</v>
      </c>
      <c r="DU127" s="2">
        <f t="shared" si="222"/>
        <v>40.970435768065052</v>
      </c>
      <c r="DV127" s="2">
        <f t="shared" si="223"/>
        <v>41.576995483299925</v>
      </c>
      <c r="DW127" s="2">
        <f t="shared" si="224"/>
        <v>42.536849493831056</v>
      </c>
      <c r="DX127" s="2">
        <f t="shared" si="225"/>
        <v>43.497358951528497</v>
      </c>
      <c r="DY127" s="2">
        <f t="shared" si="225"/>
        <v>44.930940260678661</v>
      </c>
      <c r="EA127" s="2">
        <f t="shared" si="226"/>
        <v>0.60903329204136103</v>
      </c>
      <c r="EB127" s="2">
        <f t="shared" si="227"/>
        <v>0.58974499239511824</v>
      </c>
      <c r="EC127" s="2">
        <f t="shared" si="228"/>
        <v>0.6212261339641042</v>
      </c>
      <c r="ED127" s="2">
        <f t="shared" si="229"/>
        <v>0.64898573113607883</v>
      </c>
      <c r="EE127" s="2">
        <f t="shared" si="230"/>
        <v>0.63577779070959139</v>
      </c>
      <c r="EF127" s="2">
        <f t="shared" si="231"/>
        <v>0.65609861178923856</v>
      </c>
      <c r="EG127" s="2">
        <f t="shared" si="232"/>
        <v>0.66577936542687033</v>
      </c>
      <c r="EH127" s="2">
        <f t="shared" si="233"/>
        <v>0.67386815955735457</v>
      </c>
      <c r="EI127" s="2">
        <f t="shared" si="234"/>
        <v>0.69097012344960229</v>
      </c>
      <c r="EJ127" s="2">
        <f t="shared" si="235"/>
        <v>0.66330030597911971</v>
      </c>
      <c r="EK127" s="2">
        <f t="shared" si="236"/>
        <v>0.62557105517580947</v>
      </c>
      <c r="EL127" s="2">
        <f t="shared" si="237"/>
        <v>0.61341182178252374</v>
      </c>
      <c r="EM127" s="2">
        <f t="shared" si="238"/>
        <v>0.60600209488215939</v>
      </c>
      <c r="EN127" s="2">
        <f t="shared" si="239"/>
        <v>0.60086706844415494</v>
      </c>
      <c r="EO127" s="2">
        <f t="shared" si="239"/>
        <v>0.58312634631609506</v>
      </c>
    </row>
    <row r="128" spans="2:145" x14ac:dyDescent="0.25">
      <c r="B128" s="2">
        <v>101</v>
      </c>
      <c r="C128" s="43">
        <v>39.545000000000002</v>
      </c>
      <c r="D128" s="43">
        <v>38.262</v>
      </c>
      <c r="E128" s="43">
        <v>39.85</v>
      </c>
      <c r="F128" s="43">
        <v>44.082999999999998</v>
      </c>
      <c r="G128" s="43">
        <v>46.8</v>
      </c>
      <c r="H128" s="43">
        <v>46.332999999999998</v>
      </c>
      <c r="I128" s="43">
        <v>48.683</v>
      </c>
      <c r="J128" s="43">
        <v>48.4</v>
      </c>
      <c r="K128" s="43">
        <v>53.332999999999998</v>
      </c>
      <c r="L128" s="43">
        <v>47.883000000000003</v>
      </c>
      <c r="M128" s="43">
        <v>42.866999999999997</v>
      </c>
      <c r="N128" s="43">
        <v>42.1</v>
      </c>
      <c r="O128" s="43">
        <v>43.067</v>
      </c>
      <c r="P128" s="43">
        <v>46.216999999999999</v>
      </c>
      <c r="Q128" s="43">
        <v>51.2</v>
      </c>
      <c r="S128" s="4">
        <f t="shared" si="240"/>
        <v>37.933325914302628</v>
      </c>
      <c r="T128" s="4">
        <f t="shared" si="244"/>
        <v>38.877178096014845</v>
      </c>
      <c r="U128" s="4">
        <f t="shared" si="245"/>
        <v>39.321966506748801</v>
      </c>
      <c r="V128" s="4">
        <f t="shared" si="246"/>
        <v>46.042063589433809</v>
      </c>
      <c r="W128" s="4">
        <f t="shared" si="247"/>
        <v>47.441579436711898</v>
      </c>
      <c r="X128" s="4">
        <f t="shared" si="248"/>
        <v>49.089145531079787</v>
      </c>
      <c r="Y128" s="4">
        <f t="shared" si="249"/>
        <v>52.513163070555372</v>
      </c>
      <c r="Z128" s="4">
        <f t="shared" si="250"/>
        <v>53.92196717337378</v>
      </c>
      <c r="AA128" s="4">
        <f t="shared" si="251"/>
        <v>59.48535778084387</v>
      </c>
      <c r="AB128" s="4">
        <f t="shared" si="252"/>
        <v>52.249976583191227</v>
      </c>
      <c r="AC128" s="4">
        <f t="shared" si="253"/>
        <v>45.223063880992001</v>
      </c>
      <c r="AD128" s="4">
        <f t="shared" si="254"/>
        <v>44.417441144924915</v>
      </c>
      <c r="AE128" s="4">
        <f t="shared" si="255"/>
        <v>45.074658437268909</v>
      </c>
      <c r="AF128" s="4">
        <f t="shared" si="141"/>
        <v>45.565151209687187</v>
      </c>
      <c r="AG128" s="4">
        <f t="shared" si="241"/>
        <v>51.476233686864184</v>
      </c>
      <c r="AI128" s="4">
        <f t="shared" si="142"/>
        <v>1.6116740856973735</v>
      </c>
      <c r="AJ128" s="4">
        <f t="shared" si="143"/>
        <v>-0.6151780960148443</v>
      </c>
      <c r="AK128" s="4">
        <f t="shared" si="144"/>
        <v>0.52803349325120053</v>
      </c>
      <c r="AL128" s="4">
        <f t="shared" si="145"/>
        <v>-1.9590635894338106</v>
      </c>
      <c r="AM128" s="4">
        <f t="shared" si="146"/>
        <v>-0.64157943671190054</v>
      </c>
      <c r="AN128" s="4">
        <f t="shared" si="147"/>
        <v>-2.7561455310797882</v>
      </c>
      <c r="AO128" s="4">
        <f t="shared" si="148"/>
        <v>-3.830163070555372</v>
      </c>
      <c r="AP128" s="4">
        <f t="shared" si="149"/>
        <v>-5.5219671733737812</v>
      </c>
      <c r="AQ128" s="4">
        <f t="shared" si="150"/>
        <v>-6.1523577808438716</v>
      </c>
      <c r="AR128" s="4">
        <f t="shared" si="151"/>
        <v>-4.3669765831912244</v>
      </c>
      <c r="AS128" s="4">
        <f t="shared" si="152"/>
        <v>-2.3560638809920036</v>
      </c>
      <c r="AT128" s="4">
        <f t="shared" si="153"/>
        <v>-2.3174411449249135</v>
      </c>
      <c r="AU128" s="4">
        <f t="shared" si="154"/>
        <v>-2.0076584372689084</v>
      </c>
      <c r="AV128" s="4">
        <f t="shared" si="155"/>
        <v>0.65184879031281184</v>
      </c>
      <c r="AW128" s="4">
        <f t="shared" si="155"/>
        <v>-0.27623368686418104</v>
      </c>
      <c r="AY128" s="2">
        <f t="shared" si="156"/>
        <v>37.919034788094251</v>
      </c>
      <c r="AZ128" s="2">
        <f t="shared" si="157"/>
        <v>38.376094279232774</v>
      </c>
      <c r="BA128" s="2">
        <f t="shared" si="158"/>
        <v>37.933240213058554</v>
      </c>
      <c r="BB128" s="2">
        <f t="shared" si="159"/>
        <v>40.138681917173187</v>
      </c>
      <c r="BC128" s="2">
        <f t="shared" si="160"/>
        <v>43.256126385836218</v>
      </c>
      <c r="BD128" s="2">
        <f t="shared" si="161"/>
        <v>42.150941951645194</v>
      </c>
      <c r="BE128" s="2">
        <f t="shared" si="162"/>
        <v>42.496696128345555</v>
      </c>
      <c r="BF128" s="2">
        <f t="shared" si="163"/>
        <v>41.6120046517023</v>
      </c>
      <c r="BG128" s="2">
        <f t="shared" si="164"/>
        <v>41.564014557866415</v>
      </c>
      <c r="BH128" s="2">
        <f t="shared" si="165"/>
        <v>42.638499719508431</v>
      </c>
      <c r="BI128" s="2">
        <f t="shared" si="166"/>
        <v>40.736960290738821</v>
      </c>
      <c r="BJ128" s="2">
        <f t="shared" si="167"/>
        <v>41.310307887630664</v>
      </c>
      <c r="BK128" s="2">
        <f t="shared" si="168"/>
        <v>42.314662445198316</v>
      </c>
      <c r="BL128" s="2">
        <f t="shared" si="169"/>
        <v>43.413880430551401</v>
      </c>
      <c r="BM128" s="2">
        <f t="shared" si="169"/>
        <v>45.203658926519012</v>
      </c>
      <c r="BO128" s="2" t="str">
        <f t="shared" si="170"/>
        <v/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>
        <f t="shared" si="183"/>
        <v>46.216999999999999</v>
      </c>
      <c r="CC128" s="2" t="str">
        <f t="shared" si="242"/>
        <v/>
      </c>
      <c r="CE128" s="2" t="str">
        <f t="shared" si="184"/>
        <v/>
      </c>
      <c r="CF128" s="2" t="str">
        <f t="shared" si="185"/>
        <v/>
      </c>
      <c r="CG128" s="2" t="str">
        <f t="shared" si="186"/>
        <v/>
      </c>
      <c r="CH128" s="2" t="str">
        <f t="shared" si="187"/>
        <v/>
      </c>
      <c r="CI128" s="2" t="str">
        <f t="shared" si="188"/>
        <v/>
      </c>
      <c r="CJ128" s="2" t="str">
        <f t="shared" si="189"/>
        <v/>
      </c>
      <c r="CK128" s="2" t="str">
        <f t="shared" si="190"/>
        <v/>
      </c>
      <c r="CL128" s="2" t="str">
        <f t="shared" si="191"/>
        <v/>
      </c>
      <c r="CM128" s="2" t="str">
        <f t="shared" si="192"/>
        <v/>
      </c>
      <c r="CN128" s="2" t="str">
        <f t="shared" si="193"/>
        <v/>
      </c>
      <c r="CO128" s="2" t="str">
        <f t="shared" si="194"/>
        <v/>
      </c>
      <c r="CP128" s="2" t="str">
        <f t="shared" si="195"/>
        <v/>
      </c>
      <c r="CQ128" s="2" t="str">
        <f t="shared" si="196"/>
        <v/>
      </c>
      <c r="CR128" s="2">
        <f t="shared" si="197"/>
        <v>46.216999999999999</v>
      </c>
      <c r="CS128" s="2" t="str">
        <f t="shared" si="243"/>
        <v/>
      </c>
      <c r="CU128" s="2">
        <f t="shared" si="198"/>
        <v>37.61231547019915</v>
      </c>
      <c r="CV128" s="2">
        <f t="shared" si="199"/>
        <v>38.29521647549835</v>
      </c>
      <c r="CW128" s="2">
        <f t="shared" si="200"/>
        <v>37.25797184049447</v>
      </c>
      <c r="CX128" s="2">
        <f t="shared" si="201"/>
        <v>40.013961668199954</v>
      </c>
      <c r="CY128" s="2">
        <f t="shared" si="202"/>
        <v>43.022760168225773</v>
      </c>
      <c r="CZ128" s="2">
        <f t="shared" si="203"/>
        <v>41.726393575188069</v>
      </c>
      <c r="DA128" s="2">
        <f t="shared" si="204"/>
        <v>42.117878732144291</v>
      </c>
      <c r="DB128" s="2">
        <f t="shared" si="205"/>
        <v>41.132632566432903</v>
      </c>
      <c r="DC128" s="2">
        <f t="shared" si="206"/>
        <v>41.122491842001395</v>
      </c>
      <c r="DD128" s="2">
        <f t="shared" si="207"/>
        <v>41.945547034600295</v>
      </c>
      <c r="DE128" s="2">
        <f t="shared" si="208"/>
        <v>40.585175479361439</v>
      </c>
      <c r="DF128" s="2">
        <f t="shared" si="209"/>
        <v>41.097025682032324</v>
      </c>
      <c r="DG128" s="2">
        <f t="shared" si="210"/>
        <v>42.200831966075327</v>
      </c>
      <c r="DH128" s="2">
        <f t="shared" si="211"/>
        <v>43.50381490878118</v>
      </c>
      <c r="DI128" s="2">
        <f t="shared" si="211"/>
        <v>45.88863111465065</v>
      </c>
      <c r="DK128" s="2">
        <f t="shared" si="256"/>
        <v>38.098607306612955</v>
      </c>
      <c r="DL128" s="2">
        <f t="shared" si="257"/>
        <v>38.427406283439822</v>
      </c>
      <c r="DM128" s="2">
        <f t="shared" si="214"/>
        <v>38.308737409161964</v>
      </c>
      <c r="DN128" s="2">
        <f t="shared" si="215"/>
        <v>40.200203371290741</v>
      </c>
      <c r="DO128" s="2">
        <f t="shared" si="216"/>
        <v>43.378053152980456</v>
      </c>
      <c r="DP128" s="2">
        <f t="shared" si="217"/>
        <v>42.353893324989585</v>
      </c>
      <c r="DQ128" s="2">
        <f t="shared" si="218"/>
        <v>42.67012957030758</v>
      </c>
      <c r="DR128" s="2">
        <f t="shared" si="219"/>
        <v>41.823592638127685</v>
      </c>
      <c r="DS128" s="2">
        <f t="shared" si="220"/>
        <v>41.744106487464464</v>
      </c>
      <c r="DT128" s="2">
        <f t="shared" si="221"/>
        <v>42.959301009441134</v>
      </c>
      <c r="DU128" s="2">
        <f t="shared" si="222"/>
        <v>40.819815741305675</v>
      </c>
      <c r="DV128" s="2">
        <f t="shared" si="223"/>
        <v>41.432896760211392</v>
      </c>
      <c r="DW128" s="2">
        <f t="shared" si="224"/>
        <v>42.382158494147411</v>
      </c>
      <c r="DX128" s="2">
        <f t="shared" si="225"/>
        <v>43.359396882859237</v>
      </c>
      <c r="DY128" s="2">
        <f t="shared" si="225"/>
        <v>44.757063035322247</v>
      </c>
      <c r="EA128" s="2">
        <f t="shared" si="226"/>
        <v>0.63073096220784763</v>
      </c>
      <c r="EB128" s="2">
        <f t="shared" si="227"/>
        <v>0.61183085892851696</v>
      </c>
      <c r="EC128" s="2">
        <f t="shared" si="228"/>
        <v>0.64264417554184861</v>
      </c>
      <c r="ED128" s="2">
        <f t="shared" si="229"/>
        <v>0.66966875250510416</v>
      </c>
      <c r="EE128" s="2">
        <f t="shared" si="230"/>
        <v>0.65682754127999121</v>
      </c>
      <c r="EF128" s="2">
        <f t="shared" si="231"/>
        <v>0.67657138762431845</v>
      </c>
      <c r="EG128" s="2">
        <f t="shared" si="232"/>
        <v>0.68595169083157315</v>
      </c>
      <c r="EH128" s="2">
        <f t="shared" si="233"/>
        <v>0.69377682576302324</v>
      </c>
      <c r="EI128" s="2">
        <f t="shared" si="234"/>
        <v>0.71028364451759263</v>
      </c>
      <c r="EJ128" s="2">
        <f t="shared" si="235"/>
        <v>0.68355113972986703</v>
      </c>
      <c r="EK128" s="2">
        <f t="shared" si="236"/>
        <v>0.6468830631183522</v>
      </c>
      <c r="EL128" s="2">
        <f t="shared" si="237"/>
        <v>0.63501212058703216</v>
      </c>
      <c r="EM128" s="2">
        <f t="shared" si="238"/>
        <v>0.62776517221867167</v>
      </c>
      <c r="EN128" s="2">
        <f t="shared" si="239"/>
        <v>0.62273720787730336</v>
      </c>
      <c r="EO128" s="2">
        <f t="shared" si="239"/>
        <v>0.60533007305947495</v>
      </c>
    </row>
    <row r="129" spans="2:145" x14ac:dyDescent="0.25">
      <c r="B129" s="2">
        <v>102</v>
      </c>
      <c r="C129" s="43">
        <v>39.03</v>
      </c>
      <c r="D129" s="43">
        <v>39.229999999999997</v>
      </c>
      <c r="E129" s="43">
        <v>40.783000000000001</v>
      </c>
      <c r="F129" s="43">
        <v>45.683</v>
      </c>
      <c r="G129" s="43">
        <v>47.4</v>
      </c>
      <c r="H129" s="43">
        <v>49.15</v>
      </c>
      <c r="I129" s="43">
        <v>52.017000000000003</v>
      </c>
      <c r="J129" s="43">
        <v>54.317</v>
      </c>
      <c r="K129" s="43">
        <v>59.517000000000003</v>
      </c>
      <c r="L129" s="43">
        <v>49.082999999999998</v>
      </c>
      <c r="M129" s="43">
        <v>43.3</v>
      </c>
      <c r="N129" s="43">
        <v>44.183</v>
      </c>
      <c r="O129" s="43">
        <v>44.2</v>
      </c>
      <c r="P129" s="43">
        <v>47.183</v>
      </c>
      <c r="Q129" s="43">
        <v>54.7</v>
      </c>
      <c r="S129" s="4">
        <f t="shared" si="240"/>
        <v>37.805240179828104</v>
      </c>
      <c r="T129" s="4">
        <f t="shared" si="244"/>
        <v>38.926981920966121</v>
      </c>
      <c r="U129" s="4">
        <f t="shared" si="245"/>
        <v>39.829403284560968</v>
      </c>
      <c r="V129" s="4">
        <f t="shared" si="246"/>
        <v>47.689468616921673</v>
      </c>
      <c r="W129" s="4">
        <f t="shared" si="247"/>
        <v>49.013178480452993</v>
      </c>
      <c r="X129" s="4">
        <f t="shared" si="248"/>
        <v>51.738332959692897</v>
      </c>
      <c r="Y129" s="4">
        <f t="shared" si="249"/>
        <v>55.916461285061999</v>
      </c>
      <c r="Z129" s="4">
        <f t="shared" si="250"/>
        <v>58.310514506248836</v>
      </c>
      <c r="AA129" s="4">
        <f t="shared" si="251"/>
        <v>64.589900858538769</v>
      </c>
      <c r="AB129" s="4">
        <f t="shared" si="252"/>
        <v>56.165881886317628</v>
      </c>
      <c r="AC129" s="4">
        <f t="shared" si="253"/>
        <v>47.521034817714543</v>
      </c>
      <c r="AD129" s="4">
        <f t="shared" si="254"/>
        <v>46.184765698538158</v>
      </c>
      <c r="AE129" s="4">
        <f t="shared" si="255"/>
        <v>46.684648792824618</v>
      </c>
      <c r="AF129" s="4">
        <f t="shared" si="141"/>
        <v>47.049108708158691</v>
      </c>
      <c r="AG129" s="4">
        <f t="shared" si="241"/>
        <v>54.686628461112704</v>
      </c>
      <c r="AI129" s="4">
        <f t="shared" si="142"/>
        <v>1.2247598201718972</v>
      </c>
      <c r="AJ129" s="4">
        <f t="shared" si="143"/>
        <v>0.30301807903387612</v>
      </c>
      <c r="AK129" s="4">
        <f t="shared" si="144"/>
        <v>0.95359671543903346</v>
      </c>
      <c r="AL129" s="4">
        <f t="shared" si="145"/>
        <v>-2.0064686169216728</v>
      </c>
      <c r="AM129" s="4">
        <f t="shared" si="146"/>
        <v>-1.6131784804529943</v>
      </c>
      <c r="AN129" s="4">
        <f t="shared" si="147"/>
        <v>-2.5883329596928988</v>
      </c>
      <c r="AO129" s="4">
        <f t="shared" si="148"/>
        <v>-3.8994612850619959</v>
      </c>
      <c r="AP129" s="4">
        <f t="shared" si="149"/>
        <v>-3.993514506248836</v>
      </c>
      <c r="AQ129" s="4">
        <f t="shared" si="150"/>
        <v>-5.072900858538766</v>
      </c>
      <c r="AR129" s="4">
        <f t="shared" si="151"/>
        <v>-7.0828818863176295</v>
      </c>
      <c r="AS129" s="4">
        <f t="shared" si="152"/>
        <v>-4.2210348177145463</v>
      </c>
      <c r="AT129" s="4">
        <f t="shared" si="153"/>
        <v>-2.0017656985381578</v>
      </c>
      <c r="AU129" s="4">
        <f t="shared" si="154"/>
        <v>-2.4846487928246148</v>
      </c>
      <c r="AV129" s="4">
        <f t="shared" si="155"/>
        <v>0.13389129184130866</v>
      </c>
      <c r="AW129" s="4">
        <f t="shared" si="155"/>
        <v>1.3371538887298584E-2</v>
      </c>
      <c r="AY129" s="2">
        <f t="shared" si="156"/>
        <v>37.784937269855867</v>
      </c>
      <c r="AZ129" s="2">
        <f t="shared" si="157"/>
        <v>38.205497929044476</v>
      </c>
      <c r="BA129" s="2">
        <f t="shared" si="158"/>
        <v>37.750655702418641</v>
      </c>
      <c r="BB129" s="2">
        <f t="shared" si="159"/>
        <v>39.945551988293857</v>
      </c>
      <c r="BC129" s="2">
        <f t="shared" si="160"/>
        <v>43.087602301096879</v>
      </c>
      <c r="BD129" s="2">
        <f t="shared" si="161"/>
        <v>41.997570062906547</v>
      </c>
      <c r="BE129" s="2">
        <f t="shared" si="162"/>
        <v>42.341534136439101</v>
      </c>
      <c r="BF129" s="2">
        <f t="shared" si="163"/>
        <v>41.463589837388632</v>
      </c>
      <c r="BG129" s="2">
        <f t="shared" si="164"/>
        <v>41.3963993695968</v>
      </c>
      <c r="BH129" s="2">
        <f t="shared" si="165"/>
        <v>42.472627907106329</v>
      </c>
      <c r="BI129" s="2">
        <f t="shared" si="166"/>
        <v>40.562039758584717</v>
      </c>
      <c r="BJ129" s="2">
        <f t="shared" si="167"/>
        <v>41.138925789391443</v>
      </c>
      <c r="BK129" s="2">
        <f t="shared" si="168"/>
        <v>42.134688919134156</v>
      </c>
      <c r="BL129" s="2">
        <f t="shared" si="169"/>
        <v>43.25885566251246</v>
      </c>
      <c r="BM129" s="2">
        <f t="shared" si="169"/>
        <v>45.032110291307546</v>
      </c>
      <c r="BO129" s="2" t="str">
        <f t="shared" si="170"/>
        <v/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242"/>
        <v/>
      </c>
      <c r="CE129" s="2" t="str">
        <f t="shared" si="184"/>
        <v/>
      </c>
      <c r="CF129" s="2" t="str">
        <f t="shared" si="185"/>
        <v/>
      </c>
      <c r="CG129" s="2" t="str">
        <f t="shared" si="186"/>
        <v/>
      </c>
      <c r="CH129" s="2" t="str">
        <f t="shared" si="187"/>
        <v/>
      </c>
      <c r="CI129" s="2" t="str">
        <f t="shared" si="188"/>
        <v/>
      </c>
      <c r="CJ129" s="2" t="str">
        <f t="shared" si="189"/>
        <v/>
      </c>
      <c r="CK129" s="2" t="str">
        <f t="shared" si="190"/>
        <v/>
      </c>
      <c r="CL129" s="2" t="str">
        <f t="shared" si="191"/>
        <v/>
      </c>
      <c r="CM129" s="2" t="str">
        <f t="shared" si="192"/>
        <v/>
      </c>
      <c r="CN129" s="2" t="str">
        <f t="shared" si="193"/>
        <v/>
      </c>
      <c r="CO129" s="2" t="str">
        <f t="shared" si="194"/>
        <v/>
      </c>
      <c r="CP129" s="2" t="str">
        <f t="shared" si="195"/>
        <v/>
      </c>
      <c r="CQ129" s="2" t="str">
        <f t="shared" si="196"/>
        <v/>
      </c>
      <c r="CR129" s="2" t="str">
        <f t="shared" si="197"/>
        <v/>
      </c>
      <c r="CS129" s="2" t="str">
        <f t="shared" si="243"/>
        <v/>
      </c>
      <c r="CU129" s="2">
        <f t="shared" si="198"/>
        <v>37.406153441117254</v>
      </c>
      <c r="CV129" s="2">
        <f t="shared" si="199"/>
        <v>38.067973556455662</v>
      </c>
      <c r="CW129" s="2">
        <f t="shared" si="200"/>
        <v>36.937376605256837</v>
      </c>
      <c r="CX129" s="2">
        <f t="shared" si="201"/>
        <v>39.766368833691118</v>
      </c>
      <c r="CY129" s="2">
        <f t="shared" si="202"/>
        <v>42.791168445876906</v>
      </c>
      <c r="CZ129" s="2">
        <f t="shared" si="203"/>
        <v>41.494071494711818</v>
      </c>
      <c r="DA129" s="2">
        <f t="shared" si="204"/>
        <v>41.889348049895162</v>
      </c>
      <c r="DB129" s="2">
        <f t="shared" si="205"/>
        <v>40.905896954132345</v>
      </c>
      <c r="DC129" s="2">
        <f t="shared" si="206"/>
        <v>40.878376785985367</v>
      </c>
      <c r="DD129" s="2">
        <f t="shared" si="207"/>
        <v>41.665155273102009</v>
      </c>
      <c r="DE129" s="2">
        <f t="shared" si="208"/>
        <v>40.346799479243472</v>
      </c>
      <c r="DF129" s="2">
        <f t="shared" si="209"/>
        <v>40.853018786437929</v>
      </c>
      <c r="DG129" s="2">
        <f t="shared" si="210"/>
        <v>41.963124228229127</v>
      </c>
      <c r="DH129" s="2">
        <f t="shared" si="211"/>
        <v>43.326584632212693</v>
      </c>
      <c r="DI129" s="2">
        <f t="shared" si="211"/>
        <v>45.787083437988166</v>
      </c>
      <c r="DK129" s="2">
        <f t="shared" si="256"/>
        <v>37.987188035127353</v>
      </c>
      <c r="DL129" s="2">
        <f t="shared" si="257"/>
        <v>38.285071583038203</v>
      </c>
      <c r="DM129" s="2">
        <f t="shared" si="214"/>
        <v>38.163104364757935</v>
      </c>
      <c r="DN129" s="2">
        <f t="shared" si="215"/>
        <v>40.02616159477197</v>
      </c>
      <c r="DO129" s="2">
        <f t="shared" si="216"/>
        <v>43.228852436791762</v>
      </c>
      <c r="DP129" s="2">
        <f t="shared" si="217"/>
        <v>42.217084480600761</v>
      </c>
      <c r="DQ129" s="2">
        <f t="shared" si="218"/>
        <v>42.530342019906655</v>
      </c>
      <c r="DR129" s="2">
        <f t="shared" si="219"/>
        <v>41.688088298029925</v>
      </c>
      <c r="DS129" s="2">
        <f t="shared" si="220"/>
        <v>41.589102998190747</v>
      </c>
      <c r="DT129" s="2">
        <f t="shared" si="221"/>
        <v>42.813554074823934</v>
      </c>
      <c r="DU129" s="2">
        <f t="shared" si="222"/>
        <v>40.669195714546305</v>
      </c>
      <c r="DV129" s="2">
        <f t="shared" si="223"/>
        <v>41.288798037122852</v>
      </c>
      <c r="DW129" s="2">
        <f t="shared" si="224"/>
        <v>42.227467494463767</v>
      </c>
      <c r="DX129" s="2">
        <f t="shared" si="225"/>
        <v>43.221434814189976</v>
      </c>
      <c r="DY129" s="2">
        <f t="shared" si="225"/>
        <v>44.583185809965826</v>
      </c>
      <c r="EA129" s="2">
        <f t="shared" si="226"/>
        <v>0.65191269615183145</v>
      </c>
      <c r="EB129" s="2">
        <f t="shared" si="227"/>
        <v>0.6334667097332134</v>
      </c>
      <c r="EC129" s="2">
        <f t="shared" si="228"/>
        <v>0.66350712126551625</v>
      </c>
      <c r="ED129" s="2">
        <f t="shared" si="229"/>
        <v>0.68971573286821131</v>
      </c>
      <c r="EE129" s="2">
        <f t="shared" si="230"/>
        <v>0.67727826782139899</v>
      </c>
      <c r="EF129" s="2">
        <f t="shared" si="231"/>
        <v>0.69638938445301124</v>
      </c>
      <c r="EG129" s="2">
        <f t="shared" si="232"/>
        <v>0.70544514878327458</v>
      </c>
      <c r="EH129" s="2">
        <f t="shared" si="233"/>
        <v>0.71298779717678673</v>
      </c>
      <c r="EI129" s="2">
        <f t="shared" si="234"/>
        <v>0.72886376598382197</v>
      </c>
      <c r="EJ129" s="2">
        <f t="shared" si="235"/>
        <v>0.70312911576848069</v>
      </c>
      <c r="EK129" s="2">
        <f t="shared" si="236"/>
        <v>0.66762652839002179</v>
      </c>
      <c r="EL129" s="2">
        <f t="shared" si="237"/>
        <v>0.65608218496899151</v>
      </c>
      <c r="EM129" s="2">
        <f t="shared" si="238"/>
        <v>0.64902236152572723</v>
      </c>
      <c r="EN129" s="2">
        <f t="shared" si="239"/>
        <v>0.64411875335443147</v>
      </c>
      <c r="EO129" s="2">
        <f t="shared" si="239"/>
        <v>0.62710742932588182</v>
      </c>
    </row>
    <row r="130" spans="2:145" x14ac:dyDescent="0.25">
      <c r="B130" s="2">
        <v>103</v>
      </c>
      <c r="C130" s="43">
        <v>38</v>
      </c>
      <c r="D130" s="43">
        <v>38.720999999999997</v>
      </c>
      <c r="E130" s="43">
        <v>41.982999999999997</v>
      </c>
      <c r="F130" s="43">
        <v>47.15</v>
      </c>
      <c r="G130" s="43">
        <v>51.917000000000002</v>
      </c>
      <c r="H130" s="43">
        <v>52</v>
      </c>
      <c r="I130" s="43">
        <v>56.966999999999999</v>
      </c>
      <c r="J130" s="43">
        <v>60.35</v>
      </c>
      <c r="K130" s="43">
        <v>66.632999999999996</v>
      </c>
      <c r="L130" s="43">
        <v>55.35</v>
      </c>
      <c r="M130" s="43">
        <v>46.7</v>
      </c>
      <c r="N130" s="43">
        <v>43.817</v>
      </c>
      <c r="O130" s="43">
        <v>43.55</v>
      </c>
      <c r="P130" s="43">
        <v>48.067</v>
      </c>
      <c r="Q130" s="43">
        <v>58.567</v>
      </c>
      <c r="S130" s="4">
        <f t="shared" si="240"/>
        <v>37.682432491754085</v>
      </c>
      <c r="T130" s="4">
        <f t="shared" si="244"/>
        <v>39.047160667404682</v>
      </c>
      <c r="U130" s="4">
        <f t="shared" si="245"/>
        <v>40.570693983204819</v>
      </c>
      <c r="V130" s="4">
        <f t="shared" si="246"/>
        <v>49.538982653747134</v>
      </c>
      <c r="W130" s="4">
        <f t="shared" si="247"/>
        <v>51.012945574374783</v>
      </c>
      <c r="X130" s="4">
        <f t="shared" si="248"/>
        <v>54.963111402386389</v>
      </c>
      <c r="Y130" s="4">
        <f t="shared" si="249"/>
        <v>59.808406380495356</v>
      </c>
      <c r="Z130" s="4">
        <f t="shared" si="250"/>
        <v>63.215028050392505</v>
      </c>
      <c r="AA130" s="4">
        <f t="shared" si="251"/>
        <v>69.672182776992642</v>
      </c>
      <c r="AB130" s="4">
        <f t="shared" si="252"/>
        <v>60.939196695417372</v>
      </c>
      <c r="AC130" s="4">
        <f t="shared" si="253"/>
        <v>50.739657016413126</v>
      </c>
      <c r="AD130" s="4">
        <f t="shared" si="254"/>
        <v>48.821359929178932</v>
      </c>
      <c r="AE130" s="4">
        <f t="shared" si="255"/>
        <v>49.148243367607336</v>
      </c>
      <c r="AF130" s="4">
        <f t="shared" si="141"/>
        <v>49.489509692568895</v>
      </c>
      <c r="AG130" s="4">
        <f t="shared" si="241"/>
        <v>59.277340814419468</v>
      </c>
      <c r="AI130" s="4">
        <f t="shared" si="142"/>
        <v>0.31756750824591506</v>
      </c>
      <c r="AJ130" s="4">
        <f t="shared" si="143"/>
        <v>-0.32616066740468597</v>
      </c>
      <c r="AK130" s="4">
        <f t="shared" si="144"/>
        <v>1.4123060167951778</v>
      </c>
      <c r="AL130" s="4">
        <f t="shared" si="145"/>
        <v>-2.388982653747135</v>
      </c>
      <c r="AM130" s="4">
        <f t="shared" si="146"/>
        <v>0.90405442562521898</v>
      </c>
      <c r="AN130" s="4">
        <f t="shared" si="147"/>
        <v>-2.9631114023863887</v>
      </c>
      <c r="AO130" s="4">
        <f t="shared" si="148"/>
        <v>-2.8414063804953571</v>
      </c>
      <c r="AP130" s="4">
        <f t="shared" si="149"/>
        <v>-2.8650280503925032</v>
      </c>
      <c r="AQ130" s="4">
        <f t="shared" si="150"/>
        <v>-3.0391827769926465</v>
      </c>
      <c r="AR130" s="4">
        <f t="shared" si="151"/>
        <v>-5.5891966954173711</v>
      </c>
      <c r="AS130" s="4">
        <f t="shared" si="152"/>
        <v>-4.0396570164131234</v>
      </c>
      <c r="AT130" s="4">
        <f t="shared" si="153"/>
        <v>-5.004359929178932</v>
      </c>
      <c r="AU130" s="4">
        <f t="shared" si="154"/>
        <v>-5.5982433676073384</v>
      </c>
      <c r="AV130" s="4">
        <f t="shared" si="155"/>
        <v>-1.4225096925688945</v>
      </c>
      <c r="AW130" s="4">
        <f t="shared" si="155"/>
        <v>-0.71034081441946739</v>
      </c>
      <c r="AY130" s="2">
        <f t="shared" si="156"/>
        <v>37.654458628175369</v>
      </c>
      <c r="AZ130" s="2">
        <f t="shared" si="157"/>
        <v>38.038417117991024</v>
      </c>
      <c r="BA130" s="2">
        <f t="shared" si="158"/>
        <v>37.574505149976112</v>
      </c>
      <c r="BB130" s="2">
        <f t="shared" si="159"/>
        <v>39.755141648403068</v>
      </c>
      <c r="BC130" s="2">
        <f t="shared" si="160"/>
        <v>42.922106620845689</v>
      </c>
      <c r="BD130" s="2">
        <f t="shared" si="161"/>
        <v>41.84740792721022</v>
      </c>
      <c r="BE130" s="2">
        <f t="shared" si="162"/>
        <v>42.189303988929012</v>
      </c>
      <c r="BF130" s="2">
        <f t="shared" si="163"/>
        <v>41.318035103104073</v>
      </c>
      <c r="BG130" s="2">
        <f t="shared" si="164"/>
        <v>41.231482429592987</v>
      </c>
      <c r="BH130" s="2">
        <f t="shared" si="165"/>
        <v>42.311106230837652</v>
      </c>
      <c r="BI130" s="2">
        <f t="shared" si="166"/>
        <v>40.390501417747124</v>
      </c>
      <c r="BJ130" s="2">
        <f t="shared" si="167"/>
        <v>40.971434140045687</v>
      </c>
      <c r="BK130" s="2">
        <f t="shared" si="168"/>
        <v>41.95804498696387</v>
      </c>
      <c r="BL130" s="2">
        <f t="shared" si="169"/>
        <v>43.1055470051746</v>
      </c>
      <c r="BM130" s="2">
        <f t="shared" si="169"/>
        <v>44.858054127594258</v>
      </c>
      <c r="BO130" s="2" t="str">
        <f t="shared" si="170"/>
        <v/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242"/>
        <v/>
      </c>
      <c r="CE130" s="2" t="str">
        <f t="shared" si="184"/>
        <v/>
      </c>
      <c r="CF130" s="2" t="str">
        <f t="shared" si="185"/>
        <v/>
      </c>
      <c r="CG130" s="2" t="str">
        <f t="shared" si="186"/>
        <v/>
      </c>
      <c r="CH130" s="2" t="str">
        <f t="shared" si="187"/>
        <v/>
      </c>
      <c r="CI130" s="2" t="str">
        <f t="shared" si="188"/>
        <v/>
      </c>
      <c r="CJ130" s="2" t="str">
        <f t="shared" si="189"/>
        <v/>
      </c>
      <c r="CK130" s="2" t="str">
        <f t="shared" si="190"/>
        <v/>
      </c>
      <c r="CL130" s="2" t="str">
        <f t="shared" si="191"/>
        <v/>
      </c>
      <c r="CM130" s="2" t="str">
        <f t="shared" si="192"/>
        <v/>
      </c>
      <c r="CN130" s="2" t="str">
        <f t="shared" si="193"/>
        <v/>
      </c>
      <c r="CO130" s="2" t="str">
        <f t="shared" si="194"/>
        <v/>
      </c>
      <c r="CP130" s="2" t="str">
        <f t="shared" si="195"/>
        <v/>
      </c>
      <c r="CQ130" s="2" t="str">
        <f t="shared" si="196"/>
        <v/>
      </c>
      <c r="CR130" s="2" t="str">
        <f t="shared" si="197"/>
        <v/>
      </c>
      <c r="CS130" s="2" t="str">
        <f t="shared" si="243"/>
        <v/>
      </c>
      <c r="CU130" s="2">
        <f t="shared" si="198"/>
        <v>37.199991412035374</v>
      </c>
      <c r="CV130" s="2">
        <f t="shared" si="199"/>
        <v>37.840730637412975</v>
      </c>
      <c r="CW130" s="2">
        <f t="shared" si="200"/>
        <v>36.616781370019197</v>
      </c>
      <c r="CX130" s="2">
        <f t="shared" si="201"/>
        <v>39.518775999182267</v>
      </c>
      <c r="CY130" s="2">
        <f t="shared" si="202"/>
        <v>42.559576723528032</v>
      </c>
      <c r="CZ130" s="2">
        <f t="shared" si="203"/>
        <v>41.261749414235574</v>
      </c>
      <c r="DA130" s="2">
        <f t="shared" si="204"/>
        <v>41.660817367646032</v>
      </c>
      <c r="DB130" s="2">
        <f t="shared" si="205"/>
        <v>40.679161341831772</v>
      </c>
      <c r="DC130" s="2">
        <f t="shared" si="206"/>
        <v>40.634261729969339</v>
      </c>
      <c r="DD130" s="2">
        <f t="shared" si="207"/>
        <v>41.384763511603722</v>
      </c>
      <c r="DE130" s="2">
        <f t="shared" si="208"/>
        <v>40.108423479125499</v>
      </c>
      <c r="DF130" s="2">
        <f t="shared" si="209"/>
        <v>40.609011890843519</v>
      </c>
      <c r="DG130" s="2">
        <f t="shared" si="210"/>
        <v>41.725416490382926</v>
      </c>
      <c r="DH130" s="2">
        <f t="shared" si="211"/>
        <v>43.149354355644206</v>
      </c>
      <c r="DI130" s="2">
        <f t="shared" si="211"/>
        <v>45.685535761325681</v>
      </c>
      <c r="DK130" s="2">
        <f t="shared" si="256"/>
        <v>37.875768763641751</v>
      </c>
      <c r="DL130" s="2">
        <f t="shared" si="257"/>
        <v>38.142736882636591</v>
      </c>
      <c r="DM130" s="2">
        <f t="shared" si="214"/>
        <v>38.017471320353906</v>
      </c>
      <c r="DN130" s="2">
        <f t="shared" si="215"/>
        <v>39.852119818253207</v>
      </c>
      <c r="DO130" s="2">
        <f t="shared" si="216"/>
        <v>43.07965172060306</v>
      </c>
      <c r="DP130" s="2">
        <f t="shared" si="217"/>
        <v>42.080275636211944</v>
      </c>
      <c r="DQ130" s="2">
        <f t="shared" si="218"/>
        <v>42.39055446950573</v>
      </c>
      <c r="DR130" s="2">
        <f t="shared" si="219"/>
        <v>41.552583957932157</v>
      </c>
      <c r="DS130" s="2">
        <f t="shared" si="220"/>
        <v>41.434099508917036</v>
      </c>
      <c r="DT130" s="2">
        <f t="shared" si="221"/>
        <v>42.66780714020674</v>
      </c>
      <c r="DU130" s="2">
        <f t="shared" si="222"/>
        <v>40.518575687786928</v>
      </c>
      <c r="DV130" s="2">
        <f t="shared" si="223"/>
        <v>41.144699314034312</v>
      </c>
      <c r="DW130" s="2">
        <f t="shared" si="224"/>
        <v>42.072776494780122</v>
      </c>
      <c r="DX130" s="2">
        <f t="shared" si="225"/>
        <v>43.083472745520716</v>
      </c>
      <c r="DY130" s="2">
        <f t="shared" si="225"/>
        <v>44.409308584609406</v>
      </c>
      <c r="EA130" s="2">
        <f t="shared" si="226"/>
        <v>0.67251028028638704</v>
      </c>
      <c r="EB130" s="2">
        <f t="shared" si="227"/>
        <v>0.65457745892531205</v>
      </c>
      <c r="EC130" s="2">
        <f t="shared" si="228"/>
        <v>0.68375144672670518</v>
      </c>
      <c r="ED130" s="2">
        <f t="shared" si="229"/>
        <v>0.70907464215047378</v>
      </c>
      <c r="EE130" s="2">
        <f t="shared" si="230"/>
        <v>0.69707234409762575</v>
      </c>
      <c r="EF130" s="2">
        <f t="shared" si="231"/>
        <v>0.71550366652951802</v>
      </c>
      <c r="EG130" s="2">
        <f t="shared" si="232"/>
        <v>0.72421509052528821</v>
      </c>
      <c r="EH130" s="2">
        <f t="shared" si="233"/>
        <v>0.73146006239764205</v>
      </c>
      <c r="EI130" s="2">
        <f t="shared" si="234"/>
        <v>0.74667728299778535</v>
      </c>
      <c r="EJ130" s="2">
        <f t="shared" si="235"/>
        <v>0.72198848003519311</v>
      </c>
      <c r="EK130" s="2">
        <f t="shared" si="236"/>
        <v>0.68773965533969506</v>
      </c>
      <c r="EL130" s="2">
        <f t="shared" si="237"/>
        <v>0.67655545661948924</v>
      </c>
      <c r="EM130" s="2">
        <f t="shared" si="238"/>
        <v>0.66970432299666216</v>
      </c>
      <c r="EN130" s="2">
        <f t="shared" si="239"/>
        <v>0.66494049534454236</v>
      </c>
      <c r="EO130" s="2">
        <f t="shared" si="239"/>
        <v>0.6483811415617472</v>
      </c>
    </row>
    <row r="131" spans="2:145" x14ac:dyDescent="0.25">
      <c r="B131" s="2">
        <v>104</v>
      </c>
      <c r="C131" s="43">
        <v>37</v>
      </c>
      <c r="D131" s="43">
        <v>41</v>
      </c>
      <c r="E131" s="43">
        <v>44.366999999999997</v>
      </c>
      <c r="F131" s="43">
        <v>50.332999999999998</v>
      </c>
      <c r="G131" s="43">
        <v>53.55</v>
      </c>
      <c r="H131" s="43">
        <v>56.75</v>
      </c>
      <c r="I131" s="43">
        <v>63.283000000000001</v>
      </c>
      <c r="J131" s="43">
        <v>67.7</v>
      </c>
      <c r="K131" s="43">
        <v>73.667000000000002</v>
      </c>
      <c r="L131" s="43">
        <v>62.2</v>
      </c>
      <c r="M131" s="43">
        <v>49.767000000000003</v>
      </c>
      <c r="N131" s="43">
        <v>47.216999999999999</v>
      </c>
      <c r="O131" s="43">
        <v>47.95</v>
      </c>
      <c r="P131" s="43">
        <v>50.966999999999999</v>
      </c>
      <c r="Q131" s="43">
        <v>64.45</v>
      </c>
      <c r="S131" s="4">
        <f t="shared" si="240"/>
        <v>37.564739693770008</v>
      </c>
      <c r="T131" s="4">
        <f t="shared" si="244"/>
        <v>39.243603461055287</v>
      </c>
      <c r="U131" s="4">
        <f t="shared" si="245"/>
        <v>41.559035833805936</v>
      </c>
      <c r="V131" s="4">
        <f t="shared" si="246"/>
        <v>51.428739750991447</v>
      </c>
      <c r="W131" s="4">
        <f t="shared" si="247"/>
        <v>53.395871615660624</v>
      </c>
      <c r="X131" s="4">
        <f t="shared" si="248"/>
        <v>58.585033916702606</v>
      </c>
      <c r="Y131" s="4">
        <f t="shared" si="249"/>
        <v>63.844685106433936</v>
      </c>
      <c r="Z131" s="4">
        <f t="shared" si="250"/>
        <v>68.034212017141058</v>
      </c>
      <c r="AA131" s="4">
        <f t="shared" si="251"/>
        <v>73.851977376411938</v>
      </c>
      <c r="AB131" s="4">
        <f t="shared" si="252"/>
        <v>66.26034181937834</v>
      </c>
      <c r="AC131" s="4">
        <f t="shared" si="253"/>
        <v>54.964473221698604</v>
      </c>
      <c r="AD131" s="4">
        <f t="shared" si="254"/>
        <v>52.502180902431739</v>
      </c>
      <c r="AE131" s="4">
        <f t="shared" si="255"/>
        <v>52.673829173974703</v>
      </c>
      <c r="AF131" s="4">
        <f t="shared" si="141"/>
        <v>53.232280827320992</v>
      </c>
      <c r="AG131" s="4">
        <f t="shared" si="241"/>
        <v>65.576194545630884</v>
      </c>
      <c r="AI131" s="4">
        <f t="shared" si="142"/>
        <v>-0.56473969377000799</v>
      </c>
      <c r="AJ131" s="4">
        <f t="shared" si="143"/>
        <v>1.7563965389447134</v>
      </c>
      <c r="AK131" s="4">
        <f t="shared" si="144"/>
        <v>2.8079641661940613</v>
      </c>
      <c r="AL131" s="4">
        <f t="shared" si="145"/>
        <v>-1.0957397509914486</v>
      </c>
      <c r="AM131" s="4">
        <f t="shared" si="146"/>
        <v>0.15412838433937281</v>
      </c>
      <c r="AN131" s="4">
        <f t="shared" si="147"/>
        <v>-1.8350339167026064</v>
      </c>
      <c r="AO131" s="4">
        <f t="shared" si="148"/>
        <v>-0.56168510643393432</v>
      </c>
      <c r="AP131" s="4">
        <f t="shared" si="149"/>
        <v>-0.33421201714105564</v>
      </c>
      <c r="AQ131" s="4">
        <f t="shared" si="150"/>
        <v>-0.18497737641193623</v>
      </c>
      <c r="AR131" s="4">
        <f t="shared" si="151"/>
        <v>-4.0603418193783369</v>
      </c>
      <c r="AS131" s="4">
        <f t="shared" si="152"/>
        <v>-5.1974732216986013</v>
      </c>
      <c r="AT131" s="4">
        <f t="shared" si="153"/>
        <v>-5.2851809024317404</v>
      </c>
      <c r="AU131" s="4">
        <f t="shared" si="154"/>
        <v>-4.7238291739746998</v>
      </c>
      <c r="AV131" s="4">
        <f t="shared" si="155"/>
        <v>-2.2652808273209928</v>
      </c>
      <c r="AW131" s="4">
        <f t="shared" si="155"/>
        <v>-1.1261945456308808</v>
      </c>
      <c r="AY131" s="2">
        <f t="shared" si="156"/>
        <v>37.527386826378027</v>
      </c>
      <c r="AZ131" s="2">
        <f t="shared" si="157"/>
        <v>37.87469210464846</v>
      </c>
      <c r="BA131" s="2">
        <f t="shared" si="158"/>
        <v>37.404377594271573</v>
      </c>
      <c r="BB131" s="2">
        <f t="shared" si="159"/>
        <v>39.567281614465472</v>
      </c>
      <c r="BC131" s="2">
        <f t="shared" si="160"/>
        <v>42.759447749475626</v>
      </c>
      <c r="BD131" s="2">
        <f t="shared" si="161"/>
        <v>41.700217535869115</v>
      </c>
      <c r="BE131" s="2">
        <f t="shared" si="162"/>
        <v>42.039784002073134</v>
      </c>
      <c r="BF131" s="2">
        <f t="shared" si="163"/>
        <v>41.175107483637113</v>
      </c>
      <c r="BG131" s="2">
        <f t="shared" si="164"/>
        <v>41.069037190314141</v>
      </c>
      <c r="BH131" s="2">
        <f t="shared" si="165"/>
        <v>42.153592522073133</v>
      </c>
      <c r="BI131" s="2">
        <f t="shared" si="166"/>
        <v>40.22215296377157</v>
      </c>
      <c r="BJ131" s="2">
        <f t="shared" si="167"/>
        <v>40.807617237229408</v>
      </c>
      <c r="BK131" s="2">
        <f t="shared" si="168"/>
        <v>41.784561173022546</v>
      </c>
      <c r="BL131" s="2">
        <f t="shared" si="169"/>
        <v>42.953890185785987</v>
      </c>
      <c r="BM131" s="2">
        <f t="shared" si="169"/>
        <v>44.681693562776928</v>
      </c>
      <c r="BO131" s="2" t="str">
        <f t="shared" si="170"/>
        <v/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242"/>
        <v/>
      </c>
      <c r="CE131" s="2" t="str">
        <f t="shared" si="184"/>
        <v/>
      </c>
      <c r="CF131" s="2" t="str">
        <f t="shared" si="185"/>
        <v/>
      </c>
      <c r="CG131" s="2" t="str">
        <f t="shared" si="186"/>
        <v/>
      </c>
      <c r="CH131" s="2" t="str">
        <f t="shared" si="187"/>
        <v/>
      </c>
      <c r="CI131" s="2" t="str">
        <f t="shared" si="188"/>
        <v/>
      </c>
      <c r="CJ131" s="2" t="str">
        <f t="shared" si="189"/>
        <v/>
      </c>
      <c r="CK131" s="2" t="str">
        <f t="shared" si="190"/>
        <v/>
      </c>
      <c r="CL131" s="2" t="str">
        <f t="shared" si="191"/>
        <v/>
      </c>
      <c r="CM131" s="2" t="str">
        <f t="shared" si="192"/>
        <v/>
      </c>
      <c r="CN131" s="2" t="str">
        <f t="shared" si="193"/>
        <v/>
      </c>
      <c r="CO131" s="2" t="str">
        <f t="shared" si="194"/>
        <v/>
      </c>
      <c r="CP131" s="2" t="str">
        <f t="shared" si="195"/>
        <v/>
      </c>
      <c r="CQ131" s="2" t="str">
        <f t="shared" si="196"/>
        <v/>
      </c>
      <c r="CR131" s="2" t="str">
        <f t="shared" si="197"/>
        <v/>
      </c>
      <c r="CS131" s="2" t="str">
        <f t="shared" si="243"/>
        <v/>
      </c>
      <c r="CU131" s="2">
        <f t="shared" si="198"/>
        <v>36.993829382953479</v>
      </c>
      <c r="CV131" s="2">
        <f t="shared" si="199"/>
        <v>37.613487718370294</v>
      </c>
      <c r="CW131" s="2">
        <f t="shared" si="200"/>
        <v>36.296186134781557</v>
      </c>
      <c r="CX131" s="2">
        <f t="shared" si="201"/>
        <v>39.271183164673431</v>
      </c>
      <c r="CY131" s="2">
        <f t="shared" si="202"/>
        <v>42.327985001179158</v>
      </c>
      <c r="CZ131" s="2">
        <f t="shared" si="203"/>
        <v>41.02942733375933</v>
      </c>
      <c r="DA131" s="2">
        <f t="shared" si="204"/>
        <v>41.432286685396903</v>
      </c>
      <c r="DB131" s="2">
        <f t="shared" si="205"/>
        <v>40.4524257295312</v>
      </c>
      <c r="DC131" s="2">
        <f t="shared" si="206"/>
        <v>40.390146673953303</v>
      </c>
      <c r="DD131" s="2">
        <f t="shared" si="207"/>
        <v>41.104371750105429</v>
      </c>
      <c r="DE131" s="2">
        <f t="shared" si="208"/>
        <v>39.870047479007525</v>
      </c>
      <c r="DF131" s="2">
        <f t="shared" si="209"/>
        <v>40.365004995249109</v>
      </c>
      <c r="DG131" s="2">
        <f t="shared" si="210"/>
        <v>41.487708752536733</v>
      </c>
      <c r="DH131" s="2">
        <f t="shared" si="211"/>
        <v>42.972124079075726</v>
      </c>
      <c r="DI131" s="2">
        <f t="shared" si="211"/>
        <v>45.583988084663204</v>
      </c>
      <c r="DK131" s="2">
        <f t="shared" si="256"/>
        <v>37.764349492156143</v>
      </c>
      <c r="DL131" s="2">
        <f t="shared" si="257"/>
        <v>38.000402182234978</v>
      </c>
      <c r="DM131" s="2">
        <f t="shared" si="214"/>
        <v>37.87183827594987</v>
      </c>
      <c r="DN131" s="2">
        <f t="shared" si="215"/>
        <v>39.678078041734445</v>
      </c>
      <c r="DO131" s="2">
        <f t="shared" si="216"/>
        <v>42.930451004414365</v>
      </c>
      <c r="DP131" s="2">
        <f t="shared" si="217"/>
        <v>41.943466791823127</v>
      </c>
      <c r="DQ131" s="2">
        <f t="shared" si="218"/>
        <v>42.250766919104805</v>
      </c>
      <c r="DR131" s="2">
        <f t="shared" si="219"/>
        <v>41.417079617834396</v>
      </c>
      <c r="DS131" s="2">
        <f t="shared" si="220"/>
        <v>41.279096019643319</v>
      </c>
      <c r="DT131" s="2">
        <f t="shared" si="221"/>
        <v>42.52206020558954</v>
      </c>
      <c r="DU131" s="2">
        <f t="shared" si="222"/>
        <v>40.367955661027551</v>
      </c>
      <c r="DV131" s="2">
        <f t="shared" si="223"/>
        <v>41.00060059094578</v>
      </c>
      <c r="DW131" s="2">
        <f t="shared" si="224"/>
        <v>41.918085495096477</v>
      </c>
      <c r="DX131" s="2">
        <f t="shared" si="225"/>
        <v>42.945510676851455</v>
      </c>
      <c r="DY131" s="2">
        <f t="shared" si="225"/>
        <v>44.235431359252985</v>
      </c>
      <c r="EA131" s="2">
        <f t="shared" si="226"/>
        <v>0.69246400846912926</v>
      </c>
      <c r="EB131" s="2">
        <f t="shared" si="227"/>
        <v>0.67509594670908546</v>
      </c>
      <c r="EC131" s="2">
        <f t="shared" si="228"/>
        <v>0.70332240888417985</v>
      </c>
      <c r="ED131" s="2">
        <f t="shared" si="229"/>
        <v>0.72770257500105895</v>
      </c>
      <c r="EE131" s="2">
        <f t="shared" si="230"/>
        <v>0.71616115428843441</v>
      </c>
      <c r="EF131" s="2">
        <f t="shared" si="231"/>
        <v>0.73387444731403384</v>
      </c>
      <c r="EG131" s="2">
        <f t="shared" si="232"/>
        <v>0.74222600822518803</v>
      </c>
      <c r="EH131" s="2">
        <f t="shared" si="233"/>
        <v>0.74916170749810851</v>
      </c>
      <c r="EI131" s="2">
        <f t="shared" si="234"/>
        <v>0.7636998886971148</v>
      </c>
      <c r="EJ131" s="2">
        <f t="shared" si="235"/>
        <v>0.74009262606954052</v>
      </c>
      <c r="EK131" s="2">
        <f t="shared" si="236"/>
        <v>0.70716950931704992</v>
      </c>
      <c r="EL131" s="2">
        <f t="shared" si="237"/>
        <v>0.69637399153962976</v>
      </c>
      <c r="EM131" s="2">
        <f t="shared" si="238"/>
        <v>0.6897501447690455</v>
      </c>
      <c r="EN131" s="2">
        <f t="shared" si="239"/>
        <v>0.6851395073836779</v>
      </c>
      <c r="EO131" s="2">
        <f t="shared" si="239"/>
        <v>0.66908162251150916</v>
      </c>
    </row>
    <row r="132" spans="2:145" x14ac:dyDescent="0.25">
      <c r="B132" s="2">
        <v>105</v>
      </c>
      <c r="C132" s="43">
        <v>37.758000000000003</v>
      </c>
      <c r="D132" s="43">
        <v>40.835999999999999</v>
      </c>
      <c r="E132" s="43">
        <v>45.332999999999998</v>
      </c>
      <c r="F132" s="43">
        <v>54.3</v>
      </c>
      <c r="G132" s="43">
        <v>58.667000000000002</v>
      </c>
      <c r="H132" s="43">
        <v>61.15</v>
      </c>
      <c r="I132" s="43">
        <v>69.683000000000007</v>
      </c>
      <c r="J132" s="43">
        <v>73.75</v>
      </c>
      <c r="K132" s="43">
        <v>77.933000000000007</v>
      </c>
      <c r="L132" s="43">
        <v>69.233000000000004</v>
      </c>
      <c r="M132" s="43">
        <v>55.167000000000002</v>
      </c>
      <c r="N132" s="43">
        <v>52.05</v>
      </c>
      <c r="O132" s="43">
        <v>52.917000000000002</v>
      </c>
      <c r="P132" s="43">
        <v>56.5</v>
      </c>
      <c r="Q132" s="43">
        <v>72.832999999999998</v>
      </c>
      <c r="S132" s="4">
        <f t="shared" si="240"/>
        <v>37.451764981401404</v>
      </c>
      <c r="T132" s="4">
        <f t="shared" si="244"/>
        <v>39.515620763145165</v>
      </c>
      <c r="U132" s="4">
        <f t="shared" si="245"/>
        <v>42.772505784963236</v>
      </c>
      <c r="V132" s="4">
        <f t="shared" si="246"/>
        <v>53.110162255093606</v>
      </c>
      <c r="W132" s="4">
        <f t="shared" si="247"/>
        <v>56.02325266950924</v>
      </c>
      <c r="X132" s="4">
        <f t="shared" si="248"/>
        <v>62.236163242731806</v>
      </c>
      <c r="Y132" s="4">
        <f t="shared" si="249"/>
        <v>67.46136842683913</v>
      </c>
      <c r="Z132" s="4">
        <f t="shared" si="250"/>
        <v>71.850025497035361</v>
      </c>
      <c r="AA132" s="4">
        <f t="shared" si="251"/>
        <v>76.082288332506522</v>
      </c>
      <c r="AB132" s="4">
        <f t="shared" si="252"/>
        <v>71.4977371366314</v>
      </c>
      <c r="AC132" s="4">
        <f t="shared" si="253"/>
        <v>60.134869708740268</v>
      </c>
      <c r="AD132" s="4">
        <f t="shared" si="254"/>
        <v>57.314671937248058</v>
      </c>
      <c r="AE132" s="4">
        <f t="shared" si="255"/>
        <v>57.408280193992134</v>
      </c>
      <c r="AF132" s="4">
        <f t="shared" si="141"/>
        <v>58.618497344070697</v>
      </c>
      <c r="AG132" s="4">
        <f t="shared" si="241"/>
        <v>73.87137394318006</v>
      </c>
      <c r="AI132" s="4">
        <f t="shared" si="142"/>
        <v>0.30623501859859914</v>
      </c>
      <c r="AJ132" s="4">
        <f t="shared" si="143"/>
        <v>1.3203792368548335</v>
      </c>
      <c r="AK132" s="4">
        <f t="shared" si="144"/>
        <v>2.560494215036762</v>
      </c>
      <c r="AL132" s="4">
        <f t="shared" si="145"/>
        <v>1.1898377449063915</v>
      </c>
      <c r="AM132" s="4">
        <f t="shared" si="146"/>
        <v>2.6437473304907613</v>
      </c>
      <c r="AN132" s="4">
        <f t="shared" si="147"/>
        <v>-1.0861632427318071</v>
      </c>
      <c r="AO132" s="4">
        <f t="shared" si="148"/>
        <v>2.2216315731608773</v>
      </c>
      <c r="AP132" s="4">
        <f t="shared" si="149"/>
        <v>1.8999745029646391</v>
      </c>
      <c r="AQ132" s="4">
        <f t="shared" si="150"/>
        <v>1.8507116674934849</v>
      </c>
      <c r="AR132" s="4">
        <f t="shared" si="151"/>
        <v>-2.2647371366313962</v>
      </c>
      <c r="AS132" s="4">
        <f t="shared" si="152"/>
        <v>-4.9678697087402668</v>
      </c>
      <c r="AT132" s="4">
        <f t="shared" si="153"/>
        <v>-5.2646719372480604</v>
      </c>
      <c r="AU132" s="4">
        <f t="shared" si="154"/>
        <v>-4.4912801939921323</v>
      </c>
      <c r="AV132" s="4">
        <f t="shared" si="155"/>
        <v>-2.1184973440706969</v>
      </c>
      <c r="AW132" s="4">
        <f t="shared" si="155"/>
        <v>-1.038373943180062</v>
      </c>
      <c r="AY132" s="2">
        <f t="shared" si="156"/>
        <v>37.403494939076786</v>
      </c>
      <c r="AZ132" s="2">
        <f t="shared" si="157"/>
        <v>37.714144384654439</v>
      </c>
      <c r="BA132" s="2">
        <f t="shared" si="158"/>
        <v>37.239839659334166</v>
      </c>
      <c r="BB132" s="2">
        <f t="shared" si="159"/>
        <v>39.381794364176102</v>
      </c>
      <c r="BC132" s="2">
        <f t="shared" si="160"/>
        <v>42.59942433596693</v>
      </c>
      <c r="BD132" s="2">
        <f t="shared" si="161"/>
        <v>41.555754841929115</v>
      </c>
      <c r="BE132" s="2">
        <f t="shared" si="162"/>
        <v>41.892748026954131</v>
      </c>
      <c r="BF132" s="2">
        <f t="shared" si="163"/>
        <v>41.034571713818544</v>
      </c>
      <c r="BG132" s="2">
        <f t="shared" si="164"/>
        <v>40.908836756746631</v>
      </c>
      <c r="BH132" s="2">
        <f t="shared" si="165"/>
        <v>41.999738871219336</v>
      </c>
      <c r="BI132" s="2">
        <f t="shared" si="166"/>
        <v>40.056788847750269</v>
      </c>
      <c r="BJ132" s="2">
        <f t="shared" si="167"/>
        <v>40.647242842568048</v>
      </c>
      <c r="BK132" s="2">
        <f t="shared" si="168"/>
        <v>41.614052342792831</v>
      </c>
      <c r="BL132" s="2">
        <f t="shared" si="169"/>
        <v>42.803811159047541</v>
      </c>
      <c r="BM132" s="2">
        <f t="shared" si="169"/>
        <v>44.503239907869187</v>
      </c>
      <c r="BO132" s="2" t="str">
        <f t="shared" si="170"/>
        <v/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242"/>
        <v/>
      </c>
      <c r="CE132" s="2" t="str">
        <f t="shared" si="184"/>
        <v/>
      </c>
      <c r="CF132" s="2" t="str">
        <f t="shared" si="185"/>
        <v/>
      </c>
      <c r="CG132" s="2" t="str">
        <f t="shared" si="186"/>
        <v/>
      </c>
      <c r="CH132" s="2" t="str">
        <f t="shared" si="187"/>
        <v/>
      </c>
      <c r="CI132" s="2" t="str">
        <f t="shared" si="188"/>
        <v/>
      </c>
      <c r="CJ132" s="2" t="str">
        <f t="shared" si="189"/>
        <v/>
      </c>
      <c r="CK132" s="2" t="str">
        <f t="shared" si="190"/>
        <v/>
      </c>
      <c r="CL132" s="2" t="str">
        <f t="shared" si="191"/>
        <v/>
      </c>
      <c r="CM132" s="2" t="str">
        <f t="shared" si="192"/>
        <v/>
      </c>
      <c r="CN132" s="2" t="str">
        <f t="shared" si="193"/>
        <v/>
      </c>
      <c r="CO132" s="2" t="str">
        <f t="shared" si="194"/>
        <v/>
      </c>
      <c r="CP132" s="2" t="str">
        <f t="shared" si="195"/>
        <v/>
      </c>
      <c r="CQ132" s="2" t="str">
        <f t="shared" si="196"/>
        <v/>
      </c>
      <c r="CR132" s="2" t="str">
        <f t="shared" si="197"/>
        <v/>
      </c>
      <c r="CS132" s="2" t="str">
        <f t="shared" si="243"/>
        <v/>
      </c>
      <c r="CU132" s="2">
        <f t="shared" si="198"/>
        <v>36.787667353871591</v>
      </c>
      <c r="CV132" s="2">
        <f t="shared" si="199"/>
        <v>37.386244799327613</v>
      </c>
      <c r="CW132" s="2">
        <f t="shared" si="200"/>
        <v>35.975590899543924</v>
      </c>
      <c r="CX132" s="2">
        <f t="shared" si="201"/>
        <v>39.023590330164588</v>
      </c>
      <c r="CY132" s="2">
        <f t="shared" si="202"/>
        <v>42.096393278830291</v>
      </c>
      <c r="CZ132" s="2">
        <f t="shared" si="203"/>
        <v>40.797105253283078</v>
      </c>
      <c r="DA132" s="2">
        <f t="shared" si="204"/>
        <v>41.203756003147767</v>
      </c>
      <c r="DB132" s="2">
        <f t="shared" si="205"/>
        <v>40.225690117230634</v>
      </c>
      <c r="DC132" s="2">
        <f t="shared" si="206"/>
        <v>40.146031617937268</v>
      </c>
      <c r="DD132" s="2">
        <f t="shared" si="207"/>
        <v>40.823979988607142</v>
      </c>
      <c r="DE132" s="2">
        <f t="shared" si="208"/>
        <v>39.631671478889558</v>
      </c>
      <c r="DF132" s="2">
        <f t="shared" si="209"/>
        <v>40.120998099654713</v>
      </c>
      <c r="DG132" s="2">
        <f t="shared" si="210"/>
        <v>41.25000101469054</v>
      </c>
      <c r="DH132" s="2">
        <f t="shared" si="211"/>
        <v>42.794893802507247</v>
      </c>
      <c r="DI132" s="2">
        <f t="shared" si="211"/>
        <v>45.482440408000727</v>
      </c>
      <c r="DK132" s="2">
        <f t="shared" si="256"/>
        <v>37.652930220670541</v>
      </c>
      <c r="DL132" s="2">
        <f t="shared" si="257"/>
        <v>37.858067481833366</v>
      </c>
      <c r="DM132" s="2">
        <f t="shared" si="214"/>
        <v>37.72620523154584</v>
      </c>
      <c r="DN132" s="2">
        <f t="shared" si="215"/>
        <v>39.504036265215682</v>
      </c>
      <c r="DO132" s="2">
        <f t="shared" si="216"/>
        <v>42.781250288225664</v>
      </c>
      <c r="DP132" s="2">
        <f t="shared" si="217"/>
        <v>41.806657947434303</v>
      </c>
      <c r="DQ132" s="2">
        <f t="shared" si="218"/>
        <v>42.11097936870388</v>
      </c>
      <c r="DR132" s="2">
        <f t="shared" si="219"/>
        <v>41.281575277736636</v>
      </c>
      <c r="DS132" s="2">
        <f t="shared" si="220"/>
        <v>41.124092530369609</v>
      </c>
      <c r="DT132" s="2">
        <f t="shared" si="221"/>
        <v>42.376313270972346</v>
      </c>
      <c r="DU132" s="2">
        <f t="shared" si="222"/>
        <v>40.217335634268181</v>
      </c>
      <c r="DV132" s="2">
        <f t="shared" si="223"/>
        <v>40.85650186785724</v>
      </c>
      <c r="DW132" s="2">
        <f t="shared" si="224"/>
        <v>41.763394495412832</v>
      </c>
      <c r="DX132" s="2">
        <f t="shared" si="225"/>
        <v>42.807548608182195</v>
      </c>
      <c r="DY132" s="2">
        <f t="shared" si="225"/>
        <v>44.061554133896571</v>
      </c>
      <c r="EA132" s="2">
        <f t="shared" si="226"/>
        <v>0.71172311771965768</v>
      </c>
      <c r="EB132" s="2">
        <f t="shared" si="227"/>
        <v>0.69496359010427078</v>
      </c>
      <c r="EC132" s="2">
        <f t="shared" si="228"/>
        <v>0.72217434570212391</v>
      </c>
      <c r="ED132" s="2">
        <f t="shared" si="229"/>
        <v>0.74556575023039973</v>
      </c>
      <c r="EE132" s="2">
        <f t="shared" si="230"/>
        <v>0.73450523282332547</v>
      </c>
      <c r="EF132" s="2">
        <f t="shared" si="231"/>
        <v>0.75147101586794118</v>
      </c>
      <c r="EG132" s="2">
        <f t="shared" si="232"/>
        <v>0.75945136552344172</v>
      </c>
      <c r="EH132" s="2">
        <f t="shared" si="233"/>
        <v>0.76606967011476457</v>
      </c>
      <c r="EI132" s="2">
        <f t="shared" si="234"/>
        <v>0.77991577938877321</v>
      </c>
      <c r="EJ132" s="2">
        <f t="shared" si="235"/>
        <v>0.75741394967758469</v>
      </c>
      <c r="EK132" s="2">
        <f t="shared" si="236"/>
        <v>0.72587226818735162</v>
      </c>
      <c r="EL132" s="2">
        <f t="shared" si="237"/>
        <v>0.71548884677968239</v>
      </c>
      <c r="EM132" s="2">
        <f t="shared" si="238"/>
        <v>0.70910781256924482</v>
      </c>
      <c r="EN132" s="2">
        <f t="shared" si="239"/>
        <v>0.70466167314960881</v>
      </c>
      <c r="EO132" s="2">
        <f t="shared" si="239"/>
        <v>0.68914769463088266</v>
      </c>
    </row>
    <row r="133" spans="2:145" x14ac:dyDescent="0.25">
      <c r="B133" s="2">
        <v>106</v>
      </c>
      <c r="C133" s="43">
        <v>38.241999999999997</v>
      </c>
      <c r="D133" s="43">
        <v>42.328000000000003</v>
      </c>
      <c r="E133" s="43">
        <v>48</v>
      </c>
      <c r="F133" s="43">
        <v>54.683</v>
      </c>
      <c r="G133" s="43">
        <v>61.366999999999997</v>
      </c>
      <c r="H133" s="43">
        <v>66.650000000000006</v>
      </c>
      <c r="I133" s="43">
        <v>72.900000000000006</v>
      </c>
      <c r="J133" s="43">
        <v>77.099999999999994</v>
      </c>
      <c r="K133" s="43">
        <v>79.466999999999999</v>
      </c>
      <c r="L133" s="43">
        <v>76.016999999999996</v>
      </c>
      <c r="M133" s="43">
        <v>62.683</v>
      </c>
      <c r="N133" s="43">
        <v>58.9</v>
      </c>
      <c r="O133" s="43">
        <v>60.35</v>
      </c>
      <c r="P133" s="43">
        <v>66.066999999999993</v>
      </c>
      <c r="Q133" s="43">
        <v>84.066999999999993</v>
      </c>
      <c r="S133" s="4">
        <f t="shared" si="240"/>
        <v>37.342777659028599</v>
      </c>
      <c r="T133" s="4">
        <f t="shared" si="244"/>
        <v>39.852038832162997</v>
      </c>
      <c r="U133" s="4">
        <f t="shared" si="245"/>
        <v>44.134124615679525</v>
      </c>
      <c r="V133" s="4">
        <f t="shared" si="246"/>
        <v>54.270264395571097</v>
      </c>
      <c r="W133" s="4">
        <f t="shared" si="247"/>
        <v>58.634239818325867</v>
      </c>
      <c r="X133" s="4">
        <f t="shared" si="248"/>
        <v>65.344590664542068</v>
      </c>
      <c r="Y133" s="4">
        <f t="shared" si="249"/>
        <v>69.92721244018837</v>
      </c>
      <c r="Z133" s="4">
        <f t="shared" si="250"/>
        <v>73.603629280733045</v>
      </c>
      <c r="AA133" s="4">
        <f t="shared" si="251"/>
        <v>75.496555211057427</v>
      </c>
      <c r="AB133" s="4">
        <f t="shared" si="252"/>
        <v>75.691331438302001</v>
      </c>
      <c r="AC133" s="4">
        <f t="shared" si="253"/>
        <v>65.948186719142143</v>
      </c>
      <c r="AD133" s="4">
        <f t="shared" si="254"/>
        <v>63.169165693091514</v>
      </c>
      <c r="AE133" s="4">
        <f t="shared" si="255"/>
        <v>63.354384617074018</v>
      </c>
      <c r="AF133" s="4">
        <f t="shared" si="141"/>
        <v>65.893136832304421</v>
      </c>
      <c r="AG133" s="4">
        <f t="shared" si="241"/>
        <v>84.339006357944257</v>
      </c>
      <c r="AI133" s="4">
        <f t="shared" si="142"/>
        <v>0.89922234097139864</v>
      </c>
      <c r="AJ133" s="4">
        <f t="shared" si="143"/>
        <v>2.4759611678370064</v>
      </c>
      <c r="AK133" s="4">
        <f t="shared" si="144"/>
        <v>3.865875384320475</v>
      </c>
      <c r="AL133" s="4">
        <f t="shared" si="145"/>
        <v>0.412735604428903</v>
      </c>
      <c r="AM133" s="4">
        <f t="shared" si="146"/>
        <v>2.7327601816741307</v>
      </c>
      <c r="AN133" s="4">
        <f t="shared" si="147"/>
        <v>1.3054093354579379</v>
      </c>
      <c r="AO133" s="4">
        <f t="shared" si="148"/>
        <v>2.9727875598116356</v>
      </c>
      <c r="AP133" s="4">
        <f t="shared" si="149"/>
        <v>3.4963707192669489</v>
      </c>
      <c r="AQ133" s="4">
        <f t="shared" si="150"/>
        <v>3.9704447889425722</v>
      </c>
      <c r="AR133" s="4">
        <f t="shared" si="151"/>
        <v>0.32566856169799507</v>
      </c>
      <c r="AS133" s="4">
        <f t="shared" si="152"/>
        <v>-3.2651867191421431</v>
      </c>
      <c r="AT133" s="4">
        <f t="shared" si="153"/>
        <v>-4.2691656930915158</v>
      </c>
      <c r="AU133" s="4">
        <f t="shared" si="154"/>
        <v>-3.0043846170740167</v>
      </c>
      <c r="AV133" s="4">
        <f t="shared" si="155"/>
        <v>0.17386316769557197</v>
      </c>
      <c r="AW133" s="4">
        <f t="shared" si="155"/>
        <v>-0.27200635794426375</v>
      </c>
      <c r="AY133" s="2">
        <f t="shared" si="156"/>
        <v>37.28254557566008</v>
      </c>
      <c r="AZ133" s="2">
        <f t="shared" si="157"/>
        <v>37.556580557069623</v>
      </c>
      <c r="BA133" s="2">
        <f t="shared" si="158"/>
        <v>37.080443626234242</v>
      </c>
      <c r="BB133" s="2">
        <f t="shared" si="159"/>
        <v>39.19849737693221</v>
      </c>
      <c r="BC133" s="2">
        <f t="shared" si="160"/>
        <v>42.441828981253117</v>
      </c>
      <c r="BD133" s="2">
        <f t="shared" si="161"/>
        <v>41.413773795284378</v>
      </c>
      <c r="BE133" s="2">
        <f t="shared" si="162"/>
        <v>41.747969078625339</v>
      </c>
      <c r="BF133" s="2">
        <f t="shared" si="163"/>
        <v>40.896193787387205</v>
      </c>
      <c r="BG133" s="2">
        <f t="shared" si="164"/>
        <v>40.750657100216735</v>
      </c>
      <c r="BH133" s="2">
        <f t="shared" si="165"/>
        <v>41.849197127345683</v>
      </c>
      <c r="BI133" s="2">
        <f t="shared" si="166"/>
        <v>39.894194289124336</v>
      </c>
      <c r="BJ133" s="2">
        <f t="shared" si="167"/>
        <v>40.490066801818053</v>
      </c>
      <c r="BK133" s="2">
        <f t="shared" si="168"/>
        <v>41.446321531729581</v>
      </c>
      <c r="BL133" s="2">
        <f t="shared" si="169"/>
        <v>42.655227851592826</v>
      </c>
      <c r="BM133" s="2">
        <f t="shared" si="169"/>
        <v>44.322908903636488</v>
      </c>
      <c r="BO133" s="2" t="str">
        <f t="shared" si="170"/>
        <v/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242"/>
        <v/>
      </c>
      <c r="CE133" s="2" t="str">
        <f t="shared" si="184"/>
        <v/>
      </c>
      <c r="CF133" s="2" t="str">
        <f t="shared" si="185"/>
        <v/>
      </c>
      <c r="CG133" s="2" t="str">
        <f t="shared" si="186"/>
        <v/>
      </c>
      <c r="CH133" s="2" t="str">
        <f t="shared" si="187"/>
        <v/>
      </c>
      <c r="CI133" s="2" t="str">
        <f t="shared" si="188"/>
        <v/>
      </c>
      <c r="CJ133" s="2" t="str">
        <f t="shared" si="189"/>
        <v/>
      </c>
      <c r="CK133" s="2" t="str">
        <f t="shared" si="190"/>
        <v/>
      </c>
      <c r="CL133" s="2" t="str">
        <f t="shared" si="191"/>
        <v/>
      </c>
      <c r="CM133" s="2" t="str">
        <f t="shared" si="192"/>
        <v/>
      </c>
      <c r="CN133" s="2" t="str">
        <f t="shared" si="193"/>
        <v/>
      </c>
      <c r="CO133" s="2" t="str">
        <f t="shared" si="194"/>
        <v/>
      </c>
      <c r="CP133" s="2" t="str">
        <f t="shared" si="195"/>
        <v/>
      </c>
      <c r="CQ133" s="2" t="str">
        <f t="shared" si="196"/>
        <v/>
      </c>
      <c r="CR133" s="2" t="str">
        <f t="shared" si="197"/>
        <v/>
      </c>
      <c r="CS133" s="2" t="str">
        <f t="shared" si="243"/>
        <v/>
      </c>
      <c r="CU133" s="2">
        <f t="shared" si="198"/>
        <v>36.581505324789703</v>
      </c>
      <c r="CV133" s="2">
        <f t="shared" si="199"/>
        <v>37.159001880284926</v>
      </c>
      <c r="CW133" s="2">
        <f t="shared" si="200"/>
        <v>35.654995664306284</v>
      </c>
      <c r="CX133" s="2">
        <f t="shared" si="201"/>
        <v>38.775997495655744</v>
      </c>
      <c r="CY133" s="2">
        <f t="shared" si="202"/>
        <v>41.86480155648141</v>
      </c>
      <c r="CZ133" s="2">
        <f t="shared" si="203"/>
        <v>40.564783172806827</v>
      </c>
      <c r="DA133" s="2">
        <f t="shared" si="204"/>
        <v>40.97522532089863</v>
      </c>
      <c r="DB133" s="2">
        <f t="shared" si="205"/>
        <v>39.998954504930069</v>
      </c>
      <c r="DC133" s="2">
        <f t="shared" si="206"/>
        <v>39.90191656192124</v>
      </c>
      <c r="DD133" s="2">
        <f t="shared" si="207"/>
        <v>40.543588227108856</v>
      </c>
      <c r="DE133" s="2">
        <f t="shared" si="208"/>
        <v>39.393295478771584</v>
      </c>
      <c r="DF133" s="2">
        <f t="shared" si="209"/>
        <v>39.876991204060303</v>
      </c>
      <c r="DG133" s="2">
        <f t="shared" si="210"/>
        <v>41.012293276844339</v>
      </c>
      <c r="DH133" s="2">
        <f t="shared" si="211"/>
        <v>42.617663525938767</v>
      </c>
      <c r="DI133" s="2">
        <f t="shared" si="211"/>
        <v>45.380892731338243</v>
      </c>
      <c r="DK133" s="2">
        <f t="shared" si="256"/>
        <v>37.541510949184939</v>
      </c>
      <c r="DL133" s="2">
        <f t="shared" si="257"/>
        <v>37.715732781431754</v>
      </c>
      <c r="DM133" s="2">
        <f t="shared" si="214"/>
        <v>37.580572187141811</v>
      </c>
      <c r="DN133" s="2">
        <f t="shared" si="215"/>
        <v>39.329994488696919</v>
      </c>
      <c r="DO133" s="2">
        <f t="shared" si="216"/>
        <v>42.632049572036969</v>
      </c>
      <c r="DP133" s="2">
        <f t="shared" si="217"/>
        <v>41.669849103045486</v>
      </c>
      <c r="DQ133" s="2">
        <f t="shared" si="218"/>
        <v>41.971191818302955</v>
      </c>
      <c r="DR133" s="2">
        <f t="shared" si="219"/>
        <v>41.146070937638868</v>
      </c>
      <c r="DS133" s="2">
        <f t="shared" si="220"/>
        <v>40.969089041095891</v>
      </c>
      <c r="DT133" s="2">
        <f t="shared" si="221"/>
        <v>42.230566336355153</v>
      </c>
      <c r="DU133" s="2">
        <f t="shared" si="222"/>
        <v>40.066715607508804</v>
      </c>
      <c r="DV133" s="2">
        <f t="shared" si="223"/>
        <v>40.7124031447687</v>
      </c>
      <c r="DW133" s="2">
        <f t="shared" si="224"/>
        <v>41.608703495729188</v>
      </c>
      <c r="DX133" s="2">
        <f t="shared" si="225"/>
        <v>42.669586539512935</v>
      </c>
      <c r="DY133" s="2">
        <f t="shared" si="225"/>
        <v>43.887676908540151</v>
      </c>
      <c r="EA133" s="2">
        <f t="shared" si="226"/>
        <v>0.73024598299827559</v>
      </c>
      <c r="EB133" s="2">
        <f t="shared" si="227"/>
        <v>0.71413078736192659</v>
      </c>
      <c r="EC133" s="2">
        <f t="shared" si="228"/>
        <v>0.74027074230677536</v>
      </c>
      <c r="ED133" s="2">
        <f t="shared" si="229"/>
        <v>0.76263930415424031</v>
      </c>
      <c r="EE133" s="2">
        <f t="shared" si="230"/>
        <v>0.75207418340975996</v>
      </c>
      <c r="EF133" s="2">
        <f t="shared" si="231"/>
        <v>0.76827146620491393</v>
      </c>
      <c r="EG133" s="2">
        <f t="shared" si="232"/>
        <v>0.77587324447219941</v>
      </c>
      <c r="EH133" s="2">
        <f t="shared" si="233"/>
        <v>0.78216932202635414</v>
      </c>
      <c r="EI133" s="2">
        <f t="shared" si="234"/>
        <v>0.79531711589105825</v>
      </c>
      <c r="EJ133" s="2">
        <f t="shared" si="235"/>
        <v>0.77393351643438923</v>
      </c>
      <c r="EK133" s="2">
        <f t="shared" si="236"/>
        <v>0.74381324373541513</v>
      </c>
      <c r="EL133" s="2">
        <f t="shared" si="237"/>
        <v>0.73386022856925415</v>
      </c>
      <c r="EM133" s="2">
        <f t="shared" si="238"/>
        <v>0.72773443704029273</v>
      </c>
      <c r="EN133" s="2">
        <f t="shared" si="239"/>
        <v>0.72346196933278528</v>
      </c>
      <c r="EO133" s="2">
        <f t="shared" si="239"/>
        <v>0.70852706725222647</v>
      </c>
    </row>
    <row r="134" spans="2:145" x14ac:dyDescent="0.25">
      <c r="B134" s="2">
        <v>107</v>
      </c>
      <c r="C134" s="43">
        <v>37.97</v>
      </c>
      <c r="D134" s="43">
        <v>43.459000000000003</v>
      </c>
      <c r="E134" s="43">
        <v>48.667000000000002</v>
      </c>
      <c r="F134" s="43">
        <v>56.866999999999997</v>
      </c>
      <c r="G134" s="43">
        <v>65.566999999999993</v>
      </c>
      <c r="H134" s="43">
        <v>68.400000000000006</v>
      </c>
      <c r="I134" s="43">
        <v>73.8</v>
      </c>
      <c r="J134" s="43">
        <v>74.983000000000004</v>
      </c>
      <c r="K134" s="43">
        <v>76.382999999999996</v>
      </c>
      <c r="L134" s="43">
        <v>80.917000000000002</v>
      </c>
      <c r="M134" s="43">
        <v>70.650000000000006</v>
      </c>
      <c r="N134" s="43">
        <v>67.016999999999996</v>
      </c>
      <c r="O134" s="43">
        <v>69.617000000000004</v>
      </c>
      <c r="P134" s="43">
        <v>75.933000000000007</v>
      </c>
      <c r="Q134" s="43">
        <v>100.033</v>
      </c>
      <c r="S134" s="4">
        <f t="shared" si="240"/>
        <v>37.23662165158202</v>
      </c>
      <c r="T134" s="4">
        <f t="shared" si="244"/>
        <v>40.226855156536828</v>
      </c>
      <c r="U134" s="4">
        <f t="shared" si="245"/>
        <v>45.493603044850438</v>
      </c>
      <c r="V134" s="4">
        <f t="shared" si="246"/>
        <v>54.598228264722934</v>
      </c>
      <c r="W134" s="4">
        <f t="shared" si="247"/>
        <v>60.842067342780204</v>
      </c>
      <c r="X134" s="4">
        <f t="shared" si="248"/>
        <v>67.210753891152024</v>
      </c>
      <c r="Y134" s="4">
        <f t="shared" si="249"/>
        <v>70.523976737570138</v>
      </c>
      <c r="Z134" s="4">
        <f t="shared" si="250"/>
        <v>72.492192577424703</v>
      </c>
      <c r="AA134" s="4">
        <f t="shared" si="251"/>
        <v>71.850947143814722</v>
      </c>
      <c r="AB134" s="4">
        <f t="shared" si="252"/>
        <v>77.727493658643041</v>
      </c>
      <c r="AC134" s="4">
        <f t="shared" si="253"/>
        <v>71.766886945894953</v>
      </c>
      <c r="AD134" s="4">
        <f t="shared" si="254"/>
        <v>69.685662887140168</v>
      </c>
      <c r="AE134" s="4">
        <f t="shared" si="255"/>
        <v>70.259194989343413</v>
      </c>
      <c r="AF134" s="4">
        <f t="shared" si="141"/>
        <v>75.06472037495061</v>
      </c>
      <c r="AG134" s="4">
        <f t="shared" si="241"/>
        <v>96.943835638754138</v>
      </c>
      <c r="AI134" s="4">
        <f t="shared" si="142"/>
        <v>0.733378348417979</v>
      </c>
      <c r="AJ134" s="4">
        <f t="shared" si="143"/>
        <v>3.2321448434631748</v>
      </c>
      <c r="AK134" s="4">
        <f t="shared" si="144"/>
        <v>3.1733969551495633</v>
      </c>
      <c r="AL134" s="4">
        <f t="shared" si="145"/>
        <v>2.2687717352770633</v>
      </c>
      <c r="AM134" s="4">
        <f t="shared" si="146"/>
        <v>4.7249326572197887</v>
      </c>
      <c r="AN134" s="4">
        <f t="shared" si="147"/>
        <v>1.189246108847982</v>
      </c>
      <c r="AO134" s="4">
        <f t="shared" si="148"/>
        <v>3.2760232624298595</v>
      </c>
      <c r="AP134" s="4">
        <f t="shared" si="149"/>
        <v>2.4908074225753012</v>
      </c>
      <c r="AQ134" s="4">
        <f t="shared" si="150"/>
        <v>4.532052856185274</v>
      </c>
      <c r="AR134" s="4">
        <f t="shared" si="151"/>
        <v>3.1895063413569602</v>
      </c>
      <c r="AS134" s="4">
        <f t="shared" si="152"/>
        <v>-1.1168869458949473</v>
      </c>
      <c r="AT134" s="4">
        <f t="shared" si="153"/>
        <v>-2.6686628871401723</v>
      </c>
      <c r="AU134" s="4">
        <f t="shared" si="154"/>
        <v>-0.64219498934340891</v>
      </c>
      <c r="AV134" s="4">
        <f t="shared" si="155"/>
        <v>0.86827962504939649</v>
      </c>
      <c r="AW134" s="4">
        <f t="shared" si="155"/>
        <v>3.0891643612458637</v>
      </c>
      <c r="AY134" s="2">
        <f t="shared" si="156"/>
        <v>37.164295176505291</v>
      </c>
      <c r="AZ134" s="2">
        <f t="shared" si="157"/>
        <v>37.401796243098516</v>
      </c>
      <c r="BA134" s="2">
        <f t="shared" si="158"/>
        <v>36.925735125592773</v>
      </c>
      <c r="BB134" s="2">
        <f t="shared" si="159"/>
        <v>39.017206171975261</v>
      </c>
      <c r="BC134" s="2">
        <f t="shared" si="160"/>
        <v>42.286451738965219</v>
      </c>
      <c r="BD134" s="2">
        <f t="shared" si="161"/>
        <v>41.27403002181714</v>
      </c>
      <c r="BE134" s="2">
        <f t="shared" si="162"/>
        <v>41.60522261216142</v>
      </c>
      <c r="BF134" s="2">
        <f t="shared" si="163"/>
        <v>40.759744115132186</v>
      </c>
      <c r="BG134" s="2">
        <f t="shared" si="164"/>
        <v>40.594279856651987</v>
      </c>
      <c r="BH134" s="2">
        <f t="shared" si="165"/>
        <v>41.701623844754174</v>
      </c>
      <c r="BI134" s="2">
        <f t="shared" si="166"/>
        <v>39.734149140956816</v>
      </c>
      <c r="BJ134" s="2">
        <f t="shared" si="167"/>
        <v>40.335837546567291</v>
      </c>
      <c r="BK134" s="2">
        <f t="shared" si="168"/>
        <v>41.281163732222502</v>
      </c>
      <c r="BL134" s="2">
        <f t="shared" si="169"/>
        <v>42.508051951926646</v>
      </c>
      <c r="BM134" s="2">
        <f t="shared" si="169"/>
        <v>44.14091713944805</v>
      </c>
      <c r="BO134" s="2" t="str">
        <f t="shared" si="170"/>
        <v/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242"/>
        <v/>
      </c>
      <c r="CE134" s="2" t="str">
        <f t="shared" si="184"/>
        <v/>
      </c>
      <c r="CF134" s="2" t="str">
        <f t="shared" si="185"/>
        <v/>
      </c>
      <c r="CG134" s="2" t="str">
        <f t="shared" si="186"/>
        <v/>
      </c>
      <c r="CH134" s="2" t="str">
        <f t="shared" si="187"/>
        <v/>
      </c>
      <c r="CI134" s="2" t="str">
        <f t="shared" si="188"/>
        <v/>
      </c>
      <c r="CJ134" s="2" t="str">
        <f t="shared" si="189"/>
        <v/>
      </c>
      <c r="CK134" s="2" t="str">
        <f t="shared" si="190"/>
        <v/>
      </c>
      <c r="CL134" s="2" t="str">
        <f t="shared" si="191"/>
        <v/>
      </c>
      <c r="CM134" s="2" t="str">
        <f t="shared" si="192"/>
        <v/>
      </c>
      <c r="CN134" s="2" t="str">
        <f t="shared" si="193"/>
        <v/>
      </c>
      <c r="CO134" s="2" t="str">
        <f t="shared" si="194"/>
        <v/>
      </c>
      <c r="CP134" s="2" t="str">
        <f t="shared" si="195"/>
        <v/>
      </c>
      <c r="CQ134" s="2" t="str">
        <f t="shared" si="196"/>
        <v/>
      </c>
      <c r="CR134" s="2" t="str">
        <f t="shared" si="197"/>
        <v/>
      </c>
      <c r="CS134" s="2" t="str">
        <f t="shared" si="243"/>
        <v/>
      </c>
      <c r="CU134" s="2">
        <f t="shared" si="198"/>
        <v>36.375343295707808</v>
      </c>
      <c r="CV134" s="2">
        <f t="shared" si="199"/>
        <v>36.931758961242238</v>
      </c>
      <c r="CW134" s="2">
        <f t="shared" si="200"/>
        <v>35.334400429068644</v>
      </c>
      <c r="CX134" s="2">
        <f t="shared" si="201"/>
        <v>38.528404661146908</v>
      </c>
      <c r="CY134" s="2">
        <f t="shared" si="202"/>
        <v>41.633209834132543</v>
      </c>
      <c r="CZ134" s="2">
        <f t="shared" si="203"/>
        <v>40.332461092330576</v>
      </c>
      <c r="DA134" s="2">
        <f t="shared" si="204"/>
        <v>40.746694638649501</v>
      </c>
      <c r="DB134" s="2">
        <f t="shared" si="205"/>
        <v>39.772218892629496</v>
      </c>
      <c r="DC134" s="2">
        <f t="shared" si="206"/>
        <v>39.657801505905212</v>
      </c>
      <c r="DD134" s="2">
        <f t="shared" si="207"/>
        <v>40.263196465610562</v>
      </c>
      <c r="DE134" s="2">
        <f t="shared" si="208"/>
        <v>39.154919478653611</v>
      </c>
      <c r="DF134" s="2">
        <f t="shared" si="209"/>
        <v>39.632984308465893</v>
      </c>
      <c r="DG134" s="2">
        <f t="shared" si="210"/>
        <v>40.774585538998139</v>
      </c>
      <c r="DH134" s="2">
        <f t="shared" si="211"/>
        <v>42.44043324937028</v>
      </c>
      <c r="DI134" s="2">
        <f t="shared" si="211"/>
        <v>45.279345054675765</v>
      </c>
      <c r="DK134" s="2">
        <f t="shared" si="256"/>
        <v>37.430091677699338</v>
      </c>
      <c r="DL134" s="2">
        <f t="shared" si="257"/>
        <v>37.573398081030135</v>
      </c>
      <c r="DM134" s="2">
        <f t="shared" si="214"/>
        <v>37.434939142737782</v>
      </c>
      <c r="DN134" s="2">
        <f t="shared" si="215"/>
        <v>39.155952712178149</v>
      </c>
      <c r="DO134" s="2">
        <f t="shared" si="216"/>
        <v>42.482848855848268</v>
      </c>
      <c r="DP134" s="2">
        <f t="shared" si="217"/>
        <v>41.533040258656669</v>
      </c>
      <c r="DQ134" s="2">
        <f t="shared" si="218"/>
        <v>41.83140426790203</v>
      </c>
      <c r="DR134" s="2">
        <f t="shared" si="219"/>
        <v>41.010566597541107</v>
      </c>
      <c r="DS134" s="2">
        <f t="shared" si="220"/>
        <v>40.814085551822174</v>
      </c>
      <c r="DT134" s="2">
        <f t="shared" si="221"/>
        <v>42.084819401737953</v>
      </c>
      <c r="DU134" s="2">
        <f t="shared" si="222"/>
        <v>39.916095580749428</v>
      </c>
      <c r="DV134" s="2">
        <f t="shared" si="223"/>
        <v>40.568304421680168</v>
      </c>
      <c r="DW134" s="2">
        <f t="shared" si="224"/>
        <v>41.454012496045543</v>
      </c>
      <c r="DX134" s="2">
        <f t="shared" si="225"/>
        <v>42.531624470843681</v>
      </c>
      <c r="DY134" s="2">
        <f t="shared" si="225"/>
        <v>43.713799683183737</v>
      </c>
      <c r="EA134" s="2">
        <f t="shared" si="226"/>
        <v>0.74800008634080395</v>
      </c>
      <c r="EB134" s="2">
        <f t="shared" si="227"/>
        <v>0.73255708288430943</v>
      </c>
      <c r="EC134" s="2">
        <f t="shared" si="228"/>
        <v>0.75758408362988527</v>
      </c>
      <c r="ED134" s="2">
        <f t="shared" si="229"/>
        <v>0.7789069060530287</v>
      </c>
      <c r="EE134" s="2">
        <f t="shared" si="230"/>
        <v>0.76884640198557863</v>
      </c>
      <c r="EF134" s="2">
        <f t="shared" si="231"/>
        <v>0.78426225932927851</v>
      </c>
      <c r="EG134" s="2">
        <f t="shared" si="232"/>
        <v>0.79148184026311763</v>
      </c>
      <c r="EH134" s="2">
        <f t="shared" si="233"/>
        <v>0.79745391264981802</v>
      </c>
      <c r="EI134" s="2">
        <f t="shared" si="234"/>
        <v>0.80990337456755712</v>
      </c>
      <c r="EJ134" s="2">
        <f t="shared" si="235"/>
        <v>0.78964057303844881</v>
      </c>
      <c r="EK134" s="2">
        <f t="shared" si="236"/>
        <v>0.76096669444608089</v>
      </c>
      <c r="EL134" s="2">
        <f t="shared" si="237"/>
        <v>0.75145741887876705</v>
      </c>
      <c r="EM134" s="2">
        <f t="shared" si="238"/>
        <v>0.74559625279781472</v>
      </c>
      <c r="EN134" s="2">
        <f t="shared" si="239"/>
        <v>0.74150451615668123</v>
      </c>
      <c r="EO134" s="2">
        <f t="shared" si="239"/>
        <v>0.72717657115408096</v>
      </c>
    </row>
    <row r="135" spans="2:145" x14ac:dyDescent="0.25">
      <c r="B135" s="2">
        <v>108</v>
      </c>
      <c r="C135" s="43">
        <v>37.332999999999998</v>
      </c>
      <c r="D135" s="43">
        <v>42.82</v>
      </c>
      <c r="E135" s="43">
        <v>49.75</v>
      </c>
      <c r="F135" s="43">
        <v>55.667000000000002</v>
      </c>
      <c r="G135" s="43">
        <v>65.3</v>
      </c>
      <c r="H135" s="43">
        <v>69.382999999999996</v>
      </c>
      <c r="I135" s="43">
        <v>70.2</v>
      </c>
      <c r="J135" s="43">
        <v>70.382999999999996</v>
      </c>
      <c r="K135" s="43">
        <v>70.367000000000004</v>
      </c>
      <c r="L135" s="43">
        <v>81.667000000000002</v>
      </c>
      <c r="M135" s="43">
        <v>77.2</v>
      </c>
      <c r="N135" s="43">
        <v>74.599999999999994</v>
      </c>
      <c r="O135" s="43">
        <v>79.316999999999993</v>
      </c>
      <c r="P135" s="43">
        <v>87.632999999999996</v>
      </c>
      <c r="Q135" s="43">
        <v>115.85</v>
      </c>
      <c r="S135" s="4">
        <f t="shared" si="240"/>
        <v>37.131689579298602</v>
      </c>
      <c r="T135" s="4">
        <f t="shared" si="244"/>
        <v>40.595790895627317</v>
      </c>
      <c r="U135" s="4">
        <f t="shared" si="245"/>
        <v>46.624274517404764</v>
      </c>
      <c r="V135" s="4">
        <f t="shared" si="246"/>
        <v>53.88916771677038</v>
      </c>
      <c r="W135" s="4">
        <f t="shared" si="247"/>
        <v>62.184536970306546</v>
      </c>
      <c r="X135" s="4">
        <f t="shared" si="248"/>
        <v>67.20947481255682</v>
      </c>
      <c r="Y135" s="4">
        <f t="shared" si="249"/>
        <v>68.831671047410737</v>
      </c>
      <c r="Z135" s="4">
        <f t="shared" si="250"/>
        <v>68.4324096415573</v>
      </c>
      <c r="AA135" s="4">
        <f t="shared" si="251"/>
        <v>65.784167002479535</v>
      </c>
      <c r="AB135" s="4">
        <f t="shared" si="252"/>
        <v>76.737064020286084</v>
      </c>
      <c r="AC135" s="4">
        <f t="shared" si="253"/>
        <v>76.597203166146997</v>
      </c>
      <c r="AD135" s="4">
        <f t="shared" si="254"/>
        <v>76.089853305414337</v>
      </c>
      <c r="AE135" s="4">
        <f t="shared" si="255"/>
        <v>77.490465036138133</v>
      </c>
      <c r="AF135" s="4">
        <f t="shared" si="141"/>
        <v>85.713254883535811</v>
      </c>
      <c r="AG135" s="4">
        <f t="shared" si="241"/>
        <v>111.31518519686047</v>
      </c>
      <c r="AI135" s="4">
        <f t="shared" si="142"/>
        <v>0.20131042070139671</v>
      </c>
      <c r="AJ135" s="4">
        <f t="shared" si="143"/>
        <v>2.224209104372683</v>
      </c>
      <c r="AK135" s="4">
        <f t="shared" si="144"/>
        <v>3.1257254825952359</v>
      </c>
      <c r="AL135" s="4">
        <f t="shared" si="145"/>
        <v>1.7778322832296212</v>
      </c>
      <c r="AM135" s="4">
        <f t="shared" si="146"/>
        <v>3.1154630296934513</v>
      </c>
      <c r="AN135" s="4">
        <f t="shared" si="147"/>
        <v>2.1735251874431754</v>
      </c>
      <c r="AO135" s="4">
        <f t="shared" si="148"/>
        <v>1.3683289525892661</v>
      </c>
      <c r="AP135" s="4">
        <f t="shared" si="149"/>
        <v>1.950590358442696</v>
      </c>
      <c r="AQ135" s="4">
        <f t="shared" si="150"/>
        <v>4.5828329975204696</v>
      </c>
      <c r="AR135" s="4">
        <f t="shared" si="151"/>
        <v>4.9299359797139175</v>
      </c>
      <c r="AS135" s="4">
        <f t="shared" si="152"/>
        <v>0.60279683385300586</v>
      </c>
      <c r="AT135" s="4">
        <f t="shared" si="153"/>
        <v>-1.4898533054143428</v>
      </c>
      <c r="AU135" s="4">
        <f t="shared" si="154"/>
        <v>1.8265349638618602</v>
      </c>
      <c r="AV135" s="4">
        <f t="shared" si="155"/>
        <v>1.9197451164641848</v>
      </c>
      <c r="AW135" s="4">
        <f t="shared" si="155"/>
        <v>4.5348148031395255</v>
      </c>
      <c r="AY135" s="2">
        <f t="shared" si="156"/>
        <v>37.048498058921965</v>
      </c>
      <c r="AZ135" s="2">
        <f t="shared" si="157"/>
        <v>37.24957992675219</v>
      </c>
      <c r="BA135" s="2">
        <f t="shared" si="158"/>
        <v>36.775260250174618</v>
      </c>
      <c r="BB135" s="2">
        <f t="shared" si="159"/>
        <v>38.837737074508382</v>
      </c>
      <c r="BC135" s="2">
        <f t="shared" si="160"/>
        <v>42.133083324312906</v>
      </c>
      <c r="BD135" s="2">
        <f t="shared" si="161"/>
        <v>41.136284077082173</v>
      </c>
      <c r="BE135" s="2">
        <f t="shared" si="162"/>
        <v>41.464289390204769</v>
      </c>
      <c r="BF135" s="2">
        <f t="shared" si="163"/>
        <v>40.625000238130326</v>
      </c>
      <c r="BG135" s="2">
        <f t="shared" si="164"/>
        <v>40.439494681671917</v>
      </c>
      <c r="BH135" s="2">
        <f t="shared" si="165"/>
        <v>41.556684594331401</v>
      </c>
      <c r="BI135" s="2">
        <f t="shared" si="166"/>
        <v>39.576431503045164</v>
      </c>
      <c r="BJ135" s="2">
        <f t="shared" si="167"/>
        <v>40.184300347904674</v>
      </c>
      <c r="BK135" s="2">
        <f t="shared" si="168"/>
        <v>41.118369522988267</v>
      </c>
      <c r="BL135" s="2">
        <f t="shared" si="169"/>
        <v>42.362190684629503</v>
      </c>
      <c r="BM135" s="2">
        <f t="shared" si="169"/>
        <v>43.957478745130075</v>
      </c>
      <c r="BO135" s="2" t="str">
        <f t="shared" si="170"/>
        <v/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242"/>
        <v/>
      </c>
      <c r="CE135" s="2" t="str">
        <f t="shared" si="184"/>
        <v/>
      </c>
      <c r="CF135" s="2" t="str">
        <f t="shared" si="185"/>
        <v/>
      </c>
      <c r="CG135" s="2" t="str">
        <f t="shared" si="186"/>
        <v/>
      </c>
      <c r="CH135" s="2" t="str">
        <f t="shared" si="187"/>
        <v/>
      </c>
      <c r="CI135" s="2" t="str">
        <f t="shared" si="188"/>
        <v/>
      </c>
      <c r="CJ135" s="2" t="str">
        <f t="shared" si="189"/>
        <v/>
      </c>
      <c r="CK135" s="2" t="str">
        <f t="shared" si="190"/>
        <v/>
      </c>
      <c r="CL135" s="2" t="str">
        <f t="shared" si="191"/>
        <v/>
      </c>
      <c r="CM135" s="2" t="str">
        <f t="shared" si="192"/>
        <v/>
      </c>
      <c r="CN135" s="2" t="str">
        <f t="shared" si="193"/>
        <v/>
      </c>
      <c r="CO135" s="2" t="str">
        <f t="shared" si="194"/>
        <v/>
      </c>
      <c r="CP135" s="2" t="str">
        <f t="shared" si="195"/>
        <v/>
      </c>
      <c r="CQ135" s="2" t="str">
        <f t="shared" si="196"/>
        <v/>
      </c>
      <c r="CR135" s="2" t="str">
        <f t="shared" si="197"/>
        <v/>
      </c>
      <c r="CS135" s="2" t="str">
        <f t="shared" si="243"/>
        <v/>
      </c>
      <c r="CU135" s="2">
        <f t="shared" si="198"/>
        <v>36.16918126662592</v>
      </c>
      <c r="CV135" s="2">
        <f t="shared" si="199"/>
        <v>36.704516042199558</v>
      </c>
      <c r="CW135" s="2">
        <f t="shared" si="200"/>
        <v>35.013805193831004</v>
      </c>
      <c r="CX135" s="2">
        <f t="shared" si="201"/>
        <v>38.280811826638065</v>
      </c>
      <c r="CY135" s="2">
        <f t="shared" si="202"/>
        <v>41.401618111783669</v>
      </c>
      <c r="CZ135" s="2">
        <f t="shared" si="203"/>
        <v>40.100139011854331</v>
      </c>
      <c r="DA135" s="2">
        <f t="shared" si="204"/>
        <v>40.518163956400372</v>
      </c>
      <c r="DB135" s="2">
        <f t="shared" si="205"/>
        <v>39.545483280328931</v>
      </c>
      <c r="DC135" s="2">
        <f t="shared" si="206"/>
        <v>39.413686449889184</v>
      </c>
      <c r="DD135" s="2">
        <f t="shared" si="207"/>
        <v>39.982804704112276</v>
      </c>
      <c r="DE135" s="2">
        <f t="shared" si="208"/>
        <v>38.916543478535644</v>
      </c>
      <c r="DF135" s="2">
        <f t="shared" si="209"/>
        <v>39.38897741287149</v>
      </c>
      <c r="DG135" s="2">
        <f t="shared" si="210"/>
        <v>40.536877801151945</v>
      </c>
      <c r="DH135" s="2">
        <f t="shared" si="211"/>
        <v>42.263202972801793</v>
      </c>
      <c r="DI135" s="2">
        <f t="shared" si="211"/>
        <v>45.177797378013281</v>
      </c>
      <c r="DK135" s="2">
        <f t="shared" si="256"/>
        <v>37.318672406213736</v>
      </c>
      <c r="DL135" s="2">
        <f t="shared" si="257"/>
        <v>37.431063380628522</v>
      </c>
      <c r="DM135" s="2">
        <f t="shared" si="214"/>
        <v>37.289306098333753</v>
      </c>
      <c r="DN135" s="2">
        <f t="shared" si="215"/>
        <v>38.981910935659386</v>
      </c>
      <c r="DO135" s="2">
        <f t="shared" si="216"/>
        <v>42.333648139659573</v>
      </c>
      <c r="DP135" s="2">
        <f t="shared" si="217"/>
        <v>41.396231414267845</v>
      </c>
      <c r="DQ135" s="2">
        <f t="shared" si="218"/>
        <v>41.691616717501105</v>
      </c>
      <c r="DR135" s="2">
        <f t="shared" si="219"/>
        <v>40.875062257443346</v>
      </c>
      <c r="DS135" s="2">
        <f t="shared" si="220"/>
        <v>40.659082062548464</v>
      </c>
      <c r="DT135" s="2">
        <f t="shared" si="221"/>
        <v>41.939072467120759</v>
      </c>
      <c r="DU135" s="2">
        <f t="shared" si="222"/>
        <v>39.765475553990058</v>
      </c>
      <c r="DV135" s="2">
        <f t="shared" si="223"/>
        <v>40.424205698591628</v>
      </c>
      <c r="DW135" s="2">
        <f t="shared" si="224"/>
        <v>41.299321496361898</v>
      </c>
      <c r="DX135" s="2">
        <f t="shared" si="225"/>
        <v>42.393662402174414</v>
      </c>
      <c r="DY135" s="2">
        <f t="shared" si="225"/>
        <v>43.539922457827316</v>
      </c>
      <c r="EA135" s="2">
        <f t="shared" si="226"/>
        <v>0.76496178353436195</v>
      </c>
      <c r="EB135" s="2">
        <f t="shared" si="227"/>
        <v>0.75021110906721533</v>
      </c>
      <c r="EC135" s="2">
        <f t="shared" si="228"/>
        <v>0.77409552018109673</v>
      </c>
      <c r="ED135" s="2">
        <f t="shared" si="229"/>
        <v>0.79436022768271108</v>
      </c>
      <c r="EE135" s="2">
        <f t="shared" si="230"/>
        <v>0.78480863346886676</v>
      </c>
      <c r="EF135" s="2">
        <f t="shared" si="231"/>
        <v>0.79943765066316941</v>
      </c>
      <c r="EG135" s="2">
        <f t="shared" si="232"/>
        <v>0.80627483710286341</v>
      </c>
      <c r="EH135" s="2">
        <f t="shared" si="233"/>
        <v>0.81192390702827433</v>
      </c>
      <c r="EI135" s="2">
        <f t="shared" si="234"/>
        <v>0.82368062112595408</v>
      </c>
      <c r="EJ135" s="2">
        <f t="shared" si="235"/>
        <v>0.80453193575029835</v>
      </c>
      <c r="EK135" s="2">
        <f t="shared" si="236"/>
        <v>0.77731545737189633</v>
      </c>
      <c r="EL135" s="2">
        <f t="shared" si="237"/>
        <v>0.76825850491511027</v>
      </c>
      <c r="EM135" s="2">
        <f t="shared" si="238"/>
        <v>0.76266841143751274</v>
      </c>
      <c r="EN135" s="2">
        <f t="shared" si="239"/>
        <v>0.75876241605330419</v>
      </c>
      <c r="EO135" s="2">
        <f t="shared" si="239"/>
        <v>0.74506216429802274</v>
      </c>
    </row>
    <row r="136" spans="2:145" x14ac:dyDescent="0.25">
      <c r="B136" s="2">
        <v>109</v>
      </c>
      <c r="C136" s="43">
        <v>35.817999999999998</v>
      </c>
      <c r="D136" s="43">
        <v>44.18</v>
      </c>
      <c r="E136" s="43">
        <v>47.55</v>
      </c>
      <c r="F136" s="43">
        <v>53.232999999999997</v>
      </c>
      <c r="G136" s="43">
        <v>63.3</v>
      </c>
      <c r="H136" s="43">
        <v>67.3</v>
      </c>
      <c r="I136" s="43">
        <v>65.55</v>
      </c>
      <c r="J136" s="43">
        <v>63.7</v>
      </c>
      <c r="K136" s="43">
        <v>61.133000000000003</v>
      </c>
      <c r="L136" s="43">
        <v>78.2</v>
      </c>
      <c r="M136" s="43">
        <v>81.533000000000001</v>
      </c>
      <c r="N136" s="43">
        <v>82.4</v>
      </c>
      <c r="O136" s="43">
        <v>87.05</v>
      </c>
      <c r="P136" s="43">
        <v>98.816999999999993</v>
      </c>
      <c r="Q136" s="43">
        <v>131.017</v>
      </c>
      <c r="S136" s="4">
        <f t="shared" si="240"/>
        <v>37.026046181573896</v>
      </c>
      <c r="T136" s="4">
        <f t="shared" si="244"/>
        <v>40.896405011661543</v>
      </c>
      <c r="U136" s="4">
        <f t="shared" si="245"/>
        <v>47.254848012758295</v>
      </c>
      <c r="V136" s="4">
        <f t="shared" si="246"/>
        <v>52.144652463569763</v>
      </c>
      <c r="W136" s="4">
        <f t="shared" si="247"/>
        <v>62.245832140753635</v>
      </c>
      <c r="X136" s="4">
        <f t="shared" si="248"/>
        <v>65.069456794305694</v>
      </c>
      <c r="Y136" s="4">
        <f t="shared" si="249"/>
        <v>64.984651510019418</v>
      </c>
      <c r="Z136" s="4">
        <f t="shared" si="250"/>
        <v>62.262214476397453</v>
      </c>
      <c r="AA136" s="4">
        <f t="shared" si="251"/>
        <v>58.644314787545611</v>
      </c>
      <c r="AB136" s="4">
        <f t="shared" si="252"/>
        <v>72.572067847456026</v>
      </c>
      <c r="AC136" s="4">
        <f t="shared" si="253"/>
        <v>79.244774183464244</v>
      </c>
      <c r="AD136" s="4">
        <f t="shared" si="254"/>
        <v>81.206495397359703</v>
      </c>
      <c r="AE136" s="4">
        <f t="shared" si="255"/>
        <v>83.965504227086797</v>
      </c>
      <c r="AF136" s="4">
        <f t="shared" si="141"/>
        <v>96.778304049874308</v>
      </c>
      <c r="AG136" s="4">
        <f t="shared" si="241"/>
        <v>126.61608208455908</v>
      </c>
      <c r="AI136" s="4">
        <f t="shared" si="142"/>
        <v>-1.2080461815738985</v>
      </c>
      <c r="AJ136" s="4">
        <f t="shared" si="143"/>
        <v>3.2835949883384572</v>
      </c>
      <c r="AK136" s="4">
        <f t="shared" si="144"/>
        <v>0.29515198724170233</v>
      </c>
      <c r="AL136" s="4">
        <f t="shared" si="145"/>
        <v>1.0883475364302342</v>
      </c>
      <c r="AM136" s="4">
        <f t="shared" si="146"/>
        <v>1.0541678592463626</v>
      </c>
      <c r="AN136" s="4">
        <f t="shared" si="147"/>
        <v>2.2305432056943033</v>
      </c>
      <c r="AO136" s="4">
        <f t="shared" si="148"/>
        <v>0.56534848998057896</v>
      </c>
      <c r="AP136" s="4">
        <f t="shared" si="149"/>
        <v>1.4377855236025496</v>
      </c>
      <c r="AQ136" s="4">
        <f t="shared" si="150"/>
        <v>2.4886852124543921</v>
      </c>
      <c r="AR136" s="4">
        <f t="shared" si="151"/>
        <v>5.6279321525439769</v>
      </c>
      <c r="AS136" s="4">
        <f t="shared" si="152"/>
        <v>2.288225816535757</v>
      </c>
      <c r="AT136" s="4">
        <f t="shared" si="153"/>
        <v>1.1935046026403029</v>
      </c>
      <c r="AU136" s="4">
        <f t="shared" si="154"/>
        <v>3.0844957729132005</v>
      </c>
      <c r="AV136" s="4">
        <f t="shared" si="155"/>
        <v>2.0386959501256854</v>
      </c>
      <c r="AW136" s="4">
        <f t="shared" si="155"/>
        <v>4.4009179154409139</v>
      </c>
      <c r="AY136" s="2">
        <f t="shared" si="156"/>
        <v>36.934910114469012</v>
      </c>
      <c r="AZ136" s="2">
        <f t="shared" si="157"/>
        <v>37.099716604369831</v>
      </c>
      <c r="BA136" s="2">
        <f t="shared" si="158"/>
        <v>36.628571934784063</v>
      </c>
      <c r="BB136" s="2">
        <f t="shared" si="159"/>
        <v>38.659909660596853</v>
      </c>
      <c r="BC136" s="2">
        <f t="shared" si="160"/>
        <v>41.981517968486116</v>
      </c>
      <c r="BD136" s="2">
        <f t="shared" si="161"/>
        <v>41.000304231265673</v>
      </c>
      <c r="BE136" s="2">
        <f t="shared" si="162"/>
        <v>41.324957910270882</v>
      </c>
      <c r="BF136" s="2">
        <f t="shared" si="163"/>
        <v>40.491749075405316</v>
      </c>
      <c r="BG136" s="2">
        <f t="shared" si="164"/>
        <v>40.286101155803244</v>
      </c>
      <c r="BH136" s="2">
        <f t="shared" si="165"/>
        <v>41.414057593763609</v>
      </c>
      <c r="BI136" s="2">
        <f t="shared" si="166"/>
        <v>39.420821001398863</v>
      </c>
      <c r="BJ136" s="2">
        <f t="shared" si="167"/>
        <v>40.035201217985147</v>
      </c>
      <c r="BK136" s="2">
        <f t="shared" si="168"/>
        <v>40.957728445009998</v>
      </c>
      <c r="BL136" s="2">
        <f t="shared" si="169"/>
        <v>42.217548515183267</v>
      </c>
      <c r="BM136" s="2">
        <f t="shared" si="169"/>
        <v>43.772802434047087</v>
      </c>
      <c r="BO136" s="2" t="str">
        <f t="shared" si="170"/>
        <v/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242"/>
        <v/>
      </c>
      <c r="CE136" s="2" t="str">
        <f t="shared" si="184"/>
        <v/>
      </c>
      <c r="CF136" s="2" t="str">
        <f t="shared" si="185"/>
        <v/>
      </c>
      <c r="CG136" s="2" t="str">
        <f t="shared" si="186"/>
        <v/>
      </c>
      <c r="CH136" s="2" t="str">
        <f t="shared" si="187"/>
        <v/>
      </c>
      <c r="CI136" s="2" t="str">
        <f t="shared" si="188"/>
        <v/>
      </c>
      <c r="CJ136" s="2" t="str">
        <f t="shared" si="189"/>
        <v/>
      </c>
      <c r="CK136" s="2" t="str">
        <f t="shared" si="190"/>
        <v/>
      </c>
      <c r="CL136" s="2" t="str">
        <f t="shared" si="191"/>
        <v/>
      </c>
      <c r="CM136" s="2" t="str">
        <f t="shared" si="192"/>
        <v/>
      </c>
      <c r="CN136" s="2" t="str">
        <f t="shared" si="193"/>
        <v/>
      </c>
      <c r="CO136" s="2" t="str">
        <f t="shared" si="194"/>
        <v/>
      </c>
      <c r="CP136" s="2" t="str">
        <f t="shared" si="195"/>
        <v/>
      </c>
      <c r="CQ136" s="2" t="str">
        <f t="shared" si="196"/>
        <v/>
      </c>
      <c r="CR136" s="2" t="str">
        <f t="shared" si="197"/>
        <v/>
      </c>
      <c r="CS136" s="2" t="str">
        <f t="shared" si="243"/>
        <v/>
      </c>
      <c r="CU136" s="2">
        <f t="shared" si="198"/>
        <v>35.963019237544032</v>
      </c>
      <c r="CV136" s="2">
        <f t="shared" si="199"/>
        <v>36.47727312315687</v>
      </c>
      <c r="CW136" s="2">
        <f t="shared" si="200"/>
        <v>34.693209958593371</v>
      </c>
      <c r="CX136" s="2">
        <f t="shared" si="201"/>
        <v>38.033218992129221</v>
      </c>
      <c r="CY136" s="2">
        <f t="shared" si="202"/>
        <v>41.170026389434796</v>
      </c>
      <c r="CZ136" s="2">
        <f t="shared" si="203"/>
        <v>39.86781693137808</v>
      </c>
      <c r="DA136" s="2">
        <f t="shared" si="204"/>
        <v>40.289633274151242</v>
      </c>
      <c r="DB136" s="2">
        <f t="shared" si="205"/>
        <v>39.318747668028365</v>
      </c>
      <c r="DC136" s="2">
        <f t="shared" si="206"/>
        <v>39.169571393873156</v>
      </c>
      <c r="DD136" s="2">
        <f t="shared" si="207"/>
        <v>39.702412942613989</v>
      </c>
      <c r="DE136" s="2">
        <f t="shared" si="208"/>
        <v>38.678167478417677</v>
      </c>
      <c r="DF136" s="2">
        <f t="shared" si="209"/>
        <v>39.144970517277088</v>
      </c>
      <c r="DG136" s="2">
        <f t="shared" si="210"/>
        <v>40.299170063305745</v>
      </c>
      <c r="DH136" s="2">
        <f t="shared" si="211"/>
        <v>42.085972696233313</v>
      </c>
      <c r="DI136" s="2">
        <f t="shared" si="211"/>
        <v>45.076249701350804</v>
      </c>
      <c r="DK136" s="2">
        <f t="shared" si="256"/>
        <v>37.207253134728134</v>
      </c>
      <c r="DL136" s="2">
        <f t="shared" si="257"/>
        <v>37.28872868022691</v>
      </c>
      <c r="DM136" s="2">
        <f t="shared" si="214"/>
        <v>37.143673053929717</v>
      </c>
      <c r="DN136" s="2">
        <f t="shared" si="215"/>
        <v>38.807869159140623</v>
      </c>
      <c r="DO136" s="2">
        <f t="shared" si="216"/>
        <v>42.184447423470871</v>
      </c>
      <c r="DP136" s="2">
        <f t="shared" si="217"/>
        <v>41.259422569879028</v>
      </c>
      <c r="DQ136" s="2">
        <f t="shared" si="218"/>
        <v>41.55182916710018</v>
      </c>
      <c r="DR136" s="2">
        <f t="shared" si="219"/>
        <v>40.739557917345579</v>
      </c>
      <c r="DS136" s="2">
        <f t="shared" si="220"/>
        <v>40.504078573274754</v>
      </c>
      <c r="DT136" s="2">
        <f t="shared" si="221"/>
        <v>41.793325532503559</v>
      </c>
      <c r="DU136" s="2">
        <f t="shared" si="222"/>
        <v>39.614855527230681</v>
      </c>
      <c r="DV136" s="2">
        <f t="shared" si="223"/>
        <v>40.280106975503088</v>
      </c>
      <c r="DW136" s="2">
        <f t="shared" si="224"/>
        <v>41.144630496678253</v>
      </c>
      <c r="DX136" s="2">
        <f t="shared" si="225"/>
        <v>42.25570033350516</v>
      </c>
      <c r="DY136" s="2">
        <f t="shared" si="225"/>
        <v>43.366045232470896</v>
      </c>
      <c r="EA136" s="2">
        <f t="shared" si="226"/>
        <v>0.78111589719948882</v>
      </c>
      <c r="EB136" s="2">
        <f t="shared" si="227"/>
        <v>0.76707032910150219</v>
      </c>
      <c r="EC136" s="2">
        <f t="shared" si="228"/>
        <v>0.78979437799900554</v>
      </c>
      <c r="ED136" s="2">
        <f t="shared" si="229"/>
        <v>0.80899830033652276</v>
      </c>
      <c r="EE136" s="2">
        <f t="shared" si="230"/>
        <v>0.79995539507165003</v>
      </c>
      <c r="EF136" s="2">
        <f t="shared" si="231"/>
        <v>0.81379901644227659</v>
      </c>
      <c r="EG136" s="2">
        <f t="shared" si="232"/>
        <v>0.82025669858642081</v>
      </c>
      <c r="EH136" s="2">
        <f t="shared" si="233"/>
        <v>0.82558625118354023</v>
      </c>
      <c r="EI136" s="2">
        <f t="shared" si="234"/>
        <v>0.83666073825900678</v>
      </c>
      <c r="EJ136" s="2">
        <f t="shared" si="235"/>
        <v>0.81861128936050798</v>
      </c>
      <c r="EK136" s="2">
        <f t="shared" si="236"/>
        <v>0.79285043075151562</v>
      </c>
      <c r="EL136" s="2">
        <f t="shared" si="237"/>
        <v>0.78424994127958525</v>
      </c>
      <c r="EM136" s="2">
        <f t="shared" si="238"/>
        <v>0.77893459671116028</v>
      </c>
      <c r="EN136" s="2">
        <f t="shared" si="239"/>
        <v>0.77521740751750901</v>
      </c>
      <c r="EO136" s="2">
        <f t="shared" si="239"/>
        <v>0.76215873073785645</v>
      </c>
    </row>
    <row r="137" spans="2:145" x14ac:dyDescent="0.25">
      <c r="B137" s="2">
        <v>110</v>
      </c>
      <c r="C137" s="43">
        <v>36.454999999999998</v>
      </c>
      <c r="D137" s="43">
        <v>41.442999999999998</v>
      </c>
      <c r="E137" s="43">
        <v>45.25</v>
      </c>
      <c r="F137" s="43">
        <v>50.267000000000003</v>
      </c>
      <c r="G137" s="43">
        <v>59.75</v>
      </c>
      <c r="H137" s="43">
        <v>62.267000000000003</v>
      </c>
      <c r="I137" s="43">
        <v>59.4</v>
      </c>
      <c r="J137" s="43">
        <v>54.383000000000003</v>
      </c>
      <c r="K137" s="43">
        <v>51.966999999999999</v>
      </c>
      <c r="L137" s="43">
        <v>73.367000000000004</v>
      </c>
      <c r="M137" s="43">
        <v>82.8</v>
      </c>
      <c r="N137" s="43">
        <v>85.35</v>
      </c>
      <c r="O137" s="43">
        <v>91.95</v>
      </c>
      <c r="P137" s="43">
        <v>106.483</v>
      </c>
      <c r="Q137" s="43">
        <v>144.017</v>
      </c>
      <c r="S137" s="4">
        <f t="shared" si="240"/>
        <v>36.917766208874703</v>
      </c>
      <c r="T137" s="4">
        <f t="shared" si="244"/>
        <v>41.055175357709452</v>
      </c>
      <c r="U137" s="4">
        <f t="shared" si="245"/>
        <v>47.14711805101404</v>
      </c>
      <c r="V137" s="4">
        <f t="shared" si="246"/>
        <v>49.610267889074763</v>
      </c>
      <c r="W137" s="4">
        <f t="shared" si="247"/>
        <v>60.822753722671685</v>
      </c>
      <c r="X137" s="4">
        <f t="shared" si="248"/>
        <v>61.077779493580202</v>
      </c>
      <c r="Y137" s="4">
        <f t="shared" si="249"/>
        <v>59.713966548616916</v>
      </c>
      <c r="Z137" s="4">
        <f t="shared" si="250"/>
        <v>55.443816868596244</v>
      </c>
      <c r="AA137" s="4">
        <f t="shared" si="251"/>
        <v>51.923147505581952</v>
      </c>
      <c r="AB137" s="4">
        <f t="shared" si="252"/>
        <v>66.039572628761562</v>
      </c>
      <c r="AC137" s="4">
        <f t="shared" si="253"/>
        <v>78.705929520933267</v>
      </c>
      <c r="AD137" s="4">
        <f t="shared" si="254"/>
        <v>83.676276080010851</v>
      </c>
      <c r="AE137" s="4">
        <f t="shared" si="255"/>
        <v>88.255614744356123</v>
      </c>
      <c r="AF137" s="4">
        <f t="shared" si="141"/>
        <v>106.44835976014643</v>
      </c>
      <c r="AG137" s="4">
        <f t="shared" si="241"/>
        <v>141.45429684133174</v>
      </c>
      <c r="AI137" s="4">
        <f t="shared" si="142"/>
        <v>-0.46276620887470443</v>
      </c>
      <c r="AJ137" s="4">
        <f t="shared" si="143"/>
        <v>0.38782464229054625</v>
      </c>
      <c r="AK137" s="4">
        <f t="shared" si="144"/>
        <v>-1.89711805101404</v>
      </c>
      <c r="AL137" s="4">
        <f t="shared" si="145"/>
        <v>0.65673211092524042</v>
      </c>
      <c r="AM137" s="4">
        <f t="shared" si="146"/>
        <v>-1.0727537226716848</v>
      </c>
      <c r="AN137" s="4">
        <f t="shared" si="147"/>
        <v>1.1892205064198009</v>
      </c>
      <c r="AO137" s="4">
        <f t="shared" si="148"/>
        <v>-0.31396654861691786</v>
      </c>
      <c r="AP137" s="4">
        <f t="shared" si="149"/>
        <v>-1.0608168685962411</v>
      </c>
      <c r="AQ137" s="4">
        <f t="shared" si="150"/>
        <v>4.3852494418047172E-2</v>
      </c>
      <c r="AR137" s="4">
        <f t="shared" si="151"/>
        <v>7.3274273712384428</v>
      </c>
      <c r="AS137" s="4">
        <f t="shared" si="152"/>
        <v>4.0940704790667297</v>
      </c>
      <c r="AT137" s="4">
        <f t="shared" si="153"/>
        <v>1.6737239199891434</v>
      </c>
      <c r="AU137" s="4">
        <f t="shared" si="154"/>
        <v>3.6943852556438799</v>
      </c>
      <c r="AV137" s="4">
        <f t="shared" si="155"/>
        <v>3.4640239853573007E-2</v>
      </c>
      <c r="AW137" s="4">
        <f t="shared" si="155"/>
        <v>2.5627031586682563</v>
      </c>
      <c r="AY137" s="2">
        <f t="shared" si="156"/>
        <v>36.823292085741642</v>
      </c>
      <c r="AZ137" s="2">
        <f t="shared" si="157"/>
        <v>36.951991151074843</v>
      </c>
      <c r="BA137" s="2">
        <f t="shared" si="158"/>
        <v>36.485235499902366</v>
      </c>
      <c r="BB137" s="2">
        <f t="shared" si="159"/>
        <v>38.483548851076044</v>
      </c>
      <c r="BC137" s="2">
        <f t="shared" si="160"/>
        <v>41.831555878446324</v>
      </c>
      <c r="BD137" s="2">
        <f t="shared" si="161"/>
        <v>40.865868766435511</v>
      </c>
      <c r="BE137" s="2">
        <f t="shared" si="162"/>
        <v>41.18702638153443</v>
      </c>
      <c r="BF137" s="2">
        <f t="shared" si="163"/>
        <v>40.359788706025306</v>
      </c>
      <c r="BG137" s="2">
        <f t="shared" si="164"/>
        <v>40.133910250805826</v>
      </c>
      <c r="BH137" s="2">
        <f t="shared" si="165"/>
        <v>41.273436643462546</v>
      </c>
      <c r="BI137" s="2">
        <f t="shared" si="166"/>
        <v>39.267101676651158</v>
      </c>
      <c r="BJ137" s="2">
        <f t="shared" si="167"/>
        <v>39.888290382847046</v>
      </c>
      <c r="BK137" s="2">
        <f t="shared" si="168"/>
        <v>40.799032050339505</v>
      </c>
      <c r="BL137" s="2">
        <f t="shared" si="169"/>
        <v>42.074028741150805</v>
      </c>
      <c r="BM137" s="2">
        <f t="shared" si="169"/>
        <v>43.587088952097943</v>
      </c>
      <c r="BO137" s="2" t="str">
        <f t="shared" si="170"/>
        <v/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242"/>
        <v/>
      </c>
      <c r="CE137" s="2" t="str">
        <f t="shared" si="184"/>
        <v/>
      </c>
      <c r="CF137" s="2" t="str">
        <f t="shared" si="185"/>
        <v/>
      </c>
      <c r="CG137" s="2" t="str">
        <f t="shared" si="186"/>
        <v/>
      </c>
      <c r="CH137" s="2" t="str">
        <f t="shared" si="187"/>
        <v/>
      </c>
      <c r="CI137" s="2" t="str">
        <f t="shared" si="188"/>
        <v/>
      </c>
      <c r="CJ137" s="2" t="str">
        <f t="shared" si="189"/>
        <v/>
      </c>
      <c r="CK137" s="2" t="str">
        <f t="shared" si="190"/>
        <v/>
      </c>
      <c r="CL137" s="2" t="str">
        <f t="shared" si="191"/>
        <v/>
      </c>
      <c r="CM137" s="2" t="str">
        <f t="shared" si="192"/>
        <v/>
      </c>
      <c r="CN137" s="2" t="str">
        <f t="shared" si="193"/>
        <v/>
      </c>
      <c r="CO137" s="2" t="str">
        <f t="shared" si="194"/>
        <v/>
      </c>
      <c r="CP137" s="2" t="str">
        <f t="shared" si="195"/>
        <v/>
      </c>
      <c r="CQ137" s="2" t="str">
        <f t="shared" si="196"/>
        <v/>
      </c>
      <c r="CR137" s="2" t="str">
        <f t="shared" si="197"/>
        <v/>
      </c>
      <c r="CS137" s="2" t="str">
        <f t="shared" si="243"/>
        <v/>
      </c>
      <c r="CU137" s="2">
        <f t="shared" si="198"/>
        <v>35.756857208462144</v>
      </c>
      <c r="CV137" s="2">
        <f t="shared" si="199"/>
        <v>36.250030204114182</v>
      </c>
      <c r="CW137" s="2">
        <f t="shared" si="200"/>
        <v>34.372614723355731</v>
      </c>
      <c r="CX137" s="2">
        <f t="shared" si="201"/>
        <v>37.785626157620378</v>
      </c>
      <c r="CY137" s="2">
        <f t="shared" si="202"/>
        <v>40.938434667085929</v>
      </c>
      <c r="CZ137" s="2">
        <f t="shared" si="203"/>
        <v>39.635494850901836</v>
      </c>
      <c r="DA137" s="2">
        <f t="shared" si="204"/>
        <v>40.061102591902106</v>
      </c>
      <c r="DB137" s="2">
        <f t="shared" si="205"/>
        <v>39.092012055727793</v>
      </c>
      <c r="DC137" s="2">
        <f t="shared" si="206"/>
        <v>38.925456337857121</v>
      </c>
      <c r="DD137" s="2">
        <f t="shared" si="207"/>
        <v>39.422021181115696</v>
      </c>
      <c r="DE137" s="2">
        <f t="shared" si="208"/>
        <v>38.439791478299703</v>
      </c>
      <c r="DF137" s="2">
        <f t="shared" si="209"/>
        <v>38.900963621682678</v>
      </c>
      <c r="DG137" s="2">
        <f t="shared" si="210"/>
        <v>40.061462325459544</v>
      </c>
      <c r="DH137" s="2">
        <f t="shared" si="211"/>
        <v>41.908742419664833</v>
      </c>
      <c r="DI137" s="2">
        <f t="shared" si="211"/>
        <v>44.97470202468832</v>
      </c>
      <c r="DK137" s="2">
        <f t="shared" si="256"/>
        <v>37.095833863242532</v>
      </c>
      <c r="DL137" s="2">
        <f t="shared" si="257"/>
        <v>37.146393979825298</v>
      </c>
      <c r="DM137" s="2">
        <f t="shared" si="214"/>
        <v>36.998040009525688</v>
      </c>
      <c r="DN137" s="2">
        <f t="shared" si="215"/>
        <v>38.63382738262186</v>
      </c>
      <c r="DO137" s="2">
        <f t="shared" si="216"/>
        <v>42.03524670728217</v>
      </c>
      <c r="DP137" s="2">
        <f t="shared" si="217"/>
        <v>41.122613725490211</v>
      </c>
      <c r="DQ137" s="2">
        <f t="shared" si="218"/>
        <v>41.412041616699256</v>
      </c>
      <c r="DR137" s="2">
        <f t="shared" si="219"/>
        <v>40.604053577247818</v>
      </c>
      <c r="DS137" s="2">
        <f t="shared" si="220"/>
        <v>40.349075084001036</v>
      </c>
      <c r="DT137" s="2">
        <f t="shared" si="221"/>
        <v>41.647578597886366</v>
      </c>
      <c r="DU137" s="2">
        <f t="shared" si="222"/>
        <v>39.464235500471304</v>
      </c>
      <c r="DV137" s="2">
        <f t="shared" si="223"/>
        <v>40.136008252414548</v>
      </c>
      <c r="DW137" s="2">
        <f t="shared" si="224"/>
        <v>40.989939496994609</v>
      </c>
      <c r="DX137" s="2">
        <f t="shared" si="225"/>
        <v>42.1177382648359</v>
      </c>
      <c r="DY137" s="2">
        <f t="shared" si="225"/>
        <v>43.192168007114475</v>
      </c>
      <c r="EA137" s="2">
        <f t="shared" si="226"/>
        <v>0.79645516855886278</v>
      </c>
      <c r="EB137" s="2">
        <f t="shared" si="227"/>
        <v>0.7831206101604995</v>
      </c>
      <c r="EC137" s="2">
        <f t="shared" si="228"/>
        <v>0.80467754602477493</v>
      </c>
      <c r="ED137" s="2">
        <f t="shared" si="229"/>
        <v>0.82282679260979064</v>
      </c>
      <c r="EE137" s="2">
        <f t="shared" si="230"/>
        <v>0.81428829975334227</v>
      </c>
      <c r="EF137" s="2">
        <f t="shared" si="231"/>
        <v>0.82735411173786066</v>
      </c>
      <c r="EG137" s="2">
        <f t="shared" si="232"/>
        <v>0.83343790427653819</v>
      </c>
      <c r="EH137" s="2">
        <f t="shared" si="233"/>
        <v>0.8384535955223259</v>
      </c>
      <c r="EI137" s="2">
        <f t="shared" si="234"/>
        <v>0.8488606350695973</v>
      </c>
      <c r="EJ137" s="2">
        <f t="shared" si="235"/>
        <v>0.8318884286675905</v>
      </c>
      <c r="EK137" s="2">
        <f t="shared" si="236"/>
        <v>0.80756994081310374</v>
      </c>
      <c r="EL137" s="2">
        <f t="shared" si="237"/>
        <v>0.79942597748819233</v>
      </c>
      <c r="EM137" s="2">
        <f t="shared" si="238"/>
        <v>0.79438649381172155</v>
      </c>
      <c r="EN137" s="2">
        <f t="shared" si="239"/>
        <v>0.79085936541313673</v>
      </c>
      <c r="EO137" s="2">
        <f t="shared" si="239"/>
        <v>0.77844970076869424</v>
      </c>
    </row>
    <row r="138" spans="2:145" x14ac:dyDescent="0.25">
      <c r="B138" s="2">
        <v>111</v>
      </c>
      <c r="C138" s="43">
        <v>37.152000000000001</v>
      </c>
      <c r="D138" s="43">
        <v>39.933999999999997</v>
      </c>
      <c r="E138" s="43">
        <v>44.082999999999998</v>
      </c>
      <c r="F138" s="43">
        <v>45.683</v>
      </c>
      <c r="G138" s="43">
        <v>54.116999999999997</v>
      </c>
      <c r="H138" s="43">
        <v>55.767000000000003</v>
      </c>
      <c r="I138" s="43">
        <v>52.4</v>
      </c>
      <c r="J138" s="43">
        <v>48.1</v>
      </c>
      <c r="K138" s="43">
        <v>45.582999999999998</v>
      </c>
      <c r="L138" s="43">
        <v>64.417000000000002</v>
      </c>
      <c r="M138" s="43">
        <v>78</v>
      </c>
      <c r="N138" s="43">
        <v>86.8</v>
      </c>
      <c r="O138" s="43">
        <v>92.367000000000004</v>
      </c>
      <c r="P138" s="43">
        <v>110.517</v>
      </c>
      <c r="Q138" s="43">
        <v>153.96700000000001</v>
      </c>
      <c r="S138" s="4">
        <f t="shared" si="240"/>
        <v>36.805453933491457</v>
      </c>
      <c r="T138" s="4">
        <f t="shared" si="244"/>
        <v>41.003455742527962</v>
      </c>
      <c r="U138" s="4">
        <f t="shared" si="245"/>
        <v>46.200130862420146</v>
      </c>
      <c r="V138" s="4">
        <f t="shared" si="246"/>
        <v>46.712227239441134</v>
      </c>
      <c r="W138" s="4">
        <f t="shared" si="247"/>
        <v>58.054440253954432</v>
      </c>
      <c r="X138" s="4">
        <f t="shared" si="248"/>
        <v>56.042385945562337</v>
      </c>
      <c r="Y138" s="4">
        <f t="shared" si="249"/>
        <v>54.094283247405016</v>
      </c>
      <c r="Z138" s="4">
        <f t="shared" si="250"/>
        <v>49.405897780803308</v>
      </c>
      <c r="AA138" s="4">
        <f t="shared" si="251"/>
        <v>46.653293072414129</v>
      </c>
      <c r="AB138" s="4">
        <f t="shared" si="252"/>
        <v>58.64077804630238</v>
      </c>
      <c r="AC138" s="4">
        <f t="shared" si="253"/>
        <v>74.675876042455798</v>
      </c>
      <c r="AD138" s="4">
        <f t="shared" si="254"/>
        <v>82.445876241388461</v>
      </c>
      <c r="AE138" s="4">
        <f t="shared" si="255"/>
        <v>88.978308812735833</v>
      </c>
      <c r="AF138" s="4">
        <f t="shared" si="141"/>
        <v>112.3798743150129</v>
      </c>
      <c r="AG138" s="4">
        <f t="shared" si="241"/>
        <v>153.92096995372202</v>
      </c>
      <c r="AI138" s="4">
        <f t="shared" si="142"/>
        <v>0.34654606650854447</v>
      </c>
      <c r="AJ138" s="4">
        <f t="shared" si="143"/>
        <v>-1.069455742527964</v>
      </c>
      <c r="AK138" s="4">
        <f t="shared" si="144"/>
        <v>-2.1171308624201473</v>
      </c>
      <c r="AL138" s="4">
        <f t="shared" si="145"/>
        <v>-1.0292272394411341</v>
      </c>
      <c r="AM138" s="4">
        <f t="shared" si="146"/>
        <v>-3.9374402539544349</v>
      </c>
      <c r="AN138" s="4">
        <f t="shared" si="147"/>
        <v>-0.2753859455623342</v>
      </c>
      <c r="AO138" s="4">
        <f t="shared" si="148"/>
        <v>-1.6942832474050178</v>
      </c>
      <c r="AP138" s="4">
        <f t="shared" si="149"/>
        <v>-1.3058977808033063</v>
      </c>
      <c r="AQ138" s="4">
        <f t="shared" si="150"/>
        <v>-1.0702930724141311</v>
      </c>
      <c r="AR138" s="4">
        <f t="shared" si="151"/>
        <v>5.7762219536976218</v>
      </c>
      <c r="AS138" s="4">
        <f t="shared" si="152"/>
        <v>3.3241239575442023</v>
      </c>
      <c r="AT138" s="4">
        <f t="shared" si="153"/>
        <v>4.3541237586115358</v>
      </c>
      <c r="AU138" s="4">
        <f t="shared" si="154"/>
        <v>3.3886911872641718</v>
      </c>
      <c r="AV138" s="4">
        <f t="shared" si="155"/>
        <v>-1.8628743150129026</v>
      </c>
      <c r="AW138" s="4">
        <f t="shared" si="155"/>
        <v>4.6030046277991232E-2</v>
      </c>
      <c r="AY138" s="2">
        <f t="shared" si="156"/>
        <v>36.713412377022522</v>
      </c>
      <c r="AZ138" s="2">
        <f t="shared" si="157"/>
        <v>36.806191335302223</v>
      </c>
      <c r="BA138" s="2">
        <f t="shared" si="158"/>
        <v>36.344833302582082</v>
      </c>
      <c r="BB138" s="2">
        <f t="shared" si="159"/>
        <v>38.308486642438403</v>
      </c>
      <c r="BC138" s="2">
        <f t="shared" si="160"/>
        <v>41.683005282952585</v>
      </c>
      <c r="BD138" s="2">
        <f t="shared" si="161"/>
        <v>40.732767788331834</v>
      </c>
      <c r="BE138" s="2">
        <f t="shared" si="162"/>
        <v>41.050304259177054</v>
      </c>
      <c r="BF138" s="2">
        <f t="shared" si="163"/>
        <v>40.228929702818768</v>
      </c>
      <c r="BG138" s="2">
        <f t="shared" si="164"/>
        <v>39.982745382150064</v>
      </c>
      <c r="BH138" s="2">
        <f t="shared" si="165"/>
        <v>41.134533382993027</v>
      </c>
      <c r="BI138" s="2">
        <f t="shared" si="166"/>
        <v>39.115064447256181</v>
      </c>
      <c r="BJ138" s="2">
        <f t="shared" si="167"/>
        <v>39.743325277149779</v>
      </c>
      <c r="BK138" s="2">
        <f t="shared" si="168"/>
        <v>40.642076572867992</v>
      </c>
      <c r="BL138" s="2">
        <f t="shared" si="169"/>
        <v>41.931534935774536</v>
      </c>
      <c r="BM138" s="2">
        <f t="shared" si="169"/>
        <v>43.400528964038578</v>
      </c>
      <c r="BO138" s="2" t="str">
        <f t="shared" si="170"/>
        <v/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242"/>
        <v/>
      </c>
      <c r="CE138" s="2" t="str">
        <f t="shared" si="184"/>
        <v/>
      </c>
      <c r="CF138" s="2" t="str">
        <f t="shared" si="185"/>
        <v/>
      </c>
      <c r="CG138" s="2" t="str">
        <f t="shared" si="186"/>
        <v/>
      </c>
      <c r="CH138" s="2" t="str">
        <f t="shared" si="187"/>
        <v/>
      </c>
      <c r="CI138" s="2" t="str">
        <f t="shared" si="188"/>
        <v/>
      </c>
      <c r="CJ138" s="2" t="str">
        <f t="shared" si="189"/>
        <v/>
      </c>
      <c r="CK138" s="2" t="str">
        <f t="shared" si="190"/>
        <v/>
      </c>
      <c r="CL138" s="2" t="str">
        <f t="shared" si="191"/>
        <v/>
      </c>
      <c r="CM138" s="2" t="str">
        <f t="shared" si="192"/>
        <v/>
      </c>
      <c r="CN138" s="2" t="str">
        <f t="shared" si="193"/>
        <v/>
      </c>
      <c r="CO138" s="2" t="str">
        <f t="shared" si="194"/>
        <v/>
      </c>
      <c r="CP138" s="2" t="str">
        <f t="shared" si="195"/>
        <v/>
      </c>
      <c r="CQ138" s="2" t="str">
        <f t="shared" si="196"/>
        <v/>
      </c>
      <c r="CR138" s="2" t="str">
        <f t="shared" si="197"/>
        <v/>
      </c>
      <c r="CS138" s="2" t="str">
        <f t="shared" si="243"/>
        <v/>
      </c>
      <c r="CU138" s="2">
        <f t="shared" si="198"/>
        <v>35.550695179380256</v>
      </c>
      <c r="CV138" s="2">
        <f t="shared" si="199"/>
        <v>36.022787285071502</v>
      </c>
      <c r="CW138" s="2">
        <f t="shared" si="200"/>
        <v>34.052019488118091</v>
      </c>
      <c r="CX138" s="2">
        <f t="shared" si="201"/>
        <v>37.538033323111534</v>
      </c>
      <c r="CY138" s="2">
        <f t="shared" si="202"/>
        <v>40.706842944737055</v>
      </c>
      <c r="CZ138" s="2">
        <f t="shared" si="203"/>
        <v>39.403172770425584</v>
      </c>
      <c r="DA138" s="2">
        <f t="shared" si="204"/>
        <v>39.832571909652977</v>
      </c>
      <c r="DB138" s="2">
        <f t="shared" si="205"/>
        <v>38.865276443427227</v>
      </c>
      <c r="DC138" s="2">
        <f t="shared" si="206"/>
        <v>38.681341281841085</v>
      </c>
      <c r="DD138" s="2">
        <f t="shared" si="207"/>
        <v>39.141629419617409</v>
      </c>
      <c r="DE138" s="2">
        <f t="shared" si="208"/>
        <v>38.20141547818173</v>
      </c>
      <c r="DF138" s="2">
        <f t="shared" si="209"/>
        <v>38.656956726088275</v>
      </c>
      <c r="DG138" s="2">
        <f t="shared" si="210"/>
        <v>39.823754587613351</v>
      </c>
      <c r="DH138" s="2">
        <f t="shared" si="211"/>
        <v>41.731512143096346</v>
      </c>
      <c r="DI138" s="2">
        <f t="shared" si="211"/>
        <v>44.873154348025842</v>
      </c>
      <c r="DK138" s="2">
        <f t="shared" si="256"/>
        <v>36.984414591756924</v>
      </c>
      <c r="DL138" s="2">
        <f t="shared" si="257"/>
        <v>37.004059279423686</v>
      </c>
      <c r="DM138" s="2">
        <f t="shared" si="214"/>
        <v>36.852406965121659</v>
      </c>
      <c r="DN138" s="2">
        <f t="shared" si="215"/>
        <v>38.459785606103097</v>
      </c>
      <c r="DO138" s="2">
        <f t="shared" si="216"/>
        <v>41.886045991093475</v>
      </c>
      <c r="DP138" s="2">
        <f t="shared" si="217"/>
        <v>40.985804881101387</v>
      </c>
      <c r="DQ138" s="2">
        <f t="shared" si="218"/>
        <v>41.272254066298331</v>
      </c>
      <c r="DR138" s="2">
        <f t="shared" si="219"/>
        <v>40.468549237150057</v>
      </c>
      <c r="DS138" s="2">
        <f t="shared" si="220"/>
        <v>40.194071594727319</v>
      </c>
      <c r="DT138" s="2">
        <f t="shared" si="221"/>
        <v>41.501831663269172</v>
      </c>
      <c r="DU138" s="2">
        <f t="shared" si="222"/>
        <v>39.313615473711934</v>
      </c>
      <c r="DV138" s="2">
        <f t="shared" si="223"/>
        <v>39.991909529326016</v>
      </c>
      <c r="DW138" s="2">
        <f t="shared" si="224"/>
        <v>40.835248497310964</v>
      </c>
      <c r="DX138" s="2">
        <f t="shared" si="225"/>
        <v>41.97977619616664</v>
      </c>
      <c r="DY138" s="2">
        <f t="shared" si="225"/>
        <v>43.018290781758061</v>
      </c>
      <c r="EA138" s="2">
        <f t="shared" si="226"/>
        <v>0.81097960145133308</v>
      </c>
      <c r="EB138" s="2">
        <f t="shared" si="227"/>
        <v>0.79835565953139154</v>
      </c>
      <c r="EC138" s="2">
        <f t="shared" si="228"/>
        <v>0.8187487743365135</v>
      </c>
      <c r="ED138" s="2">
        <f t="shared" si="229"/>
        <v>0.83585724011048856</v>
      </c>
      <c r="EE138" s="2">
        <f t="shared" si="230"/>
        <v>0.8278153124109886</v>
      </c>
      <c r="EF138" s="2">
        <f t="shared" si="231"/>
        <v>0.84011629041097735</v>
      </c>
      <c r="EG138" s="2">
        <f t="shared" si="232"/>
        <v>0.84583416131346212</v>
      </c>
      <c r="EH138" s="2">
        <f t="shared" si="233"/>
        <v>0.85054350371973431</v>
      </c>
      <c r="EI138" s="2">
        <f t="shared" si="234"/>
        <v>0.86030146234456473</v>
      </c>
      <c r="EJ138" s="2">
        <f t="shared" si="235"/>
        <v>0.84437847169069324</v>
      </c>
      <c r="EK138" s="2">
        <f t="shared" si="236"/>
        <v>0.82147902602616008</v>
      </c>
      <c r="EL138" s="2">
        <f t="shared" si="237"/>
        <v>0.81378798443411171</v>
      </c>
      <c r="EM138" s="2">
        <f t="shared" si="238"/>
        <v>0.80902314626816141</v>
      </c>
      <c r="EN138" s="2">
        <f t="shared" si="239"/>
        <v>0.805685681050052</v>
      </c>
      <c r="EO138" s="2">
        <f t="shared" si="239"/>
        <v>0.79392652417577825</v>
      </c>
    </row>
    <row r="139" spans="2:145" x14ac:dyDescent="0.25">
      <c r="B139" s="2">
        <v>112</v>
      </c>
      <c r="C139" s="43">
        <v>37.454999999999998</v>
      </c>
      <c r="D139" s="43">
        <v>39.902000000000001</v>
      </c>
      <c r="E139" s="43">
        <v>40.5</v>
      </c>
      <c r="F139" s="43">
        <v>42.167000000000002</v>
      </c>
      <c r="G139" s="43">
        <v>48.366999999999997</v>
      </c>
      <c r="H139" s="43">
        <v>48.317</v>
      </c>
      <c r="I139" s="43">
        <v>44.817</v>
      </c>
      <c r="J139" s="43">
        <v>41.466999999999999</v>
      </c>
      <c r="K139" s="43">
        <v>40.9</v>
      </c>
      <c r="L139" s="43">
        <v>52.832999999999998</v>
      </c>
      <c r="M139" s="43">
        <v>72.7</v>
      </c>
      <c r="N139" s="43">
        <v>81.316999999999993</v>
      </c>
      <c r="O139" s="43">
        <v>87.65</v>
      </c>
      <c r="P139" s="43">
        <v>110.05</v>
      </c>
      <c r="Q139" s="43">
        <v>159.517</v>
      </c>
      <c r="S139" s="4">
        <f t="shared" si="240"/>
        <v>36.688760927394789</v>
      </c>
      <c r="T139" s="4">
        <f t="shared" si="244"/>
        <v>40.699604617296224</v>
      </c>
      <c r="U139" s="4">
        <f t="shared" si="245"/>
        <v>44.524992214902831</v>
      </c>
      <c r="V139" s="4">
        <f t="shared" si="246"/>
        <v>43.913683768570614</v>
      </c>
      <c r="W139" s="4">
        <f t="shared" si="247"/>
        <v>54.422574196189444</v>
      </c>
      <c r="X139" s="4">
        <f t="shared" si="248"/>
        <v>50.985483246606009</v>
      </c>
      <c r="Y139" s="4">
        <f t="shared" si="249"/>
        <v>49.120810095693578</v>
      </c>
      <c r="Z139" s="4">
        <f t="shared" si="250"/>
        <v>44.970428120106305</v>
      </c>
      <c r="AA139" s="4">
        <f t="shared" si="251"/>
        <v>43.141441349705303</v>
      </c>
      <c r="AB139" s="4">
        <f t="shared" si="252"/>
        <v>51.917875300440521</v>
      </c>
      <c r="AC139" s="4">
        <f t="shared" si="253"/>
        <v>67.857664079744922</v>
      </c>
      <c r="AD139" s="4">
        <f t="shared" si="254"/>
        <v>77.350671144822144</v>
      </c>
      <c r="AE139" s="4">
        <f t="shared" si="255"/>
        <v>85.417079292227683</v>
      </c>
      <c r="AF139" s="4">
        <f t="shared" si="141"/>
        <v>112.43285027479945</v>
      </c>
      <c r="AG139" s="4">
        <f t="shared" si="241"/>
        <v>161.85177240141979</v>
      </c>
      <c r="AI139" s="4">
        <f t="shared" si="142"/>
        <v>0.76623907260520951</v>
      </c>
      <c r="AJ139" s="4">
        <f t="shared" si="143"/>
        <v>-0.79760461729622278</v>
      </c>
      <c r="AK139" s="4">
        <f t="shared" si="144"/>
        <v>-4.0249922149028308</v>
      </c>
      <c r="AL139" s="4">
        <f t="shared" si="145"/>
        <v>-1.7466837685706125</v>
      </c>
      <c r="AM139" s="4">
        <f t="shared" si="146"/>
        <v>-6.0555741961894469</v>
      </c>
      <c r="AN139" s="4">
        <f t="shared" si="147"/>
        <v>-2.6684832466060087</v>
      </c>
      <c r="AO139" s="4">
        <f t="shared" si="148"/>
        <v>-4.3038100956935779</v>
      </c>
      <c r="AP139" s="4">
        <f t="shared" si="149"/>
        <v>-3.5034281201063067</v>
      </c>
      <c r="AQ139" s="4">
        <f t="shared" si="150"/>
        <v>-2.2414413497053047</v>
      </c>
      <c r="AR139" s="4">
        <f t="shared" si="151"/>
        <v>0.91512469955947751</v>
      </c>
      <c r="AS139" s="4">
        <f t="shared" si="152"/>
        <v>4.8423359202550813</v>
      </c>
      <c r="AT139" s="4">
        <f t="shared" si="153"/>
        <v>3.9663288551778493</v>
      </c>
      <c r="AU139" s="4">
        <f t="shared" si="154"/>
        <v>2.2329207077723225</v>
      </c>
      <c r="AV139" s="4">
        <f t="shared" si="155"/>
        <v>-2.382850274799452</v>
      </c>
      <c r="AW139" s="4">
        <f t="shared" si="155"/>
        <v>-2.3347724014197979</v>
      </c>
      <c r="AY139" s="2">
        <f t="shared" si="156"/>
        <v>36.605049377728342</v>
      </c>
      <c r="AZ139" s="2">
        <f t="shared" si="157"/>
        <v>36.662110435740182</v>
      </c>
      <c r="BA139" s="2">
        <f t="shared" si="158"/>
        <v>36.206968480514249</v>
      </c>
      <c r="BB139" s="2">
        <f t="shared" si="159"/>
        <v>38.13456347799373</v>
      </c>
      <c r="BC139" s="2">
        <f t="shared" si="160"/>
        <v>41.535684064132546</v>
      </c>
      <c r="BD139" s="2">
        <f t="shared" si="161"/>
        <v>40.600804572432324</v>
      </c>
      <c r="BE139" s="2">
        <f t="shared" si="162"/>
        <v>40.91461335914726</v>
      </c>
      <c r="BF139" s="2">
        <f t="shared" si="163"/>
        <v>40.098996048206445</v>
      </c>
      <c r="BG139" s="2">
        <f t="shared" si="164"/>
        <v>39.832443083028451</v>
      </c>
      <c r="BH139" s="2">
        <f t="shared" si="165"/>
        <v>40.997078905181596</v>
      </c>
      <c r="BI139" s="2">
        <f t="shared" si="166"/>
        <v>38.964509134550923</v>
      </c>
      <c r="BJ139" s="2">
        <f t="shared" si="167"/>
        <v>39.600073037017239</v>
      </c>
      <c r="BK139" s="2">
        <f t="shared" si="168"/>
        <v>40.48666519203644</v>
      </c>
      <c r="BL139" s="2">
        <f t="shared" si="169"/>
        <v>41.789972220544911</v>
      </c>
      <c r="BM139" s="2">
        <f t="shared" si="169"/>
        <v>43.213301386980035</v>
      </c>
      <c r="BO139" s="2" t="str">
        <f t="shared" si="170"/>
        <v/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242"/>
        <v/>
      </c>
      <c r="CE139" s="2" t="str">
        <f t="shared" si="184"/>
        <v/>
      </c>
      <c r="CF139" s="2" t="str">
        <f t="shared" si="185"/>
        <v/>
      </c>
      <c r="CG139" s="2" t="str">
        <f t="shared" si="186"/>
        <v/>
      </c>
      <c r="CH139" s="2" t="str">
        <f t="shared" si="187"/>
        <v/>
      </c>
      <c r="CI139" s="2" t="str">
        <f t="shared" si="188"/>
        <v/>
      </c>
      <c r="CJ139" s="2" t="str">
        <f t="shared" si="189"/>
        <v/>
      </c>
      <c r="CK139" s="2" t="str">
        <f t="shared" si="190"/>
        <v/>
      </c>
      <c r="CL139" s="2" t="str">
        <f t="shared" si="191"/>
        <v/>
      </c>
      <c r="CM139" s="2" t="str">
        <f t="shared" si="192"/>
        <v/>
      </c>
      <c r="CN139" s="2" t="str">
        <f t="shared" si="193"/>
        <v/>
      </c>
      <c r="CO139" s="2" t="str">
        <f t="shared" si="194"/>
        <v/>
      </c>
      <c r="CP139" s="2" t="str">
        <f t="shared" si="195"/>
        <v/>
      </c>
      <c r="CQ139" s="2" t="str">
        <f t="shared" si="196"/>
        <v/>
      </c>
      <c r="CR139" s="2" t="str">
        <f t="shared" si="197"/>
        <v/>
      </c>
      <c r="CS139" s="2" t="str">
        <f t="shared" si="243"/>
        <v/>
      </c>
      <c r="CU139" s="2">
        <f t="shared" si="198"/>
        <v>35.344533150298361</v>
      </c>
      <c r="CV139" s="2">
        <f t="shared" si="199"/>
        <v>35.795544366028814</v>
      </c>
      <c r="CW139" s="2">
        <f t="shared" si="200"/>
        <v>33.731424252880458</v>
      </c>
      <c r="CX139" s="2">
        <f t="shared" si="201"/>
        <v>37.290440488602698</v>
      </c>
      <c r="CY139" s="2">
        <f t="shared" si="202"/>
        <v>40.475251222388181</v>
      </c>
      <c r="CZ139" s="2">
        <f t="shared" si="203"/>
        <v>39.170850689949333</v>
      </c>
      <c r="DA139" s="2">
        <f t="shared" si="204"/>
        <v>39.60404122740384</v>
      </c>
      <c r="DB139" s="2">
        <f t="shared" si="205"/>
        <v>38.638540831126662</v>
      </c>
      <c r="DC139" s="2">
        <f t="shared" si="206"/>
        <v>38.437226225825057</v>
      </c>
      <c r="DD139" s="2">
        <f t="shared" si="207"/>
        <v>38.861237658119123</v>
      </c>
      <c r="DE139" s="2">
        <f t="shared" si="208"/>
        <v>37.963039478063763</v>
      </c>
      <c r="DF139" s="2">
        <f t="shared" si="209"/>
        <v>38.412949830493872</v>
      </c>
      <c r="DG139" s="2">
        <f t="shared" si="210"/>
        <v>39.586046849767158</v>
      </c>
      <c r="DH139" s="2">
        <f t="shared" si="211"/>
        <v>41.554281866527859</v>
      </c>
      <c r="DI139" s="2">
        <f t="shared" si="211"/>
        <v>44.771606671363358</v>
      </c>
      <c r="DK139" s="2">
        <f t="shared" si="256"/>
        <v>36.872995320271322</v>
      </c>
      <c r="DL139" s="2">
        <f t="shared" si="257"/>
        <v>36.861724579022066</v>
      </c>
      <c r="DM139" s="2">
        <f t="shared" si="214"/>
        <v>36.706773920717623</v>
      </c>
      <c r="DN139" s="2">
        <f t="shared" si="215"/>
        <v>38.285743829584334</v>
      </c>
      <c r="DO139" s="2">
        <f t="shared" si="216"/>
        <v>41.73684527490478</v>
      </c>
      <c r="DP139" s="2">
        <f t="shared" si="217"/>
        <v>40.84899603671257</v>
      </c>
      <c r="DQ139" s="2">
        <f t="shared" si="218"/>
        <v>41.132466515897399</v>
      </c>
      <c r="DR139" s="2">
        <f t="shared" si="219"/>
        <v>40.333044897052289</v>
      </c>
      <c r="DS139" s="2">
        <f t="shared" si="220"/>
        <v>40.039068105453609</v>
      </c>
      <c r="DT139" s="2">
        <f t="shared" si="221"/>
        <v>41.356084728651972</v>
      </c>
      <c r="DU139" s="2">
        <f t="shared" si="222"/>
        <v>39.16299544695255</v>
      </c>
      <c r="DV139" s="2">
        <f t="shared" si="223"/>
        <v>39.847810806237476</v>
      </c>
      <c r="DW139" s="2">
        <f t="shared" si="224"/>
        <v>40.680557497627319</v>
      </c>
      <c r="DX139" s="2">
        <f t="shared" si="225"/>
        <v>41.841814127497379</v>
      </c>
      <c r="DY139" s="2">
        <f t="shared" si="225"/>
        <v>42.844413556401641</v>
      </c>
      <c r="EA139" s="2">
        <f t="shared" si="226"/>
        <v>0.82469573156153353</v>
      </c>
      <c r="EB139" s="2">
        <f t="shared" si="227"/>
        <v>0.8127763572712744</v>
      </c>
      <c r="EC139" s="2">
        <f t="shared" si="228"/>
        <v>0.83201791520298962</v>
      </c>
      <c r="ED139" s="2">
        <f t="shared" si="229"/>
        <v>0.84810625528343397</v>
      </c>
      <c r="EE139" s="2">
        <f t="shared" si="230"/>
        <v>0.84054996900867984</v>
      </c>
      <c r="EF139" s="2">
        <f t="shared" si="231"/>
        <v>0.85210371392504591</v>
      </c>
      <c r="EG139" s="2">
        <f t="shared" si="232"/>
        <v>0.85746561615395966</v>
      </c>
      <c r="EH139" s="2">
        <f t="shared" si="233"/>
        <v>0.86187767055135756</v>
      </c>
      <c r="EI139" s="2">
        <f t="shared" si="234"/>
        <v>0.87100785348859333</v>
      </c>
      <c r="EJ139" s="2">
        <f t="shared" si="235"/>
        <v>0.8561010701975803</v>
      </c>
      <c r="EK139" s="2">
        <f t="shared" si="236"/>
        <v>0.8345886702947648</v>
      </c>
      <c r="EL139" s="2">
        <f t="shared" si="237"/>
        <v>0.82734371245141081</v>
      </c>
      <c r="EM139" s="2">
        <f t="shared" si="238"/>
        <v>0.82285023359987353</v>
      </c>
      <c r="EN139" s="2">
        <f t="shared" si="239"/>
        <v>0.81970055541711617</v>
      </c>
      <c r="EO139" s="2">
        <f t="shared" si="239"/>
        <v>0.80858803006583124</v>
      </c>
    </row>
    <row r="140" spans="2:145" x14ac:dyDescent="0.25">
      <c r="B140" s="2">
        <v>113</v>
      </c>
      <c r="C140" s="43">
        <v>36.484999999999999</v>
      </c>
      <c r="D140" s="43">
        <v>37.689</v>
      </c>
      <c r="E140" s="43">
        <v>38.917000000000002</v>
      </c>
      <c r="F140" s="43">
        <v>39.482999999999997</v>
      </c>
      <c r="G140" s="43">
        <v>46.232999999999997</v>
      </c>
      <c r="H140" s="43">
        <v>45.433</v>
      </c>
      <c r="I140" s="43">
        <v>41.6</v>
      </c>
      <c r="J140" s="43">
        <v>40.433</v>
      </c>
      <c r="K140" s="43">
        <v>39.35</v>
      </c>
      <c r="L140" s="43">
        <v>46.95</v>
      </c>
      <c r="M140" s="43">
        <v>64.716999999999999</v>
      </c>
      <c r="N140" s="43">
        <v>74.45</v>
      </c>
      <c r="O140" s="43">
        <v>78.933000000000007</v>
      </c>
      <c r="P140" s="43">
        <v>105.3</v>
      </c>
      <c r="Q140" s="43">
        <v>161.56700000000001</v>
      </c>
      <c r="S140" s="4">
        <f t="shared" si="240"/>
        <v>36.5686238614744</v>
      </c>
      <c r="T140" s="4">
        <f t="shared" si="244"/>
        <v>40.148694159399028</v>
      </c>
      <c r="U140" s="4">
        <f t="shared" si="245"/>
        <v>42.430737238133794</v>
      </c>
      <c r="V140" s="4">
        <f t="shared" si="246"/>
        <v>41.564170357777023</v>
      </c>
      <c r="W140" s="4">
        <f t="shared" si="247"/>
        <v>50.593243851750728</v>
      </c>
      <c r="X140" s="4">
        <f t="shared" si="248"/>
        <v>46.740098192948274</v>
      </c>
      <c r="Y140" s="4">
        <f t="shared" si="249"/>
        <v>45.369641646672108</v>
      </c>
      <c r="Z140" s="4">
        <f t="shared" si="250"/>
        <v>42.214735825212593</v>
      </c>
      <c r="AA140" s="4">
        <f t="shared" si="251"/>
        <v>41.116356364483124</v>
      </c>
      <c r="AB140" s="4">
        <f t="shared" si="252"/>
        <v>46.835887923516523</v>
      </c>
      <c r="AC140" s="4">
        <f t="shared" si="253"/>
        <v>59.777788862083696</v>
      </c>
      <c r="AD140" s="4">
        <f t="shared" si="254"/>
        <v>69.393841478975617</v>
      </c>
      <c r="AE140" s="4">
        <f t="shared" si="255"/>
        <v>78.036480285057792</v>
      </c>
      <c r="AF140" s="4">
        <f t="shared" si="141"/>
        <v>105.75317102662116</v>
      </c>
      <c r="AG140" s="4">
        <f t="shared" si="241"/>
        <v>163.3416122298016</v>
      </c>
      <c r="AI140" s="4">
        <f t="shared" si="142"/>
        <v>-8.3623861474400485E-2</v>
      </c>
      <c r="AJ140" s="4">
        <f t="shared" si="143"/>
        <v>-2.459694159399028</v>
      </c>
      <c r="AK140" s="4">
        <f t="shared" si="144"/>
        <v>-3.5137372381337926</v>
      </c>
      <c r="AL140" s="4">
        <f t="shared" si="145"/>
        <v>-2.081170357777026</v>
      </c>
      <c r="AM140" s="4">
        <f t="shared" si="146"/>
        <v>-4.3602438517507309</v>
      </c>
      <c r="AN140" s="4">
        <f t="shared" si="147"/>
        <v>-1.3070981929482741</v>
      </c>
      <c r="AO140" s="4">
        <f t="shared" si="148"/>
        <v>-3.7696416466721061</v>
      </c>
      <c r="AP140" s="4">
        <f t="shared" si="149"/>
        <v>-1.7817358252125928</v>
      </c>
      <c r="AQ140" s="4">
        <f t="shared" si="150"/>
        <v>-1.7663563644831228</v>
      </c>
      <c r="AR140" s="4">
        <f t="shared" si="151"/>
        <v>0.11411207648347954</v>
      </c>
      <c r="AS140" s="4">
        <f t="shared" si="152"/>
        <v>4.9392111379163026</v>
      </c>
      <c r="AT140" s="4">
        <f t="shared" si="153"/>
        <v>5.0561585210243862</v>
      </c>
      <c r="AU140" s="4">
        <f t="shared" si="154"/>
        <v>0.89651971494221527</v>
      </c>
      <c r="AV140" s="4">
        <f t="shared" si="155"/>
        <v>-0.45317102662116326</v>
      </c>
      <c r="AW140" s="4">
        <f t="shared" si="155"/>
        <v>-1.7746122298015905</v>
      </c>
      <c r="AY140" s="2">
        <f t="shared" si="156"/>
        <v>36.497993299169089</v>
      </c>
      <c r="AZ140" s="2">
        <f t="shared" si="157"/>
        <v>36.519549436915362</v>
      </c>
      <c r="BA140" s="2">
        <f t="shared" si="158"/>
        <v>36.071267811201018</v>
      </c>
      <c r="BB140" s="2">
        <f t="shared" si="159"/>
        <v>37.96162927506581</v>
      </c>
      <c r="BC140" s="2">
        <f t="shared" si="160"/>
        <v>41.389420989234338</v>
      </c>
      <c r="BD140" s="2">
        <f t="shared" si="161"/>
        <v>40.469796477477317</v>
      </c>
      <c r="BE140" s="2">
        <f t="shared" si="162"/>
        <v>40.779788587226832</v>
      </c>
      <c r="BF140" s="2">
        <f t="shared" si="163"/>
        <v>39.969825672133979</v>
      </c>
      <c r="BG140" s="2">
        <f t="shared" si="164"/>
        <v>39.682853342105055</v>
      </c>
      <c r="BH140" s="2">
        <f t="shared" si="165"/>
        <v>40.860824781721554</v>
      </c>
      <c r="BI140" s="2">
        <f t="shared" si="166"/>
        <v>38.815246055038479</v>
      </c>
      <c r="BJ140" s="2">
        <f t="shared" si="167"/>
        <v>39.458312489668131</v>
      </c>
      <c r="BK140" s="2">
        <f t="shared" si="168"/>
        <v>40.332609880221483</v>
      </c>
      <c r="BL140" s="2">
        <f t="shared" si="169"/>
        <v>41.64924835326056</v>
      </c>
      <c r="BM140" s="2">
        <f t="shared" si="169"/>
        <v>43.025572162130551</v>
      </c>
      <c r="BO140" s="2" t="str">
        <f t="shared" si="170"/>
        <v/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242"/>
        <v/>
      </c>
      <c r="CE140" s="2" t="str">
        <f t="shared" si="184"/>
        <v/>
      </c>
      <c r="CF140" s="2" t="str">
        <f t="shared" si="185"/>
        <v/>
      </c>
      <c r="CG140" s="2" t="str">
        <f t="shared" si="186"/>
        <v/>
      </c>
      <c r="CH140" s="2" t="str">
        <f t="shared" si="187"/>
        <v/>
      </c>
      <c r="CI140" s="2" t="str">
        <f t="shared" si="188"/>
        <v/>
      </c>
      <c r="CJ140" s="2" t="str">
        <f t="shared" si="189"/>
        <v/>
      </c>
      <c r="CK140" s="2" t="str">
        <f t="shared" si="190"/>
        <v/>
      </c>
      <c r="CL140" s="2" t="str">
        <f t="shared" si="191"/>
        <v/>
      </c>
      <c r="CM140" s="2" t="str">
        <f t="shared" si="192"/>
        <v/>
      </c>
      <c r="CN140" s="2" t="str">
        <f t="shared" si="193"/>
        <v/>
      </c>
      <c r="CO140" s="2" t="str">
        <f t="shared" si="194"/>
        <v/>
      </c>
      <c r="CP140" s="2" t="str">
        <f t="shared" si="195"/>
        <v/>
      </c>
      <c r="CQ140" s="2" t="str">
        <f t="shared" si="196"/>
        <v/>
      </c>
      <c r="CR140" s="2" t="str">
        <f t="shared" si="197"/>
        <v/>
      </c>
      <c r="CS140" s="2" t="str">
        <f t="shared" si="243"/>
        <v/>
      </c>
      <c r="CU140" s="2">
        <f t="shared" si="198"/>
        <v>35.138371121216473</v>
      </c>
      <c r="CV140" s="2">
        <f t="shared" si="199"/>
        <v>35.568301446986126</v>
      </c>
      <c r="CW140" s="2">
        <f t="shared" si="200"/>
        <v>33.410829017642818</v>
      </c>
      <c r="CX140" s="2">
        <f t="shared" si="201"/>
        <v>37.042847654093855</v>
      </c>
      <c r="CY140" s="2">
        <f t="shared" si="202"/>
        <v>40.243659500039314</v>
      </c>
      <c r="CZ140" s="2">
        <f t="shared" si="203"/>
        <v>38.938528609473082</v>
      </c>
      <c r="DA140" s="2">
        <f t="shared" si="204"/>
        <v>39.375510545154711</v>
      </c>
      <c r="DB140" s="2">
        <f t="shared" si="205"/>
        <v>38.411805218826089</v>
      </c>
      <c r="DC140" s="2">
        <f t="shared" si="206"/>
        <v>38.193111169809029</v>
      </c>
      <c r="DD140" s="2">
        <f t="shared" si="207"/>
        <v>38.580845896620829</v>
      </c>
      <c r="DE140" s="2">
        <f t="shared" si="208"/>
        <v>37.724663477945789</v>
      </c>
      <c r="DF140" s="2">
        <f t="shared" si="209"/>
        <v>38.168942934899462</v>
      </c>
      <c r="DG140" s="2">
        <f t="shared" si="210"/>
        <v>39.348339111920957</v>
      </c>
      <c r="DH140" s="2">
        <f t="shared" si="211"/>
        <v>41.377051589959379</v>
      </c>
      <c r="DI140" s="2">
        <f t="shared" si="211"/>
        <v>44.670058994700881</v>
      </c>
      <c r="DK140" s="2">
        <f t="shared" si="256"/>
        <v>36.76157604878572</v>
      </c>
      <c r="DL140" s="2">
        <f t="shared" si="257"/>
        <v>36.719389878620461</v>
      </c>
      <c r="DM140" s="2">
        <f t="shared" si="214"/>
        <v>36.561140876313594</v>
      </c>
      <c r="DN140" s="2">
        <f t="shared" si="215"/>
        <v>38.111702053065571</v>
      </c>
      <c r="DO140" s="2">
        <f t="shared" si="216"/>
        <v>41.587644558716079</v>
      </c>
      <c r="DP140" s="2">
        <f t="shared" si="217"/>
        <v>40.712187192323753</v>
      </c>
      <c r="DQ140" s="2">
        <f t="shared" si="218"/>
        <v>40.992678965496474</v>
      </c>
      <c r="DR140" s="2">
        <f t="shared" si="219"/>
        <v>40.197540556954529</v>
      </c>
      <c r="DS140" s="2">
        <f t="shared" si="220"/>
        <v>39.884064616179892</v>
      </c>
      <c r="DT140" s="2">
        <f t="shared" si="221"/>
        <v>41.210337794034778</v>
      </c>
      <c r="DU140" s="2">
        <f t="shared" si="222"/>
        <v>39.01237542019318</v>
      </c>
      <c r="DV140" s="2">
        <f t="shared" si="223"/>
        <v>39.703712083148936</v>
      </c>
      <c r="DW140" s="2">
        <f t="shared" si="224"/>
        <v>40.525866497943682</v>
      </c>
      <c r="DX140" s="2">
        <f t="shared" si="225"/>
        <v>41.703852058828119</v>
      </c>
      <c r="DY140" s="2">
        <f t="shared" si="225"/>
        <v>42.670536331045227</v>
      </c>
      <c r="EA140" s="2">
        <f t="shared" si="226"/>
        <v>0.83761585173885211</v>
      </c>
      <c r="EB140" s="2">
        <f t="shared" si="227"/>
        <v>0.82639001816622826</v>
      </c>
      <c r="EC140" s="2">
        <f t="shared" si="228"/>
        <v>0.84450013614865727</v>
      </c>
      <c r="ED140" s="2">
        <f t="shared" si="229"/>
        <v>0.85959474167469874</v>
      </c>
      <c r="EE140" s="2">
        <f t="shared" si="230"/>
        <v>0.85251058543991154</v>
      </c>
      <c r="EF140" s="2">
        <f t="shared" si="231"/>
        <v>0.86333857192693042</v>
      </c>
      <c r="EG140" s="2">
        <f t="shared" si="232"/>
        <v>0.8683560873488686</v>
      </c>
      <c r="EH140" s="2">
        <f t="shared" si="233"/>
        <v>0.87248116786488317</v>
      </c>
      <c r="EI140" s="2">
        <f t="shared" si="234"/>
        <v>0.88100720661075493</v>
      </c>
      <c r="EJ140" s="2">
        <f t="shared" si="235"/>
        <v>0.86707963897627416</v>
      </c>
      <c r="EK140" s="2">
        <f t="shared" si="236"/>
        <v>0.84691501360882093</v>
      </c>
      <c r="EL140" s="2">
        <f t="shared" si="237"/>
        <v>0.84010651128822722</v>
      </c>
      <c r="EM140" s="2">
        <f t="shared" si="238"/>
        <v>0.83587930096899898</v>
      </c>
      <c r="EN140" s="2">
        <f t="shared" si="239"/>
        <v>0.83291423737372139</v>
      </c>
      <c r="EO140" s="2">
        <f t="shared" si="239"/>
        <v>0.82243970646663112</v>
      </c>
    </row>
    <row r="141" spans="2:145" x14ac:dyDescent="0.25">
      <c r="B141" s="2">
        <v>114</v>
      </c>
      <c r="C141" s="43">
        <v>35.667000000000002</v>
      </c>
      <c r="D141" s="43">
        <v>36.311</v>
      </c>
      <c r="E141" s="43">
        <v>37.067</v>
      </c>
      <c r="F141" s="43">
        <v>37.783000000000001</v>
      </c>
      <c r="G141" s="43">
        <v>42.582999999999998</v>
      </c>
      <c r="H141" s="43">
        <v>42.067</v>
      </c>
      <c r="I141" s="43">
        <v>40.832999999999998</v>
      </c>
      <c r="J141" s="43">
        <v>38.283000000000001</v>
      </c>
      <c r="K141" s="43">
        <v>38.85</v>
      </c>
      <c r="L141" s="43">
        <v>42.533000000000001</v>
      </c>
      <c r="M141" s="43">
        <v>54.082999999999998</v>
      </c>
      <c r="N141" s="43">
        <v>64.733000000000004</v>
      </c>
      <c r="O141" s="43">
        <v>67.632999999999996</v>
      </c>
      <c r="P141" s="43">
        <v>95.45</v>
      </c>
      <c r="Q141" s="43">
        <v>159.30000000000001</v>
      </c>
      <c r="S141" s="4">
        <f t="shared" si="240"/>
        <v>36.447022722763286</v>
      </c>
      <c r="T141" s="4">
        <f t="shared" si="244"/>
        <v>39.408669595244746</v>
      </c>
      <c r="U141" s="4">
        <f t="shared" si="245"/>
        <v>40.311569627439191</v>
      </c>
      <c r="V141" s="4">
        <f t="shared" si="246"/>
        <v>39.817842060288534</v>
      </c>
      <c r="W141" s="4">
        <f t="shared" si="247"/>
        <v>47.176213725099451</v>
      </c>
      <c r="X141" s="4">
        <f t="shared" si="248"/>
        <v>43.69332652138992</v>
      </c>
      <c r="Y141" s="4">
        <f t="shared" si="249"/>
        <v>42.918740681004444</v>
      </c>
      <c r="Z141" s="4">
        <f t="shared" si="250"/>
        <v>40.73588150588877</v>
      </c>
      <c r="AA141" s="4">
        <f t="shared" si="251"/>
        <v>40.074817949723702</v>
      </c>
      <c r="AB141" s="4">
        <f t="shared" si="252"/>
        <v>43.578519541707912</v>
      </c>
      <c r="AC141" s="4">
        <f t="shared" si="253"/>
        <v>52.144043394443351</v>
      </c>
      <c r="AD141" s="4">
        <f t="shared" si="254"/>
        <v>60.416825761310363</v>
      </c>
      <c r="AE141" s="4">
        <f t="shared" si="255"/>
        <v>68.467417225233078</v>
      </c>
      <c r="AF141" s="4">
        <f t="shared" si="141"/>
        <v>93.535944814541864</v>
      </c>
      <c r="AG141" s="4">
        <f t="shared" si="241"/>
        <v>157.39635547188678</v>
      </c>
      <c r="AI141" s="4">
        <f t="shared" si="142"/>
        <v>-0.78002272276328455</v>
      </c>
      <c r="AJ141" s="4">
        <f t="shared" si="143"/>
        <v>-3.0976695952447457</v>
      </c>
      <c r="AK141" s="4">
        <f t="shared" si="144"/>
        <v>-3.2445696274391906</v>
      </c>
      <c r="AL141" s="4">
        <f t="shared" si="145"/>
        <v>-2.0348420602885327</v>
      </c>
      <c r="AM141" s="4">
        <f t="shared" si="146"/>
        <v>-4.5932137250994529</v>
      </c>
      <c r="AN141" s="4">
        <f t="shared" si="147"/>
        <v>-1.6263265213899203</v>
      </c>
      <c r="AO141" s="4">
        <f t="shared" si="148"/>
        <v>-2.0857406810044452</v>
      </c>
      <c r="AP141" s="4">
        <f t="shared" si="149"/>
        <v>-2.4528815058887687</v>
      </c>
      <c r="AQ141" s="4">
        <f t="shared" si="150"/>
        <v>-1.2248179497237004</v>
      </c>
      <c r="AR141" s="4">
        <f t="shared" si="151"/>
        <v>-1.0455195417079111</v>
      </c>
      <c r="AS141" s="4">
        <f t="shared" si="152"/>
        <v>1.9389566055566476</v>
      </c>
      <c r="AT141" s="4">
        <f t="shared" si="153"/>
        <v>4.3161742386896407</v>
      </c>
      <c r="AU141" s="4">
        <f t="shared" si="154"/>
        <v>-0.83441722523308215</v>
      </c>
      <c r="AV141" s="4">
        <f t="shared" si="155"/>
        <v>1.9140551854581389</v>
      </c>
      <c r="AW141" s="4">
        <f t="shared" si="155"/>
        <v>1.903644528113233</v>
      </c>
      <c r="AY141" s="2">
        <f t="shared" si="156"/>
        <v>36.392047543031268</v>
      </c>
      <c r="AZ141" s="2">
        <f t="shared" si="157"/>
        <v>36.378318799121992</v>
      </c>
      <c r="BA141" s="2">
        <f t="shared" si="158"/>
        <v>35.937383736884847</v>
      </c>
      <c r="BB141" s="2">
        <f t="shared" si="159"/>
        <v>37.78954413345928</v>
      </c>
      <c r="BC141" s="2">
        <f t="shared" si="160"/>
        <v>41.244056569105531</v>
      </c>
      <c r="BD141" s="2">
        <f t="shared" si="161"/>
        <v>40.339575469109285</v>
      </c>
      <c r="BE141" s="2">
        <f t="shared" si="162"/>
        <v>40.645678323758716</v>
      </c>
      <c r="BF141" s="2">
        <f t="shared" si="163"/>
        <v>39.84127065801345</v>
      </c>
      <c r="BG141" s="2">
        <f t="shared" si="164"/>
        <v>39.533839650883444</v>
      </c>
      <c r="BH141" s="2">
        <f t="shared" si="165"/>
        <v>40.725543565212064</v>
      </c>
      <c r="BI141" s="2">
        <f t="shared" si="166"/>
        <v>38.667097200066657</v>
      </c>
      <c r="BJ141" s="2">
        <f t="shared" si="167"/>
        <v>39.317835657214673</v>
      </c>
      <c r="BK141" s="2">
        <f t="shared" si="168"/>
        <v>40.179732841401162</v>
      </c>
      <c r="BL141" s="2">
        <f t="shared" si="169"/>
        <v>41.509274627052065</v>
      </c>
      <c r="BM141" s="2">
        <f t="shared" si="169"/>
        <v>42.837493440521229</v>
      </c>
      <c r="BO141" s="2" t="str">
        <f t="shared" si="170"/>
        <v/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242"/>
        <v/>
      </c>
      <c r="CE141" s="2" t="str">
        <f t="shared" si="184"/>
        <v/>
      </c>
      <c r="CF141" s="2" t="str">
        <f t="shared" si="185"/>
        <v/>
      </c>
      <c r="CG141" s="2" t="str">
        <f t="shared" si="186"/>
        <v/>
      </c>
      <c r="CH141" s="2" t="str">
        <f t="shared" si="187"/>
        <v/>
      </c>
      <c r="CI141" s="2" t="str">
        <f t="shared" si="188"/>
        <v/>
      </c>
      <c r="CJ141" s="2" t="str">
        <f t="shared" si="189"/>
        <v/>
      </c>
      <c r="CK141" s="2" t="str">
        <f t="shared" si="190"/>
        <v/>
      </c>
      <c r="CL141" s="2" t="str">
        <f t="shared" si="191"/>
        <v/>
      </c>
      <c r="CM141" s="2" t="str">
        <f t="shared" si="192"/>
        <v/>
      </c>
      <c r="CN141" s="2" t="str">
        <f t="shared" si="193"/>
        <v/>
      </c>
      <c r="CO141" s="2" t="str">
        <f t="shared" si="194"/>
        <v/>
      </c>
      <c r="CP141" s="2" t="str">
        <f t="shared" si="195"/>
        <v/>
      </c>
      <c r="CQ141" s="2" t="str">
        <f t="shared" si="196"/>
        <v/>
      </c>
      <c r="CR141" s="2" t="str">
        <f t="shared" si="197"/>
        <v/>
      </c>
      <c r="CS141" s="2" t="str">
        <f t="shared" si="243"/>
        <v/>
      </c>
      <c r="CU141" s="2">
        <f t="shared" si="198"/>
        <v>34.932209092134585</v>
      </c>
      <c r="CV141" s="2">
        <f t="shared" si="199"/>
        <v>35.341058527943446</v>
      </c>
      <c r="CW141" s="2">
        <f t="shared" si="200"/>
        <v>33.090233782405178</v>
      </c>
      <c r="CX141" s="2">
        <f t="shared" si="201"/>
        <v>36.795254819585011</v>
      </c>
      <c r="CY141" s="2">
        <f t="shared" si="202"/>
        <v>40.012067777690433</v>
      </c>
      <c r="CZ141" s="2">
        <f t="shared" si="203"/>
        <v>38.706206528996837</v>
      </c>
      <c r="DA141" s="2">
        <f t="shared" si="204"/>
        <v>39.146979862905582</v>
      </c>
      <c r="DB141" s="2">
        <f t="shared" si="205"/>
        <v>38.185069606525524</v>
      </c>
      <c r="DC141" s="2">
        <f t="shared" si="206"/>
        <v>37.948996113793001</v>
      </c>
      <c r="DD141" s="2">
        <f t="shared" si="207"/>
        <v>38.300454135122543</v>
      </c>
      <c r="DE141" s="2">
        <f t="shared" si="208"/>
        <v>37.486287477827815</v>
      </c>
      <c r="DF141" s="2">
        <f t="shared" si="209"/>
        <v>37.924936039305059</v>
      </c>
      <c r="DG141" s="2">
        <f t="shared" si="210"/>
        <v>39.110631374074757</v>
      </c>
      <c r="DH141" s="2">
        <f t="shared" si="211"/>
        <v>41.199821313390899</v>
      </c>
      <c r="DI141" s="2">
        <f t="shared" si="211"/>
        <v>44.568511318038404</v>
      </c>
      <c r="DK141" s="2">
        <f t="shared" si="256"/>
        <v>36.650156777300118</v>
      </c>
      <c r="DL141" s="2">
        <f t="shared" si="257"/>
        <v>36.577055178218842</v>
      </c>
      <c r="DM141" s="2">
        <f t="shared" si="214"/>
        <v>36.415507831909565</v>
      </c>
      <c r="DN141" s="2">
        <f t="shared" si="215"/>
        <v>37.937660276546808</v>
      </c>
      <c r="DO141" s="2">
        <f t="shared" si="216"/>
        <v>41.438443842527377</v>
      </c>
      <c r="DP141" s="2">
        <f t="shared" si="217"/>
        <v>40.575378347934929</v>
      </c>
      <c r="DQ141" s="2">
        <f t="shared" si="218"/>
        <v>40.852891415095549</v>
      </c>
      <c r="DR141" s="2">
        <f t="shared" si="219"/>
        <v>40.062036216856768</v>
      </c>
      <c r="DS141" s="2">
        <f t="shared" si="220"/>
        <v>39.729061126906174</v>
      </c>
      <c r="DT141" s="2">
        <f t="shared" si="221"/>
        <v>41.064590859417578</v>
      </c>
      <c r="DU141" s="2">
        <f t="shared" si="222"/>
        <v>38.861755393433803</v>
      </c>
      <c r="DV141" s="2">
        <f t="shared" si="223"/>
        <v>39.559613360060396</v>
      </c>
      <c r="DW141" s="2">
        <f t="shared" si="224"/>
        <v>40.37117549826003</v>
      </c>
      <c r="DX141" s="2">
        <f t="shared" si="225"/>
        <v>41.565889990158858</v>
      </c>
      <c r="DY141" s="2">
        <f t="shared" si="225"/>
        <v>42.496659105688806</v>
      </c>
      <c r="EA141" s="2">
        <f t="shared" si="226"/>
        <v>0.84975722107394736</v>
      </c>
      <c r="EB141" s="2">
        <f t="shared" si="227"/>
        <v>0.8392096135110334</v>
      </c>
      <c r="EC141" s="2">
        <f t="shared" si="228"/>
        <v>0.85621513057067311</v>
      </c>
      <c r="ED141" s="2">
        <f t="shared" si="229"/>
        <v>0.87034713272340247</v>
      </c>
      <c r="EE141" s="2">
        <f t="shared" si="230"/>
        <v>0.86371947888506706</v>
      </c>
      <c r="EF141" s="2">
        <f t="shared" si="231"/>
        <v>0.87384633320675209</v>
      </c>
      <c r="EG141" s="2">
        <f t="shared" si="232"/>
        <v>0.87853233594038249</v>
      </c>
      <c r="EH141" s="2">
        <f t="shared" si="233"/>
        <v>0.88238173357577165</v>
      </c>
      <c r="EI141" s="2">
        <f t="shared" si="234"/>
        <v>0.89032901911750872</v>
      </c>
      <c r="EJ141" s="2">
        <f t="shared" si="235"/>
        <v>0.87734062095210252</v>
      </c>
      <c r="EK141" s="2">
        <f t="shared" si="236"/>
        <v>0.85847856488794561</v>
      </c>
      <c r="EL141" s="2">
        <f t="shared" si="237"/>
        <v>0.85209453891854015</v>
      </c>
      <c r="EM141" s="2">
        <f t="shared" si="238"/>
        <v>0.84812696899237294</v>
      </c>
      <c r="EN141" s="2">
        <f t="shared" si="239"/>
        <v>0.84534223576119438</v>
      </c>
      <c r="EO141" s="2">
        <f t="shared" si="239"/>
        <v>0.8354929310107998</v>
      </c>
    </row>
    <row r="142" spans="2:145" x14ac:dyDescent="0.25">
      <c r="B142" s="2">
        <v>115</v>
      </c>
      <c r="C142" s="43">
        <v>35.726999999999997</v>
      </c>
      <c r="D142" s="43">
        <v>36.015999999999998</v>
      </c>
      <c r="E142" s="43">
        <v>34.982999999999997</v>
      </c>
      <c r="F142" s="43">
        <v>35.683</v>
      </c>
      <c r="G142" s="43">
        <v>41.5</v>
      </c>
      <c r="H142" s="43">
        <v>40.767000000000003</v>
      </c>
      <c r="I142" s="43">
        <v>40.082999999999998</v>
      </c>
      <c r="J142" s="43">
        <v>39.133000000000003</v>
      </c>
      <c r="K142" s="43">
        <v>38.6</v>
      </c>
      <c r="L142" s="43">
        <v>40.716999999999999</v>
      </c>
      <c r="M142" s="43">
        <v>47.167000000000002</v>
      </c>
      <c r="N142" s="43">
        <v>51.75</v>
      </c>
      <c r="O142" s="43">
        <v>54.732999999999997</v>
      </c>
      <c r="P142" s="43">
        <v>81.417000000000002</v>
      </c>
      <c r="Q142" s="43">
        <v>151.55000000000001</v>
      </c>
      <c r="S142" s="4">
        <f t="shared" si="240"/>
        <v>36.326311435413174</v>
      </c>
      <c r="T142" s="4">
        <f t="shared" si="244"/>
        <v>38.576564842740837</v>
      </c>
      <c r="U142" s="4">
        <f t="shared" si="245"/>
        <v>38.49633593877838</v>
      </c>
      <c r="V142" s="4">
        <f t="shared" si="246"/>
        <v>38.646629944672554</v>
      </c>
      <c r="W142" s="4">
        <f t="shared" si="247"/>
        <v>44.534649045093929</v>
      </c>
      <c r="X142" s="4">
        <f t="shared" si="248"/>
        <v>41.792781837004874</v>
      </c>
      <c r="Y142" s="4">
        <f t="shared" si="249"/>
        <v>41.505798492791158</v>
      </c>
      <c r="Z142" s="4">
        <f t="shared" si="250"/>
        <v>40.020809033291066</v>
      </c>
      <c r="AA142" s="4">
        <f t="shared" si="251"/>
        <v>39.563703493306583</v>
      </c>
      <c r="AB142" s="4">
        <f t="shared" si="252"/>
        <v>41.775214834980055</v>
      </c>
      <c r="AC142" s="4">
        <f t="shared" si="253"/>
        <v>46.149716489385291</v>
      </c>
      <c r="AD142" s="4">
        <f t="shared" si="254"/>
        <v>52.29514352745673</v>
      </c>
      <c r="AE142" s="4">
        <f t="shared" si="255"/>
        <v>58.84655043458676</v>
      </c>
      <c r="AF142" s="4">
        <f t="shared" si="141"/>
        <v>78.7479136559881</v>
      </c>
      <c r="AG142" s="4">
        <f t="shared" si="241"/>
        <v>144.44690658040952</v>
      </c>
      <c r="AI142" s="4">
        <f t="shared" si="142"/>
        <v>-0.59931143541317766</v>
      </c>
      <c r="AJ142" s="4">
        <f t="shared" si="143"/>
        <v>-2.5605648427408383</v>
      </c>
      <c r="AK142" s="4">
        <f t="shared" si="144"/>
        <v>-3.5133359387783827</v>
      </c>
      <c r="AL142" s="4">
        <f t="shared" si="145"/>
        <v>-2.9636299446725545</v>
      </c>
      <c r="AM142" s="4">
        <f t="shared" si="146"/>
        <v>-3.0346490450939285</v>
      </c>
      <c r="AN142" s="4">
        <f t="shared" si="147"/>
        <v>-1.025781837004871</v>
      </c>
      <c r="AO142" s="4">
        <f t="shared" si="148"/>
        <v>-1.4227984927911592</v>
      </c>
      <c r="AP142" s="4">
        <f t="shared" si="149"/>
        <v>-0.88780903329106309</v>
      </c>
      <c r="AQ142" s="4">
        <f t="shared" si="150"/>
        <v>-0.963703493306582</v>
      </c>
      <c r="AR142" s="4">
        <f t="shared" si="151"/>
        <v>-1.0582148349800562</v>
      </c>
      <c r="AS142" s="4">
        <f t="shared" si="152"/>
        <v>1.0172835106147105</v>
      </c>
      <c r="AT142" s="4">
        <f t="shared" si="153"/>
        <v>-0.54514352745673023</v>
      </c>
      <c r="AU142" s="4">
        <f t="shared" si="154"/>
        <v>-4.1135504345867631</v>
      </c>
      <c r="AV142" s="4">
        <f t="shared" si="155"/>
        <v>2.6690863440119017</v>
      </c>
      <c r="AW142" s="4">
        <f t="shared" si="155"/>
        <v>7.1030934195904933</v>
      </c>
      <c r="AY142" s="2">
        <f t="shared" si="156"/>
        <v>36.287029633864464</v>
      </c>
      <c r="AZ142" s="2">
        <f t="shared" si="157"/>
        <v>36.23823981474213</v>
      </c>
      <c r="BA142" s="2">
        <f t="shared" si="158"/>
        <v>35.804995627089248</v>
      </c>
      <c r="BB142" s="2">
        <f t="shared" si="159"/>
        <v>37.618178756993622</v>
      </c>
      <c r="BC142" s="2">
        <f t="shared" si="160"/>
        <v>41.099443578454206</v>
      </c>
      <c r="BD142" s="2">
        <f t="shared" si="161"/>
        <v>40.209988302071032</v>
      </c>
      <c r="BE142" s="2">
        <f t="shared" si="162"/>
        <v>40.512144509618999</v>
      </c>
      <c r="BF142" s="2">
        <f t="shared" si="163"/>
        <v>39.713197165381757</v>
      </c>
      <c r="BG142" s="2">
        <f t="shared" si="164"/>
        <v>39.385278807598425</v>
      </c>
      <c r="BH142" s="2">
        <f t="shared" si="165"/>
        <v>40.591028838726885</v>
      </c>
      <c r="BI142" s="2">
        <f t="shared" si="166"/>
        <v>38.519897034274344</v>
      </c>
      <c r="BJ142" s="2">
        <f t="shared" si="167"/>
        <v>39.178448806569229</v>
      </c>
      <c r="BK142" s="2">
        <f t="shared" si="168"/>
        <v>40.027867562245525</v>
      </c>
      <c r="BL142" s="2">
        <f t="shared" si="169"/>
        <v>41.369966583440799</v>
      </c>
      <c r="BM142" s="2">
        <f t="shared" si="169"/>
        <v>42.649203146867933</v>
      </c>
      <c r="BO142" s="2" t="str">
        <f t="shared" si="170"/>
        <v/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242"/>
        <v/>
      </c>
      <c r="CE142" s="2" t="str">
        <f t="shared" si="184"/>
        <v/>
      </c>
      <c r="CF142" s="2" t="str">
        <f t="shared" si="185"/>
        <v/>
      </c>
      <c r="CG142" s="2" t="str">
        <f t="shared" si="186"/>
        <v/>
      </c>
      <c r="CH142" s="2" t="str">
        <f t="shared" si="187"/>
        <v/>
      </c>
      <c r="CI142" s="2" t="str">
        <f t="shared" si="188"/>
        <v/>
      </c>
      <c r="CJ142" s="2" t="str">
        <f t="shared" si="189"/>
        <v/>
      </c>
      <c r="CK142" s="2" t="str">
        <f t="shared" si="190"/>
        <v/>
      </c>
      <c r="CL142" s="2" t="str">
        <f t="shared" si="191"/>
        <v/>
      </c>
      <c r="CM142" s="2" t="str">
        <f t="shared" si="192"/>
        <v/>
      </c>
      <c r="CN142" s="2" t="str">
        <f t="shared" si="193"/>
        <v/>
      </c>
      <c r="CO142" s="2" t="str">
        <f t="shared" si="194"/>
        <v/>
      </c>
      <c r="CP142" s="2" t="str">
        <f t="shared" si="195"/>
        <v/>
      </c>
      <c r="CQ142" s="2" t="str">
        <f t="shared" si="196"/>
        <v/>
      </c>
      <c r="CR142" s="2" t="str">
        <f t="shared" si="197"/>
        <v/>
      </c>
      <c r="CS142" s="2" t="str">
        <f t="shared" si="243"/>
        <v/>
      </c>
      <c r="CU142" s="2">
        <f t="shared" si="198"/>
        <v>34.72604706305269</v>
      </c>
      <c r="CV142" s="2">
        <f t="shared" si="199"/>
        <v>35.113815608900758</v>
      </c>
      <c r="CW142" s="2">
        <f t="shared" si="200"/>
        <v>32.769638547167538</v>
      </c>
      <c r="CX142" s="2">
        <f t="shared" si="201"/>
        <v>36.547661985076175</v>
      </c>
      <c r="CY142" s="2">
        <f t="shared" si="202"/>
        <v>39.780476055341566</v>
      </c>
      <c r="CZ142" s="2">
        <f t="shared" si="203"/>
        <v>38.473884448520593</v>
      </c>
      <c r="DA142" s="2">
        <f t="shared" si="204"/>
        <v>38.918449180656452</v>
      </c>
      <c r="DB142" s="2">
        <f t="shared" si="205"/>
        <v>37.958333994224958</v>
      </c>
      <c r="DC142" s="2">
        <f t="shared" si="206"/>
        <v>37.704881057776966</v>
      </c>
      <c r="DD142" s="2">
        <f t="shared" si="207"/>
        <v>38.020062373624249</v>
      </c>
      <c r="DE142" s="2">
        <f t="shared" si="208"/>
        <v>37.247911477709849</v>
      </c>
      <c r="DF142" s="2">
        <f t="shared" si="209"/>
        <v>37.680929143710657</v>
      </c>
      <c r="DG142" s="2">
        <f t="shared" si="210"/>
        <v>38.872923636228563</v>
      </c>
      <c r="DH142" s="2">
        <f t="shared" si="211"/>
        <v>41.022591036822412</v>
      </c>
      <c r="DI142" s="2">
        <f t="shared" si="211"/>
        <v>44.466963641375919</v>
      </c>
      <c r="DK142" s="2">
        <f t="shared" si="256"/>
        <v>36.53873750581451</v>
      </c>
      <c r="DL142" s="2">
        <f t="shared" si="257"/>
        <v>36.43472047781723</v>
      </c>
      <c r="DM142" s="2">
        <f t="shared" si="214"/>
        <v>36.269874787505529</v>
      </c>
      <c r="DN142" s="2">
        <f t="shared" si="215"/>
        <v>37.763618500028045</v>
      </c>
      <c r="DO142" s="2">
        <f t="shared" si="216"/>
        <v>41.289243126338683</v>
      </c>
      <c r="DP142" s="2">
        <f t="shared" si="217"/>
        <v>40.438569503546113</v>
      </c>
      <c r="DQ142" s="2">
        <f t="shared" si="218"/>
        <v>40.713103864694624</v>
      </c>
      <c r="DR142" s="2">
        <f t="shared" si="219"/>
        <v>39.926531876759</v>
      </c>
      <c r="DS142" s="2">
        <f t="shared" si="220"/>
        <v>39.574057637632464</v>
      </c>
      <c r="DT142" s="2">
        <f t="shared" si="221"/>
        <v>40.918843924800385</v>
      </c>
      <c r="DU142" s="2">
        <f t="shared" si="222"/>
        <v>38.711135366674426</v>
      </c>
      <c r="DV142" s="2">
        <f t="shared" si="223"/>
        <v>39.415514636971864</v>
      </c>
      <c r="DW142" s="2">
        <f t="shared" si="224"/>
        <v>40.216484498576392</v>
      </c>
      <c r="DX142" s="2">
        <f t="shared" si="225"/>
        <v>41.427927921489598</v>
      </c>
      <c r="DY142" s="2">
        <f t="shared" si="225"/>
        <v>42.322781880332386</v>
      </c>
      <c r="EA142" s="2">
        <f t="shared" si="226"/>
        <v>0.8611412814829289</v>
      </c>
      <c r="EB142" s="2">
        <f t="shared" si="227"/>
        <v>0.85125297990893845</v>
      </c>
      <c r="EC142" s="2">
        <f t="shared" si="228"/>
        <v>0.86718634729312127</v>
      </c>
      <c r="ED142" s="2">
        <f t="shared" si="229"/>
        <v>0.88039067084551204</v>
      </c>
      <c r="EE142" s="2">
        <f t="shared" si="230"/>
        <v>0.874202220121993</v>
      </c>
      <c r="EF142" s="2">
        <f t="shared" si="231"/>
        <v>0.88365504135617767</v>
      </c>
      <c r="EG142" s="2">
        <f t="shared" si="232"/>
        <v>0.88802338585635388</v>
      </c>
      <c r="EH142" s="2">
        <f t="shared" si="233"/>
        <v>0.89160911447452085</v>
      </c>
      <c r="EI142" s="2">
        <f t="shared" si="234"/>
        <v>0.89900428238372487</v>
      </c>
      <c r="EJ142" s="2">
        <f t="shared" si="235"/>
        <v>0.88691280102134795</v>
      </c>
      <c r="EK142" s="2">
        <f t="shared" si="236"/>
        <v>0.86930343753790795</v>
      </c>
      <c r="EL142" s="2">
        <f t="shared" si="237"/>
        <v>0.86332998210602807</v>
      </c>
      <c r="EM142" s="2">
        <f t="shared" si="238"/>
        <v>0.85961414803251457</v>
      </c>
      <c r="EN142" s="2">
        <f t="shared" si="239"/>
        <v>0.8570045306969879</v>
      </c>
      <c r="EO142" s="2">
        <f t="shared" si="239"/>
        <v>0.847764180972849</v>
      </c>
    </row>
    <row r="143" spans="2:145" x14ac:dyDescent="0.25">
      <c r="B143" s="2">
        <v>116</v>
      </c>
      <c r="C143" s="43">
        <v>35.273000000000003</v>
      </c>
      <c r="D143" s="43">
        <v>35.393000000000001</v>
      </c>
      <c r="E143" s="43">
        <v>35.817</v>
      </c>
      <c r="F143" s="43">
        <v>37.517000000000003</v>
      </c>
      <c r="G143" s="43">
        <v>40</v>
      </c>
      <c r="H143" s="43">
        <v>39.683</v>
      </c>
      <c r="I143" s="43">
        <v>40.582999999999998</v>
      </c>
      <c r="J143" s="43">
        <v>39.933</v>
      </c>
      <c r="K143" s="43">
        <v>38.716999999999999</v>
      </c>
      <c r="L143" s="43">
        <v>39.433</v>
      </c>
      <c r="M143" s="43">
        <v>39.933</v>
      </c>
      <c r="N143" s="43">
        <v>44.216999999999999</v>
      </c>
      <c r="O143" s="43">
        <v>43.767000000000003</v>
      </c>
      <c r="P143" s="43">
        <v>64.75</v>
      </c>
      <c r="Q143" s="43">
        <v>138.15</v>
      </c>
      <c r="S143" s="4">
        <f t="shared" si="240"/>
        <v>36.208432669846765</v>
      </c>
      <c r="T143" s="4">
        <f t="shared" si="244"/>
        <v>37.75901142272636</v>
      </c>
      <c r="U143" s="4">
        <f t="shared" si="245"/>
        <v>37.148178573941273</v>
      </c>
      <c r="V143" s="4">
        <f t="shared" si="246"/>
        <v>37.916270072137252</v>
      </c>
      <c r="W143" s="4">
        <f t="shared" si="247"/>
        <v>42.736286163727975</v>
      </c>
      <c r="X143" s="4">
        <f t="shared" si="248"/>
        <v>40.738092018387043</v>
      </c>
      <c r="Y143" s="4">
        <f t="shared" si="249"/>
        <v>40.762035606267716</v>
      </c>
      <c r="Z143" s="4">
        <f t="shared" si="250"/>
        <v>39.677396200380393</v>
      </c>
      <c r="AA143" s="4">
        <f t="shared" si="251"/>
        <v>39.291190541895674</v>
      </c>
      <c r="AB143" s="4">
        <f t="shared" si="252"/>
        <v>40.883171728079979</v>
      </c>
      <c r="AC143" s="4">
        <f t="shared" si="253"/>
        <v>42.158113334762781</v>
      </c>
      <c r="AD143" s="4">
        <f t="shared" si="254"/>
        <v>46.187800688718887</v>
      </c>
      <c r="AE143" s="4">
        <f t="shared" si="255"/>
        <v>50.902617213031689</v>
      </c>
      <c r="AF143" s="4">
        <f t="shared" si="141"/>
        <v>64.797996520974493</v>
      </c>
      <c r="AG143" s="4">
        <f t="shared" si="241"/>
        <v>126.41856626365156</v>
      </c>
      <c r="AI143" s="4">
        <f t="shared" si="142"/>
        <v>-0.93543266984676166</v>
      </c>
      <c r="AJ143" s="4">
        <f t="shared" si="143"/>
        <v>-2.3660114227263591</v>
      </c>
      <c r="AK143" s="4">
        <f t="shared" si="144"/>
        <v>-1.3311785739412727</v>
      </c>
      <c r="AL143" s="4">
        <f t="shared" si="145"/>
        <v>-0.39927007213724863</v>
      </c>
      <c r="AM143" s="4">
        <f t="shared" si="146"/>
        <v>-2.736286163727975</v>
      </c>
      <c r="AN143" s="4">
        <f t="shared" si="147"/>
        <v>-1.0550920183870431</v>
      </c>
      <c r="AO143" s="4">
        <f t="shared" si="148"/>
        <v>-0.17903560626771764</v>
      </c>
      <c r="AP143" s="4">
        <f t="shared" si="149"/>
        <v>0.25560379961960678</v>
      </c>
      <c r="AQ143" s="4">
        <f t="shared" si="150"/>
        <v>-0.57419054189567476</v>
      </c>
      <c r="AR143" s="4">
        <f t="shared" si="151"/>
        <v>-1.4501717280799795</v>
      </c>
      <c r="AS143" s="4">
        <f t="shared" si="152"/>
        <v>-2.2251133347627814</v>
      </c>
      <c r="AT143" s="4">
        <f t="shared" si="153"/>
        <v>-1.9708006887188887</v>
      </c>
      <c r="AU143" s="4">
        <f t="shared" si="154"/>
        <v>-7.1356172130316864</v>
      </c>
      <c r="AV143" s="4">
        <f t="shared" si="155"/>
        <v>-4.7996520974493251E-2</v>
      </c>
      <c r="AW143" s="4">
        <f t="shared" si="155"/>
        <v>11.73143373634845</v>
      </c>
      <c r="AY143" s="2">
        <f t="shared" si="156"/>
        <v>36.18277175771027</v>
      </c>
      <c r="AZ143" s="2">
        <f t="shared" si="157"/>
        <v>36.099145575881252</v>
      </c>
      <c r="BA143" s="2">
        <f t="shared" si="158"/>
        <v>35.673810364657093</v>
      </c>
      <c r="BB143" s="2">
        <f t="shared" si="159"/>
        <v>37.447414623818354</v>
      </c>
      <c r="BC143" s="2">
        <f t="shared" si="160"/>
        <v>40.955447278294386</v>
      </c>
      <c r="BD143" s="2">
        <f t="shared" si="161"/>
        <v>40.080896411995667</v>
      </c>
      <c r="BE143" s="2">
        <f t="shared" si="162"/>
        <v>40.379062480483739</v>
      </c>
      <c r="BF143" s="2">
        <f t="shared" si="163"/>
        <v>39.585485118194917</v>
      </c>
      <c r="BG143" s="2">
        <f t="shared" si="164"/>
        <v>39.237060523445933</v>
      </c>
      <c r="BH143" s="2">
        <f t="shared" si="165"/>
        <v>40.457094885944237</v>
      </c>
      <c r="BI143" s="2">
        <f t="shared" si="166"/>
        <v>38.373492951873061</v>
      </c>
      <c r="BJ143" s="2">
        <f t="shared" si="167"/>
        <v>39.039973087824464</v>
      </c>
      <c r="BK143" s="2">
        <f t="shared" si="168"/>
        <v>39.87685950688001</v>
      </c>
      <c r="BL143" s="2">
        <f t="shared" si="169"/>
        <v>41.231244548582566</v>
      </c>
      <c r="BM143" s="2">
        <f t="shared" si="169"/>
        <v>42.460824877841432</v>
      </c>
      <c r="BO143" s="2" t="str">
        <f t="shared" si="170"/>
        <v/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242"/>
        <v/>
      </c>
      <c r="CE143" s="2" t="str">
        <f t="shared" si="184"/>
        <v/>
      </c>
      <c r="CF143" s="2" t="str">
        <f t="shared" si="185"/>
        <v/>
      </c>
      <c r="CG143" s="2" t="str">
        <f t="shared" si="186"/>
        <v/>
      </c>
      <c r="CH143" s="2" t="str">
        <f t="shared" si="187"/>
        <v/>
      </c>
      <c r="CI143" s="2" t="str">
        <f t="shared" si="188"/>
        <v/>
      </c>
      <c r="CJ143" s="2" t="str">
        <f t="shared" si="189"/>
        <v/>
      </c>
      <c r="CK143" s="2" t="str">
        <f t="shared" si="190"/>
        <v/>
      </c>
      <c r="CL143" s="2" t="str">
        <f t="shared" si="191"/>
        <v/>
      </c>
      <c r="CM143" s="2">
        <f t="shared" si="192"/>
        <v>38.716999999999999</v>
      </c>
      <c r="CN143" s="2" t="str">
        <f t="shared" si="193"/>
        <v/>
      </c>
      <c r="CO143" s="2" t="str">
        <f t="shared" si="194"/>
        <v/>
      </c>
      <c r="CP143" s="2" t="str">
        <f t="shared" si="195"/>
        <v/>
      </c>
      <c r="CQ143" s="2" t="str">
        <f t="shared" si="196"/>
        <v/>
      </c>
      <c r="CR143" s="2" t="str">
        <f t="shared" si="197"/>
        <v/>
      </c>
      <c r="CS143" s="2" t="str">
        <f t="shared" si="243"/>
        <v/>
      </c>
      <c r="CU143" s="2">
        <f t="shared" si="198"/>
        <v>34.519885033970809</v>
      </c>
      <c r="CV143" s="2">
        <f t="shared" si="199"/>
        <v>34.88657268985807</v>
      </c>
      <c r="CW143" s="2">
        <f t="shared" si="200"/>
        <v>32.449043311929906</v>
      </c>
      <c r="CX143" s="2">
        <f t="shared" si="201"/>
        <v>36.300069150567325</v>
      </c>
      <c r="CY143" s="2">
        <f t="shared" si="202"/>
        <v>39.548884332992699</v>
      </c>
      <c r="CZ143" s="2">
        <f t="shared" si="203"/>
        <v>38.241562368044342</v>
      </c>
      <c r="DA143" s="2">
        <f t="shared" si="204"/>
        <v>38.689918498407316</v>
      </c>
      <c r="DB143" s="2">
        <f t="shared" si="205"/>
        <v>37.731598381924385</v>
      </c>
      <c r="DC143" s="2">
        <f t="shared" si="206"/>
        <v>37.460766001760938</v>
      </c>
      <c r="DD143" s="2">
        <f t="shared" si="207"/>
        <v>37.739670612125963</v>
      </c>
      <c r="DE143" s="2">
        <f t="shared" si="208"/>
        <v>37.009535477591882</v>
      </c>
      <c r="DF143" s="2">
        <f t="shared" si="209"/>
        <v>37.436922248116247</v>
      </c>
      <c r="DG143" s="2">
        <f t="shared" si="210"/>
        <v>38.63521589838237</v>
      </c>
      <c r="DH143" s="2">
        <f t="shared" si="211"/>
        <v>40.845360760253925</v>
      </c>
      <c r="DI143" s="2">
        <f t="shared" si="211"/>
        <v>44.365415964713435</v>
      </c>
      <c r="DK143" s="2">
        <f t="shared" si="256"/>
        <v>36.427318234328908</v>
      </c>
      <c r="DL143" s="2">
        <f t="shared" si="257"/>
        <v>36.292385777415618</v>
      </c>
      <c r="DM143" s="2">
        <f t="shared" si="214"/>
        <v>36.124241743101507</v>
      </c>
      <c r="DN143" s="2">
        <f t="shared" si="215"/>
        <v>37.589576723509282</v>
      </c>
      <c r="DO143" s="2">
        <f t="shared" si="216"/>
        <v>41.140042410149988</v>
      </c>
      <c r="DP143" s="2">
        <f t="shared" si="217"/>
        <v>40.301760659157296</v>
      </c>
      <c r="DQ143" s="2">
        <f t="shared" si="218"/>
        <v>40.573316314293699</v>
      </c>
      <c r="DR143" s="2">
        <f t="shared" si="219"/>
        <v>39.79102753666124</v>
      </c>
      <c r="DS143" s="2">
        <f t="shared" si="220"/>
        <v>39.419054148358754</v>
      </c>
      <c r="DT143" s="2">
        <f t="shared" si="221"/>
        <v>40.773096990183191</v>
      </c>
      <c r="DU143" s="2">
        <f t="shared" si="222"/>
        <v>38.560515339915057</v>
      </c>
      <c r="DV143" s="2">
        <f t="shared" si="223"/>
        <v>39.271415913883324</v>
      </c>
      <c r="DW143" s="2">
        <f t="shared" si="224"/>
        <v>40.06179349889274</v>
      </c>
      <c r="DX143" s="2">
        <f t="shared" si="225"/>
        <v>41.289965852820345</v>
      </c>
      <c r="DY143" s="2">
        <f t="shared" si="225"/>
        <v>42.148904654975965</v>
      </c>
      <c r="EA143" s="2">
        <f t="shared" si="226"/>
        <v>0.87179290128077447</v>
      </c>
      <c r="EB143" s="2">
        <f t="shared" si="227"/>
        <v>0.86254203830887888</v>
      </c>
      <c r="EC143" s="2">
        <f t="shared" si="228"/>
        <v>0.87744025611677801</v>
      </c>
      <c r="ED143" s="2">
        <f t="shared" si="229"/>
        <v>0.88975473841802188</v>
      </c>
      <c r="EE143" s="2">
        <f t="shared" si="230"/>
        <v>0.8839869309620112</v>
      </c>
      <c r="EF143" s="2">
        <f t="shared" si="231"/>
        <v>0.8927946653900396</v>
      </c>
      <c r="EG143" s="2">
        <f t="shared" si="232"/>
        <v>0.89685990279300831</v>
      </c>
      <c r="EH143" s="2">
        <f t="shared" si="233"/>
        <v>0.90019446991242091</v>
      </c>
      <c r="EI143" s="2">
        <f t="shared" si="234"/>
        <v>0.90706494076012056</v>
      </c>
      <c r="EJ143" s="2">
        <f t="shared" si="235"/>
        <v>0.8958266775403545</v>
      </c>
      <c r="EK143" s="2">
        <f t="shared" si="236"/>
        <v>0.87941662391292186</v>
      </c>
      <c r="EL143" s="2">
        <f t="shared" si="237"/>
        <v>0.87383830733365775</v>
      </c>
      <c r="EM143" s="2">
        <f t="shared" si="238"/>
        <v>0.8703652770472744</v>
      </c>
      <c r="EN143" s="2">
        <f t="shared" si="239"/>
        <v>0.86792480513701864</v>
      </c>
      <c r="EO143" s="2">
        <f t="shared" si="239"/>
        <v>0.85927424710392719</v>
      </c>
    </row>
    <row r="144" spans="2:145" x14ac:dyDescent="0.25">
      <c r="B144" s="2">
        <v>117</v>
      </c>
      <c r="C144" s="43">
        <v>32.817999999999998</v>
      </c>
      <c r="D144" s="43">
        <v>34.229999999999997</v>
      </c>
      <c r="E144" s="43">
        <v>34.5</v>
      </c>
      <c r="F144" s="43">
        <v>36.817</v>
      </c>
      <c r="G144" s="43">
        <v>40.017000000000003</v>
      </c>
      <c r="H144" s="43">
        <v>39.667000000000002</v>
      </c>
      <c r="I144" s="43">
        <v>40.033000000000001</v>
      </c>
      <c r="J144" s="43">
        <v>40.683</v>
      </c>
      <c r="K144" s="43">
        <v>38.466999999999999</v>
      </c>
      <c r="L144" s="43">
        <v>40.866999999999997</v>
      </c>
      <c r="M144" s="43">
        <v>37.433</v>
      </c>
      <c r="N144" s="43">
        <v>39.049999999999997</v>
      </c>
      <c r="O144" s="43">
        <v>40.700000000000003</v>
      </c>
      <c r="P144" s="43">
        <v>52.732999999999997</v>
      </c>
      <c r="Q144" s="43">
        <v>115.35</v>
      </c>
      <c r="S144" s="4">
        <f t="shared" si="240"/>
        <v>36.094393419717541</v>
      </c>
      <c r="T144" s="4">
        <f t="shared" si="244"/>
        <v>37.040652171973925</v>
      </c>
      <c r="U144" s="4">
        <f t="shared" si="245"/>
        <v>36.25999105834169</v>
      </c>
      <c r="V144" s="4">
        <f t="shared" si="246"/>
        <v>37.469844165886556</v>
      </c>
      <c r="W144" s="4">
        <f t="shared" si="247"/>
        <v>41.63614709395997</v>
      </c>
      <c r="X144" s="4">
        <f t="shared" si="248"/>
        <v>40.192059184892599</v>
      </c>
      <c r="Y144" s="4">
        <f t="shared" si="249"/>
        <v>40.377708702392475</v>
      </c>
      <c r="Z144" s="4">
        <f t="shared" si="250"/>
        <v>39.484305104698542</v>
      </c>
      <c r="AA144" s="4">
        <f t="shared" si="251"/>
        <v>39.111287229195618</v>
      </c>
      <c r="AB144" s="4">
        <f t="shared" si="252"/>
        <v>40.45656173466655</v>
      </c>
      <c r="AC144" s="4">
        <f t="shared" si="253"/>
        <v>39.865978680431162</v>
      </c>
      <c r="AD144" s="4">
        <f t="shared" si="254"/>
        <v>42.299672357029685</v>
      </c>
      <c r="AE144" s="4">
        <f t="shared" si="255"/>
        <v>45.384699004494799</v>
      </c>
      <c r="AF144" s="4">
        <f t="shared" si="141"/>
        <v>54.041846590747049</v>
      </c>
      <c r="AG144" s="4">
        <f t="shared" si="241"/>
        <v>106.22800371861358</v>
      </c>
      <c r="AI144" s="4">
        <f t="shared" si="142"/>
        <v>-3.2763934197175431</v>
      </c>
      <c r="AJ144" s="4">
        <f t="shared" si="143"/>
        <v>-2.8106521719739277</v>
      </c>
      <c r="AK144" s="4">
        <f t="shared" si="144"/>
        <v>-1.75999105834169</v>
      </c>
      <c r="AL144" s="4">
        <f t="shared" si="145"/>
        <v>-0.65284416588655603</v>
      </c>
      <c r="AM144" s="4">
        <f t="shared" si="146"/>
        <v>-1.6191470939599668</v>
      </c>
      <c r="AN144" s="4">
        <f t="shared" si="147"/>
        <v>-0.52505918489259784</v>
      </c>
      <c r="AO144" s="4">
        <f t="shared" si="148"/>
        <v>-0.34470870239247375</v>
      </c>
      <c r="AP144" s="4">
        <f t="shared" si="149"/>
        <v>1.1986948953014576</v>
      </c>
      <c r="AQ144" s="4">
        <f t="shared" si="150"/>
        <v>-0.6442872291956192</v>
      </c>
      <c r="AR144" s="4">
        <f t="shared" si="151"/>
        <v>0.41043826533344685</v>
      </c>
      <c r="AS144" s="4">
        <f t="shared" si="152"/>
        <v>-2.4329786804311624</v>
      </c>
      <c r="AT144" s="4">
        <f t="shared" si="153"/>
        <v>-3.2496723570296879</v>
      </c>
      <c r="AU144" s="4">
        <f t="shared" si="154"/>
        <v>-4.6846990044947958</v>
      </c>
      <c r="AV144" s="4">
        <f t="shared" si="155"/>
        <v>-1.3088465907470521</v>
      </c>
      <c r="AW144" s="4">
        <f t="shared" si="155"/>
        <v>9.1219962813864157</v>
      </c>
      <c r="AY144" s="2">
        <f t="shared" si="156"/>
        <v>36.079120955143431</v>
      </c>
      <c r="AZ144" s="2">
        <f t="shared" si="157"/>
        <v>35.960881587619824</v>
      </c>
      <c r="BA144" s="2">
        <f t="shared" si="158"/>
        <v>35.543562348768432</v>
      </c>
      <c r="BB144" s="2">
        <f t="shared" si="159"/>
        <v>37.277143942861557</v>
      </c>
      <c r="BC144" s="2">
        <f t="shared" si="160"/>
        <v>40.811945383552825</v>
      </c>
      <c r="BD144" s="2">
        <f t="shared" si="161"/>
        <v>39.952175567772052</v>
      </c>
      <c r="BE144" s="2">
        <f t="shared" si="162"/>
        <v>40.246320595686456</v>
      </c>
      <c r="BF144" s="2">
        <f t="shared" si="163"/>
        <v>39.458027705865817</v>
      </c>
      <c r="BG144" s="2">
        <f t="shared" si="164"/>
        <v>39.089086874295099</v>
      </c>
      <c r="BH144" s="2">
        <f t="shared" si="165"/>
        <v>40.323576053414548</v>
      </c>
      <c r="BI144" s="2">
        <f t="shared" si="166"/>
        <v>38.227745434346438</v>
      </c>
      <c r="BJ144" s="2">
        <f t="shared" si="167"/>
        <v>38.902244810050099</v>
      </c>
      <c r="BK144" s="2">
        <f t="shared" si="168"/>
        <v>39.726566493380176</v>
      </c>
      <c r="BL144" s="2">
        <f t="shared" si="169"/>
        <v>41.09303400637598</v>
      </c>
      <c r="BM144" s="2">
        <f t="shared" si="169"/>
        <v>42.272468086561581</v>
      </c>
      <c r="BO144" s="2" t="str">
        <f t="shared" si="170"/>
        <v/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242"/>
        <v/>
      </c>
      <c r="CE144" s="2" t="str">
        <f t="shared" si="184"/>
        <v/>
      </c>
      <c r="CF144" s="2" t="str">
        <f t="shared" si="185"/>
        <v/>
      </c>
      <c r="CG144" s="2" t="str">
        <f t="shared" si="186"/>
        <v/>
      </c>
      <c r="CH144" s="2" t="str">
        <f t="shared" si="187"/>
        <v/>
      </c>
      <c r="CI144" s="2" t="str">
        <f t="shared" si="188"/>
        <v/>
      </c>
      <c r="CJ144" s="2" t="str">
        <f t="shared" si="189"/>
        <v/>
      </c>
      <c r="CK144" s="2" t="str">
        <f t="shared" si="190"/>
        <v/>
      </c>
      <c r="CL144" s="2">
        <f t="shared" si="191"/>
        <v>40.683</v>
      </c>
      <c r="CM144" s="2">
        <f t="shared" si="192"/>
        <v>38.466999999999999</v>
      </c>
      <c r="CN144" s="2" t="str">
        <f t="shared" si="193"/>
        <v/>
      </c>
      <c r="CO144" s="2" t="str">
        <f t="shared" si="194"/>
        <v/>
      </c>
      <c r="CP144" s="2" t="str">
        <f t="shared" si="195"/>
        <v/>
      </c>
      <c r="CQ144" s="2" t="str">
        <f t="shared" si="196"/>
        <v/>
      </c>
      <c r="CR144" s="2" t="str">
        <f t="shared" si="197"/>
        <v/>
      </c>
      <c r="CS144" s="2" t="str">
        <f t="shared" si="243"/>
        <v/>
      </c>
      <c r="CU144" s="2">
        <f t="shared" si="198"/>
        <v>34.313723004888914</v>
      </c>
      <c r="CV144" s="2">
        <f t="shared" si="199"/>
        <v>34.65932977081539</v>
      </c>
      <c r="CW144" s="2">
        <f t="shared" si="200"/>
        <v>32.128448076692266</v>
      </c>
      <c r="CX144" s="2">
        <f t="shared" si="201"/>
        <v>36.052476316058488</v>
      </c>
      <c r="CY144" s="2">
        <f t="shared" si="202"/>
        <v>39.317292610643818</v>
      </c>
      <c r="CZ144" s="2">
        <f t="shared" si="203"/>
        <v>38.00924028756809</v>
      </c>
      <c r="DA144" s="2">
        <f t="shared" si="204"/>
        <v>38.461387816158179</v>
      </c>
      <c r="DB144" s="2">
        <f t="shared" si="205"/>
        <v>37.504862769623813</v>
      </c>
      <c r="DC144" s="2">
        <f t="shared" si="206"/>
        <v>37.216650945744902</v>
      </c>
      <c r="DD144" s="2">
        <f t="shared" si="207"/>
        <v>37.459278850627676</v>
      </c>
      <c r="DE144" s="2">
        <f t="shared" si="208"/>
        <v>36.771159477473908</v>
      </c>
      <c r="DF144" s="2">
        <f t="shared" si="209"/>
        <v>37.192915352521844</v>
      </c>
      <c r="DG144" s="2">
        <f t="shared" si="210"/>
        <v>38.397508160536169</v>
      </c>
      <c r="DH144" s="2">
        <f t="shared" si="211"/>
        <v>40.668130483685445</v>
      </c>
      <c r="DI144" s="2">
        <f t="shared" si="211"/>
        <v>44.263868288050958</v>
      </c>
      <c r="DK144" s="2">
        <f t="shared" si="256"/>
        <v>36.315898962843306</v>
      </c>
      <c r="DL144" s="2">
        <f t="shared" si="257"/>
        <v>36.150051077013998</v>
      </c>
      <c r="DM144" s="2">
        <f t="shared" si="214"/>
        <v>35.978608698697471</v>
      </c>
      <c r="DN144" s="2">
        <f t="shared" si="215"/>
        <v>37.415534946990519</v>
      </c>
      <c r="DO144" s="2">
        <f t="shared" si="216"/>
        <v>40.990841693961286</v>
      </c>
      <c r="DP144" s="2">
        <f t="shared" si="217"/>
        <v>40.164951814768472</v>
      </c>
      <c r="DQ144" s="2">
        <f t="shared" si="218"/>
        <v>40.433528763892767</v>
      </c>
      <c r="DR144" s="2">
        <f t="shared" si="219"/>
        <v>39.655523196563479</v>
      </c>
      <c r="DS144" s="2">
        <f t="shared" si="220"/>
        <v>39.264050659085036</v>
      </c>
      <c r="DT144" s="2">
        <f t="shared" si="221"/>
        <v>40.627350055565998</v>
      </c>
      <c r="DU144" s="2">
        <f t="shared" si="222"/>
        <v>38.40989531315568</v>
      </c>
      <c r="DV144" s="2">
        <f t="shared" si="223"/>
        <v>39.127317190794784</v>
      </c>
      <c r="DW144" s="2">
        <f t="shared" si="224"/>
        <v>39.907102499209103</v>
      </c>
      <c r="DX144" s="2">
        <f t="shared" si="225"/>
        <v>41.152003784151077</v>
      </c>
      <c r="DY144" s="2">
        <f t="shared" si="225"/>
        <v>41.975027429619551</v>
      </c>
      <c r="EA144" s="2">
        <f t="shared" si="226"/>
        <v>0.88173966091282507</v>
      </c>
      <c r="EB144" s="2">
        <f t="shared" si="227"/>
        <v>0.87310204220763288</v>
      </c>
      <c r="EC144" s="2">
        <f t="shared" si="228"/>
        <v>0.88700566219430532</v>
      </c>
      <c r="ED144" s="2">
        <f t="shared" si="229"/>
        <v>0.89847024846294832</v>
      </c>
      <c r="EE144" s="2">
        <f t="shared" si="230"/>
        <v>0.89310363694034334</v>
      </c>
      <c r="EF144" s="2">
        <f t="shared" si="231"/>
        <v>0.90129651193508709</v>
      </c>
      <c r="EG144" s="2">
        <f t="shared" si="232"/>
        <v>0.90507363663770579</v>
      </c>
      <c r="EH144" s="2">
        <f t="shared" si="233"/>
        <v>0.90816984019244196</v>
      </c>
      <c r="EI144" s="2">
        <f t="shared" si="234"/>
        <v>0.91454341638814862</v>
      </c>
      <c r="EJ144" s="2">
        <f t="shared" si="235"/>
        <v>0.90411389691054544</v>
      </c>
      <c r="EK144" s="2">
        <f t="shared" si="236"/>
        <v>0.88884732069494188</v>
      </c>
      <c r="EL144" s="2">
        <f t="shared" si="237"/>
        <v>0.88364755642207649</v>
      </c>
      <c r="EM144" s="2">
        <f t="shared" si="238"/>
        <v>0.88040760275529806</v>
      </c>
      <c r="EN144" s="2">
        <f t="shared" si="239"/>
        <v>0.87812971346351976</v>
      </c>
      <c r="EO144" s="2">
        <f t="shared" si="239"/>
        <v>0.87004747147607575</v>
      </c>
    </row>
    <row r="145" spans="2:145" x14ac:dyDescent="0.25">
      <c r="B145" s="2">
        <v>118</v>
      </c>
      <c r="C145" s="43">
        <v>35.363999999999997</v>
      </c>
      <c r="D145" s="43">
        <v>34.097999999999999</v>
      </c>
      <c r="E145" s="43">
        <v>36.317</v>
      </c>
      <c r="F145" s="43">
        <v>36.25</v>
      </c>
      <c r="G145" s="43">
        <v>40.167000000000002</v>
      </c>
      <c r="H145" s="43">
        <v>40.466999999999999</v>
      </c>
      <c r="I145" s="43">
        <v>39.183</v>
      </c>
      <c r="J145" s="43">
        <v>39.049999999999997</v>
      </c>
      <c r="K145" s="43">
        <v>38.700000000000003</v>
      </c>
      <c r="L145" s="43">
        <v>39.317</v>
      </c>
      <c r="M145" s="43">
        <v>37.267000000000003</v>
      </c>
      <c r="N145" s="43">
        <v>38.183</v>
      </c>
      <c r="O145" s="43">
        <v>37.633000000000003</v>
      </c>
      <c r="P145" s="43">
        <v>45.167000000000002</v>
      </c>
      <c r="Q145" s="43">
        <v>87.582999999999998</v>
      </c>
      <c r="S145" s="4">
        <f t="shared" si="240"/>
        <v>35.984196755411588</v>
      </c>
      <c r="T145" s="4">
        <f t="shared" si="244"/>
        <v>36.464957657203776</v>
      </c>
      <c r="U145" s="4">
        <f t="shared" si="245"/>
        <v>35.721903374570452</v>
      </c>
      <c r="V145" s="4">
        <f t="shared" si="246"/>
        <v>37.180702575665016</v>
      </c>
      <c r="W145" s="4">
        <f t="shared" si="247"/>
        <v>41.009003004285717</v>
      </c>
      <c r="X145" s="4">
        <f t="shared" si="248"/>
        <v>39.901668740838971</v>
      </c>
      <c r="Y145" s="4">
        <f t="shared" si="249"/>
        <v>40.157727766733252</v>
      </c>
      <c r="Z145" s="4">
        <f t="shared" si="250"/>
        <v>39.344274124082844</v>
      </c>
      <c r="AA145" s="4">
        <f t="shared" si="251"/>
        <v>38.967481890154247</v>
      </c>
      <c r="AB145" s="4">
        <f t="shared" si="252"/>
        <v>40.227480291928302</v>
      </c>
      <c r="AC145" s="4">
        <f t="shared" si="253"/>
        <v>38.699469925586421</v>
      </c>
      <c r="AD145" s="4">
        <f t="shared" si="254"/>
        <v>40.168065097570206</v>
      </c>
      <c r="AE145" s="4">
        <f t="shared" si="255"/>
        <v>42.108981290310865</v>
      </c>
      <c r="AF145" s="4">
        <f t="shared" si="141"/>
        <v>47.120863035032265</v>
      </c>
      <c r="AG145" s="4">
        <f t="shared" si="241"/>
        <v>86.8929438249546</v>
      </c>
      <c r="AI145" s="4">
        <f t="shared" si="142"/>
        <v>-0.62019675541159103</v>
      </c>
      <c r="AJ145" s="4">
        <f t="shared" si="143"/>
        <v>-2.3669576572037769</v>
      </c>
      <c r="AK145" s="4">
        <f t="shared" si="144"/>
        <v>0.595096625429548</v>
      </c>
      <c r="AL145" s="4">
        <f t="shared" si="145"/>
        <v>-0.93070257566501624</v>
      </c>
      <c r="AM145" s="4">
        <f t="shared" si="146"/>
        <v>-0.84200300428571495</v>
      </c>
      <c r="AN145" s="4">
        <f t="shared" si="147"/>
        <v>0.56533125916102733</v>
      </c>
      <c r="AO145" s="4">
        <f t="shared" si="148"/>
        <v>-0.97472776673325257</v>
      </c>
      <c r="AP145" s="4">
        <f t="shared" si="149"/>
        <v>-0.29427412408284681</v>
      </c>
      <c r="AQ145" s="4">
        <f t="shared" si="150"/>
        <v>-0.26748189015424373</v>
      </c>
      <c r="AR145" s="4">
        <f t="shared" si="151"/>
        <v>-0.91048029192830171</v>
      </c>
      <c r="AS145" s="4">
        <f t="shared" si="152"/>
        <v>-1.4324699255864175</v>
      </c>
      <c r="AT145" s="4">
        <f t="shared" si="153"/>
        <v>-1.9850650975702067</v>
      </c>
      <c r="AU145" s="4">
        <f t="shared" si="154"/>
        <v>-4.4759812903108624</v>
      </c>
      <c r="AV145" s="4">
        <f t="shared" si="155"/>
        <v>-1.9538630350322634</v>
      </c>
      <c r="AW145" s="4">
        <f t="shared" si="155"/>
        <v>0.69005617504539885</v>
      </c>
      <c r="AY145" s="2">
        <f t="shared" si="156"/>
        <v>35.975939019859197</v>
      </c>
      <c r="AZ145" s="2">
        <f t="shared" si="157"/>
        <v>35.823306067263076</v>
      </c>
      <c r="BA145" s="2">
        <f t="shared" si="158"/>
        <v>35.414013010565235</v>
      </c>
      <c r="BB145" s="2">
        <f t="shared" si="159"/>
        <v>37.107269433547572</v>
      </c>
      <c r="BC145" s="2">
        <f t="shared" si="160"/>
        <v>40.668827819089444</v>
      </c>
      <c r="BD145" s="2">
        <f t="shared" si="161"/>
        <v>39.823715333377002</v>
      </c>
      <c r="BE145" s="2">
        <f t="shared" si="162"/>
        <v>40.113819705522836</v>
      </c>
      <c r="BF145" s="2">
        <f t="shared" si="163"/>
        <v>39.330730740870798</v>
      </c>
      <c r="BG145" s="2">
        <f t="shared" si="164"/>
        <v>38.94127163726823</v>
      </c>
      <c r="BH145" s="2">
        <f t="shared" si="165"/>
        <v>40.190325872534665</v>
      </c>
      <c r="BI145" s="2">
        <f t="shared" si="166"/>
        <v>38.082527954935806</v>
      </c>
      <c r="BJ145" s="2">
        <f t="shared" si="167"/>
        <v>38.765115406647745</v>
      </c>
      <c r="BK145" s="2">
        <f t="shared" si="168"/>
        <v>39.576858793902112</v>
      </c>
      <c r="BL145" s="2">
        <f t="shared" si="169"/>
        <v>40.955265825175303</v>
      </c>
      <c r="BM145" s="2">
        <f t="shared" si="169"/>
        <v>42.084228503645221</v>
      </c>
      <c r="BO145" s="2" t="str">
        <f t="shared" si="170"/>
        <v/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242"/>
        <v/>
      </c>
      <c r="CE145" s="2" t="str">
        <f t="shared" si="184"/>
        <v/>
      </c>
      <c r="CF145" s="2" t="str">
        <f t="shared" si="185"/>
        <v/>
      </c>
      <c r="CG145" s="2" t="str">
        <f t="shared" si="186"/>
        <v/>
      </c>
      <c r="CH145" s="2" t="str">
        <f t="shared" si="187"/>
        <v/>
      </c>
      <c r="CI145" s="2" t="str">
        <f t="shared" si="188"/>
        <v/>
      </c>
      <c r="CJ145" s="2" t="str">
        <f t="shared" si="189"/>
        <v/>
      </c>
      <c r="CK145" s="2">
        <f t="shared" si="190"/>
        <v>39.183</v>
      </c>
      <c r="CL145" s="2">
        <f t="shared" si="191"/>
        <v>39.049999999999997</v>
      </c>
      <c r="CM145" s="2">
        <f t="shared" si="192"/>
        <v>38.700000000000003</v>
      </c>
      <c r="CN145" s="2">
        <f t="shared" si="193"/>
        <v>39.317</v>
      </c>
      <c r="CO145" s="2" t="str">
        <f t="shared" si="194"/>
        <v/>
      </c>
      <c r="CP145" s="2" t="str">
        <f t="shared" si="195"/>
        <v/>
      </c>
      <c r="CQ145" s="2" t="str">
        <f t="shared" si="196"/>
        <v/>
      </c>
      <c r="CR145" s="2" t="str">
        <f t="shared" si="197"/>
        <v/>
      </c>
      <c r="CS145" s="2" t="str">
        <f t="shared" si="243"/>
        <v/>
      </c>
      <c r="CU145" s="2">
        <f t="shared" si="198"/>
        <v>34.107560975807026</v>
      </c>
      <c r="CV145" s="2">
        <f t="shared" si="199"/>
        <v>34.432086851772702</v>
      </c>
      <c r="CW145" s="2">
        <f t="shared" si="200"/>
        <v>31.807852841454626</v>
      </c>
      <c r="CX145" s="2">
        <f t="shared" si="201"/>
        <v>35.804883481549645</v>
      </c>
      <c r="CY145" s="2">
        <f t="shared" si="202"/>
        <v>39.085700888294951</v>
      </c>
      <c r="CZ145" s="2">
        <f t="shared" si="203"/>
        <v>37.776918207091839</v>
      </c>
      <c r="DA145" s="2">
        <f t="shared" si="204"/>
        <v>38.23285713390905</v>
      </c>
      <c r="DB145" s="2">
        <f t="shared" si="205"/>
        <v>37.278127157323254</v>
      </c>
      <c r="DC145" s="2">
        <f t="shared" si="206"/>
        <v>36.972535889728874</v>
      </c>
      <c r="DD145" s="2">
        <f t="shared" si="207"/>
        <v>37.178887089129383</v>
      </c>
      <c r="DE145" s="2">
        <f t="shared" si="208"/>
        <v>36.532783477355935</v>
      </c>
      <c r="DF145" s="2">
        <f t="shared" si="209"/>
        <v>36.948908456927441</v>
      </c>
      <c r="DG145" s="2">
        <f t="shared" si="210"/>
        <v>38.159800422689969</v>
      </c>
      <c r="DH145" s="2">
        <f t="shared" si="211"/>
        <v>40.490900207116965</v>
      </c>
      <c r="DI145" s="2">
        <f t="shared" si="211"/>
        <v>44.162320611388481</v>
      </c>
      <c r="DK145" s="2">
        <f t="shared" si="256"/>
        <v>36.204479691357704</v>
      </c>
      <c r="DL145" s="2">
        <f t="shared" si="257"/>
        <v>36.007716376612393</v>
      </c>
      <c r="DM145" s="2">
        <f t="shared" si="214"/>
        <v>35.832975654293442</v>
      </c>
      <c r="DN145" s="2">
        <f t="shared" si="215"/>
        <v>37.241493170471756</v>
      </c>
      <c r="DO145" s="2">
        <f t="shared" si="216"/>
        <v>40.841640977772585</v>
      </c>
      <c r="DP145" s="2">
        <f t="shared" si="217"/>
        <v>40.028142970379655</v>
      </c>
      <c r="DQ145" s="2">
        <f t="shared" si="218"/>
        <v>40.293741213491842</v>
      </c>
      <c r="DR145" s="2">
        <f t="shared" si="219"/>
        <v>39.520018856465711</v>
      </c>
      <c r="DS145" s="2">
        <f t="shared" si="220"/>
        <v>39.109047169811319</v>
      </c>
      <c r="DT145" s="2">
        <f t="shared" si="221"/>
        <v>40.481603120948797</v>
      </c>
      <c r="DU145" s="2">
        <f t="shared" si="222"/>
        <v>38.259275286396303</v>
      </c>
      <c r="DV145" s="2">
        <f t="shared" si="223"/>
        <v>38.983218467706251</v>
      </c>
      <c r="DW145" s="2">
        <f t="shared" si="224"/>
        <v>39.752411499525451</v>
      </c>
      <c r="DX145" s="2">
        <f t="shared" si="225"/>
        <v>41.014041715481824</v>
      </c>
      <c r="DY145" s="2">
        <f t="shared" si="225"/>
        <v>41.801150204263131</v>
      </c>
      <c r="EA145" s="2">
        <f t="shared" si="226"/>
        <v>0.89101119189615829</v>
      </c>
      <c r="EB145" s="2">
        <f t="shared" si="227"/>
        <v>0.88296086964473375</v>
      </c>
      <c r="EC145" s="2">
        <f t="shared" si="228"/>
        <v>0.89591307813221133</v>
      </c>
      <c r="ED145" s="2">
        <f t="shared" si="229"/>
        <v>0.90656909948526876</v>
      </c>
      <c r="EE145" s="2">
        <f t="shared" si="230"/>
        <v>0.90158368174477432</v>
      </c>
      <c r="EF145" s="2">
        <f t="shared" si="231"/>
        <v>0.9091927024185299</v>
      </c>
      <c r="EG145" s="2">
        <f t="shared" si="232"/>
        <v>0.91269692955974846</v>
      </c>
      <c r="EH145" s="2">
        <f t="shared" si="233"/>
        <v>0.91556768078167228</v>
      </c>
      <c r="EI145" s="2">
        <f t="shared" si="234"/>
        <v>0.92147219904375532</v>
      </c>
      <c r="EJ145" s="2">
        <f t="shared" si="235"/>
        <v>0.91180675371183162</v>
      </c>
      <c r="EK145" s="2">
        <f t="shared" si="236"/>
        <v>0.89762631335115484</v>
      </c>
      <c r="EL145" s="2">
        <f t="shared" si="237"/>
        <v>0.89278769710472738</v>
      </c>
      <c r="EM145" s="2">
        <f t="shared" si="238"/>
        <v>0.88977051071868463</v>
      </c>
      <c r="EN145" s="2">
        <f t="shared" si="239"/>
        <v>0.88764819964251584</v>
      </c>
      <c r="EO145" s="2">
        <f t="shared" si="239"/>
        <v>0.880111025223829</v>
      </c>
    </row>
    <row r="146" spans="2:145" x14ac:dyDescent="0.25">
      <c r="B146" s="2">
        <v>119</v>
      </c>
      <c r="C146" s="43">
        <v>37.03</v>
      </c>
      <c r="D146" s="43">
        <v>34.491999999999997</v>
      </c>
      <c r="E146" s="43">
        <v>34.133000000000003</v>
      </c>
      <c r="F146" s="43">
        <v>36.200000000000003</v>
      </c>
      <c r="G146" s="43">
        <v>40.466999999999999</v>
      </c>
      <c r="H146" s="43">
        <v>40.017000000000003</v>
      </c>
      <c r="I146" s="43">
        <v>37.549999999999997</v>
      </c>
      <c r="J146" s="43">
        <v>38.732999999999997</v>
      </c>
      <c r="K146" s="43">
        <v>39.232999999999997</v>
      </c>
      <c r="L146" s="43">
        <v>41.2</v>
      </c>
      <c r="M146" s="43">
        <v>37.9</v>
      </c>
      <c r="N146" s="43">
        <v>36.933</v>
      </c>
      <c r="O146" s="43">
        <v>38.033000000000001</v>
      </c>
      <c r="P146" s="43">
        <v>40.866999999999997</v>
      </c>
      <c r="Q146" s="43">
        <v>61.05</v>
      </c>
      <c r="S146" s="4">
        <f t="shared" si="240"/>
        <v>35.877148886630309</v>
      </c>
      <c r="T146" s="4">
        <f t="shared" si="244"/>
        <v>36.03373710138419</v>
      </c>
      <c r="U146" s="4">
        <f t="shared" si="245"/>
        <v>35.40178865405376</v>
      </c>
      <c r="V146" s="4">
        <f t="shared" si="246"/>
        <v>36.968399351422434</v>
      </c>
      <c r="W146" s="4">
        <f t="shared" si="247"/>
        <v>40.65208031087208</v>
      </c>
      <c r="X146" s="4">
        <f t="shared" si="248"/>
        <v>39.720855945462503</v>
      </c>
      <c r="Y146" s="4">
        <f t="shared" si="249"/>
        <v>40.00467510441522</v>
      </c>
      <c r="Z146" s="4">
        <f t="shared" si="250"/>
        <v>39.225498840919464</v>
      </c>
      <c r="AA146" s="4">
        <f t="shared" si="251"/>
        <v>38.847625207230379</v>
      </c>
      <c r="AB146" s="4">
        <f t="shared" si="252"/>
        <v>40.069793110307195</v>
      </c>
      <c r="AC146" s="4">
        <f t="shared" si="253"/>
        <v>38.139599205905355</v>
      </c>
      <c r="AD146" s="4">
        <f t="shared" si="254"/>
        <v>39.130261489472019</v>
      </c>
      <c r="AE146" s="4">
        <f t="shared" si="255"/>
        <v>40.412419856944453</v>
      </c>
      <c r="AF146" s="4">
        <f t="shared" si="141"/>
        <v>43.350761589955269</v>
      </c>
      <c r="AG146" s="4">
        <f t="shared" si="241"/>
        <v>70.668347773348444</v>
      </c>
      <c r="AI146" s="4">
        <f t="shared" si="142"/>
        <v>1.1528511133696924</v>
      </c>
      <c r="AJ146" s="4">
        <f t="shared" si="143"/>
        <v>-1.541737101384193</v>
      </c>
      <c r="AK146" s="4">
        <f t="shared" si="144"/>
        <v>-1.2687886540537576</v>
      </c>
      <c r="AL146" s="4">
        <f t="shared" si="145"/>
        <v>-0.76839935142243121</v>
      </c>
      <c r="AM146" s="4">
        <f t="shared" si="146"/>
        <v>-0.1850803108720811</v>
      </c>
      <c r="AN146" s="4">
        <f t="shared" si="147"/>
        <v>0.29614405453749981</v>
      </c>
      <c r="AO146" s="4">
        <f t="shared" si="148"/>
        <v>-2.4546751044152231</v>
      </c>
      <c r="AP146" s="4">
        <f t="shared" si="149"/>
        <v>-0.49249884091946683</v>
      </c>
      <c r="AQ146" s="4">
        <f t="shared" si="150"/>
        <v>0.38537479276961761</v>
      </c>
      <c r="AR146" s="4">
        <f t="shared" si="151"/>
        <v>1.1302068896928077</v>
      </c>
      <c r="AS146" s="4">
        <f t="shared" si="152"/>
        <v>-0.23959920590535688</v>
      </c>
      <c r="AT146" s="4">
        <f t="shared" si="153"/>
        <v>-2.1972614894720195</v>
      </c>
      <c r="AU146" s="4">
        <f t="shared" si="154"/>
        <v>-2.3794198569444518</v>
      </c>
      <c r="AV146" s="4">
        <f t="shared" si="155"/>
        <v>-2.4837615899552716</v>
      </c>
      <c r="AW146" s="4">
        <f t="shared" si="155"/>
        <v>-9.6183477733484466</v>
      </c>
      <c r="AY146" s="2">
        <f t="shared" si="156"/>
        <v>35.873102154099229</v>
      </c>
      <c r="AZ146" s="2">
        <f t="shared" si="157"/>
        <v>35.686289973135473</v>
      </c>
      <c r="BA146" s="2">
        <f t="shared" si="158"/>
        <v>35.284949934796039</v>
      </c>
      <c r="BB146" s="2">
        <f t="shared" si="159"/>
        <v>36.937703964279393</v>
      </c>
      <c r="BC146" s="2">
        <f t="shared" si="160"/>
        <v>40.525996305861604</v>
      </c>
      <c r="BD146" s="2">
        <f t="shared" si="161"/>
        <v>39.695418384497195</v>
      </c>
      <c r="BE146" s="2">
        <f t="shared" si="162"/>
        <v>39.981472497242834</v>
      </c>
      <c r="BF146" s="2">
        <f t="shared" si="163"/>
        <v>39.203511912492353</v>
      </c>
      <c r="BG146" s="2">
        <f t="shared" si="164"/>
        <v>38.793539547161167</v>
      </c>
      <c r="BH146" s="2">
        <f t="shared" si="165"/>
        <v>40.057216003016883</v>
      </c>
      <c r="BI146" s="2">
        <f t="shared" si="166"/>
        <v>37.937726674849579</v>
      </c>
      <c r="BJ146" s="2">
        <f t="shared" si="167"/>
        <v>38.628451142798014</v>
      </c>
      <c r="BK146" s="2">
        <f t="shared" si="168"/>
        <v>39.427619001677449</v>
      </c>
      <c r="BL146" s="2">
        <f t="shared" si="169"/>
        <v>40.817876356593672</v>
      </c>
      <c r="BM146" s="2">
        <f t="shared" si="169"/>
        <v>41.896188746077556</v>
      </c>
      <c r="BO146" s="2" t="str">
        <f t="shared" si="170"/>
        <v/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242"/>
        <v/>
      </c>
      <c r="CE146" s="2" t="str">
        <f t="shared" si="184"/>
        <v/>
      </c>
      <c r="CF146" s="2" t="str">
        <f t="shared" si="185"/>
        <v/>
      </c>
      <c r="CG146" s="2" t="str">
        <f t="shared" si="186"/>
        <v/>
      </c>
      <c r="CH146" s="2">
        <f t="shared" si="187"/>
        <v>36.200000000000003</v>
      </c>
      <c r="CI146" s="2" t="str">
        <f t="shared" si="188"/>
        <v/>
      </c>
      <c r="CJ146" s="2">
        <f t="shared" si="189"/>
        <v>40.017000000000003</v>
      </c>
      <c r="CK146" s="2">
        <f t="shared" si="190"/>
        <v>37.549999999999997</v>
      </c>
      <c r="CL146" s="2">
        <f t="shared" si="191"/>
        <v>38.732999999999997</v>
      </c>
      <c r="CM146" s="2">
        <f t="shared" si="192"/>
        <v>39.232999999999997</v>
      </c>
      <c r="CN146" s="2">
        <f t="shared" si="193"/>
        <v>41.2</v>
      </c>
      <c r="CO146" s="2" t="str">
        <f t="shared" si="194"/>
        <v/>
      </c>
      <c r="CP146" s="2" t="str">
        <f t="shared" si="195"/>
        <v/>
      </c>
      <c r="CQ146" s="2" t="str">
        <f t="shared" si="196"/>
        <v/>
      </c>
      <c r="CR146" s="2" t="str">
        <f t="shared" si="197"/>
        <v/>
      </c>
      <c r="CS146" s="2" t="str">
        <f t="shared" si="243"/>
        <v/>
      </c>
      <c r="CU146" s="2">
        <f t="shared" si="198"/>
        <v>33.901398946725138</v>
      </c>
      <c r="CV146" s="2">
        <f t="shared" si="199"/>
        <v>34.204843932730014</v>
      </c>
      <c r="CW146" s="2">
        <f t="shared" si="200"/>
        <v>31.487257606216986</v>
      </c>
      <c r="CX146" s="2">
        <f t="shared" si="201"/>
        <v>35.557290647040801</v>
      </c>
      <c r="CY146" s="2">
        <f t="shared" si="202"/>
        <v>38.854109165946078</v>
      </c>
      <c r="CZ146" s="2">
        <f t="shared" si="203"/>
        <v>37.544596126615595</v>
      </c>
      <c r="DA146" s="2">
        <f t="shared" si="204"/>
        <v>38.004326451659921</v>
      </c>
      <c r="DB146" s="2">
        <f t="shared" si="205"/>
        <v>37.051391545022682</v>
      </c>
      <c r="DC146" s="2">
        <f t="shared" si="206"/>
        <v>36.728420833712846</v>
      </c>
      <c r="DD146" s="2">
        <f t="shared" si="207"/>
        <v>36.898495327631096</v>
      </c>
      <c r="DE146" s="2">
        <f t="shared" si="208"/>
        <v>36.294407477237968</v>
      </c>
      <c r="DF146" s="2">
        <f t="shared" si="209"/>
        <v>36.704901561333031</v>
      </c>
      <c r="DG146" s="2">
        <f t="shared" si="210"/>
        <v>37.922092684843776</v>
      </c>
      <c r="DH146" s="2">
        <f t="shared" si="211"/>
        <v>40.313669930548478</v>
      </c>
      <c r="DI146" s="2">
        <f t="shared" si="211"/>
        <v>44.060772934725996</v>
      </c>
      <c r="DK146" s="2">
        <f t="shared" si="256"/>
        <v>36.093060419872103</v>
      </c>
      <c r="DL146" s="2">
        <f t="shared" si="257"/>
        <v>35.865381676210774</v>
      </c>
      <c r="DM146" s="2">
        <f t="shared" si="214"/>
        <v>35.687342609889413</v>
      </c>
      <c r="DN146" s="2">
        <f t="shared" si="215"/>
        <v>37.067451393952993</v>
      </c>
      <c r="DO146" s="2">
        <f t="shared" si="216"/>
        <v>40.69244026158389</v>
      </c>
      <c r="DP146" s="2">
        <f t="shared" si="217"/>
        <v>39.891334125990838</v>
      </c>
      <c r="DQ146" s="2">
        <f t="shared" si="218"/>
        <v>40.153953663090917</v>
      </c>
      <c r="DR146" s="2">
        <f t="shared" si="219"/>
        <v>39.38451451636795</v>
      </c>
      <c r="DS146" s="2">
        <f t="shared" si="220"/>
        <v>38.954043680537609</v>
      </c>
      <c r="DT146" s="2">
        <f t="shared" si="221"/>
        <v>40.335856186331597</v>
      </c>
      <c r="DU146" s="2">
        <f t="shared" si="222"/>
        <v>38.108655259636933</v>
      </c>
      <c r="DV146" s="2">
        <f t="shared" si="223"/>
        <v>38.839119744617712</v>
      </c>
      <c r="DW146" s="2">
        <f t="shared" si="224"/>
        <v>39.597720499841813</v>
      </c>
      <c r="DX146" s="2">
        <f t="shared" si="225"/>
        <v>40.876079646812556</v>
      </c>
      <c r="DY146" s="2">
        <f t="shared" si="225"/>
        <v>41.627272978906717</v>
      </c>
      <c r="EA146" s="2">
        <f t="shared" si="226"/>
        <v>0.89963857627289512</v>
      </c>
      <c r="EB146" s="2">
        <f t="shared" si="227"/>
        <v>0.89214836953968168</v>
      </c>
      <c r="EC146" s="2">
        <f t="shared" si="228"/>
        <v>0.90419415922736401</v>
      </c>
      <c r="ED146" s="2">
        <f t="shared" si="229"/>
        <v>0.91408369609732509</v>
      </c>
      <c r="EE146" s="2">
        <f t="shared" si="230"/>
        <v>0.90945920671349967</v>
      </c>
      <c r="EF146" s="2">
        <f t="shared" si="231"/>
        <v>0.9165157160510442</v>
      </c>
      <c r="EG146" s="2">
        <f t="shared" si="232"/>
        <v>0.91976228951192784</v>
      </c>
      <c r="EH146" s="2">
        <f t="shared" si="233"/>
        <v>0.92242046128788979</v>
      </c>
      <c r="EI146" s="2">
        <f t="shared" si="234"/>
        <v>0.92788349849776763</v>
      </c>
      <c r="EJ146" s="2">
        <f t="shared" si="235"/>
        <v>0.91893775638672637</v>
      </c>
      <c r="EK146" s="2">
        <f t="shared" si="236"/>
        <v>0.90578542443560905</v>
      </c>
      <c r="EL146" s="2">
        <f t="shared" si="237"/>
        <v>0.90129003516619577</v>
      </c>
      <c r="EM146" s="2">
        <f t="shared" si="238"/>
        <v>0.89848491613600479</v>
      </c>
      <c r="EN146" s="2">
        <f t="shared" si="239"/>
        <v>0.89651087359317816</v>
      </c>
      <c r="EO146" s="2">
        <f t="shared" si="239"/>
        <v>0.88949423790710413</v>
      </c>
    </row>
    <row r="147" spans="2:145" x14ac:dyDescent="0.25">
      <c r="B147" s="2">
        <v>120</v>
      </c>
      <c r="C147" s="43">
        <v>35</v>
      </c>
      <c r="D147" s="43">
        <v>34.295000000000002</v>
      </c>
      <c r="E147" s="43">
        <v>35.116999999999997</v>
      </c>
      <c r="F147" s="43">
        <v>35.9</v>
      </c>
      <c r="G147" s="43">
        <v>40.1</v>
      </c>
      <c r="H147" s="43">
        <v>39.332999999999998</v>
      </c>
      <c r="I147" s="43">
        <v>39</v>
      </c>
      <c r="J147" s="43">
        <v>39.549999999999997</v>
      </c>
      <c r="K147" s="43">
        <v>37.9</v>
      </c>
      <c r="L147" s="43">
        <v>39.6</v>
      </c>
      <c r="M147" s="43">
        <v>37.133000000000003</v>
      </c>
      <c r="N147" s="43">
        <v>38</v>
      </c>
      <c r="O147" s="43">
        <v>38.332999999999998</v>
      </c>
      <c r="P147" s="43">
        <v>39.082999999999998</v>
      </c>
      <c r="Q147" s="43">
        <v>45.167000000000002</v>
      </c>
      <c r="S147" s="4">
        <f t="shared" si="240"/>
        <v>35.772294327804623</v>
      </c>
      <c r="T147" s="4">
        <f t="shared" si="244"/>
        <v>35.720910676985625</v>
      </c>
      <c r="U147" s="4">
        <f t="shared" si="245"/>
        <v>35.195533427287231</v>
      </c>
      <c r="V147" s="4">
        <f t="shared" si="246"/>
        <v>36.79159667481796</v>
      </c>
      <c r="W147" s="4">
        <f t="shared" si="247"/>
        <v>40.427970046900548</v>
      </c>
      <c r="X147" s="4">
        <f t="shared" si="248"/>
        <v>39.582341945605179</v>
      </c>
      <c r="Y147" s="4">
        <f t="shared" si="249"/>
        <v>39.881151076772539</v>
      </c>
      <c r="Z147" s="4">
        <f t="shared" si="250"/>
        <v>39.125612258251763</v>
      </c>
      <c r="AA147" s="4">
        <f t="shared" si="251"/>
        <v>38.76174481110256</v>
      </c>
      <c r="AB147" s="4">
        <f t="shared" si="252"/>
        <v>39.936800983705567</v>
      </c>
      <c r="AC147" s="4">
        <f t="shared" si="253"/>
        <v>37.851275389022923</v>
      </c>
      <c r="AD147" s="4">
        <f t="shared" si="254"/>
        <v>38.647401196113897</v>
      </c>
      <c r="AE147" s="4">
        <f t="shared" si="255"/>
        <v>39.610791948777681</v>
      </c>
      <c r="AF147" s="4">
        <f t="shared" si="141"/>
        <v>41.575438592256766</v>
      </c>
      <c r="AG147" s="4">
        <f t="shared" si="241"/>
        <v>58.591427122291037</v>
      </c>
      <c r="AI147" s="4">
        <f t="shared" si="142"/>
        <v>-0.77229432780462304</v>
      </c>
      <c r="AJ147" s="4">
        <f t="shared" si="143"/>
        <v>-1.4259106769856231</v>
      </c>
      <c r="AK147" s="4">
        <f t="shared" si="144"/>
        <v>-7.8533427287233337E-2</v>
      </c>
      <c r="AL147" s="4">
        <f t="shared" si="145"/>
        <v>-0.89159667481796134</v>
      </c>
      <c r="AM147" s="4">
        <f t="shared" si="146"/>
        <v>-0.32797004690054621</v>
      </c>
      <c r="AN147" s="4">
        <f t="shared" si="147"/>
        <v>-0.24934194560518108</v>
      </c>
      <c r="AO147" s="4">
        <f t="shared" si="148"/>
        <v>-0.88115107677253945</v>
      </c>
      <c r="AP147" s="4">
        <f t="shared" si="149"/>
        <v>0.42438774174823379</v>
      </c>
      <c r="AQ147" s="4">
        <f t="shared" si="150"/>
        <v>-0.86174481110256096</v>
      </c>
      <c r="AR147" s="4">
        <f t="shared" si="151"/>
        <v>-0.33680098370556522</v>
      </c>
      <c r="AS147" s="4">
        <f t="shared" si="152"/>
        <v>-0.71827538902292076</v>
      </c>
      <c r="AT147" s="4">
        <f t="shared" si="153"/>
        <v>-0.64740119611389702</v>
      </c>
      <c r="AU147" s="4">
        <f t="shared" si="154"/>
        <v>-1.2777919487776828</v>
      </c>
      <c r="AV147" s="4">
        <f t="shared" si="155"/>
        <v>-2.492438592256768</v>
      </c>
      <c r="AW147" s="4">
        <f t="shared" si="155"/>
        <v>-13.424427122291036</v>
      </c>
      <c r="AY147" s="2">
        <f t="shared" si="156"/>
        <v>35.77050043025605</v>
      </c>
      <c r="AZ147" s="2">
        <f t="shared" si="157"/>
        <v>35.549716807185121</v>
      </c>
      <c r="BA147" s="2">
        <f t="shared" si="158"/>
        <v>35.156185675413887</v>
      </c>
      <c r="BB147" s="2">
        <f t="shared" si="159"/>
        <v>36.768370082525273</v>
      </c>
      <c r="BC147" s="2">
        <f t="shared" si="160"/>
        <v>40.383363816127385</v>
      </c>
      <c r="BD147" s="2">
        <f t="shared" si="161"/>
        <v>39.567199720734493</v>
      </c>
      <c r="BE147" s="2">
        <f t="shared" si="162"/>
        <v>39.849202755621313</v>
      </c>
      <c r="BF147" s="2">
        <f t="shared" si="163"/>
        <v>39.076299971462468</v>
      </c>
      <c r="BG147" s="2">
        <f t="shared" si="164"/>
        <v>38.645825502963632</v>
      </c>
      <c r="BH147" s="2">
        <f t="shared" si="165"/>
        <v>39.924135052775043</v>
      </c>
      <c r="BI147" s="2">
        <f t="shared" si="166"/>
        <v>37.793239974011414</v>
      </c>
      <c r="BJ147" s="2">
        <f t="shared" si="167"/>
        <v>38.492132615728721</v>
      </c>
      <c r="BK147" s="2">
        <f t="shared" si="168"/>
        <v>39.278741707394886</v>
      </c>
      <c r="BL147" s="2">
        <f t="shared" si="169"/>
        <v>40.680807425516434</v>
      </c>
      <c r="BM147" s="2">
        <f t="shared" si="169"/>
        <v>41.708419067966766</v>
      </c>
      <c r="BO147" s="2" t="str">
        <f t="shared" si="170"/>
        <v/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242"/>
        <v/>
      </c>
      <c r="CE147" s="2" t="str">
        <f t="shared" si="184"/>
        <v/>
      </c>
      <c r="CF147" s="2" t="str">
        <f t="shared" si="185"/>
        <v/>
      </c>
      <c r="CG147" s="2" t="str">
        <f t="shared" si="186"/>
        <v/>
      </c>
      <c r="CH147" s="2">
        <f t="shared" si="187"/>
        <v>35.9</v>
      </c>
      <c r="CI147" s="2">
        <f t="shared" si="188"/>
        <v>40.1</v>
      </c>
      <c r="CJ147" s="2">
        <f t="shared" si="189"/>
        <v>39.332999999999998</v>
      </c>
      <c r="CK147" s="2">
        <f t="shared" si="190"/>
        <v>39</v>
      </c>
      <c r="CL147" s="2">
        <f t="shared" si="191"/>
        <v>39.549999999999997</v>
      </c>
      <c r="CM147" s="2">
        <f t="shared" si="192"/>
        <v>37.9</v>
      </c>
      <c r="CN147" s="2">
        <f t="shared" si="193"/>
        <v>39.6</v>
      </c>
      <c r="CO147" s="2">
        <f t="shared" si="194"/>
        <v>37.133000000000003</v>
      </c>
      <c r="CP147" s="2" t="str">
        <f t="shared" si="195"/>
        <v/>
      </c>
      <c r="CQ147" s="2" t="str">
        <f t="shared" si="196"/>
        <v/>
      </c>
      <c r="CR147" s="2" t="str">
        <f t="shared" si="197"/>
        <v/>
      </c>
      <c r="CS147" s="2" t="str">
        <f t="shared" si="243"/>
        <v/>
      </c>
      <c r="CU147" s="2">
        <f t="shared" si="198"/>
        <v>33.695236917643243</v>
      </c>
      <c r="CV147" s="2">
        <f t="shared" si="199"/>
        <v>33.977601013687334</v>
      </c>
      <c r="CW147" s="2">
        <f t="shared" si="200"/>
        <v>31.166662370979353</v>
      </c>
      <c r="CX147" s="2">
        <f t="shared" si="201"/>
        <v>35.309697812531965</v>
      </c>
      <c r="CY147" s="2">
        <f t="shared" si="202"/>
        <v>38.622517443597204</v>
      </c>
      <c r="CZ147" s="2">
        <f t="shared" si="203"/>
        <v>37.312274046139343</v>
      </c>
      <c r="DA147" s="2">
        <f t="shared" si="204"/>
        <v>37.775795769410792</v>
      </c>
      <c r="DB147" s="2">
        <f t="shared" si="205"/>
        <v>36.824655932722109</v>
      </c>
      <c r="DC147" s="2">
        <f t="shared" si="206"/>
        <v>36.484305777696818</v>
      </c>
      <c r="DD147" s="2">
        <f t="shared" si="207"/>
        <v>36.61810356613281</v>
      </c>
      <c r="DE147" s="2">
        <f t="shared" si="208"/>
        <v>36.056031477119994</v>
      </c>
      <c r="DF147" s="2">
        <f t="shared" si="209"/>
        <v>36.460894665738628</v>
      </c>
      <c r="DG147" s="2">
        <f t="shared" si="210"/>
        <v>37.684384946997582</v>
      </c>
      <c r="DH147" s="2">
        <f t="shared" si="211"/>
        <v>40.136439653979998</v>
      </c>
      <c r="DI147" s="2">
        <f t="shared" si="211"/>
        <v>43.959225258063519</v>
      </c>
      <c r="DK147" s="2">
        <f t="shared" si="256"/>
        <v>35.981641148386501</v>
      </c>
      <c r="DL147" s="2">
        <f t="shared" si="257"/>
        <v>35.723046975809162</v>
      </c>
      <c r="DM147" s="2">
        <f t="shared" si="214"/>
        <v>35.541709565485377</v>
      </c>
      <c r="DN147" s="2">
        <f t="shared" si="215"/>
        <v>36.89340961743423</v>
      </c>
      <c r="DO147" s="2">
        <f t="shared" si="216"/>
        <v>40.543239545395195</v>
      </c>
      <c r="DP147" s="2">
        <f t="shared" si="217"/>
        <v>39.754525281602014</v>
      </c>
      <c r="DQ147" s="2">
        <f t="shared" si="218"/>
        <v>40.014166112689992</v>
      </c>
      <c r="DR147" s="2">
        <f t="shared" si="219"/>
        <v>39.24901017627019</v>
      </c>
      <c r="DS147" s="2">
        <f t="shared" si="220"/>
        <v>38.799040191263899</v>
      </c>
      <c r="DT147" s="2">
        <f t="shared" si="221"/>
        <v>40.190109251714404</v>
      </c>
      <c r="DU147" s="2">
        <f t="shared" si="222"/>
        <v>37.958035232877556</v>
      </c>
      <c r="DV147" s="2">
        <f t="shared" si="223"/>
        <v>38.695021021529172</v>
      </c>
      <c r="DW147" s="2">
        <f t="shared" si="224"/>
        <v>39.443029500158161</v>
      </c>
      <c r="DX147" s="2">
        <f t="shared" si="225"/>
        <v>40.738117578143303</v>
      </c>
      <c r="DY147" s="2">
        <f t="shared" si="225"/>
        <v>41.453395753550296</v>
      </c>
      <c r="EA147" s="2">
        <f t="shared" si="226"/>
        <v>0.90765381060294359</v>
      </c>
      <c r="EB147" s="2">
        <f t="shared" si="227"/>
        <v>0.90069576922717876</v>
      </c>
      <c r="EC147" s="2">
        <f t="shared" si="228"/>
        <v>0.91188120426321095</v>
      </c>
      <c r="ED147" s="2">
        <f t="shared" si="229"/>
        <v>0.9210465347786746</v>
      </c>
      <c r="EE147" s="2">
        <f t="shared" si="230"/>
        <v>0.91676269611405414</v>
      </c>
      <c r="EF147" s="2">
        <f t="shared" si="231"/>
        <v>0.92329799729550022</v>
      </c>
      <c r="EG147" s="2">
        <f t="shared" si="232"/>
        <v>0.92630202702426556</v>
      </c>
      <c r="EH147" s="2">
        <f t="shared" si="233"/>
        <v>0.92876032647978335</v>
      </c>
      <c r="EI147" s="2">
        <f t="shared" si="234"/>
        <v>0.93380895561830057</v>
      </c>
      <c r="EJ147" s="2">
        <f t="shared" si="235"/>
        <v>0.92553925655466718</v>
      </c>
      <c r="EK147" s="2">
        <f t="shared" si="236"/>
        <v>0.91335702762558135</v>
      </c>
      <c r="EL147" s="2">
        <f t="shared" si="237"/>
        <v>0.90918669157874898</v>
      </c>
      <c r="EM147" s="2">
        <f t="shared" si="238"/>
        <v>0.90658271879441443</v>
      </c>
      <c r="EN147" s="2">
        <f t="shared" si="239"/>
        <v>0.90474945095157977</v>
      </c>
      <c r="EO147" s="2">
        <f t="shared" si="239"/>
        <v>0.89822798639845647</v>
      </c>
    </row>
    <row r="148" spans="2:145" x14ac:dyDescent="0.25">
      <c r="B148" s="2">
        <v>121</v>
      </c>
      <c r="C148" s="43">
        <v>35.878999999999998</v>
      </c>
      <c r="D148" s="43">
        <v>34.360999999999997</v>
      </c>
      <c r="E148" s="43">
        <v>34.85</v>
      </c>
      <c r="F148" s="43">
        <v>36.466999999999999</v>
      </c>
      <c r="G148" s="43">
        <v>39.817</v>
      </c>
      <c r="H148" s="43">
        <v>38.732999999999997</v>
      </c>
      <c r="I148" s="43">
        <v>40.25</v>
      </c>
      <c r="J148" s="43">
        <v>38.082999999999998</v>
      </c>
      <c r="K148" s="43">
        <v>38.216999999999999</v>
      </c>
      <c r="L148" s="43">
        <v>38.732999999999997</v>
      </c>
      <c r="M148" s="43">
        <v>37.033000000000001</v>
      </c>
      <c r="N148" s="43">
        <v>38.633000000000003</v>
      </c>
      <c r="O148" s="43">
        <v>37.982999999999997</v>
      </c>
      <c r="P148" s="43">
        <v>38.767000000000003</v>
      </c>
      <c r="Q148" s="43">
        <v>39.616999999999997</v>
      </c>
      <c r="S148" s="4">
        <f t="shared" si="240"/>
        <v>35.668755306264885</v>
      </c>
      <c r="T148" s="4">
        <f t="shared" si="244"/>
        <v>35.490409839992232</v>
      </c>
      <c r="U148" s="4">
        <f t="shared" si="245"/>
        <v>35.040000170821031</v>
      </c>
      <c r="V148" s="4">
        <f t="shared" si="246"/>
        <v>36.634390096567628</v>
      </c>
      <c r="W148" s="4">
        <f t="shared" si="247"/>
        <v>40.261974381051473</v>
      </c>
      <c r="X148" s="4">
        <f t="shared" si="248"/>
        <v>39.462794569321531</v>
      </c>
      <c r="Y148" s="4">
        <f t="shared" si="249"/>
        <v>39.780793162727704</v>
      </c>
      <c r="Z148" s="4">
        <f t="shared" si="250"/>
        <v>39.057894211870945</v>
      </c>
      <c r="AA148" s="4">
        <f t="shared" si="251"/>
        <v>38.736215667928683</v>
      </c>
      <c r="AB148" s="4">
        <f t="shared" si="252"/>
        <v>39.817707346219485</v>
      </c>
      <c r="AC148" s="4">
        <f t="shared" si="253"/>
        <v>37.665713397214773</v>
      </c>
      <c r="AD148" s="4">
        <f t="shared" si="254"/>
        <v>38.398098352520904</v>
      </c>
      <c r="AE148" s="4">
        <f t="shared" si="255"/>
        <v>39.227312570562525</v>
      </c>
      <c r="AF148" s="4">
        <f t="shared" si="141"/>
        <v>40.814987761434288</v>
      </c>
      <c r="AG148" s="4">
        <f t="shared" si="241"/>
        <v>50.555193916043713</v>
      </c>
      <c r="AI148" s="4">
        <f t="shared" si="142"/>
        <v>0.21024469373511323</v>
      </c>
      <c r="AJ148" s="4">
        <f t="shared" si="143"/>
        <v>-1.1294098399922348</v>
      </c>
      <c r="AK148" s="4">
        <f t="shared" si="144"/>
        <v>-0.19000017082102971</v>
      </c>
      <c r="AL148" s="4">
        <f t="shared" si="145"/>
        <v>-0.1673900965676296</v>
      </c>
      <c r="AM148" s="4">
        <f t="shared" si="146"/>
        <v>-0.44497438105147324</v>
      </c>
      <c r="AN148" s="4">
        <f t="shared" si="147"/>
        <v>-0.72979456932153397</v>
      </c>
      <c r="AO148" s="4">
        <f t="shared" si="148"/>
        <v>0.46920683727229573</v>
      </c>
      <c r="AP148" s="4">
        <f t="shared" si="149"/>
        <v>-0.97489421187094649</v>
      </c>
      <c r="AQ148" s="4">
        <f t="shared" si="150"/>
        <v>-0.5192156679286839</v>
      </c>
      <c r="AR148" s="4">
        <f t="shared" si="151"/>
        <v>-1.0847073462194885</v>
      </c>
      <c r="AS148" s="4">
        <f t="shared" si="152"/>
        <v>-0.63271339721477204</v>
      </c>
      <c r="AT148" s="4">
        <f t="shared" si="153"/>
        <v>0.23490164747909859</v>
      </c>
      <c r="AU148" s="4">
        <f t="shared" si="154"/>
        <v>-1.2443125705625278</v>
      </c>
      <c r="AV148" s="4">
        <f t="shared" si="155"/>
        <v>-2.0479877614342854</v>
      </c>
      <c r="AW148" s="4">
        <f t="shared" si="155"/>
        <v>-10.938193916043716</v>
      </c>
      <c r="AY148" s="2">
        <f t="shared" si="156"/>
        <v>35.668037104509153</v>
      </c>
      <c r="AZ148" s="2">
        <f t="shared" si="157"/>
        <v>35.413482234446064</v>
      </c>
      <c r="BA148" s="2">
        <f t="shared" si="158"/>
        <v>35.027556345331696</v>
      </c>
      <c r="BB148" s="2">
        <f t="shared" si="159"/>
        <v>36.599199466040531</v>
      </c>
      <c r="BC148" s="2">
        <f t="shared" si="160"/>
        <v>40.240853932875744</v>
      </c>
      <c r="BD148" s="2">
        <f t="shared" si="161"/>
        <v>39.438985809132802</v>
      </c>
      <c r="BE148" s="2">
        <f t="shared" si="162"/>
        <v>39.716944569289936</v>
      </c>
      <c r="BF148" s="2">
        <f t="shared" si="163"/>
        <v>38.949033875267595</v>
      </c>
      <c r="BG148" s="2">
        <f t="shared" si="164"/>
        <v>38.4980737500061</v>
      </c>
      <c r="BH148" s="2">
        <f t="shared" si="165"/>
        <v>39.79098732177092</v>
      </c>
      <c r="BI148" s="2">
        <f t="shared" si="166"/>
        <v>37.648977855839362</v>
      </c>
      <c r="BJ148" s="2">
        <f t="shared" si="167"/>
        <v>38.356054095120236</v>
      </c>
      <c r="BK148" s="2">
        <f t="shared" si="168"/>
        <v>39.130133025251084</v>
      </c>
      <c r="BL148" s="2">
        <f t="shared" si="169"/>
        <v>40.544006230183555</v>
      </c>
      <c r="BM148" s="2">
        <f t="shared" si="169"/>
        <v>41.520978211331084</v>
      </c>
      <c r="BO148" s="2" t="str">
        <f t="shared" si="170"/>
        <v/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242"/>
        <v/>
      </c>
      <c r="CE148" s="2" t="str">
        <f t="shared" si="184"/>
        <v/>
      </c>
      <c r="CF148" s="2" t="str">
        <f t="shared" si="185"/>
        <v/>
      </c>
      <c r="CG148" s="2">
        <f t="shared" si="186"/>
        <v>34.85</v>
      </c>
      <c r="CH148" s="2">
        <f t="shared" si="187"/>
        <v>36.466999999999999</v>
      </c>
      <c r="CI148" s="2">
        <f t="shared" si="188"/>
        <v>39.817</v>
      </c>
      <c r="CJ148" s="2">
        <f t="shared" si="189"/>
        <v>38.732999999999997</v>
      </c>
      <c r="CK148" s="2">
        <f t="shared" si="190"/>
        <v>40.25</v>
      </c>
      <c r="CL148" s="2">
        <f t="shared" si="191"/>
        <v>38.082999999999998</v>
      </c>
      <c r="CM148" s="2">
        <f t="shared" si="192"/>
        <v>38.216999999999999</v>
      </c>
      <c r="CN148" s="2">
        <f t="shared" si="193"/>
        <v>38.732999999999997</v>
      </c>
      <c r="CO148" s="2">
        <f t="shared" si="194"/>
        <v>37.033000000000001</v>
      </c>
      <c r="CP148" s="2">
        <f t="shared" si="195"/>
        <v>38.633000000000003</v>
      </c>
      <c r="CQ148" s="2">
        <f t="shared" si="196"/>
        <v>37.982999999999997</v>
      </c>
      <c r="CR148" s="2" t="str">
        <f t="shared" si="197"/>
        <v/>
      </c>
      <c r="CS148" s="2" t="str">
        <f t="shared" si="243"/>
        <v/>
      </c>
      <c r="CU148" s="2">
        <f t="shared" si="198"/>
        <v>33.489074888561362</v>
      </c>
      <c r="CV148" s="2">
        <f t="shared" si="199"/>
        <v>33.750358094644653</v>
      </c>
      <c r="CW148" s="2">
        <f t="shared" si="200"/>
        <v>30.846067135741713</v>
      </c>
      <c r="CX148" s="2">
        <f t="shared" si="201"/>
        <v>35.062104978023115</v>
      </c>
      <c r="CY148" s="2">
        <f t="shared" si="202"/>
        <v>38.390925721248337</v>
      </c>
      <c r="CZ148" s="2">
        <f t="shared" si="203"/>
        <v>37.079951965663099</v>
      </c>
      <c r="DA148" s="2">
        <f t="shared" si="204"/>
        <v>37.547265087161655</v>
      </c>
      <c r="DB148" s="2">
        <f t="shared" si="205"/>
        <v>36.597920320421544</v>
      </c>
      <c r="DC148" s="2">
        <f t="shared" si="206"/>
        <v>36.240190721680783</v>
      </c>
      <c r="DD148" s="2">
        <f t="shared" si="207"/>
        <v>36.337711804634516</v>
      </c>
      <c r="DE148" s="2">
        <f t="shared" si="208"/>
        <v>35.81765547700202</v>
      </c>
      <c r="DF148" s="2">
        <f t="shared" si="209"/>
        <v>36.216887770144226</v>
      </c>
      <c r="DG148" s="2">
        <f t="shared" si="210"/>
        <v>37.446677209151382</v>
      </c>
      <c r="DH148" s="2">
        <f t="shared" si="211"/>
        <v>39.959209377411511</v>
      </c>
      <c r="DI148" s="2">
        <f t="shared" si="211"/>
        <v>43.857677581401035</v>
      </c>
      <c r="DK148" s="2">
        <f t="shared" si="256"/>
        <v>35.870221876900899</v>
      </c>
      <c r="DL148" s="2">
        <f t="shared" si="257"/>
        <v>35.580712275407549</v>
      </c>
      <c r="DM148" s="2">
        <f t="shared" si="214"/>
        <v>35.396076521081348</v>
      </c>
      <c r="DN148" s="2">
        <f t="shared" si="215"/>
        <v>36.71936784091546</v>
      </c>
      <c r="DO148" s="2">
        <f t="shared" si="216"/>
        <v>40.394038829206494</v>
      </c>
      <c r="DP148" s="2">
        <f t="shared" si="217"/>
        <v>39.617716437213197</v>
      </c>
      <c r="DQ148" s="2">
        <f t="shared" si="218"/>
        <v>39.874378562289067</v>
      </c>
      <c r="DR148" s="2">
        <f t="shared" si="219"/>
        <v>39.113505836172422</v>
      </c>
      <c r="DS148" s="2">
        <f t="shared" si="220"/>
        <v>38.644036701990181</v>
      </c>
      <c r="DT148" s="2">
        <f t="shared" si="221"/>
        <v>40.04436231709721</v>
      </c>
      <c r="DU148" s="2">
        <f t="shared" si="222"/>
        <v>37.807415206118179</v>
      </c>
      <c r="DV148" s="2">
        <f t="shared" si="223"/>
        <v>38.550922298440639</v>
      </c>
      <c r="DW148" s="2">
        <f t="shared" si="224"/>
        <v>39.288338500474524</v>
      </c>
      <c r="DX148" s="2">
        <f t="shared" si="225"/>
        <v>40.600155509474043</v>
      </c>
      <c r="DY148" s="2">
        <f t="shared" si="225"/>
        <v>41.279518528193876</v>
      </c>
      <c r="EA148" s="2">
        <f t="shared" si="226"/>
        <v>0.9150893357773191</v>
      </c>
      <c r="EB148" s="2">
        <f t="shared" si="227"/>
        <v>0.90863514683711188</v>
      </c>
      <c r="EC148" s="2">
        <f t="shared" si="228"/>
        <v>0.91900672184610355</v>
      </c>
      <c r="ED148" s="2">
        <f t="shared" si="229"/>
        <v>0.92748985235498227</v>
      </c>
      <c r="EE148" s="2">
        <f t="shared" si="230"/>
        <v>0.92352658683018662</v>
      </c>
      <c r="EF148" s="2">
        <f t="shared" si="231"/>
        <v>0.92957162491473133</v>
      </c>
      <c r="EG148" s="2">
        <f t="shared" si="232"/>
        <v>0.93234795179444019</v>
      </c>
      <c r="EH148" s="2">
        <f t="shared" si="233"/>
        <v>0.93461881543083503</v>
      </c>
      <c r="EI148" s="2">
        <f t="shared" si="234"/>
        <v>0.93927940759112383</v>
      </c>
      <c r="EJ148" s="2">
        <f t="shared" si="235"/>
        <v>0.93164313860333581</v>
      </c>
      <c r="EK148" s="2">
        <f t="shared" si="236"/>
        <v>0.92037362704631853</v>
      </c>
      <c r="EL148" s="2">
        <f t="shared" si="237"/>
        <v>0.91651014543360998</v>
      </c>
      <c r="EM148" s="2">
        <f t="shared" si="238"/>
        <v>0.91409632380893324</v>
      </c>
      <c r="EN148" s="2">
        <f t="shared" si="239"/>
        <v>0.912396258465901</v>
      </c>
      <c r="EO148" s="2">
        <f t="shared" si="239"/>
        <v>0.90634414783803208</v>
      </c>
    </row>
    <row r="149" spans="2:145" x14ac:dyDescent="0.25">
      <c r="B149" s="2">
        <v>122</v>
      </c>
      <c r="C149" s="43">
        <v>34</v>
      </c>
      <c r="D149" s="43">
        <v>35.491999999999997</v>
      </c>
      <c r="E149" s="43">
        <v>35.133000000000003</v>
      </c>
      <c r="F149" s="43">
        <v>35.917000000000002</v>
      </c>
      <c r="G149" s="43">
        <v>39.667000000000002</v>
      </c>
      <c r="H149" s="43">
        <v>39.283000000000001</v>
      </c>
      <c r="I149" s="43">
        <v>38.232999999999997</v>
      </c>
      <c r="J149" s="43">
        <v>37.383000000000003</v>
      </c>
      <c r="K149" s="43">
        <v>38.700000000000003</v>
      </c>
      <c r="L149" s="43">
        <v>38.917000000000002</v>
      </c>
      <c r="M149" s="43">
        <v>36.067</v>
      </c>
      <c r="N149" s="43">
        <v>37.332999999999998</v>
      </c>
      <c r="O149" s="43">
        <v>39.049999999999997</v>
      </c>
      <c r="P149" s="43">
        <v>39.716999999999999</v>
      </c>
      <c r="Q149" s="43">
        <v>38.917000000000002</v>
      </c>
      <c r="S149" s="4">
        <f t="shared" si="240"/>
        <v>35.565887168598991</v>
      </c>
      <c r="T149" s="4">
        <f t="shared" si="244"/>
        <v>35.309665855047506</v>
      </c>
      <c r="U149" s="4">
        <f t="shared" si="245"/>
        <v>34.904292989646322</v>
      </c>
      <c r="V149" s="4">
        <f t="shared" si="246"/>
        <v>36.495467996255051</v>
      </c>
      <c r="W149" s="4">
        <f t="shared" si="247"/>
        <v>40.121788989865472</v>
      </c>
      <c r="X149" s="4">
        <f t="shared" si="248"/>
        <v>39.360295175655665</v>
      </c>
      <c r="Y149" s="4">
        <f t="shared" si="249"/>
        <v>39.714007674902803</v>
      </c>
      <c r="Z149" s="4">
        <f t="shared" si="250"/>
        <v>39.050153256795788</v>
      </c>
      <c r="AA149" s="4">
        <f t="shared" si="251"/>
        <v>38.815884906410595</v>
      </c>
      <c r="AB149" s="4">
        <f t="shared" si="252"/>
        <v>39.717911196012842</v>
      </c>
      <c r="AC149" s="4">
        <f t="shared" si="253"/>
        <v>37.515001081230537</v>
      </c>
      <c r="AD149" s="4">
        <f t="shared" si="254"/>
        <v>38.231697455674535</v>
      </c>
      <c r="AE149" s="4">
        <f t="shared" si="255"/>
        <v>39.007331031518426</v>
      </c>
      <c r="AF149" s="4">
        <f t="shared" si="141"/>
        <v>40.477817460511766</v>
      </c>
      <c r="AG149" s="4">
        <f t="shared" si="241"/>
        <v>45.741510578392244</v>
      </c>
      <c r="AI149" s="4">
        <f t="shared" si="142"/>
        <v>-1.5658871685989908</v>
      </c>
      <c r="AJ149" s="4">
        <f t="shared" si="143"/>
        <v>0.18233414495249178</v>
      </c>
      <c r="AK149" s="4">
        <f t="shared" si="144"/>
        <v>0.22870701035368057</v>
      </c>
      <c r="AL149" s="4">
        <f t="shared" si="145"/>
        <v>-0.57846799625504985</v>
      </c>
      <c r="AM149" s="4">
        <f t="shared" si="146"/>
        <v>-0.45478898986547023</v>
      </c>
      <c r="AN149" s="4">
        <f t="shared" si="147"/>
        <v>-7.7295175655663684E-2</v>
      </c>
      <c r="AO149" s="4">
        <f t="shared" si="148"/>
        <v>-1.4810076749028056</v>
      </c>
      <c r="AP149" s="4">
        <f t="shared" si="149"/>
        <v>-1.6671532567957854</v>
      </c>
      <c r="AQ149" s="4">
        <f t="shared" si="150"/>
        <v>-0.11588490641059224</v>
      </c>
      <c r="AR149" s="4">
        <f t="shared" si="151"/>
        <v>-0.80091119601284078</v>
      </c>
      <c r="AS149" s="4">
        <f t="shared" si="152"/>
        <v>-1.4480010812305366</v>
      </c>
      <c r="AT149" s="4">
        <f t="shared" si="153"/>
        <v>-0.89869745567453663</v>
      </c>
      <c r="AU149" s="4">
        <f t="shared" si="154"/>
        <v>4.2668968481571312E-2</v>
      </c>
      <c r="AV149" s="4">
        <f t="shared" si="155"/>
        <v>-0.7608174605117668</v>
      </c>
      <c r="AW149" s="4">
        <f t="shared" si="155"/>
        <v>-6.8245105783922426</v>
      </c>
      <c r="AY149" s="2">
        <f t="shared" si="156"/>
        <v>35.565627823846889</v>
      </c>
      <c r="AZ149" s="2">
        <f t="shared" si="157"/>
        <v>35.277493559756145</v>
      </c>
      <c r="BA149" s="2">
        <f t="shared" si="158"/>
        <v>34.898920051450624</v>
      </c>
      <c r="BB149" s="2">
        <f t="shared" si="159"/>
        <v>36.430132321099421</v>
      </c>
      <c r="BC149" s="2">
        <f t="shared" si="160"/>
        <v>40.098400144469046</v>
      </c>
      <c r="BD149" s="2">
        <f t="shared" si="161"/>
        <v>39.310713689536854</v>
      </c>
      <c r="BE149" s="2">
        <f t="shared" si="162"/>
        <v>39.584641509240456</v>
      </c>
      <c r="BF149" s="2">
        <f t="shared" si="163"/>
        <v>38.821661918941615</v>
      </c>
      <c r="BG149" s="2">
        <f t="shared" si="164"/>
        <v>38.350237058714193</v>
      </c>
      <c r="BH149" s="2">
        <f t="shared" si="165"/>
        <v>39.657691509923133</v>
      </c>
      <c r="BI149" s="2">
        <f t="shared" si="166"/>
        <v>37.504861261462679</v>
      </c>
      <c r="BJ149" s="2">
        <f t="shared" si="167"/>
        <v>38.220122746480214</v>
      </c>
      <c r="BK149" s="2">
        <f t="shared" si="168"/>
        <v>38.981710005640572</v>
      </c>
      <c r="BL149" s="2">
        <f t="shared" si="169"/>
        <v>40.407425170266549</v>
      </c>
      <c r="BM149" s="2">
        <f t="shared" si="169"/>
        <v>41.333914319957827</v>
      </c>
      <c r="BO149" s="2" t="str">
        <f t="shared" si="170"/>
        <v/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242"/>
        <v/>
      </c>
      <c r="CE149" s="2" t="str">
        <f t="shared" si="184"/>
        <v/>
      </c>
      <c r="CF149" s="2" t="str">
        <f t="shared" si="185"/>
        <v/>
      </c>
      <c r="CG149" s="2">
        <f t="shared" si="186"/>
        <v>35.133000000000003</v>
      </c>
      <c r="CH149" s="2">
        <f t="shared" si="187"/>
        <v>35.917000000000002</v>
      </c>
      <c r="CI149" s="2">
        <f t="shared" si="188"/>
        <v>39.667000000000002</v>
      </c>
      <c r="CJ149" s="2">
        <f t="shared" si="189"/>
        <v>39.283000000000001</v>
      </c>
      <c r="CK149" s="2">
        <f t="shared" si="190"/>
        <v>38.232999999999997</v>
      </c>
      <c r="CL149" s="2">
        <f t="shared" si="191"/>
        <v>37.383000000000003</v>
      </c>
      <c r="CM149" s="2">
        <f t="shared" si="192"/>
        <v>38.700000000000003</v>
      </c>
      <c r="CN149" s="2">
        <f t="shared" si="193"/>
        <v>38.917000000000002</v>
      </c>
      <c r="CO149" s="2">
        <f t="shared" si="194"/>
        <v>36.067</v>
      </c>
      <c r="CP149" s="2">
        <f t="shared" si="195"/>
        <v>37.332999999999998</v>
      </c>
      <c r="CQ149" s="2">
        <f t="shared" si="196"/>
        <v>39.049999999999997</v>
      </c>
      <c r="CR149" s="2">
        <f t="shared" si="197"/>
        <v>39.716999999999999</v>
      </c>
      <c r="CS149" s="2" t="str">
        <f t="shared" si="243"/>
        <v/>
      </c>
      <c r="CU149" s="2">
        <f t="shared" si="198"/>
        <v>33.282912859479467</v>
      </c>
      <c r="CV149" s="2">
        <f t="shared" si="199"/>
        <v>33.523115175601966</v>
      </c>
      <c r="CW149" s="2">
        <f t="shared" si="200"/>
        <v>30.525471900504073</v>
      </c>
      <c r="CX149" s="2">
        <f t="shared" si="201"/>
        <v>34.814512143514278</v>
      </c>
      <c r="CY149" s="2">
        <f t="shared" si="202"/>
        <v>38.159333998899463</v>
      </c>
      <c r="CZ149" s="2">
        <f t="shared" si="203"/>
        <v>36.847629885186848</v>
      </c>
      <c r="DA149" s="2">
        <f t="shared" si="204"/>
        <v>37.318734404912519</v>
      </c>
      <c r="DB149" s="2">
        <f t="shared" si="205"/>
        <v>36.371184708120978</v>
      </c>
      <c r="DC149" s="2">
        <f t="shared" si="206"/>
        <v>35.996075665664748</v>
      </c>
      <c r="DD149" s="2">
        <f t="shared" si="207"/>
        <v>36.05732004313623</v>
      </c>
      <c r="DE149" s="2">
        <f t="shared" si="208"/>
        <v>35.579279476884054</v>
      </c>
      <c r="DF149" s="2">
        <f t="shared" si="209"/>
        <v>35.972880874549816</v>
      </c>
      <c r="DG149" s="2">
        <f t="shared" si="210"/>
        <v>37.208969471305181</v>
      </c>
      <c r="DH149" s="2">
        <f t="shared" si="211"/>
        <v>39.781979100843031</v>
      </c>
      <c r="DI149" s="2">
        <f t="shared" si="211"/>
        <v>43.756129904738557</v>
      </c>
      <c r="DK149" s="2">
        <f t="shared" si="256"/>
        <v>35.758802605415291</v>
      </c>
      <c r="DL149" s="2">
        <f t="shared" si="257"/>
        <v>35.43837757500593</v>
      </c>
      <c r="DM149" s="2">
        <f t="shared" si="214"/>
        <v>35.250443476677319</v>
      </c>
      <c r="DN149" s="2">
        <f t="shared" si="215"/>
        <v>36.545326064396697</v>
      </c>
      <c r="DO149" s="2">
        <f t="shared" si="216"/>
        <v>40.244838113017792</v>
      </c>
      <c r="DP149" s="2">
        <f t="shared" si="217"/>
        <v>39.48090759282438</v>
      </c>
      <c r="DQ149" s="2">
        <f t="shared" si="218"/>
        <v>39.734591011888142</v>
      </c>
      <c r="DR149" s="2">
        <f t="shared" si="219"/>
        <v>38.978001496074654</v>
      </c>
      <c r="DS149" s="2">
        <f t="shared" si="220"/>
        <v>38.489033212716464</v>
      </c>
      <c r="DT149" s="2">
        <f t="shared" si="221"/>
        <v>39.898615382480017</v>
      </c>
      <c r="DU149" s="2">
        <f t="shared" si="222"/>
        <v>37.656795179358809</v>
      </c>
      <c r="DV149" s="2">
        <f t="shared" si="223"/>
        <v>38.406823575352099</v>
      </c>
      <c r="DW149" s="2">
        <f t="shared" si="224"/>
        <v>39.133647500790872</v>
      </c>
      <c r="DX149" s="2">
        <f t="shared" si="225"/>
        <v>40.462193440804782</v>
      </c>
      <c r="DY149" s="2">
        <f t="shared" si="225"/>
        <v>41.105641302837455</v>
      </c>
      <c r="EA149" s="2">
        <f t="shared" si="226"/>
        <v>0.9219776317239109</v>
      </c>
      <c r="EB149" s="2">
        <f t="shared" si="227"/>
        <v>0.91599896948854054</v>
      </c>
      <c r="EC149" s="2">
        <f t="shared" si="228"/>
        <v>0.92560306034446105</v>
      </c>
      <c r="ED149" s="2">
        <f t="shared" si="229"/>
        <v>0.93344533348879466</v>
      </c>
      <c r="EE149" s="2">
        <f t="shared" si="230"/>
        <v>0.92978293950254032</v>
      </c>
      <c r="EF149" s="2">
        <f t="shared" si="231"/>
        <v>0.93536803854986728</v>
      </c>
      <c r="EG149" s="2">
        <f t="shared" si="232"/>
        <v>0.93793112463102413</v>
      </c>
      <c r="EH149" s="2">
        <f t="shared" si="233"/>
        <v>0.94002663407129505</v>
      </c>
      <c r="EI149" s="2">
        <f t="shared" si="234"/>
        <v>0.94432470213284614</v>
      </c>
      <c r="EJ149" s="2">
        <f t="shared" si="235"/>
        <v>0.93728056520693315</v>
      </c>
      <c r="EK149" s="2">
        <f t="shared" si="236"/>
        <v>0.92686749962219428</v>
      </c>
      <c r="EL149" s="2">
        <f t="shared" si="237"/>
        <v>0.92329284135968137</v>
      </c>
      <c r="EM149" s="2">
        <f t="shared" si="238"/>
        <v>0.92105822749434185</v>
      </c>
      <c r="EN149" s="2">
        <f t="shared" si="239"/>
        <v>0.91948380485287129</v>
      </c>
      <c r="EO149" s="2">
        <f t="shared" si="239"/>
        <v>0.91387511836246471</v>
      </c>
    </row>
    <row r="150" spans="2:145" x14ac:dyDescent="0.25">
      <c r="B150" s="2">
        <v>123</v>
      </c>
      <c r="C150" s="43">
        <v>34.787999999999997</v>
      </c>
      <c r="D150" s="43">
        <v>33.770000000000003</v>
      </c>
      <c r="E150" s="43">
        <v>34.582999999999998</v>
      </c>
      <c r="F150" s="43">
        <v>36.783000000000001</v>
      </c>
      <c r="G150" s="43">
        <v>39.732999999999997</v>
      </c>
      <c r="H150" s="43">
        <v>38.966999999999999</v>
      </c>
      <c r="I150" s="43">
        <v>39.450000000000003</v>
      </c>
      <c r="J150" s="43">
        <v>38.15</v>
      </c>
      <c r="K150" s="43">
        <v>37.950000000000003</v>
      </c>
      <c r="L150" s="43">
        <v>40.25</v>
      </c>
      <c r="M150" s="43">
        <v>37.133000000000003</v>
      </c>
      <c r="N150" s="43">
        <v>38.482999999999997</v>
      </c>
      <c r="O150" s="43">
        <v>38.35</v>
      </c>
      <c r="P150" s="43">
        <v>40.167000000000002</v>
      </c>
      <c r="Q150" s="43">
        <v>39.1</v>
      </c>
      <c r="S150" s="4">
        <f t="shared" si="240"/>
        <v>35.463284137936881</v>
      </c>
      <c r="T150" s="4">
        <f t="shared" si="244"/>
        <v>35.155631862695984</v>
      </c>
      <c r="U150" s="4">
        <f t="shared" si="245"/>
        <v>34.776346510738669</v>
      </c>
      <c r="V150" s="4">
        <f t="shared" si="246"/>
        <v>36.382369653852557</v>
      </c>
      <c r="W150" s="4">
        <f t="shared" si="247"/>
        <v>39.998739936963226</v>
      </c>
      <c r="X150" s="4">
        <f t="shared" si="248"/>
        <v>39.284824711107724</v>
      </c>
      <c r="Y150" s="4">
        <f t="shared" si="249"/>
        <v>39.704090219152292</v>
      </c>
      <c r="Z150" s="4">
        <f t="shared" si="250"/>
        <v>39.149004635186877</v>
      </c>
      <c r="AA150" s="4">
        <f t="shared" si="251"/>
        <v>39.068404109585749</v>
      </c>
      <c r="AB150" s="4">
        <f t="shared" si="252"/>
        <v>39.654287953568641</v>
      </c>
      <c r="AC150" s="4">
        <f t="shared" si="253"/>
        <v>37.378972271443487</v>
      </c>
      <c r="AD150" s="4">
        <f t="shared" si="254"/>
        <v>38.091732775183971</v>
      </c>
      <c r="AE150" s="4">
        <f t="shared" si="255"/>
        <v>38.842191175152081</v>
      </c>
      <c r="AF150" s="4">
        <f t="shared" si="141"/>
        <v>40.287183074723828</v>
      </c>
      <c r="AG150" s="4">
        <f t="shared" si="241"/>
        <v>43.1219839843031</v>
      </c>
      <c r="AI150" s="4">
        <f t="shared" si="142"/>
        <v>-0.67528413793688458</v>
      </c>
      <c r="AJ150" s="4">
        <f t="shared" si="143"/>
        <v>-1.3856318626959805</v>
      </c>
      <c r="AK150" s="4">
        <f t="shared" si="144"/>
        <v>-0.19334651073867093</v>
      </c>
      <c r="AL150" s="4">
        <f t="shared" si="145"/>
        <v>0.40063034614744453</v>
      </c>
      <c r="AM150" s="4">
        <f t="shared" si="146"/>
        <v>-0.26573993696322873</v>
      </c>
      <c r="AN150" s="4">
        <f t="shared" si="147"/>
        <v>-0.31782471110772548</v>
      </c>
      <c r="AO150" s="4">
        <f t="shared" si="148"/>
        <v>-0.25409021915228891</v>
      </c>
      <c r="AP150" s="4">
        <f t="shared" si="149"/>
        <v>-0.99900463518687843</v>
      </c>
      <c r="AQ150" s="4">
        <f t="shared" si="150"/>
        <v>-1.1184041095857467</v>
      </c>
      <c r="AR150" s="4">
        <f t="shared" si="151"/>
        <v>0.595712046431359</v>
      </c>
      <c r="AS150" s="4">
        <f t="shared" si="152"/>
        <v>-0.24597227144348466</v>
      </c>
      <c r="AT150" s="4">
        <f t="shared" si="153"/>
        <v>0.39126722481602627</v>
      </c>
      <c r="AU150" s="4">
        <f t="shared" si="154"/>
        <v>-0.49219117515207955</v>
      </c>
      <c r="AV150" s="4">
        <f t="shared" si="155"/>
        <v>-0.12018307472382617</v>
      </c>
      <c r="AW150" s="4">
        <f t="shared" si="155"/>
        <v>-4.0219839843030982</v>
      </c>
      <c r="AY150" s="2">
        <f t="shared" si="156"/>
        <v>35.46319976276525</v>
      </c>
      <c r="AZ150" s="2">
        <f t="shared" si="157"/>
        <v>35.141669098502014</v>
      </c>
      <c r="BA150" s="2">
        <f t="shared" si="158"/>
        <v>34.770155236368559</v>
      </c>
      <c r="BB150" s="2">
        <f t="shared" si="159"/>
        <v>36.261116749853898</v>
      </c>
      <c r="BC150" s="2">
        <f t="shared" si="160"/>
        <v>39.955945101093562</v>
      </c>
      <c r="BD150" s="2">
        <f t="shared" si="161"/>
        <v>39.182330067163406</v>
      </c>
      <c r="BE150" s="2">
        <f t="shared" si="162"/>
        <v>39.452245801293394</v>
      </c>
      <c r="BF150" s="2">
        <f t="shared" si="163"/>
        <v>38.694140871499393</v>
      </c>
      <c r="BG150" s="2">
        <f t="shared" si="164"/>
        <v>38.202275916735672</v>
      </c>
      <c r="BH150" s="2">
        <f t="shared" si="165"/>
        <v>39.524179422013972</v>
      </c>
      <c r="BI150" s="2">
        <f t="shared" si="166"/>
        <v>37.360821324302869</v>
      </c>
      <c r="BJ150" s="2">
        <f t="shared" si="167"/>
        <v>38.084257775225055</v>
      </c>
      <c r="BK150" s="2">
        <f t="shared" si="168"/>
        <v>38.833399967478364</v>
      </c>
      <c r="BL150" s="2">
        <f t="shared" si="169"/>
        <v>40.271021619456647</v>
      </c>
      <c r="BM150" s="2">
        <f t="shared" si="169"/>
        <v>41.147265884646359</v>
      </c>
      <c r="BO150" s="2" t="str">
        <f t="shared" si="170"/>
        <v/>
      </c>
      <c r="BP150" s="2" t="str">
        <f t="shared" si="171"/>
        <v/>
      </c>
      <c r="BQ150" s="2" t="str">
        <f t="shared" si="172"/>
        <v/>
      </c>
      <c r="BR150" s="2" t="str">
        <f t="shared" si="173"/>
        <v/>
      </c>
      <c r="BS150" s="2" t="str">
        <f t="shared" si="174"/>
        <v/>
      </c>
      <c r="BT150" s="2" t="str">
        <f t="shared" si="175"/>
        <v/>
      </c>
      <c r="BU150" s="2" t="str">
        <f t="shared" si="176"/>
        <v/>
      </c>
      <c r="BV150" s="2" t="str">
        <f t="shared" si="177"/>
        <v/>
      </c>
      <c r="BW150" s="2" t="str">
        <f t="shared" si="178"/>
        <v/>
      </c>
      <c r="BX150" s="2" t="str">
        <f t="shared" si="179"/>
        <v/>
      </c>
      <c r="BY150" s="2" t="str">
        <f t="shared" si="180"/>
        <v/>
      </c>
      <c r="BZ150" s="2" t="str">
        <f t="shared" si="181"/>
        <v/>
      </c>
      <c r="CA150" s="2" t="str">
        <f t="shared" si="182"/>
        <v/>
      </c>
      <c r="CB150" s="2" t="str">
        <f t="shared" si="183"/>
        <v/>
      </c>
      <c r="CC150" s="2" t="str">
        <f t="shared" si="242"/>
        <v/>
      </c>
      <c r="CE150" s="2">
        <f t="shared" si="184"/>
        <v>34.787999999999997</v>
      </c>
      <c r="CF150" s="2" t="str">
        <f t="shared" si="185"/>
        <v/>
      </c>
      <c r="CG150" s="2">
        <f t="shared" si="186"/>
        <v>34.582999999999998</v>
      </c>
      <c r="CH150" s="2">
        <f t="shared" si="187"/>
        <v>36.783000000000001</v>
      </c>
      <c r="CI150" s="2">
        <f t="shared" si="188"/>
        <v>39.732999999999997</v>
      </c>
      <c r="CJ150" s="2">
        <f t="shared" si="189"/>
        <v>38.966999999999999</v>
      </c>
      <c r="CK150" s="2">
        <f t="shared" si="190"/>
        <v>39.450000000000003</v>
      </c>
      <c r="CL150" s="2">
        <f t="shared" si="191"/>
        <v>38.15</v>
      </c>
      <c r="CM150" s="2">
        <f t="shared" si="192"/>
        <v>37.950000000000003</v>
      </c>
      <c r="CN150" s="2">
        <f t="shared" si="193"/>
        <v>40.25</v>
      </c>
      <c r="CO150" s="2">
        <f t="shared" si="194"/>
        <v>37.133000000000003</v>
      </c>
      <c r="CP150" s="2">
        <f t="shared" si="195"/>
        <v>38.482999999999997</v>
      </c>
      <c r="CQ150" s="2">
        <f t="shared" si="196"/>
        <v>38.35</v>
      </c>
      <c r="CR150" s="2">
        <f t="shared" si="197"/>
        <v>40.167000000000002</v>
      </c>
      <c r="CS150" s="2" t="str">
        <f t="shared" si="243"/>
        <v/>
      </c>
      <c r="CU150" s="2">
        <f t="shared" si="198"/>
        <v>33.076750830397579</v>
      </c>
      <c r="CV150" s="2">
        <f t="shared" si="199"/>
        <v>33.295872256559278</v>
      </c>
      <c r="CW150" s="2">
        <f t="shared" si="200"/>
        <v>30.20487666526644</v>
      </c>
      <c r="CX150" s="2">
        <f t="shared" si="201"/>
        <v>34.566919309005435</v>
      </c>
      <c r="CY150" s="2">
        <f t="shared" si="202"/>
        <v>37.927742276550589</v>
      </c>
      <c r="CZ150" s="2">
        <f t="shared" si="203"/>
        <v>36.615307804710596</v>
      </c>
      <c r="DA150" s="2">
        <f t="shared" si="204"/>
        <v>37.090203722663389</v>
      </c>
      <c r="DB150" s="2">
        <f t="shared" si="205"/>
        <v>36.144449095820406</v>
      </c>
      <c r="DC150" s="2">
        <f t="shared" si="206"/>
        <v>35.751960609648719</v>
      </c>
      <c r="DD150" s="2">
        <f t="shared" si="207"/>
        <v>35.776928281637943</v>
      </c>
      <c r="DE150" s="2">
        <f t="shared" si="208"/>
        <v>35.340903476766087</v>
      </c>
      <c r="DF150" s="2">
        <f t="shared" si="209"/>
        <v>35.728873978955413</v>
      </c>
      <c r="DG150" s="2">
        <f t="shared" si="210"/>
        <v>36.971261733458988</v>
      </c>
      <c r="DH150" s="2">
        <f t="shared" si="211"/>
        <v>39.604748824274552</v>
      </c>
      <c r="DI150" s="2">
        <f t="shared" si="211"/>
        <v>43.654582228076073</v>
      </c>
      <c r="DK150" s="2">
        <f t="shared" si="256"/>
        <v>35.647383333929689</v>
      </c>
      <c r="DL150" s="2">
        <f t="shared" si="257"/>
        <v>35.296042874604325</v>
      </c>
      <c r="DM150" s="2">
        <f t="shared" si="214"/>
        <v>35.104810432273283</v>
      </c>
      <c r="DN150" s="2">
        <f t="shared" si="215"/>
        <v>36.371284287877934</v>
      </c>
      <c r="DO150" s="2">
        <f t="shared" si="216"/>
        <v>40.095637396829098</v>
      </c>
      <c r="DP150" s="2">
        <f t="shared" si="217"/>
        <v>39.344098748435556</v>
      </c>
      <c r="DQ150" s="2">
        <f t="shared" si="218"/>
        <v>39.594803461487217</v>
      </c>
      <c r="DR150" s="2">
        <f t="shared" si="219"/>
        <v>38.842497155976901</v>
      </c>
      <c r="DS150" s="2">
        <f t="shared" si="220"/>
        <v>38.334029723442754</v>
      </c>
      <c r="DT150" s="2">
        <f t="shared" si="221"/>
        <v>39.752868447862816</v>
      </c>
      <c r="DU150" s="2">
        <f t="shared" si="222"/>
        <v>37.506175152599425</v>
      </c>
      <c r="DV150" s="2">
        <f t="shared" si="223"/>
        <v>38.26272485226356</v>
      </c>
      <c r="DW150" s="2">
        <f t="shared" si="224"/>
        <v>38.978956501107234</v>
      </c>
      <c r="DX150" s="2">
        <f t="shared" si="225"/>
        <v>40.324231372135522</v>
      </c>
      <c r="DY150" s="2">
        <f t="shared" si="225"/>
        <v>40.931764077481041</v>
      </c>
      <c r="EA150" s="2">
        <f t="shared" si="226"/>
        <v>0.92835087438155084</v>
      </c>
      <c r="EB150" s="2">
        <f t="shared" si="227"/>
        <v>0.92281969612512671</v>
      </c>
      <c r="EC150" s="2">
        <f t="shared" si="228"/>
        <v>0.93170209806547077</v>
      </c>
      <c r="ED150" s="2">
        <f t="shared" si="229"/>
        <v>0.93894387260116696</v>
      </c>
      <c r="EE150" s="2">
        <f t="shared" si="230"/>
        <v>0.93556316704214759</v>
      </c>
      <c r="EF150" s="2">
        <f t="shared" si="231"/>
        <v>0.94071781803434007</v>
      </c>
      <c r="EG150" s="2">
        <f t="shared" si="232"/>
        <v>0.94308165972229774</v>
      </c>
      <c r="EH150" s="2">
        <f t="shared" si="233"/>
        <v>0.94501347597607233</v>
      </c>
      <c r="EI150" s="2">
        <f t="shared" si="234"/>
        <v>0.94897355535402905</v>
      </c>
      <c r="EJ150" s="2">
        <f t="shared" si="235"/>
        <v>0.94248177379741871</v>
      </c>
      <c r="EK150" s="2">
        <f t="shared" si="236"/>
        <v>0.93287039685649664</v>
      </c>
      <c r="EL150" s="2">
        <f t="shared" si="237"/>
        <v>0.9295668585241158</v>
      </c>
      <c r="EM150" s="2">
        <f t="shared" si="238"/>
        <v>0.92750066595064473</v>
      </c>
      <c r="EN150" s="2">
        <f t="shared" si="239"/>
        <v>0.92604441506320223</v>
      </c>
      <c r="EO150" s="2">
        <f t="shared" si="239"/>
        <v>0.92085339701506386</v>
      </c>
    </row>
    <row r="151" spans="2:145" x14ac:dyDescent="0.25">
      <c r="B151" s="2">
        <v>124</v>
      </c>
      <c r="C151" s="43">
        <v>35.758000000000003</v>
      </c>
      <c r="D151" s="43">
        <v>34.115000000000002</v>
      </c>
      <c r="E151" s="43">
        <v>35.433</v>
      </c>
      <c r="F151" s="43">
        <v>35.549999999999997</v>
      </c>
      <c r="G151" s="43">
        <v>39.85</v>
      </c>
      <c r="H151" s="43">
        <v>38.332999999999998</v>
      </c>
      <c r="I151" s="43">
        <v>39.082999999999998</v>
      </c>
      <c r="J151" s="43">
        <v>38.417000000000002</v>
      </c>
      <c r="K151" s="43">
        <v>38.1</v>
      </c>
      <c r="L151" s="43">
        <v>39.482999999999997</v>
      </c>
      <c r="M151" s="43">
        <v>37.366999999999997</v>
      </c>
      <c r="N151" s="43">
        <v>37.633000000000003</v>
      </c>
      <c r="O151" s="43">
        <v>36.683</v>
      </c>
      <c r="P151" s="43">
        <v>39.332999999999998</v>
      </c>
      <c r="Q151" s="43">
        <v>39.716999999999999</v>
      </c>
      <c r="S151" s="4">
        <f t="shared" si="240"/>
        <v>35.360715430007957</v>
      </c>
      <c r="T151" s="4">
        <f t="shared" si="244"/>
        <v>35.014937531695352</v>
      </c>
      <c r="U151" s="4">
        <f t="shared" si="245"/>
        <v>34.653299166696435</v>
      </c>
      <c r="V151" s="4">
        <f t="shared" si="246"/>
        <v>36.309549018244454</v>
      </c>
      <c r="W151" s="4">
        <f t="shared" si="247"/>
        <v>39.896893369275624</v>
      </c>
      <c r="X151" s="4">
        <f t="shared" si="248"/>
        <v>39.25670955955983</v>
      </c>
      <c r="Y151" s="4">
        <f t="shared" si="249"/>
        <v>39.788271144222925</v>
      </c>
      <c r="Z151" s="4">
        <f t="shared" si="250"/>
        <v>39.425106254176363</v>
      </c>
      <c r="AA151" s="4">
        <f t="shared" si="251"/>
        <v>39.586532224622545</v>
      </c>
      <c r="AB151" s="4">
        <f t="shared" si="252"/>
        <v>39.657587546048752</v>
      </c>
      <c r="AC151" s="4">
        <f t="shared" si="253"/>
        <v>37.257884331070485</v>
      </c>
      <c r="AD151" s="4">
        <f t="shared" si="254"/>
        <v>37.962891551813541</v>
      </c>
      <c r="AE151" s="4">
        <f t="shared" si="255"/>
        <v>38.69525804896827</v>
      </c>
      <c r="AF151" s="4">
        <f t="shared" si="141"/>
        <v>40.13956725845366</v>
      </c>
      <c r="AG151" s="4">
        <f t="shared" si="241"/>
        <v>41.808482120129618</v>
      </c>
      <c r="AI151" s="4">
        <f t="shared" si="142"/>
        <v>0.39728456999204553</v>
      </c>
      <c r="AJ151" s="4">
        <f t="shared" si="143"/>
        <v>-0.8999375316953504</v>
      </c>
      <c r="AK151" s="4">
        <f t="shared" si="144"/>
        <v>0.77970083330356488</v>
      </c>
      <c r="AL151" s="4">
        <f t="shared" si="145"/>
        <v>-0.75954901824445642</v>
      </c>
      <c r="AM151" s="4">
        <f t="shared" si="146"/>
        <v>-4.6893369275622376E-2</v>
      </c>
      <c r="AN151" s="4">
        <f t="shared" si="147"/>
        <v>-0.92370955955983192</v>
      </c>
      <c r="AO151" s="4">
        <f t="shared" si="148"/>
        <v>-0.70527114422292669</v>
      </c>
      <c r="AP151" s="4">
        <f t="shared" si="149"/>
        <v>-1.0081062541763615</v>
      </c>
      <c r="AQ151" s="4">
        <f t="shared" si="150"/>
        <v>-1.4865322246225432</v>
      </c>
      <c r="AR151" s="4">
        <f t="shared" si="151"/>
        <v>-0.17458754604875537</v>
      </c>
      <c r="AS151" s="4">
        <f t="shared" si="152"/>
        <v>0.10911566892951186</v>
      </c>
      <c r="AT151" s="4">
        <f t="shared" si="153"/>
        <v>-0.3298915518135388</v>
      </c>
      <c r="AU151" s="4">
        <f t="shared" si="154"/>
        <v>-2.0122580489682704</v>
      </c>
      <c r="AV151" s="4">
        <f t="shared" si="155"/>
        <v>-0.8065672584536614</v>
      </c>
      <c r="AW151" s="4">
        <f t="shared" si="155"/>
        <v>-2.0914821201296192</v>
      </c>
      <c r="AY151" s="2">
        <f t="shared" si="156"/>
        <v>35.360690720669993</v>
      </c>
      <c r="AZ151" s="2">
        <f t="shared" si="157"/>
        <v>35.005937473960657</v>
      </c>
      <c r="BA151" s="2">
        <f t="shared" si="158"/>
        <v>34.641158978426958</v>
      </c>
      <c r="BB151" s="2">
        <f t="shared" si="159"/>
        <v>36.092108105261822</v>
      </c>
      <c r="BC151" s="2">
        <f t="shared" si="160"/>
        <v>39.81343985527247</v>
      </c>
      <c r="BD151" s="2">
        <f t="shared" si="161"/>
        <v>39.053790412925636</v>
      </c>
      <c r="BE151" s="2">
        <f t="shared" si="162"/>
        <v>39.319717510021484</v>
      </c>
      <c r="BF151" s="2">
        <f t="shared" si="163"/>
        <v>38.566435133879899</v>
      </c>
      <c r="BG151" s="2">
        <f t="shared" si="164"/>
        <v>38.054157747407004</v>
      </c>
      <c r="BH151" s="2">
        <f t="shared" si="165"/>
        <v>39.390394695871372</v>
      </c>
      <c r="BI151" s="2">
        <f t="shared" si="166"/>
        <v>37.216798591363151</v>
      </c>
      <c r="BJ151" s="2">
        <f t="shared" si="167"/>
        <v>37.948389523875079</v>
      </c>
      <c r="BK151" s="2">
        <f t="shared" si="168"/>
        <v>38.685139778843883</v>
      </c>
      <c r="BL151" s="2">
        <f t="shared" si="169"/>
        <v>40.134757657378096</v>
      </c>
      <c r="BM151" s="2">
        <f t="shared" si="169"/>
        <v>40.96106269346464</v>
      </c>
      <c r="BO151" s="2" t="str">
        <f t="shared" si="170"/>
        <v/>
      </c>
      <c r="BP151" s="2" t="str">
        <f t="shared" si="171"/>
        <v/>
      </c>
      <c r="BQ151" s="2" t="str">
        <f t="shared" si="172"/>
        <v/>
      </c>
      <c r="BR151" s="2" t="str">
        <f t="shared" si="173"/>
        <v/>
      </c>
      <c r="BS151" s="2" t="str">
        <f t="shared" si="174"/>
        <v/>
      </c>
      <c r="BT151" s="2" t="str">
        <f t="shared" si="175"/>
        <v/>
      </c>
      <c r="BU151" s="2" t="str">
        <f t="shared" si="176"/>
        <v/>
      </c>
      <c r="BV151" s="2" t="str">
        <f t="shared" si="177"/>
        <v/>
      </c>
      <c r="BW151" s="2" t="str">
        <f t="shared" si="178"/>
        <v/>
      </c>
      <c r="BX151" s="2" t="str">
        <f t="shared" si="179"/>
        <v/>
      </c>
      <c r="BY151" s="2" t="str">
        <f t="shared" si="180"/>
        <v/>
      </c>
      <c r="BZ151" s="2" t="str">
        <f t="shared" si="181"/>
        <v/>
      </c>
      <c r="CA151" s="2" t="str">
        <f t="shared" si="182"/>
        <v/>
      </c>
      <c r="CB151" s="2" t="str">
        <f t="shared" si="183"/>
        <v/>
      </c>
      <c r="CC151" s="2" t="str">
        <f t="shared" si="242"/>
        <v/>
      </c>
      <c r="CE151" s="2">
        <f t="shared" si="184"/>
        <v>35.758000000000003</v>
      </c>
      <c r="CF151" s="2">
        <f t="shared" si="185"/>
        <v>34.115000000000002</v>
      </c>
      <c r="CG151" s="2">
        <f t="shared" si="186"/>
        <v>35.433</v>
      </c>
      <c r="CH151" s="2">
        <f t="shared" si="187"/>
        <v>35.549999999999997</v>
      </c>
      <c r="CI151" s="2">
        <f t="shared" si="188"/>
        <v>39.85</v>
      </c>
      <c r="CJ151" s="2">
        <f t="shared" si="189"/>
        <v>38.332999999999998</v>
      </c>
      <c r="CK151" s="2">
        <f t="shared" si="190"/>
        <v>39.082999999999998</v>
      </c>
      <c r="CL151" s="2">
        <f t="shared" si="191"/>
        <v>38.417000000000002</v>
      </c>
      <c r="CM151" s="2" t="str">
        <f t="shared" si="192"/>
        <v/>
      </c>
      <c r="CN151" s="2">
        <f t="shared" si="193"/>
        <v>39.482999999999997</v>
      </c>
      <c r="CO151" s="2">
        <f t="shared" si="194"/>
        <v>37.366999999999997</v>
      </c>
      <c r="CP151" s="2">
        <f t="shared" si="195"/>
        <v>37.633000000000003</v>
      </c>
      <c r="CQ151" s="2">
        <f t="shared" si="196"/>
        <v>36.683</v>
      </c>
      <c r="CR151" s="2">
        <f t="shared" si="197"/>
        <v>39.332999999999998</v>
      </c>
      <c r="CS151" s="2" t="str">
        <f t="shared" si="243"/>
        <v/>
      </c>
      <c r="CU151" s="2">
        <f t="shared" si="198"/>
        <v>32.870588801315691</v>
      </c>
      <c r="CV151" s="2">
        <f t="shared" si="199"/>
        <v>33.068629337516597</v>
      </c>
      <c r="CW151" s="2">
        <f t="shared" si="200"/>
        <v>29.8842814300288</v>
      </c>
      <c r="CX151" s="2">
        <f t="shared" si="201"/>
        <v>34.319326474496592</v>
      </c>
      <c r="CY151" s="2">
        <f t="shared" si="202"/>
        <v>37.696150554201722</v>
      </c>
      <c r="CZ151" s="2">
        <f t="shared" si="203"/>
        <v>36.382985724234345</v>
      </c>
      <c r="DA151" s="2">
        <f t="shared" si="204"/>
        <v>36.86167304041426</v>
      </c>
      <c r="DB151" s="2">
        <f t="shared" si="205"/>
        <v>35.91771348351984</v>
      </c>
      <c r="DC151" s="2">
        <f t="shared" si="206"/>
        <v>35.507845553632691</v>
      </c>
      <c r="DD151" s="2">
        <f t="shared" si="207"/>
        <v>35.496536520139649</v>
      </c>
      <c r="DE151" s="2">
        <f t="shared" si="208"/>
        <v>35.102527476648113</v>
      </c>
      <c r="DF151" s="2">
        <f t="shared" si="209"/>
        <v>35.48486708336101</v>
      </c>
      <c r="DG151" s="2">
        <f t="shared" si="210"/>
        <v>36.733553995612787</v>
      </c>
      <c r="DH151" s="2">
        <f t="shared" si="211"/>
        <v>39.427518547706065</v>
      </c>
      <c r="DI151" s="2">
        <f t="shared" si="211"/>
        <v>43.553034551413596</v>
      </c>
      <c r="DK151" s="2">
        <f t="shared" si="256"/>
        <v>35.535964062444087</v>
      </c>
      <c r="DL151" s="2">
        <f t="shared" si="257"/>
        <v>35.153708174202706</v>
      </c>
      <c r="DM151" s="2">
        <f t="shared" si="214"/>
        <v>34.959177387869261</v>
      </c>
      <c r="DN151" s="2">
        <f t="shared" si="215"/>
        <v>36.197242511359171</v>
      </c>
      <c r="DO151" s="2">
        <f t="shared" si="216"/>
        <v>39.946436680640403</v>
      </c>
      <c r="DP151" s="2">
        <f t="shared" si="217"/>
        <v>39.207289904046739</v>
      </c>
      <c r="DQ151" s="2">
        <f t="shared" si="218"/>
        <v>39.455015911086292</v>
      </c>
      <c r="DR151" s="2">
        <f t="shared" si="219"/>
        <v>38.706992815879133</v>
      </c>
      <c r="DS151" s="2">
        <f t="shared" si="220"/>
        <v>38.179026234169037</v>
      </c>
      <c r="DT151" s="2">
        <f t="shared" si="221"/>
        <v>39.607121513245616</v>
      </c>
      <c r="DU151" s="2">
        <f t="shared" si="222"/>
        <v>37.355555125840056</v>
      </c>
      <c r="DV151" s="2">
        <f t="shared" si="223"/>
        <v>38.118626129175027</v>
      </c>
      <c r="DW151" s="2">
        <f t="shared" si="224"/>
        <v>38.824265501423589</v>
      </c>
      <c r="DX151" s="2">
        <f t="shared" si="225"/>
        <v>40.186269303466261</v>
      </c>
      <c r="DY151" s="2">
        <f t="shared" si="225"/>
        <v>40.757886852124621</v>
      </c>
      <c r="EA151" s="2">
        <f t="shared" si="226"/>
        <v>0.93424065108944898</v>
      </c>
      <c r="EB151" s="2">
        <f t="shared" si="227"/>
        <v>0.92912944218603088</v>
      </c>
      <c r="EC151" s="2">
        <f t="shared" si="228"/>
        <v>0.93733498931126225</v>
      </c>
      <c r="ED151" s="2">
        <f t="shared" si="229"/>
        <v>0.94401538512179906</v>
      </c>
      <c r="EE151" s="2">
        <f t="shared" si="230"/>
        <v>0.94089781570203501</v>
      </c>
      <c r="EF151" s="2">
        <f t="shared" si="231"/>
        <v>0.94565051023247204</v>
      </c>
      <c r="EG151" s="2">
        <f t="shared" si="232"/>
        <v>0.94782857191970527</v>
      </c>
      <c r="EH151" s="2">
        <f t="shared" si="233"/>
        <v>0.94960788603400792</v>
      </c>
      <c r="EI151" s="2">
        <f t="shared" si="234"/>
        <v>0.95325344793338329</v>
      </c>
      <c r="EJ151" s="2">
        <f t="shared" si="235"/>
        <v>0.94727591869825611</v>
      </c>
      <c r="EK151" s="2">
        <f t="shared" si="236"/>
        <v>0.93841330152931335</v>
      </c>
      <c r="EL151" s="2">
        <f t="shared" si="237"/>
        <v>0.93536363716699378</v>
      </c>
      <c r="EM151" s="2">
        <f t="shared" si="238"/>
        <v>0.93345532265306519</v>
      </c>
      <c r="EN151" s="2">
        <f t="shared" si="239"/>
        <v>0.93210992450800811</v>
      </c>
      <c r="EO151" s="2">
        <f t="shared" si="239"/>
        <v>0.92731123246485214</v>
      </c>
    </row>
    <row r="152" spans="2:145" x14ac:dyDescent="0.25">
      <c r="B152" s="2">
        <v>125</v>
      </c>
      <c r="C152" s="43">
        <v>35.393999999999998</v>
      </c>
      <c r="D152" s="43">
        <v>34.066000000000003</v>
      </c>
      <c r="E152" s="43">
        <v>33.85</v>
      </c>
      <c r="F152" s="43">
        <v>36.082999999999998</v>
      </c>
      <c r="G152" s="43">
        <v>40.017000000000003</v>
      </c>
      <c r="H152" s="43">
        <v>38.183</v>
      </c>
      <c r="I152" s="43">
        <v>38.799999999999997</v>
      </c>
      <c r="J152" s="43">
        <v>37.982999999999997</v>
      </c>
      <c r="K152" s="43">
        <v>38.15</v>
      </c>
      <c r="L152" s="43">
        <v>38.417000000000002</v>
      </c>
      <c r="M152" s="43">
        <v>35.982999999999997</v>
      </c>
      <c r="N152" s="43">
        <v>36.633000000000003</v>
      </c>
      <c r="O152" s="43">
        <v>37.332999999999998</v>
      </c>
      <c r="P152" s="43">
        <v>39.133000000000003</v>
      </c>
      <c r="Q152" s="43">
        <v>39.35</v>
      </c>
      <c r="S152" s="4">
        <f t="shared" si="240"/>
        <v>35.258054714369052</v>
      </c>
      <c r="T152" s="4">
        <f t="shared" si="244"/>
        <v>34.881392429064547</v>
      </c>
      <c r="U152" s="4">
        <f t="shared" si="245"/>
        <v>34.536814175614211</v>
      </c>
      <c r="V152" s="4">
        <f t="shared" si="246"/>
        <v>36.29823266442088</v>
      </c>
      <c r="W152" s="4">
        <f t="shared" si="247"/>
        <v>39.828911730711141</v>
      </c>
      <c r="X152" s="4">
        <f t="shared" si="248"/>
        <v>39.308578009474211</v>
      </c>
      <c r="Y152" s="4">
        <f t="shared" si="249"/>
        <v>40.019718046320087</v>
      </c>
      <c r="Z152" s="4">
        <f t="shared" si="250"/>
        <v>39.9754924347422</v>
      </c>
      <c r="AA152" s="4">
        <f t="shared" si="251"/>
        <v>40.484082324876844</v>
      </c>
      <c r="AB152" s="4">
        <f t="shared" si="252"/>
        <v>39.777542414383063</v>
      </c>
      <c r="AC152" s="4">
        <f t="shared" si="253"/>
        <v>37.163515043759773</v>
      </c>
      <c r="AD152" s="4">
        <f t="shared" si="254"/>
        <v>37.846584816506422</v>
      </c>
      <c r="AE152" s="4">
        <f t="shared" si="255"/>
        <v>38.559594406356126</v>
      </c>
      <c r="AF152" s="4">
        <f t="shared" si="141"/>
        <v>40.004378171935279</v>
      </c>
      <c r="AG152" s="4">
        <f t="shared" si="241"/>
        <v>41.193153828770598</v>
      </c>
      <c r="AI152" s="4">
        <f t="shared" si="142"/>
        <v>0.13594528563094599</v>
      </c>
      <c r="AJ152" s="4">
        <f t="shared" si="143"/>
        <v>-0.8153924290645449</v>
      </c>
      <c r="AK152" s="4">
        <f t="shared" si="144"/>
        <v>-0.68681417561420943</v>
      </c>
      <c r="AL152" s="4">
        <f t="shared" si="145"/>
        <v>-0.21523266442088129</v>
      </c>
      <c r="AM152" s="4">
        <f t="shared" si="146"/>
        <v>0.18808826928886191</v>
      </c>
      <c r="AN152" s="4">
        <f t="shared" si="147"/>
        <v>-1.1255780094742107</v>
      </c>
      <c r="AO152" s="4">
        <f t="shared" si="148"/>
        <v>-1.2197180463200894</v>
      </c>
      <c r="AP152" s="4">
        <f t="shared" si="149"/>
        <v>-1.9924924347422035</v>
      </c>
      <c r="AQ152" s="4">
        <f t="shared" si="150"/>
        <v>-2.3340823248768459</v>
      </c>
      <c r="AR152" s="4">
        <f t="shared" si="151"/>
        <v>-1.3605424143830618</v>
      </c>
      <c r="AS152" s="4">
        <f t="shared" si="152"/>
        <v>-1.180515043759776</v>
      </c>
      <c r="AT152" s="4">
        <f t="shared" si="153"/>
        <v>-1.2135848165064189</v>
      </c>
      <c r="AU152" s="4">
        <f t="shared" si="154"/>
        <v>-1.2265944063561278</v>
      </c>
      <c r="AV152" s="4">
        <f t="shared" si="155"/>
        <v>-0.87137817193527667</v>
      </c>
      <c r="AW152" s="4">
        <f t="shared" si="155"/>
        <v>-1.8431538287705962</v>
      </c>
      <c r="AY152" s="2">
        <f t="shared" si="156"/>
        <v>35.25804820582389</v>
      </c>
      <c r="AZ152" s="2">
        <f t="shared" si="157"/>
        <v>34.87023686935531</v>
      </c>
      <c r="BA152" s="2">
        <f t="shared" si="158"/>
        <v>34.511845292396501</v>
      </c>
      <c r="BB152" s="2">
        <f t="shared" si="159"/>
        <v>35.923068348567895</v>
      </c>
      <c r="BC152" s="2">
        <f t="shared" si="160"/>
        <v>39.670843104575773</v>
      </c>
      <c r="BD152" s="2">
        <f t="shared" si="161"/>
        <v>38.92505808763088</v>
      </c>
      <c r="BE152" s="2">
        <f t="shared" si="162"/>
        <v>39.187023747721035</v>
      </c>
      <c r="BF152" s="2">
        <f t="shared" si="163"/>
        <v>38.438515930449704</v>
      </c>
      <c r="BG152" s="2">
        <f t="shared" si="164"/>
        <v>37.905856164190538</v>
      </c>
      <c r="BH152" s="2">
        <f t="shared" si="165"/>
        <v>39.256291574097681</v>
      </c>
      <c r="BI152" s="2">
        <f t="shared" si="166"/>
        <v>37.072742233107775</v>
      </c>
      <c r="BJ152" s="2">
        <f t="shared" si="167"/>
        <v>37.812458549493812</v>
      </c>
      <c r="BK152" s="2">
        <f t="shared" si="168"/>
        <v>38.536875110275005</v>
      </c>
      <c r="BL152" s="2">
        <f t="shared" si="169"/>
        <v>39.998599773786907</v>
      </c>
      <c r="BM152" s="2">
        <f t="shared" si="169"/>
        <v>40.775326765759829</v>
      </c>
      <c r="BO152" s="2" t="str">
        <f t="shared" si="170"/>
        <v/>
      </c>
      <c r="BP152" s="2" t="str">
        <f t="shared" si="171"/>
        <v/>
      </c>
      <c r="BQ152" s="2" t="str">
        <f t="shared" si="172"/>
        <v/>
      </c>
      <c r="BR152" s="2" t="str">
        <f t="shared" si="173"/>
        <v/>
      </c>
      <c r="BS152" s="2" t="str">
        <f t="shared" si="174"/>
        <v/>
      </c>
      <c r="BT152" s="2" t="str">
        <f t="shared" si="175"/>
        <v/>
      </c>
      <c r="BU152" s="2" t="str">
        <f t="shared" si="176"/>
        <v/>
      </c>
      <c r="BV152" s="2" t="str">
        <f t="shared" si="177"/>
        <v/>
      </c>
      <c r="BW152" s="2" t="str">
        <f t="shared" si="178"/>
        <v/>
      </c>
      <c r="BX152" s="2" t="str">
        <f t="shared" si="179"/>
        <v/>
      </c>
      <c r="BY152" s="2" t="str">
        <f t="shared" si="180"/>
        <v/>
      </c>
      <c r="BZ152" s="2" t="str">
        <f t="shared" si="181"/>
        <v/>
      </c>
      <c r="CA152" s="2" t="str">
        <f t="shared" si="182"/>
        <v/>
      </c>
      <c r="CB152" s="2" t="str">
        <f t="shared" si="183"/>
        <v/>
      </c>
      <c r="CC152" s="2" t="str">
        <f t="shared" si="242"/>
        <v/>
      </c>
      <c r="CE152" s="2">
        <f t="shared" si="184"/>
        <v>35.393999999999998</v>
      </c>
      <c r="CF152" s="2">
        <f t="shared" si="185"/>
        <v>34.066000000000003</v>
      </c>
      <c r="CG152" s="2">
        <f t="shared" si="186"/>
        <v>33.85</v>
      </c>
      <c r="CH152" s="2">
        <f t="shared" si="187"/>
        <v>36.082999999999998</v>
      </c>
      <c r="CI152" s="2">
        <f t="shared" si="188"/>
        <v>40.017000000000003</v>
      </c>
      <c r="CJ152" s="2">
        <f t="shared" si="189"/>
        <v>38.183</v>
      </c>
      <c r="CK152" s="2">
        <f t="shared" si="190"/>
        <v>38.799999999999997</v>
      </c>
      <c r="CL152" s="2" t="str">
        <f t="shared" si="191"/>
        <v/>
      </c>
      <c r="CM152" s="2" t="str">
        <f t="shared" si="192"/>
        <v/>
      </c>
      <c r="CN152" s="2">
        <f t="shared" si="193"/>
        <v>38.417000000000002</v>
      </c>
      <c r="CO152" s="2">
        <f t="shared" si="194"/>
        <v>35.982999999999997</v>
      </c>
      <c r="CP152" s="2">
        <f t="shared" si="195"/>
        <v>36.633000000000003</v>
      </c>
      <c r="CQ152" s="2">
        <f t="shared" si="196"/>
        <v>37.332999999999998</v>
      </c>
      <c r="CR152" s="2">
        <f t="shared" si="197"/>
        <v>39.133000000000003</v>
      </c>
      <c r="CS152" s="2" t="str">
        <f t="shared" si="243"/>
        <v/>
      </c>
      <c r="CU152" s="2">
        <f t="shared" si="198"/>
        <v>32.664426772233796</v>
      </c>
      <c r="CV152" s="2">
        <f t="shared" si="199"/>
        <v>32.84138641847391</v>
      </c>
      <c r="CW152" s="2">
        <f t="shared" si="200"/>
        <v>29.56368619479116</v>
      </c>
      <c r="CX152" s="2">
        <f t="shared" si="201"/>
        <v>34.071733639987755</v>
      </c>
      <c r="CY152" s="2">
        <f t="shared" si="202"/>
        <v>37.464558831852841</v>
      </c>
      <c r="CZ152" s="2">
        <f t="shared" si="203"/>
        <v>36.150663643758101</v>
      </c>
      <c r="DA152" s="2">
        <f t="shared" si="204"/>
        <v>36.633142358165131</v>
      </c>
      <c r="DB152" s="2">
        <f t="shared" si="205"/>
        <v>35.690977871219275</v>
      </c>
      <c r="DC152" s="2">
        <f t="shared" si="206"/>
        <v>35.263730497616663</v>
      </c>
      <c r="DD152" s="2">
        <f t="shared" si="207"/>
        <v>35.216144758641363</v>
      </c>
      <c r="DE152" s="2">
        <f t="shared" si="208"/>
        <v>34.864151476530139</v>
      </c>
      <c r="DF152" s="2">
        <f t="shared" si="209"/>
        <v>35.2408601877666</v>
      </c>
      <c r="DG152" s="2">
        <f t="shared" si="210"/>
        <v>36.495846257766587</v>
      </c>
      <c r="DH152" s="2">
        <f t="shared" si="211"/>
        <v>39.250288271137578</v>
      </c>
      <c r="DI152" s="2">
        <f t="shared" si="211"/>
        <v>43.451486874751112</v>
      </c>
      <c r="DK152" s="2">
        <f t="shared" si="256"/>
        <v>35.424544790958485</v>
      </c>
      <c r="DL152" s="2">
        <f t="shared" si="257"/>
        <v>35.011373473801093</v>
      </c>
      <c r="DM152" s="2">
        <f t="shared" si="214"/>
        <v>34.813544343465225</v>
      </c>
      <c r="DN152" s="2">
        <f t="shared" si="215"/>
        <v>36.023200734840408</v>
      </c>
      <c r="DO152" s="2">
        <f t="shared" si="216"/>
        <v>39.797235964451701</v>
      </c>
      <c r="DP152" s="2">
        <f t="shared" si="217"/>
        <v>39.070481059657922</v>
      </c>
      <c r="DQ152" s="2">
        <f t="shared" si="218"/>
        <v>39.315228360685367</v>
      </c>
      <c r="DR152" s="2">
        <f t="shared" si="219"/>
        <v>38.571488475781365</v>
      </c>
      <c r="DS152" s="2">
        <f t="shared" si="220"/>
        <v>38.024022744895319</v>
      </c>
      <c r="DT152" s="2">
        <f t="shared" si="221"/>
        <v>39.461374578628423</v>
      </c>
      <c r="DU152" s="2">
        <f t="shared" si="222"/>
        <v>37.204935099080679</v>
      </c>
      <c r="DV152" s="2">
        <f t="shared" si="223"/>
        <v>37.97452740608648</v>
      </c>
      <c r="DW152" s="2">
        <f t="shared" si="224"/>
        <v>38.669574501739945</v>
      </c>
      <c r="DX152" s="2">
        <f t="shared" si="225"/>
        <v>40.048307234797001</v>
      </c>
      <c r="DY152" s="2">
        <f t="shared" si="225"/>
        <v>40.584009626768207</v>
      </c>
      <c r="EA152" s="2">
        <f t="shared" si="226"/>
        <v>0.93967772971841013</v>
      </c>
      <c r="EB152" s="2">
        <f t="shared" si="227"/>
        <v>0.93495970213310609</v>
      </c>
      <c r="EC152" s="2">
        <f t="shared" si="228"/>
        <v>0.94253196133595929</v>
      </c>
      <c r="ED152" s="2">
        <f t="shared" si="229"/>
        <v>0.94868866273142483</v>
      </c>
      <c r="EE152" s="2">
        <f t="shared" si="230"/>
        <v>0.94581639348643587</v>
      </c>
      <c r="EF152" s="2">
        <f t="shared" si="231"/>
        <v>0.95019449804116418</v>
      </c>
      <c r="EG152" s="2">
        <f t="shared" si="232"/>
        <v>0.95219966367824882</v>
      </c>
      <c r="EH152" s="2">
        <f t="shared" si="233"/>
        <v>0.95383716167506483</v>
      </c>
      <c r="EI152" s="2">
        <f t="shared" si="234"/>
        <v>0.95719055443448964</v>
      </c>
      <c r="EJ152" s="2">
        <f t="shared" si="235"/>
        <v>0.9516909535579946</v>
      </c>
      <c r="EK152" s="2">
        <f t="shared" si="236"/>
        <v>0.94352623424933946</v>
      </c>
      <c r="EL152" s="2">
        <f t="shared" si="237"/>
        <v>0.9407137578756668</v>
      </c>
      <c r="EM152" s="2">
        <f t="shared" si="238"/>
        <v>0.93895309046434683</v>
      </c>
      <c r="EN152" s="2">
        <f t="shared" si="239"/>
        <v>0.93771142883352576</v>
      </c>
      <c r="EO152" s="2">
        <f t="shared" si="239"/>
        <v>0.93328032885833734</v>
      </c>
    </row>
    <row r="153" spans="2:145" x14ac:dyDescent="0.25">
      <c r="B153" s="2">
        <v>126</v>
      </c>
      <c r="C153" s="43">
        <v>34.152000000000001</v>
      </c>
      <c r="D153" s="43">
        <v>33.770000000000003</v>
      </c>
      <c r="E153" s="43">
        <v>33.450000000000003</v>
      </c>
      <c r="F153" s="43">
        <v>35.75</v>
      </c>
      <c r="G153" s="43">
        <v>38.667000000000002</v>
      </c>
      <c r="H153" s="43">
        <v>37.950000000000003</v>
      </c>
      <c r="I153" s="43">
        <v>38.366999999999997</v>
      </c>
      <c r="J153" s="43">
        <v>38.5</v>
      </c>
      <c r="K153" s="43">
        <v>40.616999999999997</v>
      </c>
      <c r="L153" s="43">
        <v>38.067</v>
      </c>
      <c r="M153" s="43">
        <v>35.5</v>
      </c>
      <c r="N153" s="43">
        <v>36.883000000000003</v>
      </c>
      <c r="O153" s="43">
        <v>37.950000000000003</v>
      </c>
      <c r="P153" s="43">
        <v>39.582999999999998</v>
      </c>
      <c r="Q153" s="43">
        <v>39.966999999999999</v>
      </c>
      <c r="S153" s="4">
        <f t="shared" si="240"/>
        <v>35.155230067774511</v>
      </c>
      <c r="T153" s="4">
        <f t="shared" si="244"/>
        <v>34.753309926740044</v>
      </c>
      <c r="U153" s="4">
        <f t="shared" si="245"/>
        <v>34.431694862177615</v>
      </c>
      <c r="V153" s="4">
        <f t="shared" si="246"/>
        <v>36.376406255493528</v>
      </c>
      <c r="W153" s="4">
        <f t="shared" si="247"/>
        <v>39.815632395650233</v>
      </c>
      <c r="X153" s="4">
        <f t="shared" si="248"/>
        <v>39.487893547704807</v>
      </c>
      <c r="Y153" s="4">
        <f t="shared" si="249"/>
        <v>40.467507767458024</v>
      </c>
      <c r="Z153" s="4">
        <f t="shared" si="250"/>
        <v>40.918307927095086</v>
      </c>
      <c r="AA153" s="4">
        <f t="shared" si="251"/>
        <v>41.880573978297853</v>
      </c>
      <c r="AB153" s="4">
        <f t="shared" si="252"/>
        <v>40.08776133956858</v>
      </c>
      <c r="AC153" s="4">
        <f t="shared" si="253"/>
        <v>37.119677774222609</v>
      </c>
      <c r="AD153" s="4">
        <f t="shared" si="254"/>
        <v>37.754182311309293</v>
      </c>
      <c r="AE153" s="4">
        <f t="shared" si="255"/>
        <v>38.441549964479719</v>
      </c>
      <c r="AF153" s="4">
        <f t="shared" si="141"/>
        <v>39.876784326507043</v>
      </c>
      <c r="AG153" s="4">
        <f t="shared" si="241"/>
        <v>40.936047240342148</v>
      </c>
      <c r="AI153" s="4">
        <f t="shared" si="142"/>
        <v>-1.0032300677745098</v>
      </c>
      <c r="AJ153" s="4">
        <f t="shared" si="143"/>
        <v>-0.98330992674004136</v>
      </c>
      <c r="AK153" s="4">
        <f t="shared" si="144"/>
        <v>-0.98169486217761204</v>
      </c>
      <c r="AL153" s="4">
        <f t="shared" si="145"/>
        <v>-0.62640625549352791</v>
      </c>
      <c r="AM153" s="4">
        <f t="shared" si="146"/>
        <v>-1.1486323956502318</v>
      </c>
      <c r="AN153" s="4">
        <f t="shared" si="147"/>
        <v>-1.5378935477048046</v>
      </c>
      <c r="AO153" s="4">
        <f t="shared" si="148"/>
        <v>-2.1005077674580264</v>
      </c>
      <c r="AP153" s="4">
        <f t="shared" si="149"/>
        <v>-2.4183079270950856</v>
      </c>
      <c r="AQ153" s="4">
        <f t="shared" si="150"/>
        <v>-1.2635739782978561</v>
      </c>
      <c r="AR153" s="4">
        <f t="shared" si="151"/>
        <v>-2.0207613395685797</v>
      </c>
      <c r="AS153" s="4">
        <f t="shared" si="152"/>
        <v>-1.6196777742226089</v>
      </c>
      <c r="AT153" s="4">
        <f t="shared" si="153"/>
        <v>-0.87118231130929047</v>
      </c>
      <c r="AU153" s="4">
        <f t="shared" si="154"/>
        <v>-0.49154996447971655</v>
      </c>
      <c r="AV153" s="4">
        <f t="shared" si="155"/>
        <v>-0.29378432650704411</v>
      </c>
      <c r="AW153" s="4">
        <f t="shared" si="155"/>
        <v>-0.96904724034214951</v>
      </c>
      <c r="AY153" s="2">
        <f t="shared" si="156"/>
        <v>35.155228526775268</v>
      </c>
      <c r="AZ153" s="2">
        <f t="shared" si="157"/>
        <v>34.734514258296834</v>
      </c>
      <c r="BA153" s="2">
        <f t="shared" si="158"/>
        <v>34.382143464432296</v>
      </c>
      <c r="BB153" s="2">
        <f t="shared" si="159"/>
        <v>35.753965421164487</v>
      </c>
      <c r="BC153" s="2">
        <f t="shared" si="160"/>
        <v>39.528120450877424</v>
      </c>
      <c r="BD153" s="2">
        <f t="shared" si="161"/>
        <v>38.796103502241849</v>
      </c>
      <c r="BE153" s="2">
        <f t="shared" si="162"/>
        <v>39.054137918589511</v>
      </c>
      <c r="BF153" s="2">
        <f t="shared" si="163"/>
        <v>38.31036054279631</v>
      </c>
      <c r="BG153" s="2">
        <f t="shared" si="164"/>
        <v>37.757350267850249</v>
      </c>
      <c r="BH153" s="2">
        <f t="shared" si="165"/>
        <v>39.121833734340001</v>
      </c>
      <c r="BI153" s="2">
        <f t="shared" si="166"/>
        <v>36.928609259626754</v>
      </c>
      <c r="BJ153" s="2">
        <f t="shared" si="167"/>
        <v>37.676414703490032</v>
      </c>
      <c r="BK153" s="2">
        <f t="shared" si="168"/>
        <v>38.388559680821217</v>
      </c>
      <c r="BL153" s="2">
        <f t="shared" si="169"/>
        <v>39.862518556129558</v>
      </c>
      <c r="BM153" s="2">
        <f t="shared" si="169"/>
        <v>40.590073253392525</v>
      </c>
      <c r="BO153" s="2" t="str">
        <f t="shared" si="170"/>
        <v/>
      </c>
      <c r="BP153" s="2" t="str">
        <f t="shared" si="171"/>
        <v/>
      </c>
      <c r="BQ153" s="2" t="str">
        <f t="shared" si="172"/>
        <v/>
      </c>
      <c r="BR153" s="2" t="str">
        <f t="shared" si="173"/>
        <v/>
      </c>
      <c r="BS153" s="2" t="str">
        <f t="shared" si="174"/>
        <v/>
      </c>
      <c r="BT153" s="2" t="str">
        <f t="shared" si="175"/>
        <v/>
      </c>
      <c r="BU153" s="2" t="str">
        <f t="shared" si="176"/>
        <v/>
      </c>
      <c r="BV153" s="2" t="str">
        <f t="shared" si="177"/>
        <v/>
      </c>
      <c r="BW153" s="2" t="str">
        <f t="shared" si="178"/>
        <v/>
      </c>
      <c r="BX153" s="2" t="str">
        <f t="shared" si="179"/>
        <v/>
      </c>
      <c r="BY153" s="2" t="str">
        <f t="shared" si="180"/>
        <v/>
      </c>
      <c r="BZ153" s="2" t="str">
        <f t="shared" si="181"/>
        <v/>
      </c>
      <c r="CA153" s="2" t="str">
        <f t="shared" si="182"/>
        <v/>
      </c>
      <c r="CB153" s="2" t="str">
        <f t="shared" si="183"/>
        <v/>
      </c>
      <c r="CC153" s="2" t="str">
        <f t="shared" si="242"/>
        <v/>
      </c>
      <c r="CE153" s="2">
        <f t="shared" si="184"/>
        <v>34.152000000000001</v>
      </c>
      <c r="CF153" s="2">
        <f t="shared" si="185"/>
        <v>33.770000000000003</v>
      </c>
      <c r="CG153" s="2">
        <f t="shared" si="186"/>
        <v>33.450000000000003</v>
      </c>
      <c r="CH153" s="2" t="str">
        <f t="shared" si="187"/>
        <v/>
      </c>
      <c r="CI153" s="2">
        <f t="shared" si="188"/>
        <v>38.667000000000002</v>
      </c>
      <c r="CJ153" s="2">
        <f t="shared" si="189"/>
        <v>37.950000000000003</v>
      </c>
      <c r="CK153" s="2" t="str">
        <f t="shared" si="190"/>
        <v/>
      </c>
      <c r="CL153" s="2" t="str">
        <f t="shared" si="191"/>
        <v/>
      </c>
      <c r="CM153" s="2" t="str">
        <f t="shared" si="192"/>
        <v/>
      </c>
      <c r="CN153" s="2">
        <f t="shared" si="193"/>
        <v>38.067</v>
      </c>
      <c r="CO153" s="2">
        <f t="shared" si="194"/>
        <v>35.5</v>
      </c>
      <c r="CP153" s="2">
        <f t="shared" si="195"/>
        <v>36.883000000000003</v>
      </c>
      <c r="CQ153" s="2">
        <f t="shared" si="196"/>
        <v>37.950000000000003</v>
      </c>
      <c r="CR153" s="2">
        <f t="shared" si="197"/>
        <v>39.582999999999998</v>
      </c>
      <c r="CS153" s="2">
        <f t="shared" si="243"/>
        <v>39.966999999999999</v>
      </c>
      <c r="CU153" s="2">
        <f t="shared" si="198"/>
        <v>32.458264743151915</v>
      </c>
      <c r="CV153" s="2">
        <f t="shared" si="199"/>
        <v>32.614143499431222</v>
      </c>
      <c r="CW153" s="2">
        <f t="shared" si="200"/>
        <v>29.24309095955352</v>
      </c>
      <c r="CX153" s="2">
        <f t="shared" si="201"/>
        <v>33.824140805478905</v>
      </c>
      <c r="CY153" s="2">
        <f t="shared" si="202"/>
        <v>37.232967109503974</v>
      </c>
      <c r="CZ153" s="2">
        <f t="shared" si="203"/>
        <v>35.918341563281857</v>
      </c>
      <c r="DA153" s="2">
        <f t="shared" si="204"/>
        <v>36.404611675915994</v>
      </c>
      <c r="DB153" s="2">
        <f t="shared" si="205"/>
        <v>35.464242258918702</v>
      </c>
      <c r="DC153" s="2">
        <f t="shared" si="206"/>
        <v>35.019615441600628</v>
      </c>
      <c r="DD153" s="2">
        <f t="shared" si="207"/>
        <v>34.935752997143076</v>
      </c>
      <c r="DE153" s="2">
        <f t="shared" si="208"/>
        <v>34.625775476412173</v>
      </c>
      <c r="DF153" s="2">
        <f t="shared" si="209"/>
        <v>34.99685329217219</v>
      </c>
      <c r="DG153" s="2">
        <f t="shared" si="210"/>
        <v>36.258138519920394</v>
      </c>
      <c r="DH153" s="2">
        <f t="shared" si="211"/>
        <v>39.073057994569098</v>
      </c>
      <c r="DI153" s="2">
        <f t="shared" si="211"/>
        <v>43.349939198088634</v>
      </c>
      <c r="DK153" s="2">
        <f t="shared" si="256"/>
        <v>35.313125519472877</v>
      </c>
      <c r="DL153" s="2">
        <f t="shared" si="257"/>
        <v>34.869038773399481</v>
      </c>
      <c r="DM153" s="2">
        <f t="shared" si="214"/>
        <v>34.667911299061196</v>
      </c>
      <c r="DN153" s="2">
        <f t="shared" si="215"/>
        <v>35.849158958321638</v>
      </c>
      <c r="DO153" s="2">
        <f t="shared" si="216"/>
        <v>39.648035248263</v>
      </c>
      <c r="DP153" s="2">
        <f t="shared" si="217"/>
        <v>38.933672215269098</v>
      </c>
      <c r="DQ153" s="2">
        <f t="shared" si="218"/>
        <v>39.175440810284442</v>
      </c>
      <c r="DR153" s="2">
        <f t="shared" si="219"/>
        <v>38.435984135683604</v>
      </c>
      <c r="DS153" s="2">
        <f t="shared" si="220"/>
        <v>37.869019255621609</v>
      </c>
      <c r="DT153" s="2">
        <f t="shared" si="221"/>
        <v>39.315627644011229</v>
      </c>
      <c r="DU153" s="2">
        <f t="shared" si="222"/>
        <v>37.054315072321302</v>
      </c>
      <c r="DV153" s="2">
        <f t="shared" si="223"/>
        <v>37.830428682997947</v>
      </c>
      <c r="DW153" s="2">
        <f t="shared" si="224"/>
        <v>38.5148835020563</v>
      </c>
      <c r="DX153" s="2">
        <f t="shared" si="225"/>
        <v>39.91034516612774</v>
      </c>
      <c r="DY153" s="2">
        <f t="shared" si="225"/>
        <v>40.410132401411786</v>
      </c>
      <c r="EA153" s="2">
        <f t="shared" si="226"/>
        <v>0.94469187639297469</v>
      </c>
      <c r="EB153" s="2">
        <f t="shared" si="227"/>
        <v>0.94034112508209489</v>
      </c>
      <c r="EC153" s="2">
        <f t="shared" si="228"/>
        <v>0.94732215691131372</v>
      </c>
      <c r="ED153" s="2">
        <f t="shared" si="229"/>
        <v>0.9529912672518428</v>
      </c>
      <c r="EE153" s="2">
        <f t="shared" si="230"/>
        <v>0.95034724053492137</v>
      </c>
      <c r="EF153" s="2">
        <f t="shared" si="231"/>
        <v>0.95437690624854499</v>
      </c>
      <c r="EG153" s="2">
        <f t="shared" si="232"/>
        <v>0.95622144642903706</v>
      </c>
      <c r="EH153" s="2">
        <f t="shared" si="233"/>
        <v>0.95772728652192174</v>
      </c>
      <c r="EI153" s="2">
        <f t="shared" si="234"/>
        <v>0.96080970088484086</v>
      </c>
      <c r="EJ153" s="2">
        <f t="shared" si="235"/>
        <v>0.9557535488350567</v>
      </c>
      <c r="EK153" s="2">
        <f t="shared" si="236"/>
        <v>0.94823810453562341</v>
      </c>
      <c r="EL153" s="2">
        <f t="shared" si="237"/>
        <v>0.94564676838789286</v>
      </c>
      <c r="EM153" s="2">
        <f t="shared" si="238"/>
        <v>0.94402388296637674</v>
      </c>
      <c r="EN153" s="2">
        <f t="shared" si="239"/>
        <v>0.94287908423444289</v>
      </c>
      <c r="EO153" s="2">
        <f t="shared" si="239"/>
        <v>0.9387916062429188</v>
      </c>
    </row>
    <row r="154" spans="2:145" x14ac:dyDescent="0.25">
      <c r="B154" s="2">
        <v>127</v>
      </c>
      <c r="C154" s="43">
        <v>34.726999999999997</v>
      </c>
      <c r="D154" s="43">
        <v>33.869</v>
      </c>
      <c r="E154" s="43">
        <v>33.366999999999997</v>
      </c>
      <c r="F154" s="43">
        <v>34.200000000000003</v>
      </c>
      <c r="G154" s="43">
        <v>39.633000000000003</v>
      </c>
      <c r="H154" s="43">
        <v>38.216999999999999</v>
      </c>
      <c r="I154" s="43">
        <v>39.299999999999997</v>
      </c>
      <c r="J154" s="43">
        <v>39.25</v>
      </c>
      <c r="K154" s="43">
        <v>39.167000000000002</v>
      </c>
      <c r="L154" s="43">
        <v>39.683</v>
      </c>
      <c r="M154" s="43">
        <v>35.716999999999999</v>
      </c>
      <c r="N154" s="43">
        <v>36.732999999999997</v>
      </c>
      <c r="O154" s="43">
        <v>38.033000000000001</v>
      </c>
      <c r="P154" s="43">
        <v>39.383000000000003</v>
      </c>
      <c r="Q154" s="43">
        <v>39.133000000000003</v>
      </c>
      <c r="S154" s="4">
        <f t="shared" si="240"/>
        <v>35.052196235491394</v>
      </c>
      <c r="T154" s="4">
        <f t="shared" si="244"/>
        <v>34.631699232882596</v>
      </c>
      <c r="U154" s="4">
        <f t="shared" si="245"/>
        <v>34.34609213541242</v>
      </c>
      <c r="V154" s="4">
        <f t="shared" si="246"/>
        <v>36.57764516316012</v>
      </c>
      <c r="W154" s="4">
        <f t="shared" si="247"/>
        <v>39.886834888678386</v>
      </c>
      <c r="X154" s="4">
        <f t="shared" si="248"/>
        <v>39.857710524728979</v>
      </c>
      <c r="Y154" s="4">
        <f t="shared" si="249"/>
        <v>41.211723034133968</v>
      </c>
      <c r="Z154" s="4">
        <f t="shared" si="250"/>
        <v>42.374281516112461</v>
      </c>
      <c r="AA154" s="4">
        <f t="shared" si="251"/>
        <v>43.869466346110237</v>
      </c>
      <c r="AB154" s="4">
        <f t="shared" si="252"/>
        <v>40.687105491640253</v>
      </c>
      <c r="AC154" s="4">
        <f t="shared" si="253"/>
        <v>37.166884166191721</v>
      </c>
      <c r="AD154" s="4">
        <f t="shared" si="254"/>
        <v>37.708735428618368</v>
      </c>
      <c r="AE154" s="4">
        <f t="shared" si="255"/>
        <v>38.358347778967762</v>
      </c>
      <c r="AF154" s="4">
        <f t="shared" si="141"/>
        <v>39.762489145160593</v>
      </c>
      <c r="AG154" s="4">
        <f t="shared" si="241"/>
        <v>40.890568934740934</v>
      </c>
      <c r="AI154" s="4">
        <f t="shared" si="142"/>
        <v>-0.32519623549139709</v>
      </c>
      <c r="AJ154" s="4">
        <f t="shared" si="143"/>
        <v>-0.76269923288259633</v>
      </c>
      <c r="AK154" s="4">
        <f t="shared" si="144"/>
        <v>-0.97909213541242224</v>
      </c>
      <c r="AL154" s="4">
        <f t="shared" si="145"/>
        <v>-2.3776451631601176</v>
      </c>
      <c r="AM154" s="4">
        <f t="shared" si="146"/>
        <v>-0.25383488867838366</v>
      </c>
      <c r="AN154" s="4">
        <f t="shared" si="147"/>
        <v>-1.6407105247289806</v>
      </c>
      <c r="AO154" s="4">
        <f t="shared" si="148"/>
        <v>-1.9117230341339706</v>
      </c>
      <c r="AP154" s="4">
        <f t="shared" si="149"/>
        <v>-3.1242815161124611</v>
      </c>
      <c r="AQ154" s="4">
        <f t="shared" si="150"/>
        <v>-4.702466346110235</v>
      </c>
      <c r="AR154" s="4">
        <f t="shared" si="151"/>
        <v>-1.004105491640253</v>
      </c>
      <c r="AS154" s="4">
        <f t="shared" si="152"/>
        <v>-1.4498841661917226</v>
      </c>
      <c r="AT154" s="4">
        <f t="shared" si="153"/>
        <v>-0.97573542861837126</v>
      </c>
      <c r="AU154" s="4">
        <f t="shared" si="154"/>
        <v>-0.32534777896776035</v>
      </c>
      <c r="AV154" s="4">
        <f t="shared" si="155"/>
        <v>-0.37948914516059062</v>
      </c>
      <c r="AW154" s="4">
        <f t="shared" si="155"/>
        <v>-1.7575689347409309</v>
      </c>
      <c r="AY154" s="2">
        <f t="shared" si="156"/>
        <v>35.052195907714314</v>
      </c>
      <c r="AZ154" s="2">
        <f t="shared" si="157"/>
        <v>34.598724633029029</v>
      </c>
      <c r="BA154" s="2">
        <f t="shared" si="158"/>
        <v>34.251996447128661</v>
      </c>
      <c r="BB154" s="2">
        <f t="shared" si="159"/>
        <v>35.584772639852403</v>
      </c>
      <c r="BC154" s="2">
        <f t="shared" si="160"/>
        <v>39.385243687128437</v>
      </c>
      <c r="BD154" s="2">
        <f t="shared" si="161"/>
        <v>38.666903322982506</v>
      </c>
      <c r="BE154" s="2">
        <f t="shared" si="162"/>
        <v>38.921039005308273</v>
      </c>
      <c r="BF154" s="2">
        <f t="shared" si="163"/>
        <v>38.181951591718779</v>
      </c>
      <c r="BG154" s="2">
        <f t="shared" si="164"/>
        <v>37.608623990730578</v>
      </c>
      <c r="BH154" s="2">
        <f t="shared" si="165"/>
        <v>38.986993188568704</v>
      </c>
      <c r="BI154" s="2">
        <f t="shared" si="166"/>
        <v>36.78436375697229</v>
      </c>
      <c r="BJ154" s="2">
        <f t="shared" si="167"/>
        <v>37.540216231294103</v>
      </c>
      <c r="BK154" s="2">
        <f t="shared" si="168"/>
        <v>38.240154513030511</v>
      </c>
      <c r="BL154" s="2">
        <f t="shared" si="169"/>
        <v>39.726488369703993</v>
      </c>
      <c r="BM154" s="2">
        <f t="shared" si="169"/>
        <v>40.405311296901424</v>
      </c>
      <c r="BO154" s="2" t="str">
        <f t="shared" si="170"/>
        <v/>
      </c>
      <c r="BP154" s="2" t="str">
        <f t="shared" si="171"/>
        <v/>
      </c>
      <c r="BQ154" s="2" t="str">
        <f t="shared" si="172"/>
        <v/>
      </c>
      <c r="BR154" s="2" t="str">
        <f t="shared" si="173"/>
        <v/>
      </c>
      <c r="BS154" s="2" t="str">
        <f t="shared" si="174"/>
        <v/>
      </c>
      <c r="BT154" s="2" t="str">
        <f t="shared" si="175"/>
        <v/>
      </c>
      <c r="BU154" s="2" t="str">
        <f t="shared" si="176"/>
        <v/>
      </c>
      <c r="BV154" s="2" t="str">
        <f t="shared" si="177"/>
        <v/>
      </c>
      <c r="BW154" s="2" t="str">
        <f t="shared" si="178"/>
        <v/>
      </c>
      <c r="BX154" s="2" t="str">
        <f t="shared" si="179"/>
        <v/>
      </c>
      <c r="BY154" s="2" t="str">
        <f t="shared" si="180"/>
        <v/>
      </c>
      <c r="BZ154" s="2" t="str">
        <f t="shared" si="181"/>
        <v/>
      </c>
      <c r="CA154" s="2" t="str">
        <f t="shared" si="182"/>
        <v/>
      </c>
      <c r="CB154" s="2" t="str">
        <f t="shared" si="183"/>
        <v/>
      </c>
      <c r="CC154" s="2" t="str">
        <f t="shared" si="242"/>
        <v/>
      </c>
      <c r="CE154" s="2">
        <f t="shared" si="184"/>
        <v>34.726999999999997</v>
      </c>
      <c r="CF154" s="2">
        <f t="shared" si="185"/>
        <v>33.869</v>
      </c>
      <c r="CG154" s="2">
        <f t="shared" si="186"/>
        <v>33.366999999999997</v>
      </c>
      <c r="CH154" s="2" t="str">
        <f t="shared" si="187"/>
        <v/>
      </c>
      <c r="CI154" s="2">
        <f t="shared" si="188"/>
        <v>39.633000000000003</v>
      </c>
      <c r="CJ154" s="2" t="str">
        <f t="shared" si="189"/>
        <v/>
      </c>
      <c r="CK154" s="2" t="str">
        <f t="shared" si="190"/>
        <v/>
      </c>
      <c r="CL154" s="2" t="str">
        <f t="shared" si="191"/>
        <v/>
      </c>
      <c r="CM154" s="2" t="str">
        <f t="shared" si="192"/>
        <v/>
      </c>
      <c r="CN154" s="2" t="str">
        <f t="shared" si="193"/>
        <v/>
      </c>
      <c r="CO154" s="2">
        <f t="shared" si="194"/>
        <v>35.716999999999999</v>
      </c>
      <c r="CP154" s="2">
        <f t="shared" si="195"/>
        <v>36.732999999999997</v>
      </c>
      <c r="CQ154" s="2">
        <f t="shared" si="196"/>
        <v>38.033000000000001</v>
      </c>
      <c r="CR154" s="2">
        <f t="shared" si="197"/>
        <v>39.383000000000003</v>
      </c>
      <c r="CS154" s="2">
        <f t="shared" si="243"/>
        <v>39.133000000000003</v>
      </c>
      <c r="CU154" s="2">
        <f t="shared" si="198"/>
        <v>32.25210271407002</v>
      </c>
      <c r="CV154" s="2">
        <f t="shared" si="199"/>
        <v>32.386900580388541</v>
      </c>
      <c r="CW154" s="2">
        <f t="shared" si="200"/>
        <v>28.922495724315887</v>
      </c>
      <c r="CX154" s="2">
        <f t="shared" si="201"/>
        <v>33.576547970970068</v>
      </c>
      <c r="CY154" s="2">
        <f t="shared" si="202"/>
        <v>37.0013753871551</v>
      </c>
      <c r="CZ154" s="2">
        <f t="shared" si="203"/>
        <v>35.686019482805605</v>
      </c>
      <c r="DA154" s="2">
        <f t="shared" si="204"/>
        <v>36.176080993666865</v>
      </c>
      <c r="DB154" s="2">
        <f t="shared" si="205"/>
        <v>35.237506646618137</v>
      </c>
      <c r="DC154" s="2">
        <f t="shared" si="206"/>
        <v>34.7755003855846</v>
      </c>
      <c r="DD154" s="2">
        <f t="shared" si="207"/>
        <v>34.655361235644783</v>
      </c>
      <c r="DE154" s="2">
        <f t="shared" si="208"/>
        <v>34.387399476294199</v>
      </c>
      <c r="DF154" s="2">
        <f t="shared" si="209"/>
        <v>34.752846396577795</v>
      </c>
      <c r="DG154" s="2">
        <f t="shared" si="210"/>
        <v>36.0204307820742</v>
      </c>
      <c r="DH154" s="2">
        <f t="shared" si="211"/>
        <v>38.895827718000618</v>
      </c>
      <c r="DI154" s="2">
        <f t="shared" si="211"/>
        <v>43.248391521426157</v>
      </c>
      <c r="DK154" s="2">
        <f t="shared" si="256"/>
        <v>35.201706247987275</v>
      </c>
      <c r="DL154" s="2">
        <f t="shared" si="257"/>
        <v>34.726704072997862</v>
      </c>
      <c r="DM154" s="2">
        <f t="shared" si="214"/>
        <v>34.522278254657166</v>
      </c>
      <c r="DN154" s="2">
        <f t="shared" si="215"/>
        <v>35.675117181802875</v>
      </c>
      <c r="DO154" s="2">
        <f t="shared" si="216"/>
        <v>39.498834532074305</v>
      </c>
      <c r="DP154" s="2">
        <f t="shared" si="217"/>
        <v>38.796863370880281</v>
      </c>
      <c r="DQ154" s="2">
        <f t="shared" si="218"/>
        <v>39.035653259883517</v>
      </c>
      <c r="DR154" s="2">
        <f t="shared" si="219"/>
        <v>38.300479795585844</v>
      </c>
      <c r="DS154" s="2">
        <f t="shared" si="220"/>
        <v>37.714015766347899</v>
      </c>
      <c r="DT154" s="2">
        <f t="shared" si="221"/>
        <v>39.169880709394036</v>
      </c>
      <c r="DU154" s="2">
        <f t="shared" si="222"/>
        <v>36.903695045561932</v>
      </c>
      <c r="DV154" s="2">
        <f t="shared" si="223"/>
        <v>37.686329959909408</v>
      </c>
      <c r="DW154" s="2">
        <f t="shared" si="224"/>
        <v>38.360192502372655</v>
      </c>
      <c r="DX154" s="2">
        <f t="shared" si="225"/>
        <v>39.772383097458487</v>
      </c>
      <c r="DY154" s="2">
        <f t="shared" si="225"/>
        <v>40.236255176055366</v>
      </c>
      <c r="EA154" s="2">
        <f t="shared" si="226"/>
        <v>0.9493117164548539</v>
      </c>
      <c r="EB154" s="2">
        <f t="shared" si="227"/>
        <v>0.94530333834739755</v>
      </c>
      <c r="EC154" s="2">
        <f t="shared" si="228"/>
        <v>0.9517335171385608</v>
      </c>
      <c r="ED154" s="2">
        <f t="shared" si="229"/>
        <v>0.9569494580001866</v>
      </c>
      <c r="EE154" s="2">
        <f t="shared" si="230"/>
        <v>0.95451743618030604</v>
      </c>
      <c r="EF154" s="2">
        <f t="shared" si="231"/>
        <v>0.9582235391509113</v>
      </c>
      <c r="EG154" s="2">
        <f t="shared" si="232"/>
        <v>0.95991909142170861</v>
      </c>
      <c r="EH154" s="2">
        <f t="shared" si="233"/>
        <v>0.96130289163422356</v>
      </c>
      <c r="EI154" s="2">
        <f t="shared" si="234"/>
        <v>0.96413434610305027</v>
      </c>
      <c r="EJ154" s="2">
        <f t="shared" si="235"/>
        <v>0.95948903933435847</v>
      </c>
      <c r="EK154" s="2">
        <f t="shared" si="236"/>
        <v>0.95257660107696862</v>
      </c>
      <c r="EL154" s="2">
        <f t="shared" si="237"/>
        <v>0.9501910525623114</v>
      </c>
      <c r="EM154" s="2">
        <f t="shared" si="238"/>
        <v>0.94869648977468224</v>
      </c>
      <c r="EN154" s="2">
        <f t="shared" si="239"/>
        <v>0.9476419530014486</v>
      </c>
      <c r="EO154" s="2">
        <f t="shared" si="239"/>
        <v>0.94387501047026867</v>
      </c>
    </row>
    <row r="155" spans="2:145" x14ac:dyDescent="0.25">
      <c r="B155" s="2">
        <v>128</v>
      </c>
      <c r="C155" s="43">
        <v>35.758000000000003</v>
      </c>
      <c r="D155" s="43">
        <v>33.311</v>
      </c>
      <c r="E155" s="43">
        <v>34.482999999999997</v>
      </c>
      <c r="F155" s="43">
        <v>35.232999999999997</v>
      </c>
      <c r="G155" s="43">
        <v>40.049999999999997</v>
      </c>
      <c r="H155" s="43">
        <v>37</v>
      </c>
      <c r="I155" s="43">
        <v>38.616999999999997</v>
      </c>
      <c r="J155" s="43">
        <v>41.8</v>
      </c>
      <c r="K155" s="43">
        <v>40.5</v>
      </c>
      <c r="L155" s="43">
        <v>39.332999999999998</v>
      </c>
      <c r="M155" s="43">
        <v>35.716999999999999</v>
      </c>
      <c r="N155" s="43">
        <v>36.700000000000003</v>
      </c>
      <c r="O155" s="43">
        <v>37.366999999999997</v>
      </c>
      <c r="P155" s="43">
        <v>40.832999999999998</v>
      </c>
      <c r="Q155" s="43">
        <v>41.283000000000001</v>
      </c>
      <c r="S155" s="4">
        <f t="shared" si="240"/>
        <v>34.948921702809848</v>
      </c>
      <c r="T155" s="4">
        <f t="shared" si="244"/>
        <v>34.519362938054776</v>
      </c>
      <c r="U155" s="4">
        <f t="shared" si="245"/>
        <v>34.292212453448293</v>
      </c>
      <c r="V155" s="4">
        <f t="shared" si="246"/>
        <v>36.937689620710799</v>
      </c>
      <c r="W155" s="4">
        <f t="shared" si="247"/>
        <v>40.081360572462593</v>
      </c>
      <c r="X155" s="4">
        <f t="shared" si="248"/>
        <v>40.493128629983367</v>
      </c>
      <c r="Y155" s="4">
        <f t="shared" si="249"/>
        <v>42.330696226078352</v>
      </c>
      <c r="Z155" s="4">
        <f t="shared" si="250"/>
        <v>44.429119133005869</v>
      </c>
      <c r="AA155" s="4">
        <f t="shared" si="251"/>
        <v>46.466248773088218</v>
      </c>
      <c r="AB155" s="4">
        <f t="shared" si="252"/>
        <v>41.693153465540334</v>
      </c>
      <c r="AC155" s="4">
        <f t="shared" si="253"/>
        <v>37.368260946242749</v>
      </c>
      <c r="AD155" s="4">
        <f t="shared" si="254"/>
        <v>37.75068266973387</v>
      </c>
      <c r="AE155" s="4">
        <f t="shared" si="255"/>
        <v>38.342271353918868</v>
      </c>
      <c r="AF155" s="4">
        <f t="shared" ref="AF155:AF218" si="25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39.676894250332239</v>
      </c>
      <c r="AG155" s="4">
        <f t="shared" si="241"/>
        <v>41.030342586882334</v>
      </c>
      <c r="AI155" s="4">
        <f t="shared" ref="AI155:AI218" si="259">IF(OR($B155 &lt; C$230, $B155 &gt; C$232), 0, C155-S155)</f>
        <v>0.80907829719015467</v>
      </c>
      <c r="AJ155" s="4">
        <f t="shared" ref="AJ155:AJ218" si="260">IF(OR($B155 &lt; D$230, $B155 &gt; D$232), 0, D155-T155)</f>
        <v>-1.2083629380547762</v>
      </c>
      <c r="AK155" s="4">
        <f t="shared" ref="AK155:AK218" si="261">IF(OR($B155 &lt; E$230, $B155 &gt; E$232), 0, E155-U155)</f>
        <v>0.19078754655170371</v>
      </c>
      <c r="AL155" s="4">
        <f t="shared" ref="AL155:AL218" si="262">IF(OR($B155 &lt; F$230, $B155 &gt; F$232), 0, F155-V155)</f>
        <v>-1.704689620710802</v>
      </c>
      <c r="AM155" s="4">
        <f t="shared" ref="AM155:AM218" si="263">IF(OR($B155 &lt; G$230, $B155 &gt; G$232), 0, G155-W155)</f>
        <v>-3.1360572462595826E-2</v>
      </c>
      <c r="AN155" s="4">
        <f t="shared" ref="AN155:AN218" si="264">IF(OR($B155 &lt; H$230, $B155 &gt; H$232), 0, H155-X155)</f>
        <v>-3.4931286299833673</v>
      </c>
      <c r="AO155" s="4">
        <f t="shared" ref="AO155:AO218" si="265">IF(OR($B155 &lt; I$230, $B155 &gt; I$232), 0, I155-Y155)</f>
        <v>-3.7136962260783548</v>
      </c>
      <c r="AP155" s="4">
        <f t="shared" ref="AP155:AP218" si="266">IF(OR($B155 &lt; J$230, $B155 &gt; J$232), 0, J155-Z155)</f>
        <v>-2.6291191330058723</v>
      </c>
      <c r="AQ155" s="4">
        <f t="shared" ref="AQ155:AQ218" si="267">IF(OR($B155 &lt; K$230, $B155 &gt; K$232), 0, K155-AA155)</f>
        <v>-5.9662487730882177</v>
      </c>
      <c r="AR155" s="4">
        <f t="shared" ref="AR155:AR218" si="268">IF(OR($B155 &lt; L$230, $B155 &gt; L$232), 0, L155-AB155)</f>
        <v>-2.3601534655403356</v>
      </c>
      <c r="AS155" s="4">
        <f t="shared" ref="AS155:AS218" si="269">IF(OR($B155 &lt; M$230, $B155 &gt; M$232), 0, M155-AC155)</f>
        <v>-1.6512609462427505</v>
      </c>
      <c r="AT155" s="4">
        <f t="shared" ref="AT155:AT218" si="270">IF(OR($B155 &lt; N$230, $B155 &gt; N$232), 0, N155-AD155)</f>
        <v>-1.0506826697338667</v>
      </c>
      <c r="AU155" s="4">
        <f t="shared" ref="AU155:AU218" si="271">IF(OR($B155 &lt; O$230, $B155 &gt; O$232), 0, O155-AE155)</f>
        <v>-0.97527135391887043</v>
      </c>
      <c r="AV155" s="4">
        <f t="shared" ref="AV155:AW218" si="272">IF(OR($B155 &lt; P$230, $B155 &gt; P$232), 0, P155-AF155)</f>
        <v>1.1561057496677591</v>
      </c>
      <c r="AW155" s="4">
        <f t="shared" si="272"/>
        <v>0.25265741311766732</v>
      </c>
      <c r="AY155" s="2">
        <f t="shared" ref="AY155:AY218" si="273">IF(OR($B155 &lt; C$230, $B155 &gt; C$232), #N/A, ((1-EA155)*CU155) + (EA155*DK155))</f>
        <v>34.948921640204802</v>
      </c>
      <c r="AZ155" s="2">
        <f t="shared" ref="AZ155:AZ218" si="274">IF(OR($B155 &lt; D$230, $B155 &gt; D$232), #N/A, ((1-EB155)*CV155) + (EB155*DL155))</f>
        <v>34.46283024596358</v>
      </c>
      <c r="BA155" s="2">
        <f t="shared" ref="BA155:BA218" si="275">IF(OR($B155 &lt; E$230, $B155 &gt; E$232), #N/A, ((1-EC155)*CW155) + (EC155*DM155))</f>
        <v>34.121359333666156</v>
      </c>
      <c r="BB155" s="2">
        <f t="shared" ref="BB155:BB218" si="276">IF(OR($B155 &lt; F$230, $B155 &gt; F$232), #N/A, ((1-ED155)*CX155) + (ED155*DN155))</f>
        <v>35.415468122084803</v>
      </c>
      <c r="BC155" s="2">
        <f t="shared" ref="BC155:BC218" si="277">IF(OR($B155 &lt; G$230, $B155 &gt; G$232), #N/A, ((1-EE155)*CY155) + (EE155*DO155))</f>
        <v>39.24219011966801</v>
      </c>
      <c r="BD155" s="2">
        <f t="shared" ref="BD155:BD218" si="278">IF(OR($B155 &lt; H$230, $B155 &gt; H$232), #N/A, ((1-EF155)*CZ155) + (EF155*DP155))</f>
        <v>38.537439727179134</v>
      </c>
      <c r="BE155" s="2">
        <f t="shared" ref="BE155:BE218" si="279">IF(OR($B155 &lt; I$230, $B155 &gt; I$232), #N/A, ((1-EG155)*DA155) + (EG155*DQ155))</f>
        <v>38.787710902738255</v>
      </c>
      <c r="BF155" s="2">
        <f t="shared" ref="BF155:BF218" si="280">IF(OR($B155 &lt; J$230, $B155 &gt; J$232), #N/A, ((1-EH155)*DB155) + (EH155*DR155))</f>
        <v>38.05327637097713</v>
      </c>
      <c r="BG155" s="2">
        <f t="shared" ref="BG155:BG218" si="281">IF(OR($B155 &lt; K$230, $B155 &gt; K$232), #N/A, ((1-EI155)*DC155) + (EI155*DS155))</f>
        <v>37.459665490529389</v>
      </c>
      <c r="BH155" s="2">
        <f t="shared" ref="BH155:BH218" si="282">IF(OR($B155 &lt; L$230, $B155 &gt; L$232), #N/A, ((1-EJ155)*DD155) + (EJ155*DT155))</f>
        <v>38.851749258031511</v>
      </c>
      <c r="BI155" s="2">
        <f t="shared" ref="BI155:BI218" si="283">IF(OR($B155 &lt; M$230, $B155 &gt; M$232), #N/A, ((1-EK155)*DE155) + (EK155*DU155))</f>
        <v>36.639976154177532</v>
      </c>
      <c r="BJ155" s="2">
        <f t="shared" ref="BJ155:BJ218" si="284">IF(OR($B155 &lt; N$230, $B155 &gt; N$232), #N/A, ((1-EL155)*DF155) + (EL155*DV155))</f>
        <v>37.403828905303158</v>
      </c>
      <c r="BK155" s="2">
        <f t="shared" ref="BK155:BK218" si="285">IF(OR($B155 &lt; O$230, $B155 &gt; O$232), #N/A, ((1-EM155)*DG155) + (EM155*DW155))</f>
        <v>38.091627209480691</v>
      </c>
      <c r="BL155" s="2">
        <f t="shared" ref="BL155:BM218" si="286">IF(OR($B155 &lt; P$230, $B155 &gt; P$232), #N/A, ((1-EN155)*DH155) + (EN155*DX155))</f>
        <v>39.590487037948193</v>
      </c>
      <c r="BM155" s="2">
        <f t="shared" si="286"/>
        <v>40.221044827995499</v>
      </c>
      <c r="BO155" s="2" t="str">
        <f t="shared" ref="BO155:BO218" si="287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$CB$22,
                 $B155 &lt; C$9,
                 $B155 &gt; C$230), C155, "")</f>
        <v/>
      </c>
      <c r="BP155" s="2" t="str">
        <f t="shared" ref="BP155:BP218" si="288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$CB$22,
                 $B155 &lt; D$9,
                 $B155 &gt; D$230), D155, "")</f>
        <v/>
      </c>
      <c r="BQ155" s="2" t="str">
        <f t="shared" ref="BQ155:BQ218" si="289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$CB$22,
                 $B155 &lt; E$9,
                 $B155 &gt; E$230), E155, "")</f>
        <v/>
      </c>
      <c r="BR155" s="2" t="str">
        <f t="shared" ref="BR155:BR218" si="290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$CB$22,
                 $B155 &lt; F$9,
                 $B155 &gt; F$230), F155, "")</f>
        <v/>
      </c>
      <c r="BS155" s="2" t="str">
        <f t="shared" ref="BS155:BS218" si="291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$CB$22,
                 $B155 &lt; G$9,
                 $B155 &gt; G$230), G155, "")</f>
        <v/>
      </c>
      <c r="BT155" s="2" t="str">
        <f t="shared" ref="BT155:BT218" si="292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$CB$22,
                 $B155 &lt; H$9,
                 $B155 &gt; H$230), H155, "")</f>
        <v/>
      </c>
      <c r="BU155" s="2" t="str">
        <f t="shared" ref="BU155:BU218" si="293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$CB$22,
                 $B155 &lt; I$9,
                 $B155 &gt; I$230), I155, "")</f>
        <v/>
      </c>
      <c r="BV155" s="2" t="str">
        <f t="shared" ref="BV155:BV218" si="294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$CB$22,
                 $B155 &lt; J$9,
                 $B155 &gt; J$230), J155, "")</f>
        <v/>
      </c>
      <c r="BW155" s="2" t="str">
        <f t="shared" ref="BW155:BW218" si="295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$CB$22,
                 $B155 &lt; K$9,
                 $B155 &gt; K$230), K155, "")</f>
        <v/>
      </c>
      <c r="BX155" s="2" t="str">
        <f t="shared" ref="BX155:BX218" si="296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$CB$22,
                 $B155 &lt; L$9,
                 $B155 &gt; L$230), L155, "")</f>
        <v/>
      </c>
      <c r="BY155" s="2" t="str">
        <f t="shared" ref="BY155:BY218" si="297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$CB$22,
                 $B155 &lt; M$9,
                 $B155 &gt; M$230), M155, "")</f>
        <v/>
      </c>
      <c r="BZ155" s="2" t="str">
        <f t="shared" ref="BZ155:BZ218" si="298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$CB$22,
                 $B155 &lt; N$9,
                 $B155 &gt; N$230), N155, "")</f>
        <v/>
      </c>
      <c r="CA155" s="2" t="str">
        <f t="shared" ref="CA155:CA218" si="299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$CB$22,
                 $B155 &lt; O$9,
                 $B155 &gt; O$230), O155, "")</f>
        <v/>
      </c>
      <c r="CB155" s="2" t="str">
        <f t="shared" ref="CB155:CB218" si="30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242"/>
        <v/>
      </c>
      <c r="CE155" s="2">
        <f t="shared" ref="CE155:CE218" si="301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$CR$22,
                 $B155 &gt; C$8,
                 $B155 &lt; C$232), C155, "")</f>
        <v>35.758000000000003</v>
      </c>
      <c r="CF155" s="2">
        <f t="shared" ref="CF155:CF218" si="302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$CR$22,
                 $B155 &gt; D$8,
                 $B155 &lt; D$232), D155, "")</f>
        <v>33.311</v>
      </c>
      <c r="CG155" s="2">
        <f t="shared" ref="CG155:CG218" si="303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$CR$22,
                 $B155 &gt; E$8,
                 $B155 &lt; E$232), E155, "")</f>
        <v>34.482999999999997</v>
      </c>
      <c r="CH155" s="2" t="str">
        <f t="shared" ref="CH155:CH218" si="304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$CR$22,
                 $B155 &gt; F$8,
                 $B155 &lt; F$232), F155, "")</f>
        <v/>
      </c>
      <c r="CI155" s="2" t="str">
        <f t="shared" ref="CI155:CI218" si="305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$CR$22,
                 $B155 &gt; G$8,
                 $B155 &lt; G$232), G155, "")</f>
        <v/>
      </c>
      <c r="CJ155" s="2" t="str">
        <f t="shared" ref="CJ155:CJ218" si="306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$CR$22,
                 $B155 &gt; H$8,
                 $B155 &lt; H$232), H155, "")</f>
        <v/>
      </c>
      <c r="CK155" s="2" t="str">
        <f t="shared" ref="CK155:CK218" si="307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$CR$22,
                 $B155 &gt; I$8,
                 $B155 &lt; I$232), I155, "")</f>
        <v/>
      </c>
      <c r="CL155" s="2" t="str">
        <f t="shared" ref="CL155:CL218" si="308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$CR$22,
                 $B155 &gt; J$8,
                 $B155 &lt; J$232), J155, "")</f>
        <v/>
      </c>
      <c r="CM155" s="2" t="str">
        <f t="shared" ref="CM155:CM218" si="309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$CR$22,
                 $B155 &gt; K$8,
                 $B155 &lt; K$232), K155, "")</f>
        <v/>
      </c>
      <c r="CN155" s="2" t="str">
        <f t="shared" ref="CN155:CN218" si="310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$CR$22,
                 $B155 &gt; L$8,
                 $B155 &lt; L$232), L155, "")</f>
        <v/>
      </c>
      <c r="CO155" s="2">
        <f t="shared" ref="CO155:CO218" si="311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$CR$22,
                 $B155 &gt; M$8,
                 $B155 &lt; M$232), M155, "")</f>
        <v>35.716999999999999</v>
      </c>
      <c r="CP155" s="2">
        <f t="shared" ref="CP155:CP218" si="312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$CR$22,
                 $B155 &gt; N$8,
                 $B155 &lt; N$232), N155, "")</f>
        <v>36.700000000000003</v>
      </c>
      <c r="CQ155" s="2">
        <f t="shared" ref="CQ155:CQ218" si="313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$CR$22,
                 $B155 &gt; O$8,
                 $B155 &lt; O$232), O155, "")</f>
        <v>37.366999999999997</v>
      </c>
      <c r="CR155" s="2">
        <f t="shared" ref="CR155:CR218" si="314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40.832999999999998</v>
      </c>
      <c r="CS155" s="2">
        <f t="shared" si="243"/>
        <v>41.283000000000001</v>
      </c>
      <c r="CU155" s="2">
        <f t="shared" ref="CU155:CU218" si="315">BO$228*$B155+BO$229</f>
        <v>32.045940684988132</v>
      </c>
      <c r="CV155" s="2">
        <f t="shared" ref="CV155:CV218" si="316">BP$228*$B155+BP$229</f>
        <v>32.159657661345854</v>
      </c>
      <c r="CW155" s="2">
        <f t="shared" ref="CW155:CW218" si="317">BQ$228*$B155+BQ$229</f>
        <v>28.601900489078247</v>
      </c>
      <c r="CX155" s="2">
        <f t="shared" ref="CX155:CX218" si="318">BR$228*$B155+BR$229</f>
        <v>33.328955136461225</v>
      </c>
      <c r="CY155" s="2">
        <f t="shared" ref="CY155:CY218" si="319">BS$228*$B155+BS$229</f>
        <v>36.769783664806226</v>
      </c>
      <c r="CZ155" s="2">
        <f t="shared" ref="CZ155:CZ218" si="320">BT$228*$B155+BT$229</f>
        <v>35.453697402329354</v>
      </c>
      <c r="DA155" s="2">
        <f t="shared" ref="DA155:DA218" si="321">BU$228*$B155+BU$229</f>
        <v>35.947550311417729</v>
      </c>
      <c r="DB155" s="2">
        <f t="shared" ref="DB155:DB218" si="322">BV$228*$B155+BV$229</f>
        <v>35.010771034317571</v>
      </c>
      <c r="DC155" s="2">
        <f t="shared" ref="DC155:DC218" si="323">BW$228*$B155+BW$229</f>
        <v>34.531385329568565</v>
      </c>
      <c r="DD155" s="2">
        <f t="shared" ref="DD155:DD218" si="324">BX$228*$B155+BX$229</f>
        <v>34.374969474146496</v>
      </c>
      <c r="DE155" s="2">
        <f t="shared" ref="DE155:DE218" si="325">BY$228*$B155+BY$229</f>
        <v>34.149023476176225</v>
      </c>
      <c r="DF155" s="2">
        <f t="shared" ref="DF155:DF218" si="326">BZ$228*$B155+BZ$229</f>
        <v>34.508839500983385</v>
      </c>
      <c r="DG155" s="2">
        <f t="shared" ref="DG155:DG218" si="327">CA$228*$B155+CA$229</f>
        <v>35.782723044228</v>
      </c>
      <c r="DH155" s="2">
        <f t="shared" ref="DH155:DI218" si="328">CB$228*$B155+CB$229</f>
        <v>38.718597441432131</v>
      </c>
      <c r="DI155" s="2">
        <f t="shared" si="328"/>
        <v>43.146843844763673</v>
      </c>
      <c r="DK155" s="2">
        <f t="shared" ref="DK155:DK186" si="329">CE$228*$B155+CE$229</f>
        <v>35.090286976501673</v>
      </c>
      <c r="DL155" s="2">
        <f t="shared" ref="DL155:DL186" si="330">CF$228*$B155+CF$229</f>
        <v>34.584369372596257</v>
      </c>
      <c r="DM155" s="2">
        <f t="shared" ref="DM155:DM218" si="331">CG$228*$B155+CG$229</f>
        <v>34.37664521025313</v>
      </c>
      <c r="DN155" s="2">
        <f t="shared" ref="DN155:DN218" si="332">CH$228*$B155+CH$229</f>
        <v>35.501075405284112</v>
      </c>
      <c r="DO155" s="2">
        <f t="shared" ref="DO155:DO218" si="333">CI$228*$B155+CI$229</f>
        <v>39.34963381588561</v>
      </c>
      <c r="DP155" s="2">
        <f t="shared" ref="DP155:DP218" si="334">CJ$228*$B155+CJ$229</f>
        <v>38.660054526491464</v>
      </c>
      <c r="DQ155" s="2">
        <f t="shared" ref="DQ155:DQ218" si="335">CK$228*$B155+CK$229</f>
        <v>38.895865709482592</v>
      </c>
      <c r="DR155" s="2">
        <f t="shared" ref="DR155:DR218" si="336">CL$228*$B155+CL$229</f>
        <v>38.164975455488076</v>
      </c>
      <c r="DS155" s="2">
        <f t="shared" ref="DS155:DS218" si="337">CM$228*$B155+CM$229</f>
        <v>37.559012277074181</v>
      </c>
      <c r="DT155" s="2">
        <f t="shared" ref="DT155:DT218" si="338">CN$228*$B155+CN$229</f>
        <v>39.024133774776836</v>
      </c>
      <c r="DU155" s="2">
        <f t="shared" ref="DU155:DU218" si="339">CO$228*$B155+CO$229</f>
        <v>36.753075018802555</v>
      </c>
      <c r="DV155" s="2">
        <f t="shared" ref="DV155:DV218" si="340">CP$228*$B155+CP$229</f>
        <v>37.542231236820868</v>
      </c>
      <c r="DW155" s="2">
        <f t="shared" ref="DW155:DW218" si="341">CQ$228*$B155+CQ$229</f>
        <v>38.20550150268901</v>
      </c>
      <c r="DX155" s="2">
        <f t="shared" ref="DX155:DY218" si="342">CR$228*$B155+CR$229</f>
        <v>39.63442102878922</v>
      </c>
      <c r="DY155" s="2">
        <f t="shared" si="342"/>
        <v>40.062377950698945</v>
      </c>
      <c r="EA155" s="2">
        <f t="shared" ref="EA155:EA218" si="343">POWER(10,($B155-C$231)/C$229)/(1+POWER(10,($B155-C$231)/C$229))</f>
        <v>0.95356463333657526</v>
      </c>
      <c r="EB155" s="2">
        <f t="shared" ref="EB155:EB218" si="344">POWER(10,($B155-D$231)/D$229)/(1+POWER(10,($B155-D$231)/D$229))</f>
        <v>0.94987481354226533</v>
      </c>
      <c r="EC155" s="2">
        <f t="shared" ref="EC155:EC218" si="345">POWER(10,($B155-E$231)/E$229)/(1+POWER(10,($B155-E$231)/E$229))</f>
        <v>0.95579269925977961</v>
      </c>
      <c r="ED155" s="2">
        <f t="shared" ref="ED155:ED218" si="346">POWER(10,($B155-F$231)/F$229)/(1+POWER(10,($B155-F$231)/F$229))</f>
        <v>0.96058814770615886</v>
      </c>
      <c r="EE155" s="2">
        <f t="shared" ref="EE155:EE218" si="347">POWER(10,($B155-G$231)/G$229)/(1+POWER(10,($B155-G$231)/G$229))</f>
        <v>0.95835273759111561</v>
      </c>
      <c r="EF155" s="2">
        <f t="shared" ref="EF155:EF218" si="348">POWER(10,($B155-H$231)/H$229)/(1+POWER(10,($B155-H$231)/H$229))</f>
        <v>0.96175884514287602</v>
      </c>
      <c r="EG155" s="2">
        <f t="shared" ref="EG155:EG218" si="349">POWER(10,($B155-I$231)/I$229)/(1+POWER(10,($B155-I$231)/I$229))</f>
        <v>0.96331640542415242</v>
      </c>
      <c r="EH155" s="2">
        <f t="shared" ref="EH155:EH218" si="350">POWER(10,($B155-J$231)/J$229)/(1+POWER(10,($B155-J$231)/J$229))</f>
        <v>0.96458723988805384</v>
      </c>
      <c r="EI155" s="2">
        <f t="shared" ref="EI155:EI218" si="351">POWER(10,($B155-K$231)/K$229)/(1+POWER(10,($B155-K$231)/K$229))</f>
        <v>0.96718658267107738</v>
      </c>
      <c r="EJ155" s="2">
        <f t="shared" ref="EJ155:EJ218" si="352">POWER(10,($B155-L$231)/L$229)/(1+POWER(10,($B155-L$231)/L$229))</f>
        <v>0.96292139713755565</v>
      </c>
      <c r="EK155" s="2">
        <f t="shared" ref="EK155:EK218" si="353">POWER(10,($B155-M$231)/M$229)/(1+POWER(10,($B155-M$231)/M$229))</f>
        <v>0.95656811596326918</v>
      </c>
      <c r="EL155" s="2">
        <f t="shared" ref="EL155:EL218" si="354">POWER(10,($B155-N$231)/N$229)/(1+POWER(10,($B155-N$231)/N$229))</f>
        <v>0.95437373621000732</v>
      </c>
      <c r="EM155" s="2">
        <f t="shared" ref="EM155:EM218" si="355">POWER(10,($B155-O$231)/O$229)/(1+POWER(10,($B155-O$231)/O$229))</f>
        <v>0.95299847049133501</v>
      </c>
      <c r="EN155" s="2">
        <f t="shared" ref="EN155:EO218" si="356">POWER(10,($B155-P$231)/P$229)/(1+POWER(10,($B155-P$231)/P$229))</f>
        <v>0.95202788894331891</v>
      </c>
      <c r="EO155" s="2">
        <f t="shared" si="356"/>
        <v>0.94855936724673462</v>
      </c>
    </row>
    <row r="156" spans="2:145" x14ac:dyDescent="0.25">
      <c r="B156" s="2">
        <v>129</v>
      </c>
      <c r="C156" s="43">
        <v>34.97</v>
      </c>
      <c r="D156" s="43">
        <v>35.033000000000001</v>
      </c>
      <c r="E156" s="43">
        <v>34.116999999999997</v>
      </c>
      <c r="F156" s="43">
        <v>35.466999999999999</v>
      </c>
      <c r="G156" s="43">
        <v>39.883000000000003</v>
      </c>
      <c r="H156" s="43">
        <v>40.067</v>
      </c>
      <c r="I156" s="43">
        <v>40.982999999999997</v>
      </c>
      <c r="J156" s="43">
        <v>44.317</v>
      </c>
      <c r="K156" s="43">
        <v>44.767000000000003</v>
      </c>
      <c r="L156" s="43">
        <v>39.6</v>
      </c>
      <c r="M156" s="43">
        <v>35.549999999999997</v>
      </c>
      <c r="N156" s="43">
        <v>37.299999999999997</v>
      </c>
      <c r="O156" s="43">
        <v>36.75</v>
      </c>
      <c r="P156" s="43">
        <v>39.616999999999997</v>
      </c>
      <c r="Q156" s="43">
        <v>41.116999999999997</v>
      </c>
      <c r="S156" s="4">
        <f t="shared" ref="S156:S219" si="357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34.84538329099955</v>
      </c>
      <c r="T156" s="4">
        <f t="shared" si="244"/>
        <v>34.420541716332856</v>
      </c>
      <c r="U156" s="4">
        <f t="shared" si="245"/>
        <v>34.286798026239666</v>
      </c>
      <c r="V156" s="4">
        <f t="shared" si="246"/>
        <v>37.487757700549118</v>
      </c>
      <c r="W156" s="4">
        <f t="shared" si="247"/>
        <v>40.445046359312215</v>
      </c>
      <c r="X156" s="4">
        <f t="shared" si="248"/>
        <v>41.470601422832765</v>
      </c>
      <c r="Y156" s="4">
        <f t="shared" si="249"/>
        <v>43.877571305233445</v>
      </c>
      <c r="Z156" s="4">
        <f t="shared" si="250"/>
        <v>47.073186174229519</v>
      </c>
      <c r="AA156" s="4">
        <f t="shared" si="251"/>
        <v>49.538927660491055</v>
      </c>
      <c r="AB156" s="4">
        <f t="shared" si="252"/>
        <v>43.222485291037977</v>
      </c>
      <c r="AC156" s="4">
        <f t="shared" si="253"/>
        <v>37.814008702981404</v>
      </c>
      <c r="AD156" s="4">
        <f t="shared" si="254"/>
        <v>37.945271000689523</v>
      </c>
      <c r="AE156" s="4">
        <f t="shared" si="255"/>
        <v>38.448121294086931</v>
      </c>
      <c r="AF156" s="4">
        <f t="shared" si="258"/>
        <v>39.650968591578035</v>
      </c>
      <c r="AG156" s="4">
        <f t="shared" ref="AG156:AG219" si="358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41.401697597759949</v>
      </c>
      <c r="AI156" s="4">
        <f t="shared" si="259"/>
        <v>0.12461670900044908</v>
      </c>
      <c r="AJ156" s="4">
        <f t="shared" si="260"/>
        <v>0.61245828366714505</v>
      </c>
      <c r="AK156" s="4">
        <f t="shared" si="261"/>
        <v>-0.16979802623966833</v>
      </c>
      <c r="AL156" s="4">
        <f t="shared" si="262"/>
        <v>-2.0207577005491189</v>
      </c>
      <c r="AM156" s="4">
        <f t="shared" si="263"/>
        <v>-0.56204635931221247</v>
      </c>
      <c r="AN156" s="4">
        <f t="shared" si="264"/>
        <v>-1.4036014228327645</v>
      </c>
      <c r="AO156" s="4">
        <f t="shared" si="265"/>
        <v>-2.8945713052334483</v>
      </c>
      <c r="AP156" s="4">
        <f t="shared" si="266"/>
        <v>-2.7561861742295193</v>
      </c>
      <c r="AQ156" s="4">
        <f t="shared" si="267"/>
        <v>-4.7719276604910519</v>
      </c>
      <c r="AR156" s="4">
        <f t="shared" si="268"/>
        <v>-3.6224852910379752</v>
      </c>
      <c r="AS156" s="4">
        <f t="shared" si="269"/>
        <v>-2.2640087029814069</v>
      </c>
      <c r="AT156" s="4">
        <f t="shared" si="270"/>
        <v>-0.64527100068952592</v>
      </c>
      <c r="AU156" s="4">
        <f t="shared" si="271"/>
        <v>-1.6981212940869312</v>
      </c>
      <c r="AV156" s="4">
        <f t="shared" si="272"/>
        <v>-3.3968591578037888E-2</v>
      </c>
      <c r="AW156" s="4">
        <f t="shared" si="272"/>
        <v>-0.28469759775995129</v>
      </c>
      <c r="AY156" s="2">
        <f t="shared" si="273"/>
        <v>34.84538328026656</v>
      </c>
      <c r="AZ156" s="2">
        <f t="shared" si="274"/>
        <v>34.326799876456604</v>
      </c>
      <c r="BA156" s="2">
        <f t="shared" si="275"/>
        <v>33.990197924189317</v>
      </c>
      <c r="BB156" s="2">
        <f t="shared" si="276"/>
        <v>35.246034245706838</v>
      </c>
      <c r="BC156" s="2">
        <f t="shared" si="277"/>
        <v>39.098941931582466</v>
      </c>
      <c r="BD156" s="2">
        <f t="shared" si="278"/>
        <v>38.4076997133307</v>
      </c>
      <c r="BE156" s="2">
        <f t="shared" si="279"/>
        <v>38.654141801382806</v>
      </c>
      <c r="BF156" s="2">
        <f t="shared" si="280"/>
        <v>37.924326234456359</v>
      </c>
      <c r="BG156" s="2">
        <f t="shared" si="281"/>
        <v>37.310466594371732</v>
      </c>
      <c r="BH156" s="2">
        <f t="shared" si="282"/>
        <v>38.716087627434753</v>
      </c>
      <c r="BI156" s="2">
        <f t="shared" si="283"/>
        <v>36.495422528545717</v>
      </c>
      <c r="BJ156" s="2">
        <f t="shared" si="284"/>
        <v>37.267225200897499</v>
      </c>
      <c r="BK156" s="2">
        <f t="shared" si="285"/>
        <v>37.942951260320925</v>
      </c>
      <c r="BL156" s="2">
        <f t="shared" si="286"/>
        <v>39.454495528818974</v>
      </c>
      <c r="BM156" s="2">
        <f t="shared" si="286"/>
        <v>40.03727331290137</v>
      </c>
      <c r="BO156" s="2" t="str">
        <f t="shared" si="287"/>
        <v/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ref="CC156:CC219" si="359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 t="str">
        <f t="shared" si="301"/>
        <v/>
      </c>
      <c r="CF156" s="2">
        <f t="shared" si="302"/>
        <v>35.033000000000001</v>
      </c>
      <c r="CG156" s="2" t="str">
        <f t="shared" si="303"/>
        <v/>
      </c>
      <c r="CH156" s="2" t="str">
        <f t="shared" si="304"/>
        <v/>
      </c>
      <c r="CI156" s="2" t="str">
        <f t="shared" si="305"/>
        <v/>
      </c>
      <c r="CJ156" s="2" t="str">
        <f t="shared" si="306"/>
        <v/>
      </c>
      <c r="CK156" s="2" t="str">
        <f t="shared" si="307"/>
        <v/>
      </c>
      <c r="CL156" s="2" t="str">
        <f t="shared" si="308"/>
        <v/>
      </c>
      <c r="CM156" s="2" t="str">
        <f t="shared" si="309"/>
        <v/>
      </c>
      <c r="CN156" s="2" t="str">
        <f t="shared" si="310"/>
        <v/>
      </c>
      <c r="CO156" s="2" t="str">
        <f t="shared" si="311"/>
        <v/>
      </c>
      <c r="CP156" s="2">
        <f t="shared" si="312"/>
        <v>37.299999999999997</v>
      </c>
      <c r="CQ156" s="2">
        <f t="shared" si="313"/>
        <v>36.75</v>
      </c>
      <c r="CR156" s="2">
        <f t="shared" si="314"/>
        <v>39.616999999999997</v>
      </c>
      <c r="CS156" s="2">
        <f t="shared" ref="CS156:CS219" si="360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41.116999999999997</v>
      </c>
      <c r="CU156" s="2">
        <f t="shared" si="315"/>
        <v>31.839778655906244</v>
      </c>
      <c r="CV156" s="2">
        <f t="shared" si="316"/>
        <v>31.93241474230317</v>
      </c>
      <c r="CW156" s="2">
        <f t="shared" si="317"/>
        <v>28.281305253840607</v>
      </c>
      <c r="CX156" s="2">
        <f t="shared" si="318"/>
        <v>33.081362301952382</v>
      </c>
      <c r="CY156" s="2">
        <f t="shared" si="319"/>
        <v>36.53819194245736</v>
      </c>
      <c r="CZ156" s="2">
        <f t="shared" si="320"/>
        <v>35.221375321853102</v>
      </c>
      <c r="DA156" s="2">
        <f t="shared" si="321"/>
        <v>35.719019629168599</v>
      </c>
      <c r="DB156" s="2">
        <f t="shared" si="322"/>
        <v>34.784035422016998</v>
      </c>
      <c r="DC156" s="2">
        <f t="shared" si="323"/>
        <v>34.287270273552537</v>
      </c>
      <c r="DD156" s="2">
        <f t="shared" si="324"/>
        <v>34.09457771264821</v>
      </c>
      <c r="DE156" s="2">
        <f t="shared" si="325"/>
        <v>33.910647476058259</v>
      </c>
      <c r="DF156" s="2">
        <f t="shared" si="326"/>
        <v>34.264832605388975</v>
      </c>
      <c r="DG156" s="2">
        <f t="shared" si="327"/>
        <v>35.545015306381799</v>
      </c>
      <c r="DH156" s="2">
        <f t="shared" si="328"/>
        <v>38.541367164863644</v>
      </c>
      <c r="DI156" s="2">
        <f t="shared" si="328"/>
        <v>43.045296168101189</v>
      </c>
      <c r="DK156" s="2">
        <f t="shared" si="329"/>
        <v>34.978867705016071</v>
      </c>
      <c r="DL156" s="2">
        <f t="shared" si="330"/>
        <v>34.442034672194637</v>
      </c>
      <c r="DM156" s="2">
        <f t="shared" si="331"/>
        <v>34.231012165849108</v>
      </c>
      <c r="DN156" s="2">
        <f t="shared" si="332"/>
        <v>35.327033628765349</v>
      </c>
      <c r="DO156" s="2">
        <f t="shared" si="333"/>
        <v>39.200433099696909</v>
      </c>
      <c r="DP156" s="2">
        <f t="shared" si="334"/>
        <v>38.52324568210264</v>
      </c>
      <c r="DQ156" s="2">
        <f t="shared" si="335"/>
        <v>38.756078159081667</v>
      </c>
      <c r="DR156" s="2">
        <f t="shared" si="336"/>
        <v>38.029471115390315</v>
      </c>
      <c r="DS156" s="2">
        <f t="shared" si="337"/>
        <v>37.404008787800464</v>
      </c>
      <c r="DT156" s="2">
        <f t="shared" si="338"/>
        <v>38.878386840159635</v>
      </c>
      <c r="DU156" s="2">
        <f t="shared" si="339"/>
        <v>36.602454992043178</v>
      </c>
      <c r="DV156" s="2">
        <f t="shared" si="340"/>
        <v>37.398132513732335</v>
      </c>
      <c r="DW156" s="2">
        <f t="shared" si="341"/>
        <v>38.050810503005366</v>
      </c>
      <c r="DX156" s="2">
        <f t="shared" si="342"/>
        <v>39.496458960119966</v>
      </c>
      <c r="DY156" s="2">
        <f t="shared" si="342"/>
        <v>39.888500725342531</v>
      </c>
      <c r="EA156" s="2">
        <f t="shared" si="343"/>
        <v>0.95747670019512066</v>
      </c>
      <c r="EB156" s="2">
        <f t="shared" si="344"/>
        <v>0.9540827699184643</v>
      </c>
      <c r="EC156" s="2">
        <f t="shared" si="345"/>
        <v>0.95952502447242438</v>
      </c>
      <c r="ED156" s="2">
        <f t="shared" si="346"/>
        <v>0.96393088245310188</v>
      </c>
      <c r="EE156" s="2">
        <f t="shared" si="347"/>
        <v>0.96187754522596547</v>
      </c>
      <c r="EF156" s="2">
        <f t="shared" si="348"/>
        <v>0.96500590387709484</v>
      </c>
      <c r="EG156" s="2">
        <f t="shared" si="349"/>
        <v>0.96643582706923337</v>
      </c>
      <c r="EH156" s="2">
        <f t="shared" si="350"/>
        <v>0.96760222944837748</v>
      </c>
      <c r="EI156" s="2">
        <f t="shared" si="351"/>
        <v>0.9699871538786109</v>
      </c>
      <c r="EJ156" s="2">
        <f t="shared" si="352"/>
        <v>0.96607322566623621</v>
      </c>
      <c r="EK156" s="2">
        <f t="shared" si="353"/>
        <v>0.96023769795504899</v>
      </c>
      <c r="EL156" s="2">
        <f t="shared" si="354"/>
        <v>0.95822062468828584</v>
      </c>
      <c r="EM156" s="2">
        <f t="shared" si="355"/>
        <v>0.95695608211326522</v>
      </c>
      <c r="EN156" s="2">
        <f t="shared" si="356"/>
        <v>0.95606345745046317</v>
      </c>
      <c r="EO156" s="2">
        <f t="shared" si="356"/>
        <v>0.95287227498376403</v>
      </c>
    </row>
    <row r="157" spans="2:145" x14ac:dyDescent="0.25">
      <c r="B157" s="2">
        <v>130</v>
      </c>
      <c r="C157" s="43">
        <v>32.454999999999998</v>
      </c>
      <c r="D157" s="43">
        <v>33.655999999999999</v>
      </c>
      <c r="E157" s="43">
        <v>34.700000000000003</v>
      </c>
      <c r="F157" s="43">
        <v>37.433</v>
      </c>
      <c r="G157" s="43">
        <v>39.982999999999997</v>
      </c>
      <c r="H157" s="43">
        <v>40.200000000000003</v>
      </c>
      <c r="I157" s="43">
        <v>42.05</v>
      </c>
      <c r="J157" s="43">
        <v>47.7</v>
      </c>
      <c r="K157" s="43">
        <v>47.517000000000003</v>
      </c>
      <c r="L157" s="43">
        <v>42.167000000000002</v>
      </c>
      <c r="M157" s="43">
        <v>35.982999999999997</v>
      </c>
      <c r="N157" s="43">
        <v>35.933</v>
      </c>
      <c r="O157" s="43">
        <v>38.9</v>
      </c>
      <c r="P157" s="43">
        <v>39.466999999999999</v>
      </c>
      <c r="Q157" s="43">
        <v>40.783000000000001</v>
      </c>
      <c r="S157" s="4">
        <f t="shared" si="357"/>
        <v>34.741563898486817</v>
      </c>
      <c r="T157" s="4">
        <f t="shared" si="244"/>
        <v>34.340721374826337</v>
      </c>
      <c r="U157" s="4">
        <f t="shared" si="245"/>
        <v>34.35070536618845</v>
      </c>
      <c r="V157" s="4">
        <f t="shared" si="246"/>
        <v>38.243791805420294</v>
      </c>
      <c r="W157" s="4">
        <f t="shared" si="247"/>
        <v>41.024976494257551</v>
      </c>
      <c r="X157" s="4">
        <f t="shared" si="248"/>
        <v>42.847238865390047</v>
      </c>
      <c r="Y157" s="4">
        <f t="shared" si="249"/>
        <v>45.844667114361357</v>
      </c>
      <c r="Z157" s="4">
        <f t="shared" si="250"/>
        <v>50.124035081401708</v>
      </c>
      <c r="AA157" s="4">
        <f t="shared" si="251"/>
        <v>52.740565614237056</v>
      </c>
      <c r="AB157" s="4">
        <f t="shared" si="252"/>
        <v>45.352528007911516</v>
      </c>
      <c r="AC157" s="4">
        <f t="shared" si="253"/>
        <v>38.620662936687943</v>
      </c>
      <c r="AD157" s="4">
        <f t="shared" si="254"/>
        <v>38.389232446364495</v>
      </c>
      <c r="AE157" s="4">
        <f t="shared" si="255"/>
        <v>38.761758139813544</v>
      </c>
      <c r="AF157" s="4">
        <f t="shared" si="258"/>
        <v>39.741644184073721</v>
      </c>
      <c r="AG157" s="4">
        <f t="shared" si="358"/>
        <v>42.100453636382042</v>
      </c>
      <c r="AI157" s="4">
        <f t="shared" si="259"/>
        <v>-2.2865638984868184</v>
      </c>
      <c r="AJ157" s="4">
        <f t="shared" si="260"/>
        <v>-0.68472137482633855</v>
      </c>
      <c r="AK157" s="4">
        <f t="shared" si="261"/>
        <v>0.34929463381155301</v>
      </c>
      <c r="AL157" s="4">
        <f t="shared" si="262"/>
        <v>-0.81079180542029405</v>
      </c>
      <c r="AM157" s="4">
        <f t="shared" si="263"/>
        <v>-1.041976494257554</v>
      </c>
      <c r="AN157" s="4">
        <f t="shared" si="264"/>
        <v>-2.6472388653900438</v>
      </c>
      <c r="AO157" s="4">
        <f t="shared" si="265"/>
        <v>-3.7946671143613599</v>
      </c>
      <c r="AP157" s="4">
        <f t="shared" si="266"/>
        <v>-2.4240350814017049</v>
      </c>
      <c r="AQ157" s="4">
        <f t="shared" si="267"/>
        <v>-5.223565614237053</v>
      </c>
      <c r="AR157" s="4">
        <f t="shared" si="268"/>
        <v>-3.1855280079115147</v>
      </c>
      <c r="AS157" s="4">
        <f t="shared" si="269"/>
        <v>-2.6376629366879456</v>
      </c>
      <c r="AT157" s="4">
        <f t="shared" si="270"/>
        <v>-2.4562324463644956</v>
      </c>
      <c r="AU157" s="4">
        <f t="shared" si="271"/>
        <v>0.13824186018645435</v>
      </c>
      <c r="AV157" s="4">
        <f t="shared" si="272"/>
        <v>-0.27464418407372193</v>
      </c>
      <c r="AW157" s="4">
        <f t="shared" si="272"/>
        <v>-1.3174536363820408</v>
      </c>
      <c r="AY157" s="2">
        <f t="shared" si="273"/>
        <v>34.741563896835757</v>
      </c>
      <c r="AZ157" s="2">
        <f t="shared" si="274"/>
        <v>34.190608131682133</v>
      </c>
      <c r="BA157" s="2">
        <f t="shared" si="275"/>
        <v>33.858487392654034</v>
      </c>
      <c r="BB157" s="2">
        <f t="shared" si="276"/>
        <v>35.076457145980925</v>
      </c>
      <c r="BC157" s="2">
        <f t="shared" si="277"/>
        <v>38.955485590528383</v>
      </c>
      <c r="BD157" s="2">
        <f t="shared" si="278"/>
        <v>38.277674466959546</v>
      </c>
      <c r="BE157" s="2">
        <f t="shared" si="279"/>
        <v>38.520323621619433</v>
      </c>
      <c r="BF157" s="2">
        <f t="shared" si="280"/>
        <v>37.795096036889568</v>
      </c>
      <c r="BG157" s="2">
        <f t="shared" si="281"/>
        <v>37.161022292751952</v>
      </c>
      <c r="BH157" s="2">
        <f t="shared" si="282"/>
        <v>38.579999479407526</v>
      </c>
      <c r="BI157" s="2">
        <f t="shared" si="283"/>
        <v>36.350683954322719</v>
      </c>
      <c r="BJ157" s="2">
        <f t="shared" si="284"/>
        <v>37.130383522269327</v>
      </c>
      <c r="BK157" s="2">
        <f t="shared" si="285"/>
        <v>37.794105388578124</v>
      </c>
      <c r="BL157" s="2">
        <f t="shared" si="286"/>
        <v>39.318497651836033</v>
      </c>
      <c r="BM157" s="2">
        <f t="shared" si="286"/>
        <v>39.85399243367992</v>
      </c>
      <c r="BO157" s="2" t="str">
        <f t="shared" si="287"/>
        <v/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59"/>
        <v/>
      </c>
      <c r="CE157" s="2" t="str">
        <f t="shared" si="301"/>
        <v/>
      </c>
      <c r="CF157" s="2" t="str">
        <f t="shared" si="302"/>
        <v/>
      </c>
      <c r="CG157" s="2" t="str">
        <f t="shared" si="303"/>
        <v/>
      </c>
      <c r="CH157" s="2" t="str">
        <f t="shared" si="304"/>
        <v/>
      </c>
      <c r="CI157" s="2" t="str">
        <f t="shared" si="305"/>
        <v/>
      </c>
      <c r="CJ157" s="2" t="str">
        <f t="shared" si="306"/>
        <v/>
      </c>
      <c r="CK157" s="2" t="str">
        <f t="shared" si="307"/>
        <v/>
      </c>
      <c r="CL157" s="2" t="str">
        <f t="shared" si="308"/>
        <v/>
      </c>
      <c r="CM157" s="2" t="str">
        <f t="shared" si="309"/>
        <v/>
      </c>
      <c r="CN157" s="2" t="str">
        <f t="shared" si="310"/>
        <v/>
      </c>
      <c r="CO157" s="2" t="str">
        <f t="shared" si="311"/>
        <v/>
      </c>
      <c r="CP157" s="2">
        <f t="shared" si="312"/>
        <v>35.933</v>
      </c>
      <c r="CQ157" s="2">
        <f t="shared" si="313"/>
        <v>38.9</v>
      </c>
      <c r="CR157" s="2">
        <f t="shared" si="314"/>
        <v>39.466999999999999</v>
      </c>
      <c r="CS157" s="2">
        <f t="shared" si="360"/>
        <v>40.783000000000001</v>
      </c>
      <c r="CU157" s="2">
        <f t="shared" si="315"/>
        <v>31.633616626824352</v>
      </c>
      <c r="CV157" s="2">
        <f t="shared" si="316"/>
        <v>31.705171823260486</v>
      </c>
      <c r="CW157" s="2">
        <f t="shared" si="317"/>
        <v>27.960710018602974</v>
      </c>
      <c r="CX157" s="2">
        <f t="shared" si="318"/>
        <v>32.833769467443538</v>
      </c>
      <c r="CY157" s="2">
        <f t="shared" si="319"/>
        <v>36.306600220108486</v>
      </c>
      <c r="CZ157" s="2">
        <f t="shared" si="320"/>
        <v>34.989053241376851</v>
      </c>
      <c r="DA157" s="2">
        <f t="shared" si="321"/>
        <v>35.49048894691947</v>
      </c>
      <c r="DB157" s="2">
        <f t="shared" si="322"/>
        <v>34.557299809716426</v>
      </c>
      <c r="DC157" s="2">
        <f t="shared" si="323"/>
        <v>34.043155217536508</v>
      </c>
      <c r="DD157" s="2">
        <f t="shared" si="324"/>
        <v>33.814185951149916</v>
      </c>
      <c r="DE157" s="2">
        <f t="shared" si="325"/>
        <v>33.672271475940292</v>
      </c>
      <c r="DF157" s="2">
        <f t="shared" si="326"/>
        <v>34.020825709794579</v>
      </c>
      <c r="DG157" s="2">
        <f t="shared" si="327"/>
        <v>35.307307568535606</v>
      </c>
      <c r="DH157" s="2">
        <f t="shared" si="328"/>
        <v>38.364136888295164</v>
      </c>
      <c r="DI157" s="2">
        <f t="shared" si="328"/>
        <v>42.943748491438711</v>
      </c>
      <c r="DK157" s="2">
        <f t="shared" si="329"/>
        <v>34.86744843353047</v>
      </c>
      <c r="DL157" s="2">
        <f t="shared" si="330"/>
        <v>34.299699971793025</v>
      </c>
      <c r="DM157" s="2">
        <f t="shared" si="331"/>
        <v>34.085379121445072</v>
      </c>
      <c r="DN157" s="2">
        <f t="shared" si="332"/>
        <v>35.152991852246586</v>
      </c>
      <c r="DO157" s="2">
        <f t="shared" si="333"/>
        <v>39.051232383508207</v>
      </c>
      <c r="DP157" s="2">
        <f t="shared" si="334"/>
        <v>38.386436837713823</v>
      </c>
      <c r="DQ157" s="2">
        <f t="shared" si="335"/>
        <v>38.616290608680742</v>
      </c>
      <c r="DR157" s="2">
        <f t="shared" si="336"/>
        <v>37.893966775292554</v>
      </c>
      <c r="DS157" s="2">
        <f t="shared" si="337"/>
        <v>37.249005298526754</v>
      </c>
      <c r="DT157" s="2">
        <f t="shared" si="338"/>
        <v>38.732639905542442</v>
      </c>
      <c r="DU157" s="2">
        <f t="shared" si="339"/>
        <v>36.451834965283808</v>
      </c>
      <c r="DV157" s="2">
        <f t="shared" si="340"/>
        <v>37.254033790643795</v>
      </c>
      <c r="DW157" s="2">
        <f t="shared" si="341"/>
        <v>37.896119503321721</v>
      </c>
      <c r="DX157" s="2">
        <f t="shared" si="342"/>
        <v>39.358496891450699</v>
      </c>
      <c r="DY157" s="2">
        <f t="shared" si="342"/>
        <v>39.714623499986111</v>
      </c>
      <c r="EA157" s="2">
        <f t="shared" si="343"/>
        <v>0.96107263945092458</v>
      </c>
      <c r="EB157" s="2">
        <f t="shared" si="344"/>
        <v>0.95795310982746906</v>
      </c>
      <c r="EC157" s="2">
        <f t="shared" si="345"/>
        <v>0.9629544510925897</v>
      </c>
      <c r="ED157" s="2">
        <f t="shared" si="346"/>
        <v>0.96699984151275875</v>
      </c>
      <c r="EE157" s="2">
        <f t="shared" si="347"/>
        <v>0.96511489071044587</v>
      </c>
      <c r="EF157" s="2">
        <f t="shared" si="348"/>
        <v>0.96798643200857859</v>
      </c>
      <c r="EG157" s="2">
        <f t="shared" si="349"/>
        <v>0.96929844006569721</v>
      </c>
      <c r="EH157" s="2">
        <f t="shared" si="350"/>
        <v>0.97036841272352936</v>
      </c>
      <c r="EI157" s="2">
        <f t="shared" si="351"/>
        <v>0.9725554833968959</v>
      </c>
      <c r="EJ157" s="2">
        <f t="shared" si="352"/>
        <v>0.96896577104303361</v>
      </c>
      <c r="EK157" s="2">
        <f t="shared" si="353"/>
        <v>0.96360903021323829</v>
      </c>
      <c r="EL157" s="2">
        <f t="shared" si="354"/>
        <v>0.96175616747129145</v>
      </c>
      <c r="EM157" s="2">
        <f t="shared" si="355"/>
        <v>0.96059423499527963</v>
      </c>
      <c r="EN157" s="2">
        <f t="shared" si="356"/>
        <v>0.95977388522493823</v>
      </c>
      <c r="EO157" s="2">
        <f t="shared" si="356"/>
        <v>0.956840031258402</v>
      </c>
    </row>
    <row r="158" spans="2:145" x14ac:dyDescent="0.25">
      <c r="B158" s="2">
        <v>131</v>
      </c>
      <c r="C158" s="43">
        <v>33.726999999999997</v>
      </c>
      <c r="D158" s="43">
        <v>34</v>
      </c>
      <c r="E158" s="43">
        <v>34.950000000000003</v>
      </c>
      <c r="F158" s="43">
        <v>35.917000000000002</v>
      </c>
      <c r="G158" s="43">
        <v>42.767000000000003</v>
      </c>
      <c r="H158" s="43">
        <v>39.75</v>
      </c>
      <c r="I158" s="43">
        <v>45.832999999999998</v>
      </c>
      <c r="J158" s="43">
        <v>53.25</v>
      </c>
      <c r="K158" s="43">
        <v>51.9</v>
      </c>
      <c r="L158" s="43">
        <v>43.5</v>
      </c>
      <c r="M158" s="43">
        <v>37.232999999999997</v>
      </c>
      <c r="N158" s="43">
        <v>36.133000000000003</v>
      </c>
      <c r="O158" s="43">
        <v>37.017000000000003</v>
      </c>
      <c r="P158" s="43">
        <v>39.799999999999997</v>
      </c>
      <c r="Q158" s="43">
        <v>41.5</v>
      </c>
      <c r="S158" s="4">
        <f t="shared" si="357"/>
        <v>34.637451375412134</v>
      </c>
      <c r="T158" s="4">
        <f t="shared" si="244"/>
        <v>34.286303372880887</v>
      </c>
      <c r="U158" s="4">
        <f t="shared" si="245"/>
        <v>34.50683484891735</v>
      </c>
      <c r="V158" s="4">
        <f t="shared" si="246"/>
        <v>39.191551134855878</v>
      </c>
      <c r="W158" s="4">
        <f t="shared" si="247"/>
        <v>41.858612618672879</v>
      </c>
      <c r="X158" s="4">
        <f t="shared" si="248"/>
        <v>44.628211468863071</v>
      </c>
      <c r="Y158" s="4">
        <f t="shared" si="249"/>
        <v>48.118814152656718</v>
      </c>
      <c r="Z158" s="4">
        <f t="shared" si="250"/>
        <v>53.1608106468288</v>
      </c>
      <c r="AA158" s="4">
        <f t="shared" si="251"/>
        <v>55.492262419106055</v>
      </c>
      <c r="AB158" s="4">
        <f t="shared" si="252"/>
        <v>48.062130616115851</v>
      </c>
      <c r="AC158" s="4">
        <f t="shared" si="253"/>
        <v>39.920196606183652</v>
      </c>
      <c r="AD158" s="4">
        <f t="shared" si="254"/>
        <v>39.212764971459656</v>
      </c>
      <c r="AE158" s="4">
        <f t="shared" si="255"/>
        <v>39.406584696087407</v>
      </c>
      <c r="AF158" s="4">
        <f t="shared" si="258"/>
        <v>40.04567319232946</v>
      </c>
      <c r="AG158" s="4">
        <f t="shared" si="358"/>
        <v>43.262719288898708</v>
      </c>
      <c r="AI158" s="4">
        <f t="shared" si="259"/>
        <v>-0.91045137541213705</v>
      </c>
      <c r="AJ158" s="4">
        <f t="shared" si="260"/>
        <v>-0.28630337288088725</v>
      </c>
      <c r="AK158" s="4">
        <f t="shared" si="261"/>
        <v>0.44316515108265264</v>
      </c>
      <c r="AL158" s="4">
        <f t="shared" si="262"/>
        <v>-3.2745511348558765</v>
      </c>
      <c r="AM158" s="4">
        <f t="shared" si="263"/>
        <v>0.90838738132712393</v>
      </c>
      <c r="AN158" s="4">
        <f t="shared" si="264"/>
        <v>-4.8782114688630713</v>
      </c>
      <c r="AO158" s="4">
        <f t="shared" si="265"/>
        <v>-2.2858141526567195</v>
      </c>
      <c r="AP158" s="4">
        <f t="shared" si="266"/>
        <v>8.9189353171200025E-2</v>
      </c>
      <c r="AQ158" s="4">
        <f t="shared" si="267"/>
        <v>-3.5922624191060564</v>
      </c>
      <c r="AR158" s="4">
        <f t="shared" si="268"/>
        <v>-4.5621306161158515</v>
      </c>
      <c r="AS158" s="4">
        <f t="shared" si="269"/>
        <v>-2.6871966061836545</v>
      </c>
      <c r="AT158" s="4">
        <f t="shared" si="270"/>
        <v>-3.0797649714596531</v>
      </c>
      <c r="AU158" s="4">
        <f t="shared" si="271"/>
        <v>-2.3895846960874039</v>
      </c>
      <c r="AV158" s="4">
        <f t="shared" si="272"/>
        <v>-0.24567319232946261</v>
      </c>
      <c r="AW158" s="4">
        <f t="shared" si="272"/>
        <v>-1.7627192888987082</v>
      </c>
      <c r="AY158" s="2">
        <f t="shared" si="273"/>
        <v>34.637451375184305</v>
      </c>
      <c r="AZ158" s="2">
        <f t="shared" si="274"/>
        <v>34.054234787803644</v>
      </c>
      <c r="BA158" s="2">
        <f t="shared" si="275"/>
        <v>33.726211058375824</v>
      </c>
      <c r="BB158" s="2">
        <f t="shared" si="276"/>
        <v>34.906726251286031</v>
      </c>
      <c r="BC158" s="2">
        <f t="shared" si="277"/>
        <v>38.811811302728344</v>
      </c>
      <c r="BD158" s="2">
        <f t="shared" si="278"/>
        <v>38.147358782257797</v>
      </c>
      <c r="BE158" s="2">
        <f t="shared" si="279"/>
        <v>38.386251498404128</v>
      </c>
      <c r="BF158" s="2">
        <f t="shared" si="280"/>
        <v>37.665583627119624</v>
      </c>
      <c r="BG158" s="2">
        <f t="shared" si="281"/>
        <v>37.011330281970281</v>
      </c>
      <c r="BH158" s="2">
        <f t="shared" si="282"/>
        <v>38.443480708356923</v>
      </c>
      <c r="BI158" s="2">
        <f t="shared" si="283"/>
        <v>36.20574589781539</v>
      </c>
      <c r="BJ158" s="2">
        <f t="shared" si="284"/>
        <v>36.993287482251674</v>
      </c>
      <c r="BK158" s="2">
        <f t="shared" si="285"/>
        <v>37.645072937695844</v>
      </c>
      <c r="BL158" s="2">
        <f t="shared" si="286"/>
        <v>39.182479769162477</v>
      </c>
      <c r="BM158" s="2">
        <f t="shared" si="286"/>
        <v>39.671194706707844</v>
      </c>
      <c r="BO158" s="2" t="str">
        <f t="shared" si="287"/>
        <v/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59"/>
        <v/>
      </c>
      <c r="CE158" s="2" t="str">
        <f t="shared" si="301"/>
        <v/>
      </c>
      <c r="CF158" s="2" t="str">
        <f t="shared" si="302"/>
        <v/>
      </c>
      <c r="CG158" s="2" t="str">
        <f t="shared" si="303"/>
        <v/>
      </c>
      <c r="CH158" s="2" t="str">
        <f t="shared" si="304"/>
        <v/>
      </c>
      <c r="CI158" s="2" t="str">
        <f t="shared" si="305"/>
        <v/>
      </c>
      <c r="CJ158" s="2" t="str">
        <f t="shared" si="306"/>
        <v/>
      </c>
      <c r="CK158" s="2" t="str">
        <f t="shared" si="307"/>
        <v/>
      </c>
      <c r="CL158" s="2" t="str">
        <f t="shared" si="308"/>
        <v/>
      </c>
      <c r="CM158" s="2" t="str">
        <f t="shared" si="309"/>
        <v/>
      </c>
      <c r="CN158" s="2" t="str">
        <f t="shared" si="310"/>
        <v/>
      </c>
      <c r="CO158" s="2" t="str">
        <f t="shared" si="311"/>
        <v/>
      </c>
      <c r="CP158" s="2" t="str">
        <f t="shared" si="312"/>
        <v/>
      </c>
      <c r="CQ158" s="2" t="str">
        <f t="shared" si="313"/>
        <v/>
      </c>
      <c r="CR158" s="2">
        <f t="shared" si="314"/>
        <v>39.799999999999997</v>
      </c>
      <c r="CS158" s="2">
        <f t="shared" si="360"/>
        <v>41.5</v>
      </c>
      <c r="CU158" s="2">
        <f t="shared" si="315"/>
        <v>31.427454597742464</v>
      </c>
      <c r="CV158" s="2">
        <f t="shared" si="316"/>
        <v>31.477928904217798</v>
      </c>
      <c r="CW158" s="2">
        <f t="shared" si="317"/>
        <v>27.640114783365334</v>
      </c>
      <c r="CX158" s="2">
        <f t="shared" si="318"/>
        <v>32.586176632934702</v>
      </c>
      <c r="CY158" s="2">
        <f t="shared" si="319"/>
        <v>36.075008497759612</v>
      </c>
      <c r="CZ158" s="2">
        <f t="shared" si="320"/>
        <v>34.756731160900607</v>
      </c>
      <c r="DA158" s="2">
        <f t="shared" si="321"/>
        <v>35.261958264670341</v>
      </c>
      <c r="DB158" s="2">
        <f t="shared" si="322"/>
        <v>34.330564197415868</v>
      </c>
      <c r="DC158" s="2">
        <f t="shared" si="323"/>
        <v>33.79904016152048</v>
      </c>
      <c r="DD158" s="2">
        <f t="shared" si="324"/>
        <v>33.53379418965163</v>
      </c>
      <c r="DE158" s="2">
        <f t="shared" si="325"/>
        <v>33.433895475822318</v>
      </c>
      <c r="DF158" s="2">
        <f t="shared" si="326"/>
        <v>33.776818814200169</v>
      </c>
      <c r="DG158" s="2">
        <f t="shared" si="327"/>
        <v>35.069599830689413</v>
      </c>
      <c r="DH158" s="2">
        <f t="shared" si="328"/>
        <v>38.186906611726684</v>
      </c>
      <c r="DI158" s="2">
        <f t="shared" si="328"/>
        <v>42.842200814776234</v>
      </c>
      <c r="DK158" s="2">
        <f t="shared" si="329"/>
        <v>34.756029162044868</v>
      </c>
      <c r="DL158" s="2">
        <f t="shared" si="330"/>
        <v>34.157365271391413</v>
      </c>
      <c r="DM158" s="2">
        <f t="shared" si="331"/>
        <v>33.939746077041043</v>
      </c>
      <c r="DN158" s="2">
        <f t="shared" si="332"/>
        <v>34.978950075727823</v>
      </c>
      <c r="DO158" s="2">
        <f t="shared" si="333"/>
        <v>38.902031667319513</v>
      </c>
      <c r="DP158" s="2">
        <f t="shared" si="334"/>
        <v>38.249627993325007</v>
      </c>
      <c r="DQ158" s="2">
        <f t="shared" si="335"/>
        <v>38.47650305827981</v>
      </c>
      <c r="DR158" s="2">
        <f t="shared" si="336"/>
        <v>37.758462435194787</v>
      </c>
      <c r="DS158" s="2">
        <f t="shared" si="337"/>
        <v>37.094001809253044</v>
      </c>
      <c r="DT158" s="2">
        <f t="shared" si="338"/>
        <v>38.586892970925248</v>
      </c>
      <c r="DU158" s="2">
        <f t="shared" si="339"/>
        <v>36.301214938524431</v>
      </c>
      <c r="DV158" s="2">
        <f t="shared" si="340"/>
        <v>37.109935067555256</v>
      </c>
      <c r="DW158" s="2">
        <f t="shared" si="341"/>
        <v>37.741428503638076</v>
      </c>
      <c r="DX158" s="2">
        <f t="shared" si="342"/>
        <v>39.220534822781445</v>
      </c>
      <c r="DY158" s="2">
        <f t="shared" si="342"/>
        <v>39.540746274629697</v>
      </c>
      <c r="EA158" s="2">
        <f t="shared" si="343"/>
        <v>0.96437580574812343</v>
      </c>
      <c r="EB158" s="2">
        <f t="shared" si="344"/>
        <v>0.9615103814924485</v>
      </c>
      <c r="EC158" s="2">
        <f t="shared" si="345"/>
        <v>0.96610356881051185</v>
      </c>
      <c r="ED158" s="2">
        <f t="shared" si="346"/>
        <v>0.96981585337327769</v>
      </c>
      <c r="EE158" s="2">
        <f t="shared" si="347"/>
        <v>0.968086443166572</v>
      </c>
      <c r="EF158" s="2">
        <f t="shared" si="348"/>
        <v>0.97072080397054794</v>
      </c>
      <c r="EG158" s="2">
        <f t="shared" si="349"/>
        <v>0.97192399992213474</v>
      </c>
      <c r="EH158" s="2">
        <f t="shared" si="350"/>
        <v>0.97290502761968167</v>
      </c>
      <c r="EI158" s="2">
        <f t="shared" si="351"/>
        <v>0.9749097148552095</v>
      </c>
      <c r="EJ158" s="2">
        <f t="shared" si="352"/>
        <v>0.97161894734775356</v>
      </c>
      <c r="EK158" s="2">
        <f t="shared" si="353"/>
        <v>0.96670442831679604</v>
      </c>
      <c r="EL158" s="2">
        <f t="shared" si="354"/>
        <v>0.96500344529352511</v>
      </c>
      <c r="EM158" s="2">
        <f t="shared" si="355"/>
        <v>0.96393647282934014</v>
      </c>
      <c r="EN158" s="2">
        <f t="shared" si="356"/>
        <v>0.9631830350488062</v>
      </c>
      <c r="EO158" s="2">
        <f t="shared" si="356"/>
        <v>0.9604875879731618</v>
      </c>
    </row>
    <row r="159" spans="2:145" x14ac:dyDescent="0.25">
      <c r="B159" s="2">
        <v>132</v>
      </c>
      <c r="C159" s="43">
        <v>34.332999999999998</v>
      </c>
      <c r="D159" s="43">
        <v>33.491999999999997</v>
      </c>
      <c r="E159" s="43">
        <v>35.517000000000003</v>
      </c>
      <c r="F159" s="43">
        <v>38.982999999999997</v>
      </c>
      <c r="G159" s="43">
        <v>43.267000000000003</v>
      </c>
      <c r="H159" s="43">
        <v>43.767000000000003</v>
      </c>
      <c r="I159" s="43">
        <v>51.183</v>
      </c>
      <c r="J159" s="43">
        <v>56.767000000000003</v>
      </c>
      <c r="K159" s="43">
        <v>57.216999999999999</v>
      </c>
      <c r="L159" s="43">
        <v>46.517000000000003</v>
      </c>
      <c r="M159" s="43">
        <v>40.417000000000002</v>
      </c>
      <c r="N159" s="43">
        <v>37.433</v>
      </c>
      <c r="O159" s="43">
        <v>39.267000000000003</v>
      </c>
      <c r="P159" s="43">
        <v>38.982999999999997</v>
      </c>
      <c r="Q159" s="43">
        <v>42.482999999999997</v>
      </c>
      <c r="S159" s="4">
        <f t="shared" si="357"/>
        <v>34.533037776923791</v>
      </c>
      <c r="T159" s="4">
        <f t="shared" si="244"/>
        <v>34.263916926494836</v>
      </c>
      <c r="U159" s="4">
        <f t="shared" si="245"/>
        <v>34.775615286445593</v>
      </c>
      <c r="V159" s="4">
        <f t="shared" si="246"/>
        <v>40.269479577919086</v>
      </c>
      <c r="W159" s="4">
        <f t="shared" si="247"/>
        <v>42.956771212433765</v>
      </c>
      <c r="X159" s="4">
        <f t="shared" si="248"/>
        <v>46.724219053806522</v>
      </c>
      <c r="Y159" s="4">
        <f t="shared" si="249"/>
        <v>50.442029919668627</v>
      </c>
      <c r="Z159" s="4">
        <f t="shared" si="250"/>
        <v>55.533906055697273</v>
      </c>
      <c r="AA159" s="4">
        <f t="shared" si="251"/>
        <v>57.08321826066198</v>
      </c>
      <c r="AB159" s="4">
        <f t="shared" si="252"/>
        <v>51.157395634639826</v>
      </c>
      <c r="AC159" s="4">
        <f t="shared" si="253"/>
        <v>41.833291231610147</v>
      </c>
      <c r="AD159" s="4">
        <f t="shared" si="254"/>
        <v>40.571095198606336</v>
      </c>
      <c r="AE159" s="4">
        <f t="shared" si="255"/>
        <v>40.542907513008508</v>
      </c>
      <c r="AF159" s="4">
        <f t="shared" si="258"/>
        <v>40.714244193493784</v>
      </c>
      <c r="AG159" s="4">
        <f t="shared" si="358"/>
        <v>45.059719447471572</v>
      </c>
      <c r="AI159" s="4">
        <f t="shared" si="259"/>
        <v>-0.20003777692379288</v>
      </c>
      <c r="AJ159" s="4">
        <f t="shared" si="260"/>
        <v>-0.77191692649483912</v>
      </c>
      <c r="AK159" s="4">
        <f t="shared" si="261"/>
        <v>0.74138471355441027</v>
      </c>
      <c r="AL159" s="4">
        <f t="shared" si="262"/>
        <v>-1.2864795779190885</v>
      </c>
      <c r="AM159" s="4">
        <f t="shared" si="263"/>
        <v>0.3102287875662384</v>
      </c>
      <c r="AN159" s="4">
        <f t="shared" si="264"/>
        <v>-2.9572190538065186</v>
      </c>
      <c r="AO159" s="4">
        <f t="shared" si="265"/>
        <v>0.74097008033137257</v>
      </c>
      <c r="AP159" s="4">
        <f t="shared" si="266"/>
        <v>1.2330939443027304</v>
      </c>
      <c r="AQ159" s="4">
        <f t="shared" si="267"/>
        <v>0.13378173933801918</v>
      </c>
      <c r="AR159" s="4">
        <f t="shared" si="268"/>
        <v>-4.6403956346398232</v>
      </c>
      <c r="AS159" s="4">
        <f t="shared" si="269"/>
        <v>-1.4162912316101455</v>
      </c>
      <c r="AT159" s="4">
        <f t="shared" si="270"/>
        <v>-3.1380951986063366</v>
      </c>
      <c r="AU159" s="4">
        <f t="shared" si="271"/>
        <v>-1.2759075130085051</v>
      </c>
      <c r="AV159" s="4">
        <f t="shared" si="272"/>
        <v>-1.7312441934937866</v>
      </c>
      <c r="AW159" s="4">
        <f t="shared" si="272"/>
        <v>-2.5767194474715751</v>
      </c>
      <c r="AY159" s="2">
        <f t="shared" si="273"/>
        <v>34.533037776895597</v>
      </c>
      <c r="AZ159" s="2">
        <f t="shared" si="274"/>
        <v>33.91766417542167</v>
      </c>
      <c r="BA159" s="2">
        <f t="shared" si="275"/>
        <v>33.593359263309154</v>
      </c>
      <c r="BB159" s="2">
        <f t="shared" si="276"/>
        <v>34.736833857763379</v>
      </c>
      <c r="BC159" s="2">
        <f t="shared" si="277"/>
        <v>38.667912513488787</v>
      </c>
      <c r="BD159" s="2">
        <f t="shared" si="278"/>
        <v>38.016750538363134</v>
      </c>
      <c r="BE159" s="2">
        <f t="shared" si="279"/>
        <v>38.251923315162358</v>
      </c>
      <c r="BF159" s="2">
        <f t="shared" si="280"/>
        <v>37.53578939200974</v>
      </c>
      <c r="BG159" s="2">
        <f t="shared" si="281"/>
        <v>36.861390553001719</v>
      </c>
      <c r="BH159" s="2">
        <f t="shared" si="282"/>
        <v>38.306531211349665</v>
      </c>
      <c r="BI159" s="2">
        <f t="shared" si="283"/>
        <v>36.060597660354993</v>
      </c>
      <c r="BJ159" s="2">
        <f t="shared" si="284"/>
        <v>36.855925238251878</v>
      </c>
      <c r="BK159" s="2">
        <f t="shared" si="285"/>
        <v>37.495841303886031</v>
      </c>
      <c r="BL159" s="2">
        <f t="shared" si="286"/>
        <v>39.046430523068274</v>
      </c>
      <c r="BM159" s="2">
        <f t="shared" si="286"/>
        <v>39.488870039145084</v>
      </c>
      <c r="BO159" s="2" t="str">
        <f t="shared" si="287"/>
        <v/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59"/>
        <v/>
      </c>
      <c r="CE159" s="2" t="str">
        <f t="shared" si="301"/>
        <v/>
      </c>
      <c r="CF159" s="2" t="str">
        <f t="shared" si="302"/>
        <v/>
      </c>
      <c r="CG159" s="2" t="str">
        <f t="shared" si="303"/>
        <v/>
      </c>
      <c r="CH159" s="2" t="str">
        <f t="shared" si="304"/>
        <v/>
      </c>
      <c r="CI159" s="2" t="str">
        <f t="shared" si="305"/>
        <v/>
      </c>
      <c r="CJ159" s="2" t="str">
        <f t="shared" si="306"/>
        <v/>
      </c>
      <c r="CK159" s="2" t="str">
        <f t="shared" si="307"/>
        <v/>
      </c>
      <c r="CL159" s="2" t="str">
        <f t="shared" si="308"/>
        <v/>
      </c>
      <c r="CM159" s="2" t="str">
        <f t="shared" si="309"/>
        <v/>
      </c>
      <c r="CN159" s="2" t="str">
        <f t="shared" si="310"/>
        <v/>
      </c>
      <c r="CO159" s="2" t="str">
        <f t="shared" si="311"/>
        <v/>
      </c>
      <c r="CP159" s="2" t="str">
        <f t="shared" si="312"/>
        <v/>
      </c>
      <c r="CQ159" s="2" t="str">
        <f t="shared" si="313"/>
        <v/>
      </c>
      <c r="CR159" s="2">
        <f t="shared" si="314"/>
        <v>38.982999999999997</v>
      </c>
      <c r="CS159" s="2" t="str">
        <f t="shared" si="360"/>
        <v/>
      </c>
      <c r="CU159" s="2">
        <f t="shared" si="315"/>
        <v>31.221292568660573</v>
      </c>
      <c r="CV159" s="2">
        <f t="shared" si="316"/>
        <v>31.250685985175114</v>
      </c>
      <c r="CW159" s="2">
        <f t="shared" si="317"/>
        <v>27.319519548127694</v>
      </c>
      <c r="CX159" s="2">
        <f t="shared" si="318"/>
        <v>32.338583798425859</v>
      </c>
      <c r="CY159" s="2">
        <f t="shared" si="319"/>
        <v>35.843416775410745</v>
      </c>
      <c r="CZ159" s="2">
        <f t="shared" si="320"/>
        <v>34.524409080424363</v>
      </c>
      <c r="DA159" s="2">
        <f t="shared" si="321"/>
        <v>35.033427582421204</v>
      </c>
      <c r="DB159" s="2">
        <f t="shared" si="322"/>
        <v>34.103828585115295</v>
      </c>
      <c r="DC159" s="2">
        <f t="shared" si="323"/>
        <v>33.554925105504445</v>
      </c>
      <c r="DD159" s="2">
        <f t="shared" si="324"/>
        <v>33.253402428153343</v>
      </c>
      <c r="DE159" s="2">
        <f t="shared" si="325"/>
        <v>33.195519475704344</v>
      </c>
      <c r="DF159" s="2">
        <f t="shared" si="326"/>
        <v>33.532811918605766</v>
      </c>
      <c r="DG159" s="2">
        <f t="shared" si="327"/>
        <v>34.831892092843212</v>
      </c>
      <c r="DH159" s="2">
        <f t="shared" si="328"/>
        <v>38.009676335158197</v>
      </c>
      <c r="DI159" s="2">
        <f t="shared" si="328"/>
        <v>42.74065313811375</v>
      </c>
      <c r="DK159" s="2">
        <f t="shared" si="329"/>
        <v>34.644609890559266</v>
      </c>
      <c r="DL159" s="2">
        <f t="shared" si="330"/>
        <v>34.015030570989794</v>
      </c>
      <c r="DM159" s="2">
        <f t="shared" si="331"/>
        <v>33.794113032637014</v>
      </c>
      <c r="DN159" s="2">
        <f t="shared" si="332"/>
        <v>34.80490829920906</v>
      </c>
      <c r="DO159" s="2">
        <f t="shared" si="333"/>
        <v>38.752830951130818</v>
      </c>
      <c r="DP159" s="2">
        <f t="shared" si="334"/>
        <v>38.112819148936183</v>
      </c>
      <c r="DQ159" s="2">
        <f t="shared" si="335"/>
        <v>38.336715507878885</v>
      </c>
      <c r="DR159" s="2">
        <f t="shared" si="336"/>
        <v>37.622958095097026</v>
      </c>
      <c r="DS159" s="2">
        <f t="shared" si="337"/>
        <v>36.938998319979326</v>
      </c>
      <c r="DT159" s="2">
        <f t="shared" si="338"/>
        <v>38.441146036308055</v>
      </c>
      <c r="DU159" s="2">
        <f t="shared" si="339"/>
        <v>36.150594911765054</v>
      </c>
      <c r="DV159" s="2">
        <f t="shared" si="340"/>
        <v>36.965836344466723</v>
      </c>
      <c r="DW159" s="2">
        <f t="shared" si="341"/>
        <v>37.586737503954431</v>
      </c>
      <c r="DX159" s="2">
        <f t="shared" si="342"/>
        <v>39.082572754112185</v>
      </c>
      <c r="DY159" s="2">
        <f t="shared" si="342"/>
        <v>39.366869049273276</v>
      </c>
      <c r="EA159" s="2">
        <f t="shared" si="343"/>
        <v>0.96740818826523967</v>
      </c>
      <c r="EB159" s="2">
        <f t="shared" si="344"/>
        <v>0.96477776465793552</v>
      </c>
      <c r="EC159" s="2">
        <f t="shared" si="345"/>
        <v>0.96899361020762598</v>
      </c>
      <c r="ED159" s="2">
        <f t="shared" si="346"/>
        <v>0.9723984246906423</v>
      </c>
      <c r="EE159" s="2">
        <f t="shared" si="347"/>
        <v>0.97081253045692073</v>
      </c>
      <c r="EF159" s="2">
        <f t="shared" si="348"/>
        <v>0.97322808465619814</v>
      </c>
      <c r="EG159" s="2">
        <f t="shared" si="349"/>
        <v>0.97433097125350465</v>
      </c>
      <c r="EH159" s="2">
        <f t="shared" si="350"/>
        <v>0.97523003832622923</v>
      </c>
      <c r="EI159" s="2">
        <f t="shared" si="351"/>
        <v>0.97706675888522276</v>
      </c>
      <c r="EJ159" s="2">
        <f t="shared" si="352"/>
        <v>0.97405137278820375</v>
      </c>
      <c r="EK159" s="2">
        <f t="shared" si="353"/>
        <v>0.96954485482440611</v>
      </c>
      <c r="EL159" s="2">
        <f t="shared" si="354"/>
        <v>0.96798417588092656</v>
      </c>
      <c r="EM159" s="2">
        <f t="shared" si="355"/>
        <v>0.96700497251069495</v>
      </c>
      <c r="EN159" s="2">
        <f t="shared" si="356"/>
        <v>0.96631340136343247</v>
      </c>
      <c r="EO159" s="2">
        <f t="shared" si="356"/>
        <v>0.96383853066491376</v>
      </c>
    </row>
    <row r="160" spans="2:145" x14ac:dyDescent="0.25">
      <c r="B160" s="2">
        <v>133</v>
      </c>
      <c r="C160" s="43">
        <v>34.332999999999998</v>
      </c>
      <c r="D160" s="43">
        <v>34.279000000000003</v>
      </c>
      <c r="E160" s="43">
        <v>35.366999999999997</v>
      </c>
      <c r="F160" s="43">
        <v>42.033000000000001</v>
      </c>
      <c r="G160" s="43">
        <v>46.283000000000001</v>
      </c>
      <c r="H160" s="43">
        <v>47.783000000000001</v>
      </c>
      <c r="I160" s="43">
        <v>52.8</v>
      </c>
      <c r="J160" s="43">
        <v>59.55</v>
      </c>
      <c r="K160" s="43">
        <v>60.45</v>
      </c>
      <c r="L160" s="43">
        <v>50.582999999999998</v>
      </c>
      <c r="M160" s="43">
        <v>39.35</v>
      </c>
      <c r="N160" s="43">
        <v>39.917000000000002</v>
      </c>
      <c r="O160" s="43">
        <v>39.033000000000001</v>
      </c>
      <c r="P160" s="43">
        <v>40.332999999999998</v>
      </c>
      <c r="Q160" s="43">
        <v>44.85</v>
      </c>
      <c r="S160" s="4">
        <f t="shared" si="357"/>
        <v>34.428318756427338</v>
      </c>
      <c r="T160" s="4">
        <f t="shared" si="244"/>
        <v>34.279200207247818</v>
      </c>
      <c r="U160" s="4">
        <f t="shared" si="245"/>
        <v>35.167353748657227</v>
      </c>
      <c r="V160" s="4">
        <f t="shared" si="246"/>
        <v>41.35531566824077</v>
      </c>
      <c r="W160" s="4">
        <f t="shared" si="247"/>
        <v>44.280962757563813</v>
      </c>
      <c r="X160" s="4">
        <f t="shared" si="248"/>
        <v>48.910924858442627</v>
      </c>
      <c r="Y160" s="4">
        <f t="shared" si="249"/>
        <v>52.408325517275813</v>
      </c>
      <c r="Z160" s="4">
        <f t="shared" si="250"/>
        <v>56.522147265832722</v>
      </c>
      <c r="AA160" s="4">
        <f t="shared" si="251"/>
        <v>56.916036681723817</v>
      </c>
      <c r="AB160" s="4">
        <f t="shared" si="252"/>
        <v>54.211933249390974</v>
      </c>
      <c r="AC160" s="4">
        <f t="shared" si="253"/>
        <v>44.421617612136544</v>
      </c>
      <c r="AD160" s="4">
        <f t="shared" si="254"/>
        <v>42.618640845719845</v>
      </c>
      <c r="AE160" s="4">
        <f t="shared" si="255"/>
        <v>42.353229300435736</v>
      </c>
      <c r="AF160" s="4">
        <f t="shared" si="258"/>
        <v>41.962331181499387</v>
      </c>
      <c r="AG160" s="4">
        <f t="shared" si="358"/>
        <v>47.689557705641278</v>
      </c>
      <c r="AI160" s="4">
        <f t="shared" si="259"/>
        <v>-9.5318756427339224E-2</v>
      </c>
      <c r="AJ160" s="4">
        <f t="shared" si="260"/>
        <v>-2.0020724781488752E-4</v>
      </c>
      <c r="AK160" s="4">
        <f t="shared" si="261"/>
        <v>0.19964625134277014</v>
      </c>
      <c r="AL160" s="4">
        <f t="shared" si="262"/>
        <v>0.67768433175923093</v>
      </c>
      <c r="AM160" s="4">
        <f t="shared" si="263"/>
        <v>2.0020372424361881</v>
      </c>
      <c r="AN160" s="4">
        <f t="shared" si="264"/>
        <v>-1.1279248584426256</v>
      </c>
      <c r="AO160" s="4">
        <f t="shared" si="265"/>
        <v>0.39167448272418426</v>
      </c>
      <c r="AP160" s="4">
        <f t="shared" si="266"/>
        <v>3.0278527341672756</v>
      </c>
      <c r="AQ160" s="4">
        <f t="shared" si="267"/>
        <v>3.5339633182761858</v>
      </c>
      <c r="AR160" s="4">
        <f t="shared" si="268"/>
        <v>-3.6289332493909754</v>
      </c>
      <c r="AS160" s="4">
        <f t="shared" si="269"/>
        <v>-5.0716176121365422</v>
      </c>
      <c r="AT160" s="4">
        <f t="shared" si="270"/>
        <v>-2.7016408457198438</v>
      </c>
      <c r="AU160" s="4">
        <f t="shared" si="271"/>
        <v>-3.3202293004357344</v>
      </c>
      <c r="AV160" s="4">
        <f t="shared" si="272"/>
        <v>-1.6293311814993885</v>
      </c>
      <c r="AW160" s="4">
        <f t="shared" si="272"/>
        <v>-2.8395577056412762</v>
      </c>
      <c r="AY160" s="2">
        <f t="shared" si="273"/>
        <v>34.428318756424211</v>
      </c>
      <c r="AZ160" s="2">
        <f t="shared" si="274"/>
        <v>33.78088461145159</v>
      </c>
      <c r="BA160" s="2">
        <f t="shared" si="275"/>
        <v>33.459928353599715</v>
      </c>
      <c r="BB160" s="2">
        <f t="shared" si="276"/>
        <v>34.566774742317278</v>
      </c>
      <c r="BC160" s="2">
        <f t="shared" si="277"/>
        <v>38.52378545353438</v>
      </c>
      <c r="BD160" s="2">
        <f t="shared" si="278"/>
        <v>37.885850228220619</v>
      </c>
      <c r="BE160" s="2">
        <f t="shared" si="279"/>
        <v>38.117339284852946</v>
      </c>
      <c r="BF160" s="2">
        <f t="shared" si="280"/>
        <v>37.405715848493067</v>
      </c>
      <c r="BG160" s="2">
        <f t="shared" si="281"/>
        <v>36.711205024256365</v>
      </c>
      <c r="BH160" s="2">
        <f t="shared" si="282"/>
        <v>38.169154252583922</v>
      </c>
      <c r="BI160" s="2">
        <f t="shared" si="283"/>
        <v>35.915231869189412</v>
      </c>
      <c r="BJ160" s="2">
        <f t="shared" si="284"/>
        <v>36.718288884735394</v>
      </c>
      <c r="BK160" s="2">
        <f t="shared" si="285"/>
        <v>37.346401414351021</v>
      </c>
      <c r="BL160" s="2">
        <f t="shared" si="286"/>
        <v>38.910340581270731</v>
      </c>
      <c r="BM160" s="2">
        <f t="shared" si="286"/>
        <v>39.307006225436517</v>
      </c>
      <c r="BO160" s="2" t="str">
        <f t="shared" si="287"/>
        <v/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59"/>
        <v/>
      </c>
      <c r="CE160" s="2" t="str">
        <f t="shared" si="301"/>
        <v/>
      </c>
      <c r="CF160" s="2" t="str">
        <f t="shared" si="302"/>
        <v/>
      </c>
      <c r="CG160" s="2" t="str">
        <f t="shared" si="303"/>
        <v/>
      </c>
      <c r="CH160" s="2" t="str">
        <f t="shared" si="304"/>
        <v/>
      </c>
      <c r="CI160" s="2" t="str">
        <f t="shared" si="305"/>
        <v/>
      </c>
      <c r="CJ160" s="2" t="str">
        <f t="shared" si="306"/>
        <v/>
      </c>
      <c r="CK160" s="2" t="str">
        <f t="shared" si="307"/>
        <v/>
      </c>
      <c r="CL160" s="2" t="str">
        <f t="shared" si="308"/>
        <v/>
      </c>
      <c r="CM160" s="2" t="str">
        <f t="shared" si="309"/>
        <v/>
      </c>
      <c r="CN160" s="2" t="str">
        <f t="shared" si="310"/>
        <v/>
      </c>
      <c r="CO160" s="2" t="str">
        <f t="shared" si="311"/>
        <v/>
      </c>
      <c r="CP160" s="2" t="str">
        <f t="shared" si="312"/>
        <v/>
      </c>
      <c r="CQ160" s="2" t="str">
        <f t="shared" si="313"/>
        <v/>
      </c>
      <c r="CR160" s="2" t="str">
        <f t="shared" si="314"/>
        <v/>
      </c>
      <c r="CS160" s="2" t="str">
        <f t="shared" si="360"/>
        <v/>
      </c>
      <c r="CU160" s="2">
        <f t="shared" si="315"/>
        <v>31.015130539578685</v>
      </c>
      <c r="CV160" s="2">
        <f t="shared" si="316"/>
        <v>31.02344306613243</v>
      </c>
      <c r="CW160" s="2">
        <f t="shared" si="317"/>
        <v>26.998924312890054</v>
      </c>
      <c r="CX160" s="2">
        <f t="shared" si="318"/>
        <v>32.090990963917015</v>
      </c>
      <c r="CY160" s="2">
        <f t="shared" si="319"/>
        <v>35.611825053061871</v>
      </c>
      <c r="CZ160" s="2">
        <f t="shared" si="320"/>
        <v>34.292086999948111</v>
      </c>
      <c r="DA160" s="2">
        <f t="shared" si="321"/>
        <v>34.804896900172068</v>
      </c>
      <c r="DB160" s="2">
        <f t="shared" si="322"/>
        <v>33.877092972814722</v>
      </c>
      <c r="DC160" s="2">
        <f t="shared" si="323"/>
        <v>33.310810049488417</v>
      </c>
      <c r="DD160" s="2">
        <f t="shared" si="324"/>
        <v>32.97301066665505</v>
      </c>
      <c r="DE160" s="2">
        <f t="shared" si="325"/>
        <v>32.957143475586378</v>
      </c>
      <c r="DF160" s="2">
        <f t="shared" si="326"/>
        <v>33.288805023011356</v>
      </c>
      <c r="DG160" s="2">
        <f t="shared" si="327"/>
        <v>34.594184354997012</v>
      </c>
      <c r="DH160" s="2">
        <f t="shared" si="328"/>
        <v>37.83244605858971</v>
      </c>
      <c r="DI160" s="2">
        <f t="shared" si="328"/>
        <v>42.639105461451273</v>
      </c>
      <c r="DK160" s="2">
        <f t="shared" si="329"/>
        <v>34.533190619073658</v>
      </c>
      <c r="DL160" s="2">
        <f t="shared" si="330"/>
        <v>33.872695870588188</v>
      </c>
      <c r="DM160" s="2">
        <f t="shared" si="331"/>
        <v>33.648479988232978</v>
      </c>
      <c r="DN160" s="2">
        <f t="shared" si="332"/>
        <v>34.630866522690297</v>
      </c>
      <c r="DO160" s="2">
        <f t="shared" si="333"/>
        <v>38.603630234942116</v>
      </c>
      <c r="DP160" s="2">
        <f t="shared" si="334"/>
        <v>37.976010304547366</v>
      </c>
      <c r="DQ160" s="2">
        <f t="shared" si="335"/>
        <v>38.196927957477961</v>
      </c>
      <c r="DR160" s="2">
        <f t="shared" si="336"/>
        <v>37.487453754999265</v>
      </c>
      <c r="DS160" s="2">
        <f t="shared" si="337"/>
        <v>36.783994830705609</v>
      </c>
      <c r="DT160" s="2">
        <f t="shared" si="338"/>
        <v>38.295399101690855</v>
      </c>
      <c r="DU160" s="2">
        <f t="shared" si="339"/>
        <v>35.999974885005685</v>
      </c>
      <c r="DV160" s="2">
        <f t="shared" si="340"/>
        <v>36.821737621378183</v>
      </c>
      <c r="DW160" s="2">
        <f t="shared" si="341"/>
        <v>37.432046504270787</v>
      </c>
      <c r="DX160" s="2">
        <f t="shared" si="342"/>
        <v>38.944610685442925</v>
      </c>
      <c r="DY160" s="2">
        <f t="shared" si="342"/>
        <v>39.192991823916856</v>
      </c>
      <c r="EA160" s="2">
        <f t="shared" si="343"/>
        <v>0.97019042873636763</v>
      </c>
      <c r="EB160" s="2">
        <f t="shared" si="344"/>
        <v>0.96777707510087496</v>
      </c>
      <c r="EC160" s="2">
        <f t="shared" si="345"/>
        <v>0.97164447613658889</v>
      </c>
      <c r="ED160" s="2">
        <f t="shared" si="346"/>
        <v>0.97476577931086494</v>
      </c>
      <c r="EE160" s="2">
        <f t="shared" si="347"/>
        <v>0.9733121722325675</v>
      </c>
      <c r="EF160" s="2">
        <f t="shared" si="348"/>
        <v>0.97552607129084834</v>
      </c>
      <c r="EG160" s="2">
        <f t="shared" si="349"/>
        <v>0.97653657313850495</v>
      </c>
      <c r="EH160" s="2">
        <f t="shared" si="350"/>
        <v>0.97736018325106555</v>
      </c>
      <c r="EI160" s="2">
        <f t="shared" si="351"/>
        <v>0.97904234556051051</v>
      </c>
      <c r="EJ160" s="2">
        <f t="shared" si="352"/>
        <v>0.97628041420729561</v>
      </c>
      <c r="EK160" s="2">
        <f t="shared" si="353"/>
        <v>0.97214994706773972</v>
      </c>
      <c r="EL160" s="2">
        <f t="shared" si="354"/>
        <v>0.97071873471613745</v>
      </c>
      <c r="EM160" s="2">
        <f t="shared" si="355"/>
        <v>0.96982056019117158</v>
      </c>
      <c r="EN160" s="2">
        <f t="shared" si="356"/>
        <v>0.96918612285920158</v>
      </c>
      <c r="EO160" s="2">
        <f t="shared" si="356"/>
        <v>0.96691507782046526</v>
      </c>
    </row>
    <row r="161" spans="2:145" x14ac:dyDescent="0.25">
      <c r="B161" s="2">
        <v>134</v>
      </c>
      <c r="C161" s="43">
        <v>34.241999999999997</v>
      </c>
      <c r="D161" s="43">
        <v>34.295000000000002</v>
      </c>
      <c r="E161" s="43">
        <v>37.966999999999999</v>
      </c>
      <c r="F161" s="43">
        <v>43.633000000000003</v>
      </c>
      <c r="G161" s="43">
        <v>48.95</v>
      </c>
      <c r="H161" s="43">
        <v>51.167000000000002</v>
      </c>
      <c r="I161" s="43">
        <v>56.883000000000003</v>
      </c>
      <c r="J161" s="43">
        <v>58.183</v>
      </c>
      <c r="K161" s="43">
        <v>60.832999999999998</v>
      </c>
      <c r="L161" s="43">
        <v>56.3</v>
      </c>
      <c r="M161" s="43">
        <v>42.9</v>
      </c>
      <c r="N161" s="43">
        <v>41.5</v>
      </c>
      <c r="O161" s="43">
        <v>42.216999999999999</v>
      </c>
      <c r="P161" s="43">
        <v>43.433</v>
      </c>
      <c r="Q161" s="43">
        <v>49.082999999999998</v>
      </c>
      <c r="S161" s="4">
        <f t="shared" si="357"/>
        <v>34.323293033060523</v>
      </c>
      <c r="T161" s="4">
        <f t="shared" si="244"/>
        <v>34.334929203261382</v>
      </c>
      <c r="U161" s="4">
        <f t="shared" si="245"/>
        <v>35.671339314466721</v>
      </c>
      <c r="V161" s="4">
        <f t="shared" si="246"/>
        <v>42.267438658228443</v>
      </c>
      <c r="W161" s="4">
        <f t="shared" si="247"/>
        <v>45.719677280162834</v>
      </c>
      <c r="X161" s="4">
        <f t="shared" si="248"/>
        <v>50.818316152381321</v>
      </c>
      <c r="Y161" s="4">
        <f t="shared" si="249"/>
        <v>53.534862868608784</v>
      </c>
      <c r="Z161" s="4">
        <f t="shared" si="250"/>
        <v>55.636763924860063</v>
      </c>
      <c r="AA161" s="4">
        <f t="shared" si="251"/>
        <v>54.811471739385468</v>
      </c>
      <c r="AB161" s="4">
        <f t="shared" si="252"/>
        <v>56.581901409564466</v>
      </c>
      <c r="AC161" s="4">
        <f t="shared" si="253"/>
        <v>47.617951474661027</v>
      </c>
      <c r="AD161" s="4">
        <f t="shared" si="254"/>
        <v>45.458765783319208</v>
      </c>
      <c r="AE161" s="4">
        <f t="shared" si="255"/>
        <v>45.005440465977827</v>
      </c>
      <c r="AF161" s="4">
        <f t="shared" si="258"/>
        <v>44.062740686264206</v>
      </c>
      <c r="AG161" s="4">
        <f t="shared" si="358"/>
        <v>51.3615094910148</v>
      </c>
      <c r="AI161" s="4">
        <f t="shared" si="259"/>
        <v>-8.1293033060525488E-2</v>
      </c>
      <c r="AJ161" s="4">
        <f t="shared" si="260"/>
        <v>-3.9929203261380053E-2</v>
      </c>
      <c r="AK161" s="4">
        <f t="shared" si="261"/>
        <v>2.295660685533278</v>
      </c>
      <c r="AL161" s="4">
        <f t="shared" si="262"/>
        <v>1.36556134177156</v>
      </c>
      <c r="AM161" s="4">
        <f t="shared" si="263"/>
        <v>3.2303227198371687</v>
      </c>
      <c r="AN161" s="4">
        <f t="shared" si="264"/>
        <v>0.34868384761868043</v>
      </c>
      <c r="AO161" s="4">
        <f t="shared" si="265"/>
        <v>3.3481371313912192</v>
      </c>
      <c r="AP161" s="4">
        <f t="shared" si="266"/>
        <v>2.5462360751399373</v>
      </c>
      <c r="AQ161" s="4">
        <f t="shared" si="267"/>
        <v>6.0215282606145308</v>
      </c>
      <c r="AR161" s="4">
        <f t="shared" si="268"/>
        <v>-0.28190140956446896</v>
      </c>
      <c r="AS161" s="4">
        <f t="shared" si="269"/>
        <v>-4.717951474661028</v>
      </c>
      <c r="AT161" s="4">
        <f t="shared" si="270"/>
        <v>-3.9587657833192083</v>
      </c>
      <c r="AU161" s="4">
        <f t="shared" si="271"/>
        <v>-2.7884404659778284</v>
      </c>
      <c r="AV161" s="4">
        <f t="shared" si="272"/>
        <v>-0.62974068626420632</v>
      </c>
      <c r="AW161" s="4">
        <f t="shared" si="272"/>
        <v>-2.2785094910148018</v>
      </c>
      <c r="AY161" s="2">
        <f t="shared" si="273"/>
        <v>34.32329303306021</v>
      </c>
      <c r="AZ161" s="2">
        <f t="shared" si="274"/>
        <v>33.643887878123714</v>
      </c>
      <c r="BA161" s="2">
        <f t="shared" si="275"/>
        <v>33.325919762077184</v>
      </c>
      <c r="BB161" s="2">
        <f t="shared" si="276"/>
        <v>34.396545812729599</v>
      </c>
      <c r="BC161" s="2">
        <f t="shared" si="277"/>
        <v>38.379428729661683</v>
      </c>
      <c r="BD161" s="2">
        <f t="shared" si="278"/>
        <v>37.754660537363833</v>
      </c>
      <c r="BE161" s="2">
        <f t="shared" si="279"/>
        <v>37.982501575681908</v>
      </c>
      <c r="BF161" s="2">
        <f t="shared" si="280"/>
        <v>37.275367280836889</v>
      </c>
      <c r="BG161" s="2">
        <f t="shared" si="281"/>
        <v>36.560777215383993</v>
      </c>
      <c r="BH161" s="2">
        <f t="shared" si="282"/>
        <v>38.031355897277443</v>
      </c>
      <c r="BI161" s="2">
        <f t="shared" si="283"/>
        <v>35.769644015373622</v>
      </c>
      <c r="BJ161" s="2">
        <f t="shared" si="284"/>
        <v>36.580373901418035</v>
      </c>
      <c r="BK161" s="2">
        <f t="shared" si="285"/>
        <v>37.196747251233901</v>
      </c>
      <c r="BL161" s="2">
        <f t="shared" si="286"/>
        <v>38.77420240094871</v>
      </c>
      <c r="BM161" s="2">
        <f t="shared" si="286"/>
        <v>39.125589386781868</v>
      </c>
      <c r="BO161" s="2" t="str">
        <f t="shared" si="287"/>
        <v/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59"/>
        <v/>
      </c>
      <c r="CE161" s="2" t="str">
        <f t="shared" si="301"/>
        <v/>
      </c>
      <c r="CF161" s="2" t="str">
        <f t="shared" si="302"/>
        <v/>
      </c>
      <c r="CG161" s="2" t="str">
        <f t="shared" si="303"/>
        <v/>
      </c>
      <c r="CH161" s="2" t="str">
        <f t="shared" si="304"/>
        <v/>
      </c>
      <c r="CI161" s="2" t="str">
        <f t="shared" si="305"/>
        <v/>
      </c>
      <c r="CJ161" s="2" t="str">
        <f t="shared" si="306"/>
        <v/>
      </c>
      <c r="CK161" s="2" t="str">
        <f t="shared" si="307"/>
        <v/>
      </c>
      <c r="CL161" s="2" t="str">
        <f t="shared" si="308"/>
        <v/>
      </c>
      <c r="CM161" s="2" t="str">
        <f t="shared" si="309"/>
        <v/>
      </c>
      <c r="CN161" s="2" t="str">
        <f t="shared" si="310"/>
        <v/>
      </c>
      <c r="CO161" s="2" t="str">
        <f t="shared" si="311"/>
        <v/>
      </c>
      <c r="CP161" s="2" t="str">
        <f t="shared" si="312"/>
        <v/>
      </c>
      <c r="CQ161" s="2" t="str">
        <f t="shared" si="313"/>
        <v/>
      </c>
      <c r="CR161" s="2" t="str">
        <f t="shared" si="314"/>
        <v/>
      </c>
      <c r="CS161" s="2" t="str">
        <f t="shared" si="360"/>
        <v/>
      </c>
      <c r="CU161" s="2">
        <f t="shared" si="315"/>
        <v>30.808968510496793</v>
      </c>
      <c r="CV161" s="2">
        <f t="shared" si="316"/>
        <v>30.796200147089742</v>
      </c>
      <c r="CW161" s="2">
        <f t="shared" si="317"/>
        <v>26.678329077652421</v>
      </c>
      <c r="CX161" s="2">
        <f t="shared" si="318"/>
        <v>31.843398129408172</v>
      </c>
      <c r="CY161" s="2">
        <f t="shared" si="319"/>
        <v>35.380233330712997</v>
      </c>
      <c r="CZ161" s="2">
        <f t="shared" si="320"/>
        <v>34.05976491947186</v>
      </c>
      <c r="DA161" s="2">
        <f t="shared" si="321"/>
        <v>34.576366217922939</v>
      </c>
      <c r="DB161" s="2">
        <f t="shared" si="322"/>
        <v>33.650357360514157</v>
      </c>
      <c r="DC161" s="2">
        <f t="shared" si="323"/>
        <v>33.066694993472382</v>
      </c>
      <c r="DD161" s="2">
        <f t="shared" si="324"/>
        <v>32.692618905156763</v>
      </c>
      <c r="DE161" s="2">
        <f t="shared" si="325"/>
        <v>32.718767475468404</v>
      </c>
      <c r="DF161" s="2">
        <f t="shared" si="326"/>
        <v>33.044798127416954</v>
      </c>
      <c r="DG161" s="2">
        <f t="shared" si="327"/>
        <v>34.356476617150818</v>
      </c>
      <c r="DH161" s="2">
        <f t="shared" si="328"/>
        <v>37.65521578202123</v>
      </c>
      <c r="DI161" s="2">
        <f t="shared" si="328"/>
        <v>42.537557784788788</v>
      </c>
      <c r="DK161" s="2">
        <f t="shared" si="329"/>
        <v>34.421771347588056</v>
      </c>
      <c r="DL161" s="2">
        <f t="shared" si="330"/>
        <v>33.730361170186569</v>
      </c>
      <c r="DM161" s="2">
        <f t="shared" si="331"/>
        <v>33.502846943828949</v>
      </c>
      <c r="DN161" s="2">
        <f t="shared" si="332"/>
        <v>34.456824746171534</v>
      </c>
      <c r="DO161" s="2">
        <f t="shared" si="333"/>
        <v>38.454429518753415</v>
      </c>
      <c r="DP161" s="2">
        <f t="shared" si="334"/>
        <v>37.839201460158549</v>
      </c>
      <c r="DQ161" s="2">
        <f t="shared" si="335"/>
        <v>38.057140407077036</v>
      </c>
      <c r="DR161" s="2">
        <f t="shared" si="336"/>
        <v>37.351949414901497</v>
      </c>
      <c r="DS161" s="2">
        <f t="shared" si="337"/>
        <v>36.628991341431899</v>
      </c>
      <c r="DT161" s="2">
        <f t="shared" si="338"/>
        <v>38.149652167073654</v>
      </c>
      <c r="DU161" s="2">
        <f t="shared" si="339"/>
        <v>35.849354858246301</v>
      </c>
      <c r="DV161" s="2">
        <f t="shared" si="340"/>
        <v>36.677638898289644</v>
      </c>
      <c r="DW161" s="2">
        <f t="shared" si="341"/>
        <v>37.277355504587149</v>
      </c>
      <c r="DX161" s="2">
        <f t="shared" si="342"/>
        <v>38.806648616773664</v>
      </c>
      <c r="DY161" s="2">
        <f t="shared" si="342"/>
        <v>39.019114598560435</v>
      </c>
      <c r="EA161" s="2">
        <f t="shared" si="343"/>
        <v>0.97274185197243312</v>
      </c>
      <c r="EB161" s="2">
        <f t="shared" si="344"/>
        <v>0.97052878441838675</v>
      </c>
      <c r="EC161" s="2">
        <f t="shared" si="345"/>
        <v>0.97407477198812153</v>
      </c>
      <c r="ED161" s="2">
        <f t="shared" si="346"/>
        <v>0.97693490490404844</v>
      </c>
      <c r="EE161" s="2">
        <f t="shared" si="347"/>
        <v>0.97560312208325939</v>
      </c>
      <c r="EF161" s="2">
        <f t="shared" si="348"/>
        <v>0.97763134216314851</v>
      </c>
      <c r="EG161" s="2">
        <f t="shared" si="349"/>
        <v>0.97855683036616004</v>
      </c>
      <c r="EH161" s="2">
        <f t="shared" si="350"/>
        <v>0.97931102808213621</v>
      </c>
      <c r="EI161" s="2">
        <f t="shared" si="351"/>
        <v>0.98085108048717429</v>
      </c>
      <c r="EJ161" s="2">
        <f t="shared" si="352"/>
        <v>0.97832223772177362</v>
      </c>
      <c r="EK161" s="2">
        <f t="shared" si="353"/>
        <v>0.97453805528279325</v>
      </c>
      <c r="EL161" s="2">
        <f t="shared" si="354"/>
        <v>0.97322618771197977</v>
      </c>
      <c r="EM161" s="2">
        <f t="shared" si="355"/>
        <v>0.97240274025055617</v>
      </c>
      <c r="EN161" s="2">
        <f t="shared" si="356"/>
        <v>0.97182100870700883</v>
      </c>
      <c r="EO161" s="2">
        <f t="shared" si="356"/>
        <v>0.96973809648591502</v>
      </c>
    </row>
    <row r="162" spans="2:145" x14ac:dyDescent="0.25">
      <c r="B162" s="2">
        <v>135</v>
      </c>
      <c r="C162" s="43">
        <v>33.03</v>
      </c>
      <c r="D162" s="43">
        <v>35.131</v>
      </c>
      <c r="E162" s="43">
        <v>38.799999999999997</v>
      </c>
      <c r="F162" s="43">
        <v>43.6</v>
      </c>
      <c r="G162" s="43">
        <v>49.716999999999999</v>
      </c>
      <c r="H162" s="43">
        <v>52.767000000000003</v>
      </c>
      <c r="I162" s="43">
        <v>56.216999999999999</v>
      </c>
      <c r="J162" s="43">
        <v>54.6</v>
      </c>
      <c r="K162" s="43">
        <v>56.883000000000003</v>
      </c>
      <c r="L162" s="43">
        <v>60.366999999999997</v>
      </c>
      <c r="M162" s="43">
        <v>47.15</v>
      </c>
      <c r="N162" s="43">
        <v>44.567</v>
      </c>
      <c r="O162" s="43">
        <v>46.133000000000003</v>
      </c>
      <c r="P162" s="43">
        <v>47.133000000000003</v>
      </c>
      <c r="Q162" s="43">
        <v>54.1</v>
      </c>
      <c r="S162" s="4">
        <f t="shared" si="357"/>
        <v>34.217961916221583</v>
      </c>
      <c r="T162" s="4">
        <f t="shared" si="244"/>
        <v>34.428492889690986</v>
      </c>
      <c r="U162" s="4">
        <f t="shared" si="245"/>
        <v>36.243365831524258</v>
      </c>
      <c r="V162" s="4">
        <f t="shared" si="246"/>
        <v>42.793337736842126</v>
      </c>
      <c r="W162" s="4">
        <f t="shared" si="247"/>
        <v>47.075408441619224</v>
      </c>
      <c r="X162" s="4">
        <f t="shared" si="248"/>
        <v>51.988139388045887</v>
      </c>
      <c r="Y162" s="4">
        <f t="shared" si="249"/>
        <v>53.419622777843514</v>
      </c>
      <c r="Z162" s="4">
        <f t="shared" si="250"/>
        <v>52.923567585105026</v>
      </c>
      <c r="AA162" s="4">
        <f t="shared" si="251"/>
        <v>51.176543018264944</v>
      </c>
      <c r="AB162" s="4">
        <f t="shared" si="252"/>
        <v>57.561473518627793</v>
      </c>
      <c r="AC162" s="4">
        <f t="shared" si="253"/>
        <v>51.146104296969689</v>
      </c>
      <c r="AD162" s="4">
        <f t="shared" si="254"/>
        <v>49.065281419917021</v>
      </c>
      <c r="AE162" s="4">
        <f t="shared" si="255"/>
        <v>48.586539577412481</v>
      </c>
      <c r="AF162" s="4">
        <f t="shared" si="258"/>
        <v>47.311432298826659</v>
      </c>
      <c r="AG162" s="4">
        <f t="shared" si="358"/>
        <v>56.270685249806796</v>
      </c>
      <c r="AI162" s="4">
        <f t="shared" si="259"/>
        <v>-1.1879619162215818</v>
      </c>
      <c r="AJ162" s="4">
        <f t="shared" si="260"/>
        <v>0.70250711030901414</v>
      </c>
      <c r="AK162" s="4">
        <f t="shared" si="261"/>
        <v>2.556634168475739</v>
      </c>
      <c r="AL162" s="4">
        <f t="shared" si="262"/>
        <v>0.80666226315787526</v>
      </c>
      <c r="AM162" s="4">
        <f t="shared" si="263"/>
        <v>2.6415915583807745</v>
      </c>
      <c r="AN162" s="4">
        <f t="shared" si="264"/>
        <v>0.77886061195411571</v>
      </c>
      <c r="AO162" s="4">
        <f t="shared" si="265"/>
        <v>2.7973772221564843</v>
      </c>
      <c r="AP162" s="4">
        <f t="shared" si="266"/>
        <v>1.6764324148949754</v>
      </c>
      <c r="AQ162" s="4">
        <f t="shared" si="267"/>
        <v>5.7064569817350588</v>
      </c>
      <c r="AR162" s="4">
        <f t="shared" si="268"/>
        <v>2.8055264813722047</v>
      </c>
      <c r="AS162" s="4">
        <f t="shared" si="269"/>
        <v>-3.9961042969696905</v>
      </c>
      <c r="AT162" s="4">
        <f t="shared" si="270"/>
        <v>-4.4982814199170207</v>
      </c>
      <c r="AU162" s="4">
        <f t="shared" si="271"/>
        <v>-2.453539577412478</v>
      </c>
      <c r="AV162" s="4">
        <f t="shared" si="272"/>
        <v>-0.17843229882665668</v>
      </c>
      <c r="AW162" s="4">
        <f t="shared" si="272"/>
        <v>-2.1706852498067946</v>
      </c>
      <c r="AY162" s="2">
        <f t="shared" si="273"/>
        <v>34.217961916221554</v>
      </c>
      <c r="AZ162" s="2">
        <f t="shared" si="274"/>
        <v>33.506668748656445</v>
      </c>
      <c r="BA162" s="2">
        <f t="shared" si="275"/>
        <v>33.191339187001688</v>
      </c>
      <c r="BB162" s="2">
        <f t="shared" si="276"/>
        <v>34.226145793178439</v>
      </c>
      <c r="BC162" s="2">
        <f t="shared" si="277"/>
        <v>38.234842957643238</v>
      </c>
      <c r="BD162" s="2">
        <f t="shared" si="278"/>
        <v>37.623185969535683</v>
      </c>
      <c r="BE162" s="2">
        <f t="shared" si="279"/>
        <v>37.847413978612892</v>
      </c>
      <c r="BF162" s="2">
        <f t="shared" si="280"/>
        <v>37.14474941994802</v>
      </c>
      <c r="BG162" s="2">
        <f t="shared" si="281"/>
        <v>36.410111959105947</v>
      </c>
      <c r="BH162" s="2">
        <f t="shared" si="282"/>
        <v>37.893144510332881</v>
      </c>
      <c r="BI162" s="2">
        <f t="shared" si="283"/>
        <v>35.623832036972999</v>
      </c>
      <c r="BJ162" s="2">
        <f t="shared" si="284"/>
        <v>36.442178655356955</v>
      </c>
      <c r="BK162" s="2">
        <f t="shared" si="285"/>
        <v>37.046875420237029</v>
      </c>
      <c r="BL162" s="2">
        <f t="shared" si="286"/>
        <v>38.638010011671142</v>
      </c>
      <c r="BM162" s="2">
        <f t="shared" si="286"/>
        <v>38.944604357109569</v>
      </c>
      <c r="BO162" s="2" t="str">
        <f t="shared" si="287"/>
        <v/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59"/>
        <v/>
      </c>
      <c r="CE162" s="2" t="str">
        <f t="shared" si="301"/>
        <v/>
      </c>
      <c r="CF162" s="2" t="str">
        <f t="shared" si="302"/>
        <v/>
      </c>
      <c r="CG162" s="2" t="str">
        <f t="shared" si="303"/>
        <v/>
      </c>
      <c r="CH162" s="2" t="str">
        <f t="shared" si="304"/>
        <v/>
      </c>
      <c r="CI162" s="2" t="str">
        <f t="shared" si="305"/>
        <v/>
      </c>
      <c r="CJ162" s="2" t="str">
        <f t="shared" si="306"/>
        <v/>
      </c>
      <c r="CK162" s="2" t="str">
        <f t="shared" si="307"/>
        <v/>
      </c>
      <c r="CL162" s="2" t="str">
        <f t="shared" si="308"/>
        <v/>
      </c>
      <c r="CM162" s="2" t="str">
        <f t="shared" si="309"/>
        <v/>
      </c>
      <c r="CN162" s="2" t="str">
        <f t="shared" si="310"/>
        <v/>
      </c>
      <c r="CO162" s="2" t="str">
        <f t="shared" si="311"/>
        <v/>
      </c>
      <c r="CP162" s="2" t="str">
        <f t="shared" si="312"/>
        <v/>
      </c>
      <c r="CQ162" s="2" t="str">
        <f t="shared" si="313"/>
        <v/>
      </c>
      <c r="CR162" s="2" t="str">
        <f t="shared" si="314"/>
        <v/>
      </c>
      <c r="CS162" s="2" t="str">
        <f t="shared" si="360"/>
        <v/>
      </c>
      <c r="CU162" s="2">
        <f t="shared" si="315"/>
        <v>30.602806481414905</v>
      </c>
      <c r="CV162" s="2">
        <f t="shared" si="316"/>
        <v>30.568957228047058</v>
      </c>
      <c r="CW162" s="2">
        <f t="shared" si="317"/>
        <v>26.357733842414781</v>
      </c>
      <c r="CX162" s="2">
        <f t="shared" si="318"/>
        <v>31.595805294899328</v>
      </c>
      <c r="CY162" s="2">
        <f t="shared" si="319"/>
        <v>35.14864160836413</v>
      </c>
      <c r="CZ162" s="2">
        <f t="shared" si="320"/>
        <v>33.827442838995609</v>
      </c>
      <c r="DA162" s="2">
        <f t="shared" si="321"/>
        <v>34.347835535673809</v>
      </c>
      <c r="DB162" s="2">
        <f t="shared" si="322"/>
        <v>33.423621748213591</v>
      </c>
      <c r="DC162" s="2">
        <f t="shared" si="323"/>
        <v>32.822579937456354</v>
      </c>
      <c r="DD162" s="2">
        <f t="shared" si="324"/>
        <v>32.412227143658477</v>
      </c>
      <c r="DE162" s="2">
        <f t="shared" si="325"/>
        <v>32.48039147535043</v>
      </c>
      <c r="DF162" s="2">
        <f t="shared" si="326"/>
        <v>32.800791231822544</v>
      </c>
      <c r="DG162" s="2">
        <f t="shared" si="327"/>
        <v>34.118768879304618</v>
      </c>
      <c r="DH162" s="2">
        <f t="shared" si="328"/>
        <v>37.47798550545275</v>
      </c>
      <c r="DI162" s="2">
        <f t="shared" si="328"/>
        <v>42.436010108126311</v>
      </c>
      <c r="DK162" s="2">
        <f t="shared" si="329"/>
        <v>34.310352076102454</v>
      </c>
      <c r="DL162" s="2">
        <f t="shared" si="330"/>
        <v>33.588026469784957</v>
      </c>
      <c r="DM162" s="2">
        <f t="shared" si="331"/>
        <v>33.35721389942492</v>
      </c>
      <c r="DN162" s="2">
        <f t="shared" si="332"/>
        <v>34.282782969652771</v>
      </c>
      <c r="DO162" s="2">
        <f t="shared" si="333"/>
        <v>38.30522880256472</v>
      </c>
      <c r="DP162" s="2">
        <f t="shared" si="334"/>
        <v>37.702392615769725</v>
      </c>
      <c r="DQ162" s="2">
        <f t="shared" si="335"/>
        <v>37.917352856676104</v>
      </c>
      <c r="DR162" s="2">
        <f t="shared" si="336"/>
        <v>37.216445074803737</v>
      </c>
      <c r="DS162" s="2">
        <f t="shared" si="337"/>
        <v>36.473987852158182</v>
      </c>
      <c r="DT162" s="2">
        <f t="shared" si="338"/>
        <v>38.003905232456461</v>
      </c>
      <c r="DU162" s="2">
        <f t="shared" si="339"/>
        <v>35.698734831486931</v>
      </c>
      <c r="DV162" s="2">
        <f t="shared" si="340"/>
        <v>36.533540175201111</v>
      </c>
      <c r="DW162" s="2">
        <f t="shared" si="341"/>
        <v>37.122664504903497</v>
      </c>
      <c r="DX162" s="2">
        <f t="shared" si="342"/>
        <v>38.668686548104404</v>
      </c>
      <c r="DY162" s="2">
        <f t="shared" si="342"/>
        <v>38.845237373204021</v>
      </c>
      <c r="EA162" s="2">
        <f t="shared" si="343"/>
        <v>0.97508050608648367</v>
      </c>
      <c r="EB162" s="2">
        <f t="shared" si="344"/>
        <v>0.97305205193582323</v>
      </c>
      <c r="EC162" s="2">
        <f t="shared" si="345"/>
        <v>0.97630185227014021</v>
      </c>
      <c r="ED162" s="2">
        <f t="shared" si="346"/>
        <v>0.97892160511548487</v>
      </c>
      <c r="EE162" s="2">
        <f t="shared" si="347"/>
        <v>0.97770191647143578</v>
      </c>
      <c r="EF162" s="2">
        <f t="shared" si="348"/>
        <v>0.97955931023705267</v>
      </c>
      <c r="EG162" s="2">
        <f t="shared" si="349"/>
        <v>0.98040662874733531</v>
      </c>
      <c r="EH162" s="2">
        <f t="shared" si="350"/>
        <v>0.98109702227544093</v>
      </c>
      <c r="EI162" s="2">
        <f t="shared" si="351"/>
        <v>0.98250650309568222</v>
      </c>
      <c r="EJ162" s="2">
        <f t="shared" si="352"/>
        <v>0.98019186362936894</v>
      </c>
      <c r="EK162" s="2">
        <f t="shared" si="353"/>
        <v>0.97672628858225685</v>
      </c>
      <c r="EL162" s="2">
        <f t="shared" si="354"/>
        <v>0.97552433307731046</v>
      </c>
      <c r="EM162" s="2">
        <f t="shared" si="355"/>
        <v>0.97476973433410918</v>
      </c>
      <c r="EN162" s="2">
        <f t="shared" si="356"/>
        <v>0.97423657548418152</v>
      </c>
      <c r="EO162" s="2">
        <f t="shared" si="356"/>
        <v>0.97232713088769063</v>
      </c>
    </row>
    <row r="163" spans="2:145" x14ac:dyDescent="0.25">
      <c r="B163" s="2">
        <v>136</v>
      </c>
      <c r="C163" s="43">
        <v>33.576000000000001</v>
      </c>
      <c r="D163" s="43">
        <v>36.328000000000003</v>
      </c>
      <c r="E163" s="43">
        <v>38.267000000000003</v>
      </c>
      <c r="F163" s="43">
        <v>43.9</v>
      </c>
      <c r="G163" s="43">
        <v>49.933</v>
      </c>
      <c r="H163" s="43">
        <v>54.332999999999998</v>
      </c>
      <c r="I163" s="43">
        <v>53.332999999999998</v>
      </c>
      <c r="J163" s="43">
        <v>47.55</v>
      </c>
      <c r="K163" s="43">
        <v>50.417000000000002</v>
      </c>
      <c r="L163" s="43">
        <v>62.716999999999999</v>
      </c>
      <c r="M163" s="43">
        <v>53.767000000000003</v>
      </c>
      <c r="N163" s="43">
        <v>50.966999999999999</v>
      </c>
      <c r="O163" s="43">
        <v>51.232999999999997</v>
      </c>
      <c r="P163" s="43">
        <v>52.683</v>
      </c>
      <c r="Q163" s="43">
        <v>61.466999999999999</v>
      </c>
      <c r="S163" s="4">
        <f t="shared" si="357"/>
        <v>34.112328881361677</v>
      </c>
      <c r="T163" s="4">
        <f t="shared" si="244"/>
        <v>34.549015991987311</v>
      </c>
      <c r="U163" s="4">
        <f t="shared" si="245"/>
        <v>36.796979776463935</v>
      </c>
      <c r="V163" s="4">
        <f t="shared" si="246"/>
        <v>42.748735668035209</v>
      </c>
      <c r="W163" s="4">
        <f t="shared" si="247"/>
        <v>48.080963295317034</v>
      </c>
      <c r="X163" s="4">
        <f t="shared" si="248"/>
        <v>52.017503550804634</v>
      </c>
      <c r="Y163" s="4">
        <f t="shared" si="249"/>
        <v>51.932048040052095</v>
      </c>
      <c r="Z163" s="4">
        <f t="shared" si="250"/>
        <v>49.029057624179366</v>
      </c>
      <c r="AA163" s="4">
        <f t="shared" si="251"/>
        <v>46.87434295147839</v>
      </c>
      <c r="AB163" s="4">
        <f t="shared" si="252"/>
        <v>56.674129058164255</v>
      </c>
      <c r="AC163" s="4">
        <f t="shared" si="253"/>
        <v>54.470290409733522</v>
      </c>
      <c r="AD163" s="4">
        <f t="shared" si="254"/>
        <v>53.184160870628432</v>
      </c>
      <c r="AE163" s="4">
        <f t="shared" si="255"/>
        <v>53.005051896003692</v>
      </c>
      <c r="AF163" s="4">
        <f t="shared" si="258"/>
        <v>51.949280153805994</v>
      </c>
      <c r="AG163" s="4">
        <f t="shared" si="358"/>
        <v>62.563055933888279</v>
      </c>
      <c r="AI163" s="4">
        <f t="shared" si="259"/>
        <v>-0.53632888136167622</v>
      </c>
      <c r="AJ163" s="4">
        <f t="shared" si="260"/>
        <v>1.7789840080126922</v>
      </c>
      <c r="AK163" s="4">
        <f t="shared" si="261"/>
        <v>1.4700202235360678</v>
      </c>
      <c r="AL163" s="4">
        <f t="shared" si="262"/>
        <v>1.1512643319647893</v>
      </c>
      <c r="AM163" s="4">
        <f t="shared" si="263"/>
        <v>1.8520367046829662</v>
      </c>
      <c r="AN163" s="4">
        <f t="shared" si="264"/>
        <v>2.3154964491953649</v>
      </c>
      <c r="AO163" s="4">
        <f t="shared" si="265"/>
        <v>1.4009519599479034</v>
      </c>
      <c r="AP163" s="4">
        <f t="shared" si="266"/>
        <v>-1.4790576241793687</v>
      </c>
      <c r="AQ163" s="4">
        <f t="shared" si="267"/>
        <v>3.5426570485216118</v>
      </c>
      <c r="AR163" s="4">
        <f t="shared" si="268"/>
        <v>6.0428709418357442</v>
      </c>
      <c r="AS163" s="4">
        <f t="shared" si="269"/>
        <v>-0.70329040973351908</v>
      </c>
      <c r="AT163" s="4">
        <f t="shared" si="270"/>
        <v>-2.2171608706284331</v>
      </c>
      <c r="AU163" s="4">
        <f t="shared" si="271"/>
        <v>-1.7720518960036955</v>
      </c>
      <c r="AV163" s="4">
        <f t="shared" si="272"/>
        <v>0.73371984619400621</v>
      </c>
      <c r="AW163" s="4">
        <f t="shared" si="272"/>
        <v>-1.0960559338882803</v>
      </c>
      <c r="AY163" s="2">
        <f t="shared" si="273"/>
        <v>34.112328881361677</v>
      </c>
      <c r="AZ163" s="2">
        <f t="shared" si="274"/>
        <v>33.369224558286383</v>
      </c>
      <c r="BA163" s="2">
        <f t="shared" si="275"/>
        <v>33.056195861453027</v>
      </c>
      <c r="BB163" s="2">
        <f t="shared" si="276"/>
        <v>34.055574943131823</v>
      </c>
      <c r="BC163" s="2">
        <f t="shared" si="277"/>
        <v>38.090030434925374</v>
      </c>
      <c r="BD163" s="2">
        <f t="shared" si="278"/>
        <v>37.491432515824542</v>
      </c>
      <c r="BE163" s="2">
        <f t="shared" si="279"/>
        <v>37.712081613633707</v>
      </c>
      <c r="BF163" s="2">
        <f t="shared" si="280"/>
        <v>37.013869161428431</v>
      </c>
      <c r="BG163" s="2">
        <f t="shared" si="281"/>
        <v>36.259215147996528</v>
      </c>
      <c r="BH163" s="2">
        <f t="shared" si="282"/>
        <v>37.754530314892619</v>
      </c>
      <c r="BI163" s="2">
        <f t="shared" si="283"/>
        <v>35.477795945354352</v>
      </c>
      <c r="BJ163" s="2">
        <f t="shared" si="284"/>
        <v>36.303703954433182</v>
      </c>
      <c r="BK163" s="2">
        <f t="shared" si="285"/>
        <v>36.896784762170299</v>
      </c>
      <c r="BL163" s="2">
        <f t="shared" si="286"/>
        <v>38.501758817046074</v>
      </c>
      <c r="BM163" s="2">
        <f t="shared" si="286"/>
        <v>38.764035019459143</v>
      </c>
      <c r="BO163" s="2" t="str">
        <f t="shared" si="287"/>
        <v/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59"/>
        <v/>
      </c>
      <c r="CE163" s="2" t="str">
        <f t="shared" si="301"/>
        <v/>
      </c>
      <c r="CF163" s="2" t="str">
        <f t="shared" si="302"/>
        <v/>
      </c>
      <c r="CG163" s="2" t="str">
        <f t="shared" si="303"/>
        <v/>
      </c>
      <c r="CH163" s="2" t="str">
        <f t="shared" si="304"/>
        <v/>
      </c>
      <c r="CI163" s="2" t="str">
        <f t="shared" si="305"/>
        <v/>
      </c>
      <c r="CJ163" s="2" t="str">
        <f t="shared" si="306"/>
        <v/>
      </c>
      <c r="CK163" s="2" t="str">
        <f t="shared" si="307"/>
        <v/>
      </c>
      <c r="CL163" s="2" t="str">
        <f t="shared" si="308"/>
        <v/>
      </c>
      <c r="CM163" s="2" t="str">
        <f t="shared" si="309"/>
        <v/>
      </c>
      <c r="CN163" s="2" t="str">
        <f t="shared" si="310"/>
        <v/>
      </c>
      <c r="CO163" s="2" t="str">
        <f t="shared" si="311"/>
        <v/>
      </c>
      <c r="CP163" s="2" t="str">
        <f t="shared" si="312"/>
        <v/>
      </c>
      <c r="CQ163" s="2" t="str">
        <f t="shared" si="313"/>
        <v/>
      </c>
      <c r="CR163" s="2" t="str">
        <f t="shared" si="314"/>
        <v/>
      </c>
      <c r="CS163" s="2" t="str">
        <f t="shared" si="360"/>
        <v/>
      </c>
      <c r="CU163" s="2">
        <f t="shared" si="315"/>
        <v>30.396644452333017</v>
      </c>
      <c r="CV163" s="2">
        <f t="shared" si="316"/>
        <v>30.341714309004374</v>
      </c>
      <c r="CW163" s="2">
        <f t="shared" si="317"/>
        <v>26.037138607177141</v>
      </c>
      <c r="CX163" s="2">
        <f t="shared" si="318"/>
        <v>31.348212460390492</v>
      </c>
      <c r="CY163" s="2">
        <f t="shared" si="319"/>
        <v>34.917049886015249</v>
      </c>
      <c r="CZ163" s="2">
        <f t="shared" si="320"/>
        <v>33.595120758519364</v>
      </c>
      <c r="DA163" s="2">
        <f t="shared" si="321"/>
        <v>34.11930485342468</v>
      </c>
      <c r="DB163" s="2">
        <f t="shared" si="322"/>
        <v>33.196886135913019</v>
      </c>
      <c r="DC163" s="2">
        <f t="shared" si="323"/>
        <v>32.578464881440325</v>
      </c>
      <c r="DD163" s="2">
        <f t="shared" si="324"/>
        <v>32.131835382160183</v>
      </c>
      <c r="DE163" s="2">
        <f t="shared" si="325"/>
        <v>32.242015475232463</v>
      </c>
      <c r="DF163" s="2">
        <f t="shared" si="326"/>
        <v>32.556784336228141</v>
      </c>
      <c r="DG163" s="2">
        <f t="shared" si="327"/>
        <v>33.881061141458424</v>
      </c>
      <c r="DH163" s="2">
        <f t="shared" si="328"/>
        <v>37.300755228884263</v>
      </c>
      <c r="DI163" s="2">
        <f t="shared" si="328"/>
        <v>42.334462431463827</v>
      </c>
      <c r="DK163" s="2">
        <f t="shared" si="329"/>
        <v>34.198932804616852</v>
      </c>
      <c r="DL163" s="2">
        <f t="shared" si="330"/>
        <v>33.445691769383345</v>
      </c>
      <c r="DM163" s="2">
        <f t="shared" si="331"/>
        <v>33.211580855020884</v>
      </c>
      <c r="DN163" s="2">
        <f t="shared" si="332"/>
        <v>34.108741193134009</v>
      </c>
      <c r="DO163" s="2">
        <f t="shared" si="333"/>
        <v>38.156028086376025</v>
      </c>
      <c r="DP163" s="2">
        <f t="shared" si="334"/>
        <v>37.565583771380901</v>
      </c>
      <c r="DQ163" s="2">
        <f t="shared" si="335"/>
        <v>37.777565306275179</v>
      </c>
      <c r="DR163" s="2">
        <f t="shared" si="336"/>
        <v>37.080940734705976</v>
      </c>
      <c r="DS163" s="2">
        <f t="shared" si="337"/>
        <v>36.318984362884464</v>
      </c>
      <c r="DT163" s="2">
        <f t="shared" si="338"/>
        <v>37.858158297839267</v>
      </c>
      <c r="DU163" s="2">
        <f t="shared" si="339"/>
        <v>35.548114804727554</v>
      </c>
      <c r="DV163" s="2">
        <f t="shared" si="340"/>
        <v>36.389441452112571</v>
      </c>
      <c r="DW163" s="2">
        <f t="shared" si="341"/>
        <v>36.967973505219859</v>
      </c>
      <c r="DX163" s="2">
        <f t="shared" si="342"/>
        <v>38.53072447943515</v>
      </c>
      <c r="DY163" s="2">
        <f t="shared" si="342"/>
        <v>38.671360147847601</v>
      </c>
      <c r="EA163" s="2">
        <f t="shared" si="343"/>
        <v>0.97722321001689394</v>
      </c>
      <c r="EB163" s="2">
        <f t="shared" si="344"/>
        <v>0.9753647659903989</v>
      </c>
      <c r="EC163" s="2">
        <f t="shared" si="345"/>
        <v>0.97834187129814076</v>
      </c>
      <c r="ED163" s="2">
        <f t="shared" si="346"/>
        <v>0.98074055546984162</v>
      </c>
      <c r="EE163" s="2">
        <f t="shared" si="347"/>
        <v>0.9796239284835887</v>
      </c>
      <c r="EF163" s="2">
        <f t="shared" si="348"/>
        <v>0.98132427998544158</v>
      </c>
      <c r="EG163" s="2">
        <f t="shared" si="349"/>
        <v>0.98209977296984063</v>
      </c>
      <c r="EH163" s="2">
        <f t="shared" si="350"/>
        <v>0.98273155755884878</v>
      </c>
      <c r="EI163" s="2">
        <f t="shared" si="351"/>
        <v>0.98402114594391643</v>
      </c>
      <c r="EJ163" s="2">
        <f t="shared" si="352"/>
        <v>0.9819032240283011</v>
      </c>
      <c r="EK163" s="2">
        <f t="shared" si="353"/>
        <v>0.97873056663910285</v>
      </c>
      <c r="EL163" s="2">
        <f t="shared" si="354"/>
        <v>0.97762975004363195</v>
      </c>
      <c r="EM163" s="2">
        <f t="shared" si="355"/>
        <v>0.97693852799798309</v>
      </c>
      <c r="EN163" s="2">
        <f t="shared" si="356"/>
        <v>0.97645009224734269</v>
      </c>
      <c r="EO163" s="2">
        <f t="shared" si="356"/>
        <v>0.97470044120087918</v>
      </c>
    </row>
    <row r="164" spans="2:145" x14ac:dyDescent="0.25">
      <c r="B164" s="2">
        <v>137</v>
      </c>
      <c r="C164" s="43">
        <v>34.363999999999997</v>
      </c>
      <c r="D164" s="43">
        <v>35.869</v>
      </c>
      <c r="E164" s="43">
        <v>38.832999999999998</v>
      </c>
      <c r="F164" s="43">
        <v>43.567</v>
      </c>
      <c r="G164" s="43">
        <v>50.017000000000003</v>
      </c>
      <c r="H164" s="43">
        <v>53.933</v>
      </c>
      <c r="I164" s="43">
        <v>49.517000000000003</v>
      </c>
      <c r="J164" s="43">
        <v>42.933</v>
      </c>
      <c r="K164" s="43">
        <v>43.7</v>
      </c>
      <c r="L164" s="43">
        <v>61.017000000000003</v>
      </c>
      <c r="M164" s="43">
        <v>57.1</v>
      </c>
      <c r="N164" s="43">
        <v>55.783000000000001</v>
      </c>
      <c r="O164" s="43">
        <v>57.65</v>
      </c>
      <c r="P164" s="43">
        <v>59.25</v>
      </c>
      <c r="Q164" s="43">
        <v>72.55</v>
      </c>
      <c r="S164" s="4">
        <f t="shared" si="357"/>
        <v>34.00639919335665</v>
      </c>
      <c r="T164" s="4">
        <f t="shared" si="244"/>
        <v>34.675012193731199</v>
      </c>
      <c r="U164" s="4">
        <f t="shared" si="245"/>
        <v>37.208006915615201</v>
      </c>
      <c r="V164" s="4">
        <f t="shared" si="246"/>
        <v>42.050643004583669</v>
      </c>
      <c r="W164" s="4">
        <f t="shared" si="247"/>
        <v>48.460268002030872</v>
      </c>
      <c r="X164" s="4">
        <f t="shared" si="248"/>
        <v>50.745260872196063</v>
      </c>
      <c r="Y164" s="4">
        <f t="shared" si="249"/>
        <v>49.32245371011777</v>
      </c>
      <c r="Z164" s="4">
        <f t="shared" si="250"/>
        <v>44.923427184554022</v>
      </c>
      <c r="AA164" s="4">
        <f t="shared" si="251"/>
        <v>42.84192703589386</v>
      </c>
      <c r="AB164" s="4">
        <f t="shared" si="252"/>
        <v>53.959641808987215</v>
      </c>
      <c r="AC164" s="4">
        <f t="shared" si="253"/>
        <v>56.843982070362628</v>
      </c>
      <c r="AD164" s="4">
        <f t="shared" si="254"/>
        <v>57.253893690171935</v>
      </c>
      <c r="AE164" s="4">
        <f t="shared" si="255"/>
        <v>57.878845794176819</v>
      </c>
      <c r="AF164" s="4">
        <f t="shared" si="258"/>
        <v>58.02860912656233</v>
      </c>
      <c r="AG164" s="4">
        <f t="shared" si="358"/>
        <v>70.292411482756208</v>
      </c>
      <c r="AI164" s="4">
        <f t="shared" si="259"/>
        <v>0.35760080664334737</v>
      </c>
      <c r="AJ164" s="4">
        <f t="shared" si="260"/>
        <v>1.193987806268801</v>
      </c>
      <c r="AK164" s="4">
        <f t="shared" si="261"/>
        <v>1.6249930843847977</v>
      </c>
      <c r="AL164" s="4">
        <f t="shared" si="262"/>
        <v>1.5163569954163307</v>
      </c>
      <c r="AM164" s="4">
        <f t="shared" si="263"/>
        <v>1.5567319979691305</v>
      </c>
      <c r="AN164" s="4">
        <f t="shared" si="264"/>
        <v>3.1877391278039369</v>
      </c>
      <c r="AO164" s="4">
        <f t="shared" si="265"/>
        <v>0.19454628988223277</v>
      </c>
      <c r="AP164" s="4">
        <f t="shared" si="266"/>
        <v>-1.9904271845540222</v>
      </c>
      <c r="AQ164" s="4">
        <f t="shared" si="267"/>
        <v>0.85807296410614242</v>
      </c>
      <c r="AR164" s="4">
        <f t="shared" si="268"/>
        <v>7.0573581910127885</v>
      </c>
      <c r="AS164" s="4">
        <f t="shared" si="269"/>
        <v>0.25601792963737324</v>
      </c>
      <c r="AT164" s="4">
        <f t="shared" si="270"/>
        <v>-1.4708936901719341</v>
      </c>
      <c r="AU164" s="4">
        <f t="shared" si="271"/>
        <v>-0.22884579417682005</v>
      </c>
      <c r="AV164" s="4">
        <f t="shared" si="272"/>
        <v>1.2213908734376702</v>
      </c>
      <c r="AW164" s="4">
        <f t="shared" si="272"/>
        <v>2.2575885172437893</v>
      </c>
      <c r="AY164" s="2">
        <f t="shared" si="273"/>
        <v>34.00639919335665</v>
      </c>
      <c r="AZ164" s="2">
        <f t="shared" si="274"/>
        <v>33.23155481870733</v>
      </c>
      <c r="BA164" s="2">
        <f t="shared" si="275"/>
        <v>32.92050190717795</v>
      </c>
      <c r="BB164" s="2">
        <f t="shared" si="276"/>
        <v>33.884834807389531</v>
      </c>
      <c r="BC164" s="2">
        <f t="shared" si="277"/>
        <v>37.944994850422489</v>
      </c>
      <c r="BD164" s="2">
        <f t="shared" si="278"/>
        <v>37.359407363880834</v>
      </c>
      <c r="BE164" s="2">
        <f t="shared" si="279"/>
        <v>37.576510671664806</v>
      </c>
      <c r="BF164" s="2">
        <f t="shared" si="280"/>
        <v>36.882734319075077</v>
      </c>
      <c r="BG164" s="2">
        <f t="shared" si="281"/>
        <v>36.108093513156454</v>
      </c>
      <c r="BH164" s="2">
        <f t="shared" si="282"/>
        <v>37.615525005817275</v>
      </c>
      <c r="BI164" s="2">
        <f t="shared" si="283"/>
        <v>35.331537491979773</v>
      </c>
      <c r="BJ164" s="2">
        <f t="shared" si="284"/>
        <v>36.16495264924275</v>
      </c>
      <c r="BK164" s="2">
        <f t="shared" si="285"/>
        <v>36.746476005211207</v>
      </c>
      <c r="BL164" s="2">
        <f t="shared" si="286"/>
        <v>38.365445414567652</v>
      </c>
      <c r="BM164" s="2">
        <f t="shared" si="286"/>
        <v>38.583864596860423</v>
      </c>
      <c r="BO164" s="2" t="str">
        <f t="shared" si="287"/>
        <v/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59"/>
        <v/>
      </c>
      <c r="CE164" s="2" t="str">
        <f t="shared" si="301"/>
        <v/>
      </c>
      <c r="CF164" s="2" t="str">
        <f t="shared" si="302"/>
        <v/>
      </c>
      <c r="CG164" s="2" t="str">
        <f t="shared" si="303"/>
        <v/>
      </c>
      <c r="CH164" s="2" t="str">
        <f t="shared" si="304"/>
        <v/>
      </c>
      <c r="CI164" s="2" t="str">
        <f t="shared" si="305"/>
        <v/>
      </c>
      <c r="CJ164" s="2" t="str">
        <f t="shared" si="306"/>
        <v/>
      </c>
      <c r="CK164" s="2" t="str">
        <f t="shared" si="307"/>
        <v/>
      </c>
      <c r="CL164" s="2" t="str">
        <f t="shared" si="308"/>
        <v/>
      </c>
      <c r="CM164" s="2" t="str">
        <f t="shared" si="309"/>
        <v/>
      </c>
      <c r="CN164" s="2" t="str">
        <f t="shared" si="310"/>
        <v/>
      </c>
      <c r="CO164" s="2" t="str">
        <f t="shared" si="311"/>
        <v/>
      </c>
      <c r="CP164" s="2" t="str">
        <f t="shared" si="312"/>
        <v/>
      </c>
      <c r="CQ164" s="2" t="str">
        <f t="shared" si="313"/>
        <v/>
      </c>
      <c r="CR164" s="2" t="str">
        <f t="shared" si="314"/>
        <v/>
      </c>
      <c r="CS164" s="2" t="str">
        <f t="shared" si="360"/>
        <v/>
      </c>
      <c r="CU164" s="2">
        <f t="shared" si="315"/>
        <v>30.190482423251126</v>
      </c>
      <c r="CV164" s="2">
        <f t="shared" si="316"/>
        <v>30.11447138996169</v>
      </c>
      <c r="CW164" s="2">
        <f t="shared" si="317"/>
        <v>25.716543371939508</v>
      </c>
      <c r="CX164" s="2">
        <f t="shared" si="318"/>
        <v>31.100619625881649</v>
      </c>
      <c r="CY164" s="2">
        <f t="shared" si="319"/>
        <v>34.685458163666382</v>
      </c>
      <c r="CZ164" s="2">
        <f t="shared" si="320"/>
        <v>33.362798678043113</v>
      </c>
      <c r="DA164" s="2">
        <f t="shared" si="321"/>
        <v>33.890774171175543</v>
      </c>
      <c r="DB164" s="2">
        <f t="shared" si="322"/>
        <v>32.970150523612453</v>
      </c>
      <c r="DC164" s="2">
        <f t="shared" si="323"/>
        <v>32.33434982542429</v>
      </c>
      <c r="DD164" s="2">
        <f t="shared" si="324"/>
        <v>31.851443620661897</v>
      </c>
      <c r="DE164" s="2">
        <f t="shared" si="325"/>
        <v>32.00363947511449</v>
      </c>
      <c r="DF164" s="2">
        <f t="shared" si="326"/>
        <v>32.312777440633738</v>
      </c>
      <c r="DG164" s="2">
        <f t="shared" si="327"/>
        <v>33.643353403612224</v>
      </c>
      <c r="DH164" s="2">
        <f t="shared" si="328"/>
        <v>37.123524952315783</v>
      </c>
      <c r="DI164" s="2">
        <f t="shared" si="328"/>
        <v>42.232914754801349</v>
      </c>
      <c r="DK164" s="2">
        <f t="shared" si="329"/>
        <v>34.087513533131251</v>
      </c>
      <c r="DL164" s="2">
        <f t="shared" si="330"/>
        <v>33.303357068981732</v>
      </c>
      <c r="DM164" s="2">
        <f t="shared" si="331"/>
        <v>33.065947810616862</v>
      </c>
      <c r="DN164" s="2">
        <f t="shared" si="332"/>
        <v>33.934699416615246</v>
      </c>
      <c r="DO164" s="2">
        <f t="shared" si="333"/>
        <v>38.006827370187324</v>
      </c>
      <c r="DP164" s="2">
        <f t="shared" si="334"/>
        <v>37.428774926992091</v>
      </c>
      <c r="DQ164" s="2">
        <f t="shared" si="335"/>
        <v>37.637777755874254</v>
      </c>
      <c r="DR164" s="2">
        <f t="shared" si="336"/>
        <v>36.945436394608208</v>
      </c>
      <c r="DS164" s="2">
        <f t="shared" si="337"/>
        <v>36.163980873610754</v>
      </c>
      <c r="DT164" s="2">
        <f t="shared" si="338"/>
        <v>37.712411363222074</v>
      </c>
      <c r="DU164" s="2">
        <f t="shared" si="339"/>
        <v>35.397494777968177</v>
      </c>
      <c r="DV164" s="2">
        <f t="shared" si="340"/>
        <v>36.245342729024031</v>
      </c>
      <c r="DW164" s="2">
        <f t="shared" si="341"/>
        <v>36.813282505536208</v>
      </c>
      <c r="DX164" s="2">
        <f t="shared" si="342"/>
        <v>38.392762410765883</v>
      </c>
      <c r="DY164" s="2">
        <f t="shared" si="342"/>
        <v>38.497482922491187</v>
      </c>
      <c r="EA164" s="2">
        <f t="shared" si="343"/>
        <v>0.97918560630194895</v>
      </c>
      <c r="EB164" s="2">
        <f t="shared" si="344"/>
        <v>0.97748359223198333</v>
      </c>
      <c r="EC164" s="2">
        <f t="shared" si="345"/>
        <v>0.98020983813688645</v>
      </c>
      <c r="ED164" s="2">
        <f t="shared" si="346"/>
        <v>0.9824053615608298</v>
      </c>
      <c r="EE164" s="2">
        <f t="shared" si="347"/>
        <v>0.98138342475041995</v>
      </c>
      <c r="EF164" s="2">
        <f t="shared" si="348"/>
        <v>0.98293950607085179</v>
      </c>
      <c r="EG164" s="2">
        <f t="shared" si="349"/>
        <v>0.98364904574427481</v>
      </c>
      <c r="EH164" s="2">
        <f t="shared" si="350"/>
        <v>0.9842270272961714</v>
      </c>
      <c r="EI164" s="2">
        <f t="shared" si="351"/>
        <v>0.98540659406843722</v>
      </c>
      <c r="EJ164" s="2">
        <f t="shared" si="352"/>
        <v>0.98346922186565833</v>
      </c>
      <c r="EK164" s="2">
        <f t="shared" si="353"/>
        <v>0.98056567528587901</v>
      </c>
      <c r="EL164" s="2">
        <f t="shared" si="354"/>
        <v>0.97955785247390215</v>
      </c>
      <c r="EM164" s="2">
        <f t="shared" si="355"/>
        <v>0.97892492286831978</v>
      </c>
      <c r="EN164" s="2">
        <f t="shared" si="356"/>
        <v>0.97847763157606182</v>
      </c>
      <c r="EO164" s="2">
        <f t="shared" si="356"/>
        <v>0.97687504999500663</v>
      </c>
    </row>
    <row r="165" spans="2:145" x14ac:dyDescent="0.25">
      <c r="B165" s="2">
        <v>138</v>
      </c>
      <c r="C165" s="43">
        <v>33.393999999999998</v>
      </c>
      <c r="D165" s="43">
        <v>36.066000000000003</v>
      </c>
      <c r="E165" s="43">
        <v>37.85</v>
      </c>
      <c r="F165" s="43">
        <v>41.317</v>
      </c>
      <c r="G165" s="43">
        <v>47.167000000000002</v>
      </c>
      <c r="H165" s="43">
        <v>50.45</v>
      </c>
      <c r="I165" s="43">
        <v>44.633000000000003</v>
      </c>
      <c r="J165" s="43">
        <v>39.267000000000003</v>
      </c>
      <c r="K165" s="43">
        <v>39.033000000000001</v>
      </c>
      <c r="L165" s="43">
        <v>57.183</v>
      </c>
      <c r="M165" s="43">
        <v>60.55</v>
      </c>
      <c r="N165" s="43">
        <v>61.4</v>
      </c>
      <c r="O165" s="43">
        <v>62.933</v>
      </c>
      <c r="P165" s="43">
        <v>65.533000000000001</v>
      </c>
      <c r="Q165" s="43">
        <v>83.1</v>
      </c>
      <c r="S165" s="4">
        <f t="shared" si="357"/>
        <v>33.900179573987174</v>
      </c>
      <c r="T165" s="4">
        <f t="shared" si="244"/>
        <v>34.7741851653631</v>
      </c>
      <c r="U165" s="4">
        <f t="shared" si="245"/>
        <v>37.341756712163281</v>
      </c>
      <c r="V165" s="4">
        <f t="shared" si="246"/>
        <v>40.767847226990241</v>
      </c>
      <c r="W165" s="4">
        <f t="shared" si="247"/>
        <v>48.026538246162779</v>
      </c>
      <c r="X165" s="4">
        <f t="shared" si="248"/>
        <v>48.372817268136032</v>
      </c>
      <c r="Y165" s="4">
        <f t="shared" si="249"/>
        <v>46.15390552701848</v>
      </c>
      <c r="Z165" s="4">
        <f t="shared" si="250"/>
        <v>41.448140871139046</v>
      </c>
      <c r="AA165" s="4">
        <f t="shared" si="251"/>
        <v>39.705186257567966</v>
      </c>
      <c r="AB165" s="4">
        <f t="shared" si="252"/>
        <v>50.039972491201738</v>
      </c>
      <c r="AC165" s="4">
        <f t="shared" si="253"/>
        <v>57.517957925194764</v>
      </c>
      <c r="AD165" s="4">
        <f t="shared" si="254"/>
        <v>60.424480240410219</v>
      </c>
      <c r="AE165" s="4">
        <f t="shared" si="255"/>
        <v>62.464287393728362</v>
      </c>
      <c r="AF165" s="4">
        <f t="shared" si="258"/>
        <v>65.229672752080319</v>
      </c>
      <c r="AG165" s="4">
        <f t="shared" si="358"/>
        <v>79.369279650860292</v>
      </c>
      <c r="AI165" s="4">
        <f t="shared" si="259"/>
        <v>-0.5061795739871755</v>
      </c>
      <c r="AJ165" s="4">
        <f t="shared" si="260"/>
        <v>1.2918148346369023</v>
      </c>
      <c r="AK165" s="4">
        <f t="shared" si="261"/>
        <v>0.50824328783672001</v>
      </c>
      <c r="AL165" s="4">
        <f t="shared" si="262"/>
        <v>0.54915277300975873</v>
      </c>
      <c r="AM165" s="4">
        <f t="shared" si="263"/>
        <v>-0.85953824616277785</v>
      </c>
      <c r="AN165" s="4">
        <f t="shared" si="264"/>
        <v>2.0771827318639708</v>
      </c>
      <c r="AO165" s="4">
        <f t="shared" si="265"/>
        <v>-1.5209055270184777</v>
      </c>
      <c r="AP165" s="4">
        <f t="shared" si="266"/>
        <v>-2.1811408711390428</v>
      </c>
      <c r="AQ165" s="4">
        <f t="shared" si="267"/>
        <v>-0.67218625756796513</v>
      </c>
      <c r="AR165" s="4">
        <f t="shared" si="268"/>
        <v>7.1430275087982622</v>
      </c>
      <c r="AS165" s="4">
        <f t="shared" si="269"/>
        <v>3.0320420748052328</v>
      </c>
      <c r="AT165" s="4">
        <f t="shared" si="270"/>
        <v>0.97551975958977977</v>
      </c>
      <c r="AU165" s="4">
        <f t="shared" si="271"/>
        <v>0.46871260627163736</v>
      </c>
      <c r="AV165" s="4">
        <f t="shared" si="272"/>
        <v>0.30332724791968246</v>
      </c>
      <c r="AW165" s="4">
        <f t="shared" si="272"/>
        <v>3.7307203491397019</v>
      </c>
      <c r="AY165" s="2">
        <f t="shared" si="273"/>
        <v>33.900179573987174</v>
      </c>
      <c r="AZ165" s="2">
        <f t="shared" si="274"/>
        <v>33.093660873531562</v>
      </c>
      <c r="BA165" s="2">
        <f t="shared" si="275"/>
        <v>32.784271766415387</v>
      </c>
      <c r="BB165" s="2">
        <f t="shared" si="276"/>
        <v>33.713927994944392</v>
      </c>
      <c r="BC165" s="2">
        <f t="shared" si="277"/>
        <v>37.799741028588649</v>
      </c>
      <c r="BD165" s="2">
        <f t="shared" si="278"/>
        <v>37.227118643771824</v>
      </c>
      <c r="BE165" s="2">
        <f t="shared" si="279"/>
        <v>37.440708189007992</v>
      </c>
      <c r="BF165" s="2">
        <f t="shared" si="280"/>
        <v>36.751353410578616</v>
      </c>
      <c r="BG165" s="2">
        <f t="shared" si="281"/>
        <v>35.956754431803795</v>
      </c>
      <c r="BH165" s="2">
        <f t="shared" si="282"/>
        <v>37.476141413173082</v>
      </c>
      <c r="BI165" s="2">
        <f t="shared" si="283"/>
        <v>35.185059872900887</v>
      </c>
      <c r="BJ165" s="2">
        <f t="shared" si="284"/>
        <v>36.025929280119598</v>
      </c>
      <c r="BK165" s="2">
        <f t="shared" si="285"/>
        <v>36.595951455345116</v>
      </c>
      <c r="BL165" s="2">
        <f t="shared" si="286"/>
        <v>38.229067432898127</v>
      </c>
      <c r="BM165" s="2">
        <f t="shared" si="286"/>
        <v>38.404075901837281</v>
      </c>
      <c r="BO165" s="2" t="str">
        <f t="shared" si="287"/>
        <v/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59"/>
        <v/>
      </c>
      <c r="CE165" s="2" t="str">
        <f t="shared" si="301"/>
        <v/>
      </c>
      <c r="CF165" s="2" t="str">
        <f t="shared" si="302"/>
        <v/>
      </c>
      <c r="CG165" s="2" t="str">
        <f t="shared" si="303"/>
        <v/>
      </c>
      <c r="CH165" s="2" t="str">
        <f t="shared" si="304"/>
        <v/>
      </c>
      <c r="CI165" s="2" t="str">
        <f t="shared" si="305"/>
        <v/>
      </c>
      <c r="CJ165" s="2" t="str">
        <f t="shared" si="306"/>
        <v/>
      </c>
      <c r="CK165" s="2" t="str">
        <f t="shared" si="307"/>
        <v/>
      </c>
      <c r="CL165" s="2" t="str">
        <f t="shared" si="308"/>
        <v/>
      </c>
      <c r="CM165" s="2" t="str">
        <f t="shared" si="309"/>
        <v/>
      </c>
      <c r="CN165" s="2" t="str">
        <f t="shared" si="310"/>
        <v/>
      </c>
      <c r="CO165" s="2" t="str">
        <f t="shared" si="311"/>
        <v/>
      </c>
      <c r="CP165" s="2" t="str">
        <f t="shared" si="312"/>
        <v/>
      </c>
      <c r="CQ165" s="2" t="str">
        <f t="shared" si="313"/>
        <v/>
      </c>
      <c r="CR165" s="2" t="str">
        <f t="shared" si="314"/>
        <v/>
      </c>
      <c r="CS165" s="2" t="str">
        <f t="shared" si="360"/>
        <v/>
      </c>
      <c r="CU165" s="2">
        <f t="shared" si="315"/>
        <v>29.984320394169238</v>
      </c>
      <c r="CV165" s="2">
        <f t="shared" si="316"/>
        <v>29.887228470919005</v>
      </c>
      <c r="CW165" s="2">
        <f t="shared" si="317"/>
        <v>25.395948136701868</v>
      </c>
      <c r="CX165" s="2">
        <f t="shared" si="318"/>
        <v>30.853026791372805</v>
      </c>
      <c r="CY165" s="2">
        <f t="shared" si="319"/>
        <v>34.453866441317508</v>
      </c>
      <c r="CZ165" s="2">
        <f t="shared" si="320"/>
        <v>33.130476597566869</v>
      </c>
      <c r="DA165" s="2">
        <f t="shared" si="321"/>
        <v>33.662243488926414</v>
      </c>
      <c r="DB165" s="2">
        <f t="shared" si="322"/>
        <v>32.743414911311888</v>
      </c>
      <c r="DC165" s="2">
        <f t="shared" si="323"/>
        <v>32.090234769408262</v>
      </c>
      <c r="DD165" s="2">
        <f t="shared" si="324"/>
        <v>31.57105185916361</v>
      </c>
      <c r="DE165" s="2">
        <f t="shared" si="325"/>
        <v>31.765263474996523</v>
      </c>
      <c r="DF165" s="2">
        <f t="shared" si="326"/>
        <v>32.068770545039328</v>
      </c>
      <c r="DG165" s="2">
        <f t="shared" si="327"/>
        <v>33.405645665766031</v>
      </c>
      <c r="DH165" s="2">
        <f t="shared" si="328"/>
        <v>36.946294675747296</v>
      </c>
      <c r="DI165" s="2">
        <f t="shared" si="328"/>
        <v>42.131367078138865</v>
      </c>
      <c r="DK165" s="2">
        <f t="shared" si="329"/>
        <v>33.976094261645642</v>
      </c>
      <c r="DL165" s="2">
        <f t="shared" si="330"/>
        <v>33.16102236858012</v>
      </c>
      <c r="DM165" s="2">
        <f t="shared" si="331"/>
        <v>32.920314766212826</v>
      </c>
      <c r="DN165" s="2">
        <f t="shared" si="332"/>
        <v>33.760657640096483</v>
      </c>
      <c r="DO165" s="2">
        <f t="shared" si="333"/>
        <v>37.857626653998622</v>
      </c>
      <c r="DP165" s="2">
        <f t="shared" si="334"/>
        <v>37.291966082603267</v>
      </c>
      <c r="DQ165" s="2">
        <f t="shared" si="335"/>
        <v>37.497990205473329</v>
      </c>
      <c r="DR165" s="2">
        <f t="shared" si="336"/>
        <v>36.809932054510448</v>
      </c>
      <c r="DS165" s="2">
        <f t="shared" si="337"/>
        <v>36.008977384337044</v>
      </c>
      <c r="DT165" s="2">
        <f t="shared" si="338"/>
        <v>37.566664428604874</v>
      </c>
      <c r="DU165" s="2">
        <f t="shared" si="339"/>
        <v>35.246874751208807</v>
      </c>
      <c r="DV165" s="2">
        <f t="shared" si="340"/>
        <v>36.101244005935499</v>
      </c>
      <c r="DW165" s="2">
        <f t="shared" si="341"/>
        <v>36.65859150585257</v>
      </c>
      <c r="DX165" s="2">
        <f t="shared" si="342"/>
        <v>38.25480034209663</v>
      </c>
      <c r="DY165" s="2">
        <f t="shared" si="342"/>
        <v>38.323605697134767</v>
      </c>
      <c r="EA165" s="2">
        <f t="shared" si="343"/>
        <v>0.98098221738536073</v>
      </c>
      <c r="EB165" s="2">
        <f t="shared" si="344"/>
        <v>0.97942402693807995</v>
      </c>
      <c r="EC165" s="2">
        <f t="shared" si="345"/>
        <v>0.98191967424023785</v>
      </c>
      <c r="ED165" s="2">
        <f t="shared" si="346"/>
        <v>0.98392861832078693</v>
      </c>
      <c r="EE165" s="2">
        <f t="shared" si="347"/>
        <v>0.98299362417061242</v>
      </c>
      <c r="EF165" s="2">
        <f t="shared" si="348"/>
        <v>0.98441725274937875</v>
      </c>
      <c r="EG165" s="2">
        <f t="shared" si="349"/>
        <v>0.98506626722295598</v>
      </c>
      <c r="EH165" s="2">
        <f t="shared" si="350"/>
        <v>0.98559488577840915</v>
      </c>
      <c r="EI165" s="2">
        <f t="shared" si="351"/>
        <v>0.9866735436172035</v>
      </c>
      <c r="EJ165" s="2">
        <f t="shared" si="352"/>
        <v>0.984901790370317</v>
      </c>
      <c r="EK165" s="2">
        <f t="shared" si="353"/>
        <v>0.98224532453399871</v>
      </c>
      <c r="EL165" s="2">
        <f t="shared" si="354"/>
        <v>0.98132294569418888</v>
      </c>
      <c r="EM165" s="2">
        <f t="shared" si="355"/>
        <v>0.98074359255062438</v>
      </c>
      <c r="EN165" s="2">
        <f t="shared" si="356"/>
        <v>0.98033412474988069</v>
      </c>
      <c r="EO165" s="2">
        <f t="shared" si="356"/>
        <v>0.97886679425240319</v>
      </c>
    </row>
    <row r="166" spans="2:145" x14ac:dyDescent="0.25">
      <c r="B166" s="2">
        <v>139</v>
      </c>
      <c r="C166" s="43">
        <v>32.212000000000003</v>
      </c>
      <c r="D166" s="43">
        <v>34.984000000000002</v>
      </c>
      <c r="E166" s="43">
        <v>36.683</v>
      </c>
      <c r="F166" s="43">
        <v>38.549999999999997</v>
      </c>
      <c r="G166" s="43">
        <v>45.267000000000003</v>
      </c>
      <c r="H166" s="43">
        <v>45.75</v>
      </c>
      <c r="I166" s="43">
        <v>40.832999999999998</v>
      </c>
      <c r="J166" s="43">
        <v>36.783000000000001</v>
      </c>
      <c r="K166" s="43">
        <v>36.049999999999997</v>
      </c>
      <c r="L166" s="43">
        <v>52.3</v>
      </c>
      <c r="M166" s="43">
        <v>61.35</v>
      </c>
      <c r="N166" s="43">
        <v>64.983000000000004</v>
      </c>
      <c r="O166" s="43">
        <v>67.516999999999996</v>
      </c>
      <c r="P166" s="43">
        <v>73.216999999999999</v>
      </c>
      <c r="Q166" s="43">
        <v>93.266999999999996</v>
      </c>
      <c r="S166" s="4">
        <f t="shared" si="357"/>
        <v>33.793677910017578</v>
      </c>
      <c r="T166" s="4">
        <f t="shared" si="244"/>
        <v>34.807306322686685</v>
      </c>
      <c r="U166" s="4">
        <f t="shared" si="245"/>
        <v>37.101697816193067</v>
      </c>
      <c r="V166" s="4">
        <f t="shared" si="246"/>
        <v>39.113183246387159</v>
      </c>
      <c r="W166" s="4">
        <f t="shared" si="247"/>
        <v>46.776254875309078</v>
      </c>
      <c r="X166" s="4">
        <f t="shared" si="248"/>
        <v>45.417184587024337</v>
      </c>
      <c r="Y166" s="4">
        <f t="shared" si="249"/>
        <v>43.07355370282427</v>
      </c>
      <c r="Z166" s="4">
        <f t="shared" si="250"/>
        <v>39.001259154643911</v>
      </c>
      <c r="AA166" s="4">
        <f t="shared" si="251"/>
        <v>37.627904645353617</v>
      </c>
      <c r="AB166" s="4">
        <f t="shared" si="252"/>
        <v>45.862717400035201</v>
      </c>
      <c r="AC166" s="4">
        <f t="shared" si="253"/>
        <v>56.071649001572958</v>
      </c>
      <c r="AD166" s="4">
        <f t="shared" si="254"/>
        <v>61.762558598276826</v>
      </c>
      <c r="AE166" s="4">
        <f t="shared" si="255"/>
        <v>65.725975042283892</v>
      </c>
      <c r="AF166" s="4">
        <f t="shared" si="258"/>
        <v>72.68121132877468</v>
      </c>
      <c r="AG166" s="4">
        <f t="shared" si="358"/>
        <v>89.492749115432417</v>
      </c>
      <c r="AI166" s="4">
        <f t="shared" si="259"/>
        <v>-1.5816779100175751</v>
      </c>
      <c r="AJ166" s="4">
        <f t="shared" si="260"/>
        <v>0.17669367731331675</v>
      </c>
      <c r="AK166" s="4">
        <f t="shared" si="261"/>
        <v>-0.41869781619306679</v>
      </c>
      <c r="AL166" s="4">
        <f t="shared" si="262"/>
        <v>-0.56318324638716177</v>
      </c>
      <c r="AM166" s="4">
        <f t="shared" si="263"/>
        <v>-1.5092548753090753</v>
      </c>
      <c r="AN166" s="4">
        <f t="shared" si="264"/>
        <v>0.33281541297566264</v>
      </c>
      <c r="AO166" s="4">
        <f t="shared" si="265"/>
        <v>-2.2405537028242719</v>
      </c>
      <c r="AP166" s="4">
        <f t="shared" si="266"/>
        <v>-2.2182591546439099</v>
      </c>
      <c r="AQ166" s="4">
        <f t="shared" si="267"/>
        <v>-1.5779046453536196</v>
      </c>
      <c r="AR166" s="4">
        <f t="shared" si="268"/>
        <v>6.4372825999647958</v>
      </c>
      <c r="AS166" s="4">
        <f t="shared" si="269"/>
        <v>5.2783509984270438</v>
      </c>
      <c r="AT166" s="4">
        <f t="shared" si="270"/>
        <v>3.2204414017231784</v>
      </c>
      <c r="AU166" s="4">
        <f t="shared" si="271"/>
        <v>1.7910249577161039</v>
      </c>
      <c r="AV166" s="4">
        <f t="shared" si="272"/>
        <v>0.53578867122531904</v>
      </c>
      <c r="AW166" s="4">
        <f t="shared" si="272"/>
        <v>3.7742508845675786</v>
      </c>
      <c r="AY166" s="2">
        <f t="shared" si="273"/>
        <v>33.793677910017578</v>
      </c>
      <c r="AZ166" s="2">
        <f t="shared" si="274"/>
        <v>32.95554559210656</v>
      </c>
      <c r="BA166" s="2">
        <f t="shared" si="275"/>
        <v>32.647521705142424</v>
      </c>
      <c r="BB166" s="2">
        <f t="shared" si="276"/>
        <v>33.542857984307915</v>
      </c>
      <c r="BC166" s="2">
        <f t="shared" si="277"/>
        <v>37.654274704917128</v>
      </c>
      <c r="BD166" s="2">
        <f t="shared" si="278"/>
        <v>37.094575207102707</v>
      </c>
      <c r="BE166" s="2">
        <f t="shared" si="279"/>
        <v>37.304681851311045</v>
      </c>
      <c r="BF166" s="2">
        <f t="shared" si="280"/>
        <v>36.619735472293506</v>
      </c>
      <c r="BG166" s="2">
        <f t="shared" si="281"/>
        <v>35.805205760934385</v>
      </c>
      <c r="BH166" s="2">
        <f t="shared" si="282"/>
        <v>37.336393210960473</v>
      </c>
      <c r="BI166" s="2">
        <f t="shared" si="283"/>
        <v>35.038367468048847</v>
      </c>
      <c r="BJ166" s="2">
        <f t="shared" si="284"/>
        <v>35.886639765863222</v>
      </c>
      <c r="BK166" s="2">
        <f t="shared" si="285"/>
        <v>36.445214722270272</v>
      </c>
      <c r="BL166" s="2">
        <f t="shared" si="286"/>
        <v>38.092623385654456</v>
      </c>
      <c r="BM166" s="2">
        <f t="shared" si="286"/>
        <v>38.224651548593883</v>
      </c>
      <c r="BO166" s="2" t="str">
        <f t="shared" si="287"/>
        <v/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59"/>
        <v/>
      </c>
      <c r="CE166" s="2" t="str">
        <f t="shared" si="301"/>
        <v/>
      </c>
      <c r="CF166" s="2" t="str">
        <f t="shared" si="302"/>
        <v/>
      </c>
      <c r="CG166" s="2" t="str">
        <f t="shared" si="303"/>
        <v/>
      </c>
      <c r="CH166" s="2" t="str">
        <f t="shared" si="304"/>
        <v/>
      </c>
      <c r="CI166" s="2" t="str">
        <f t="shared" si="305"/>
        <v/>
      </c>
      <c r="CJ166" s="2" t="str">
        <f t="shared" si="306"/>
        <v/>
      </c>
      <c r="CK166" s="2" t="str">
        <f t="shared" si="307"/>
        <v/>
      </c>
      <c r="CL166" s="2" t="str">
        <f t="shared" si="308"/>
        <v/>
      </c>
      <c r="CM166" s="2" t="str">
        <f t="shared" si="309"/>
        <v/>
      </c>
      <c r="CN166" s="2" t="str">
        <f t="shared" si="310"/>
        <v/>
      </c>
      <c r="CO166" s="2" t="str">
        <f t="shared" si="311"/>
        <v/>
      </c>
      <c r="CP166" s="2" t="str">
        <f t="shared" si="312"/>
        <v/>
      </c>
      <c r="CQ166" s="2" t="str">
        <f t="shared" si="313"/>
        <v/>
      </c>
      <c r="CR166" s="2" t="str">
        <f t="shared" si="314"/>
        <v/>
      </c>
      <c r="CS166" s="2" t="str">
        <f t="shared" si="360"/>
        <v/>
      </c>
      <c r="CU166" s="2">
        <f t="shared" si="315"/>
        <v>29.778158365087346</v>
      </c>
      <c r="CV166" s="2">
        <f t="shared" si="316"/>
        <v>29.659985551876318</v>
      </c>
      <c r="CW166" s="2">
        <f t="shared" si="317"/>
        <v>25.075352901464228</v>
      </c>
      <c r="CX166" s="2">
        <f t="shared" si="318"/>
        <v>30.605433956863962</v>
      </c>
      <c r="CY166" s="2">
        <f t="shared" si="319"/>
        <v>34.222274718968634</v>
      </c>
      <c r="CZ166" s="2">
        <f t="shared" si="320"/>
        <v>32.898154517090617</v>
      </c>
      <c r="DA166" s="2">
        <f t="shared" si="321"/>
        <v>33.433712806677278</v>
      </c>
      <c r="DB166" s="2">
        <f t="shared" si="322"/>
        <v>32.516679299011315</v>
      </c>
      <c r="DC166" s="2">
        <f t="shared" si="323"/>
        <v>31.846119713392234</v>
      </c>
      <c r="DD166" s="2">
        <f t="shared" si="324"/>
        <v>31.290660097665317</v>
      </c>
      <c r="DE166" s="2">
        <f t="shared" si="325"/>
        <v>31.526887474878549</v>
      </c>
      <c r="DF166" s="2">
        <f t="shared" si="326"/>
        <v>31.824763649444925</v>
      </c>
      <c r="DG166" s="2">
        <f t="shared" si="327"/>
        <v>33.16793792791983</v>
      </c>
      <c r="DH166" s="2">
        <f t="shared" si="328"/>
        <v>36.769064399178816</v>
      </c>
      <c r="DI166" s="2">
        <f t="shared" si="328"/>
        <v>42.029819401476388</v>
      </c>
      <c r="DK166" s="2">
        <f t="shared" si="329"/>
        <v>33.86467499016004</v>
      </c>
      <c r="DL166" s="2">
        <f t="shared" si="330"/>
        <v>33.018687668178501</v>
      </c>
      <c r="DM166" s="2">
        <f t="shared" si="331"/>
        <v>32.774681721808797</v>
      </c>
      <c r="DN166" s="2">
        <f t="shared" si="332"/>
        <v>33.58661586357772</v>
      </c>
      <c r="DO166" s="2">
        <f t="shared" si="333"/>
        <v>37.708425937809928</v>
      </c>
      <c r="DP166" s="2">
        <f t="shared" si="334"/>
        <v>37.155157238214443</v>
      </c>
      <c r="DQ166" s="2">
        <f t="shared" si="335"/>
        <v>37.358202655072404</v>
      </c>
      <c r="DR166" s="2">
        <f t="shared" si="336"/>
        <v>36.674427714412687</v>
      </c>
      <c r="DS166" s="2">
        <f t="shared" si="337"/>
        <v>35.853973895063326</v>
      </c>
      <c r="DT166" s="2">
        <f t="shared" si="338"/>
        <v>37.420917493987673</v>
      </c>
      <c r="DU166" s="2">
        <f t="shared" si="339"/>
        <v>35.09625472444943</v>
      </c>
      <c r="DV166" s="2">
        <f t="shared" si="340"/>
        <v>35.957145282846952</v>
      </c>
      <c r="DW166" s="2">
        <f t="shared" si="341"/>
        <v>36.503900506168918</v>
      </c>
      <c r="DX166" s="2">
        <f t="shared" si="342"/>
        <v>38.116838273427362</v>
      </c>
      <c r="DY166" s="2">
        <f t="shared" si="342"/>
        <v>38.149728471778346</v>
      </c>
      <c r="EA166" s="2">
        <f t="shared" si="343"/>
        <v>0.9826265040237796</v>
      </c>
      <c r="EB166" s="2">
        <f t="shared" si="344"/>
        <v>0.98120045366170716</v>
      </c>
      <c r="EC166" s="2">
        <f t="shared" si="345"/>
        <v>0.98348427250822568</v>
      </c>
      <c r="ED166" s="2">
        <f t="shared" si="346"/>
        <v>0.98532196939366357</v>
      </c>
      <c r="EE166" s="2">
        <f t="shared" si="347"/>
        <v>0.98446675732247912</v>
      </c>
      <c r="EF166" s="2">
        <f t="shared" si="348"/>
        <v>0.98576885309207829</v>
      </c>
      <c r="EG166" s="2">
        <f t="shared" si="349"/>
        <v>0.98636235387811044</v>
      </c>
      <c r="EH166" s="2">
        <f t="shared" si="350"/>
        <v>0.98684570670111116</v>
      </c>
      <c r="EI166" s="2">
        <f t="shared" si="351"/>
        <v>0.98783185916494365</v>
      </c>
      <c r="EJ166" s="2">
        <f t="shared" si="352"/>
        <v>0.98621195203354728</v>
      </c>
      <c r="EK166" s="2">
        <f t="shared" si="353"/>
        <v>0.98378220778275416</v>
      </c>
      <c r="EL166" s="2">
        <f t="shared" si="354"/>
        <v>0.98293828517341408</v>
      </c>
      <c r="EM166" s="2">
        <f t="shared" si="355"/>
        <v>0.9824081408222981</v>
      </c>
      <c r="EN166" s="2">
        <f t="shared" si="356"/>
        <v>0.98203341952565915</v>
      </c>
      <c r="EO166" s="2">
        <f t="shared" si="356"/>
        <v>0.98069038118615159</v>
      </c>
    </row>
    <row r="167" spans="2:145" x14ac:dyDescent="0.25">
      <c r="B167" s="2">
        <v>140</v>
      </c>
      <c r="C167" s="43">
        <v>34.212000000000003</v>
      </c>
      <c r="D167" s="43">
        <v>35.409999999999997</v>
      </c>
      <c r="E167" s="43">
        <v>34.482999999999997</v>
      </c>
      <c r="F167" s="43">
        <v>36.049999999999997</v>
      </c>
      <c r="G167" s="43">
        <v>41.982999999999997</v>
      </c>
      <c r="H167" s="43">
        <v>41</v>
      </c>
      <c r="I167" s="43">
        <v>36.9</v>
      </c>
      <c r="J167" s="43">
        <v>36.950000000000003</v>
      </c>
      <c r="K167" s="43">
        <v>34.200000000000003</v>
      </c>
      <c r="L167" s="43">
        <v>43.616999999999997</v>
      </c>
      <c r="M167" s="43">
        <v>59.1</v>
      </c>
      <c r="N167" s="43">
        <v>65.2</v>
      </c>
      <c r="O167" s="43">
        <v>69.849999999999994</v>
      </c>
      <c r="P167" s="43">
        <v>78.183000000000007</v>
      </c>
      <c r="Q167" s="43">
        <v>101.233</v>
      </c>
      <c r="S167" s="4">
        <f t="shared" si="357"/>
        <v>33.68690299836716</v>
      </c>
      <c r="T167" s="4">
        <f t="shared" si="244"/>
        <v>34.737104107809685</v>
      </c>
      <c r="U167" s="4">
        <f t="shared" si="245"/>
        <v>36.479252348523779</v>
      </c>
      <c r="V167" s="4">
        <f t="shared" si="246"/>
        <v>37.371917166636884</v>
      </c>
      <c r="W167" s="4">
        <f t="shared" si="247"/>
        <v>44.919463553166409</v>
      </c>
      <c r="X167" s="4">
        <f t="shared" si="248"/>
        <v>42.499240102041902</v>
      </c>
      <c r="Y167" s="4">
        <f t="shared" si="249"/>
        <v>40.560025946996106</v>
      </c>
      <c r="Z167" s="4">
        <f t="shared" si="250"/>
        <v>37.53149852564885</v>
      </c>
      <c r="AA167" s="4">
        <f t="shared" si="251"/>
        <v>36.424848287110493</v>
      </c>
      <c r="AB167" s="4">
        <f t="shared" si="252"/>
        <v>42.271214040937863</v>
      </c>
      <c r="AC167" s="4">
        <f t="shared" si="253"/>
        <v>52.689185129671053</v>
      </c>
      <c r="AD167" s="4">
        <f t="shared" si="254"/>
        <v>60.637235525421019</v>
      </c>
      <c r="AE167" s="4">
        <f t="shared" si="255"/>
        <v>66.63099834521978</v>
      </c>
      <c r="AF167" s="4">
        <f t="shared" si="258"/>
        <v>78.923916598012084</v>
      </c>
      <c r="AG167" s="4">
        <f t="shared" si="358"/>
        <v>100.04128605843562</v>
      </c>
      <c r="AI167" s="4">
        <f t="shared" si="259"/>
        <v>0.52509700163284379</v>
      </c>
      <c r="AJ167" s="4">
        <f t="shared" si="260"/>
        <v>0.67289589219031143</v>
      </c>
      <c r="AK167" s="4">
        <f t="shared" si="261"/>
        <v>-1.9962523485237824</v>
      </c>
      <c r="AL167" s="4">
        <f t="shared" si="262"/>
        <v>-1.3219171666368865</v>
      </c>
      <c r="AM167" s="4">
        <f t="shared" si="263"/>
        <v>-2.9364635531664121</v>
      </c>
      <c r="AN167" s="4">
        <f t="shared" si="264"/>
        <v>-1.4992401020419024</v>
      </c>
      <c r="AO167" s="4">
        <f t="shared" si="265"/>
        <v>-3.6600259469961074</v>
      </c>
      <c r="AP167" s="4">
        <f t="shared" si="266"/>
        <v>-0.58149852564884696</v>
      </c>
      <c r="AQ167" s="4">
        <f t="shared" si="267"/>
        <v>-2.2248482871104898</v>
      </c>
      <c r="AR167" s="4">
        <f t="shared" si="268"/>
        <v>1.3457859590621339</v>
      </c>
      <c r="AS167" s="4">
        <f t="shared" si="269"/>
        <v>6.4108148703289487</v>
      </c>
      <c r="AT167" s="4">
        <f t="shared" si="270"/>
        <v>4.5627644745789837</v>
      </c>
      <c r="AU167" s="4">
        <f t="shared" si="271"/>
        <v>3.2190016547802145</v>
      </c>
      <c r="AV167" s="4">
        <f t="shared" si="272"/>
        <v>-0.74091659801207754</v>
      </c>
      <c r="AW167" s="4">
        <f t="shared" si="272"/>
        <v>1.1917139415643874</v>
      </c>
      <c r="AY167" s="2">
        <f t="shared" si="273"/>
        <v>33.68690299836716</v>
      </c>
      <c r="AZ167" s="2">
        <f t="shared" si="274"/>
        <v>32.817213098867114</v>
      </c>
      <c r="BA167" s="2">
        <f t="shared" si="275"/>
        <v>32.510269381270646</v>
      </c>
      <c r="BB167" s="2">
        <f t="shared" si="276"/>
        <v>33.371628952975655</v>
      </c>
      <c r="BC167" s="2">
        <f t="shared" si="277"/>
        <v>37.508602330057919</v>
      </c>
      <c r="BD167" s="2">
        <f t="shared" si="278"/>
        <v>36.961786436158796</v>
      </c>
      <c r="BE167" s="2">
        <f t="shared" si="279"/>
        <v>37.168439824148273</v>
      </c>
      <c r="BF167" s="2">
        <f t="shared" si="280"/>
        <v>36.487889900108385</v>
      </c>
      <c r="BG167" s="2">
        <f t="shared" si="281"/>
        <v>35.653455694359934</v>
      </c>
      <c r="BH167" s="2">
        <f t="shared" si="282"/>
        <v>37.196294666531472</v>
      </c>
      <c r="BI167" s="2">
        <f t="shared" si="283"/>
        <v>34.891465612401269</v>
      </c>
      <c r="BJ167" s="2">
        <f t="shared" si="284"/>
        <v>35.747091130705897</v>
      </c>
      <c r="BK167" s="2">
        <f t="shared" si="285"/>
        <v>36.294270477974543</v>
      </c>
      <c r="BL167" s="2">
        <f t="shared" si="286"/>
        <v>37.956112540662808</v>
      </c>
      <c r="BM167" s="2">
        <f t="shared" si="286"/>
        <v>38.045574131792023</v>
      </c>
      <c r="BO167" s="2" t="str">
        <f t="shared" si="287"/>
        <v/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59"/>
        <v/>
      </c>
      <c r="CE167" s="2" t="str">
        <f t="shared" si="301"/>
        <v/>
      </c>
      <c r="CF167" s="2" t="str">
        <f t="shared" si="302"/>
        <v/>
      </c>
      <c r="CG167" s="2" t="str">
        <f t="shared" si="303"/>
        <v/>
      </c>
      <c r="CH167" s="2" t="str">
        <f t="shared" si="304"/>
        <v/>
      </c>
      <c r="CI167" s="2" t="str">
        <f t="shared" si="305"/>
        <v/>
      </c>
      <c r="CJ167" s="2" t="str">
        <f t="shared" si="306"/>
        <v/>
      </c>
      <c r="CK167" s="2" t="str">
        <f t="shared" si="307"/>
        <v/>
      </c>
      <c r="CL167" s="2" t="str">
        <f t="shared" si="308"/>
        <v/>
      </c>
      <c r="CM167" s="2" t="str">
        <f t="shared" si="309"/>
        <v/>
      </c>
      <c r="CN167" s="2" t="str">
        <f t="shared" si="310"/>
        <v/>
      </c>
      <c r="CO167" s="2" t="str">
        <f t="shared" si="311"/>
        <v/>
      </c>
      <c r="CP167" s="2" t="str">
        <f t="shared" si="312"/>
        <v/>
      </c>
      <c r="CQ167" s="2" t="str">
        <f t="shared" si="313"/>
        <v/>
      </c>
      <c r="CR167" s="2" t="str">
        <f t="shared" si="314"/>
        <v/>
      </c>
      <c r="CS167" s="2" t="str">
        <f t="shared" si="360"/>
        <v/>
      </c>
      <c r="CU167" s="2">
        <f t="shared" si="315"/>
        <v>29.571996336005459</v>
      </c>
      <c r="CV167" s="2">
        <f t="shared" si="316"/>
        <v>29.432742632833634</v>
      </c>
      <c r="CW167" s="2">
        <f t="shared" si="317"/>
        <v>24.754757666226588</v>
      </c>
      <c r="CX167" s="2">
        <f t="shared" si="318"/>
        <v>30.357841122355126</v>
      </c>
      <c r="CY167" s="2">
        <f t="shared" si="319"/>
        <v>33.990682996619768</v>
      </c>
      <c r="CZ167" s="2">
        <f t="shared" si="320"/>
        <v>32.665832436614366</v>
      </c>
      <c r="DA167" s="2">
        <f t="shared" si="321"/>
        <v>33.205182124428148</v>
      </c>
      <c r="DB167" s="2">
        <f t="shared" si="322"/>
        <v>32.28994368671075</v>
      </c>
      <c r="DC167" s="2">
        <f t="shared" si="323"/>
        <v>31.602004657376199</v>
      </c>
      <c r="DD167" s="2">
        <f t="shared" si="324"/>
        <v>31.01026833616703</v>
      </c>
      <c r="DE167" s="2">
        <f t="shared" si="325"/>
        <v>31.288511474760583</v>
      </c>
      <c r="DF167" s="2">
        <f t="shared" si="326"/>
        <v>31.580756753850523</v>
      </c>
      <c r="DG167" s="2">
        <f t="shared" si="327"/>
        <v>32.930230190073637</v>
      </c>
      <c r="DH167" s="2">
        <f t="shared" si="328"/>
        <v>36.591834122610337</v>
      </c>
      <c r="DI167" s="2">
        <f t="shared" si="328"/>
        <v>41.928271724813911</v>
      </c>
      <c r="DK167" s="2">
        <f t="shared" si="329"/>
        <v>33.753255718674438</v>
      </c>
      <c r="DL167" s="2">
        <f t="shared" si="330"/>
        <v>32.876352967776889</v>
      </c>
      <c r="DM167" s="2">
        <f t="shared" si="331"/>
        <v>32.629048677404768</v>
      </c>
      <c r="DN167" s="2">
        <f t="shared" si="332"/>
        <v>33.41257408705895</v>
      </c>
      <c r="DO167" s="2">
        <f t="shared" si="333"/>
        <v>37.559225221621233</v>
      </c>
      <c r="DP167" s="2">
        <f t="shared" si="334"/>
        <v>37.018348393825633</v>
      </c>
      <c r="DQ167" s="2">
        <f t="shared" si="335"/>
        <v>37.218415104671479</v>
      </c>
      <c r="DR167" s="2">
        <f t="shared" si="336"/>
        <v>36.538923374314919</v>
      </c>
      <c r="DS167" s="2">
        <f t="shared" si="337"/>
        <v>35.698970405789609</v>
      </c>
      <c r="DT167" s="2">
        <f t="shared" si="338"/>
        <v>37.27517055937048</v>
      </c>
      <c r="DU167" s="2">
        <f t="shared" si="339"/>
        <v>34.945634697690053</v>
      </c>
      <c r="DV167" s="2">
        <f t="shared" si="340"/>
        <v>35.813046559758419</v>
      </c>
      <c r="DW167" s="2">
        <f t="shared" si="341"/>
        <v>36.34920950648528</v>
      </c>
      <c r="DX167" s="2">
        <f t="shared" si="342"/>
        <v>37.978876204758109</v>
      </c>
      <c r="DY167" s="2">
        <f t="shared" si="342"/>
        <v>37.975851246421925</v>
      </c>
      <c r="EA167" s="2">
        <f t="shared" si="343"/>
        <v>0.98413092462469365</v>
      </c>
      <c r="EB167" s="2">
        <f t="shared" si="344"/>
        <v>0.98282620181799751</v>
      </c>
      <c r="EC167" s="2">
        <f t="shared" si="345"/>
        <v>0.98491555671926434</v>
      </c>
      <c r="ED167" s="2">
        <f t="shared" si="346"/>
        <v>0.98659616583302201</v>
      </c>
      <c r="EE167" s="2">
        <f t="shared" si="347"/>
        <v>0.98581412566491544</v>
      </c>
      <c r="EF167" s="2">
        <f t="shared" si="348"/>
        <v>0.9870047673063379</v>
      </c>
      <c r="EG167" s="2">
        <f t="shared" si="349"/>
        <v>0.98754737620037769</v>
      </c>
      <c r="EH167" s="2">
        <f t="shared" si="350"/>
        <v>0.98798924025091905</v>
      </c>
      <c r="EI167" s="2">
        <f t="shared" si="351"/>
        <v>0.98889062925475979</v>
      </c>
      <c r="EJ167" s="2">
        <f t="shared" si="352"/>
        <v>0.98740987647869738</v>
      </c>
      <c r="EK167" s="2">
        <f t="shared" si="353"/>
        <v>0.98518806122004576</v>
      </c>
      <c r="EL167" s="2">
        <f t="shared" si="354"/>
        <v>0.98441613592706867</v>
      </c>
      <c r="EM167" s="2">
        <f t="shared" si="355"/>
        <v>0.98393116090319088</v>
      </c>
      <c r="EN167" s="2">
        <f t="shared" si="356"/>
        <v>0.98358833925207678</v>
      </c>
      <c r="EO167" s="2">
        <f t="shared" si="356"/>
        <v>0.98235944638196426</v>
      </c>
    </row>
    <row r="168" spans="2:145" x14ac:dyDescent="0.25">
      <c r="B168" s="2">
        <v>141</v>
      </c>
      <c r="C168" s="43">
        <v>33.302999999999997</v>
      </c>
      <c r="D168" s="43">
        <v>34.377000000000002</v>
      </c>
      <c r="E168" s="43">
        <v>32.966999999999999</v>
      </c>
      <c r="F168" s="43">
        <v>34.200000000000003</v>
      </c>
      <c r="G168" s="43">
        <v>37.732999999999997</v>
      </c>
      <c r="H168" s="43">
        <v>37.517000000000003</v>
      </c>
      <c r="I168" s="43">
        <v>36.466999999999999</v>
      </c>
      <c r="J168" s="43">
        <v>35.75</v>
      </c>
      <c r="K168" s="43">
        <v>35.433</v>
      </c>
      <c r="L168" s="43">
        <v>39.832999999999998</v>
      </c>
      <c r="M168" s="43">
        <v>52.6</v>
      </c>
      <c r="N168" s="43">
        <v>61.6</v>
      </c>
      <c r="O168" s="43">
        <v>69.332999999999998</v>
      </c>
      <c r="P168" s="43">
        <v>80.75</v>
      </c>
      <c r="Q168" s="43">
        <v>109.967</v>
      </c>
      <c r="S168" s="4">
        <f t="shared" si="357"/>
        <v>33.579864324941447</v>
      </c>
      <c r="T168" s="4">
        <f t="shared" si="244"/>
        <v>34.540434421012876</v>
      </c>
      <c r="U168" s="4">
        <f t="shared" si="245"/>
        <v>35.572279626705402</v>
      </c>
      <c r="V168" s="4">
        <f t="shared" si="246"/>
        <v>35.801261269183811</v>
      </c>
      <c r="W168" s="4">
        <f t="shared" si="247"/>
        <v>42.813289767759734</v>
      </c>
      <c r="X168" s="4">
        <f t="shared" si="248"/>
        <v>40.094172152249179</v>
      </c>
      <c r="Y168" s="4">
        <f t="shared" si="249"/>
        <v>38.795154476591449</v>
      </c>
      <c r="Z168" s="4">
        <f t="shared" si="250"/>
        <v>36.749669374681332</v>
      </c>
      <c r="AA168" s="4">
        <f t="shared" si="251"/>
        <v>35.784823943884284</v>
      </c>
      <c r="AB168" s="4">
        <f t="shared" si="252"/>
        <v>39.691010194835911</v>
      </c>
      <c r="AC168" s="4">
        <f t="shared" si="253"/>
        <v>48.158323208345173</v>
      </c>
      <c r="AD168" s="4">
        <f t="shared" si="254"/>
        <v>57.100855623036338</v>
      </c>
      <c r="AE168" s="4">
        <f t="shared" si="255"/>
        <v>64.614229614696043</v>
      </c>
      <c r="AF168" s="4">
        <f t="shared" si="258"/>
        <v>82.206194842839182</v>
      </c>
      <c r="AG168" s="4">
        <f t="shared" si="358"/>
        <v>109.90747904614697</v>
      </c>
      <c r="AI168" s="4">
        <f t="shared" si="259"/>
        <v>-0.27686432494144952</v>
      </c>
      <c r="AJ168" s="4">
        <f t="shared" si="260"/>
        <v>-0.16343442101287309</v>
      </c>
      <c r="AK168" s="4">
        <f t="shared" si="261"/>
        <v>-2.6052796267054035</v>
      </c>
      <c r="AL168" s="4">
        <f t="shared" si="262"/>
        <v>-1.6012612691838086</v>
      </c>
      <c r="AM168" s="4">
        <f t="shared" si="263"/>
        <v>-5.0802897677597372</v>
      </c>
      <c r="AN168" s="4">
        <f t="shared" si="264"/>
        <v>-2.577172152249176</v>
      </c>
      <c r="AO168" s="4">
        <f t="shared" si="265"/>
        <v>-2.3281544765914504</v>
      </c>
      <c r="AP168" s="4">
        <f t="shared" si="266"/>
        <v>-0.9996693746813321</v>
      </c>
      <c r="AQ168" s="4">
        <f t="shared" si="267"/>
        <v>-0.35182394388428406</v>
      </c>
      <c r="AR168" s="4">
        <f t="shared" si="268"/>
        <v>0.1419898051640871</v>
      </c>
      <c r="AS168" s="4">
        <f t="shared" si="269"/>
        <v>4.4416767916548281</v>
      </c>
      <c r="AT168" s="4">
        <f t="shared" si="270"/>
        <v>4.4991443769636632</v>
      </c>
      <c r="AU168" s="4">
        <f t="shared" si="271"/>
        <v>4.7187703853039551</v>
      </c>
      <c r="AV168" s="4">
        <f t="shared" si="272"/>
        <v>-1.4561948428391815</v>
      </c>
      <c r="AW168" s="4">
        <f t="shared" si="272"/>
        <v>5.9520953853024139E-2</v>
      </c>
      <c r="AY168" s="2">
        <f t="shared" si="273"/>
        <v>33.579864324941447</v>
      </c>
      <c r="AZ168" s="2">
        <f t="shared" si="274"/>
        <v>32.678668535348706</v>
      </c>
      <c r="BA168" s="2">
        <f t="shared" si="275"/>
        <v>32.372533471532009</v>
      </c>
      <c r="BB168" s="2">
        <f t="shared" si="276"/>
        <v>33.200245628780607</v>
      </c>
      <c r="BC168" s="2">
        <f t="shared" si="277"/>
        <v>37.362730899834368</v>
      </c>
      <c r="BD168" s="2">
        <f t="shared" si="278"/>
        <v>36.828762079989829</v>
      </c>
      <c r="BE168" s="2">
        <f t="shared" si="279"/>
        <v>37.031990607472828</v>
      </c>
      <c r="BF168" s="2">
        <f t="shared" si="280"/>
        <v>36.355826313627531</v>
      </c>
      <c r="BG168" s="2">
        <f t="shared" si="281"/>
        <v>35.501512640607331</v>
      </c>
      <c r="BH168" s="2">
        <f t="shared" si="282"/>
        <v>37.055860426404386</v>
      </c>
      <c r="BI168" s="2">
        <f t="shared" si="283"/>
        <v>34.744360396159365</v>
      </c>
      <c r="BJ168" s="2">
        <f t="shared" si="284"/>
        <v>35.607291266101413</v>
      </c>
      <c r="BK168" s="2">
        <f t="shared" si="285"/>
        <v>36.143124245191309</v>
      </c>
      <c r="BL168" s="2">
        <f t="shared" si="286"/>
        <v>37.819534803583529</v>
      </c>
      <c r="BM168" s="2">
        <f t="shared" si="286"/>
        <v>37.866826375623567</v>
      </c>
      <c r="BO168" s="2" t="str">
        <f t="shared" si="287"/>
        <v/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59"/>
        <v/>
      </c>
      <c r="CE168" s="2" t="str">
        <f t="shared" si="301"/>
        <v/>
      </c>
      <c r="CF168" s="2" t="str">
        <f t="shared" si="302"/>
        <v/>
      </c>
      <c r="CG168" s="2" t="str">
        <f t="shared" si="303"/>
        <v/>
      </c>
      <c r="CH168" s="2" t="str">
        <f t="shared" si="304"/>
        <v/>
      </c>
      <c r="CI168" s="2" t="str">
        <f t="shared" si="305"/>
        <v/>
      </c>
      <c r="CJ168" s="2" t="str">
        <f t="shared" si="306"/>
        <v/>
      </c>
      <c r="CK168" s="2" t="str">
        <f t="shared" si="307"/>
        <v/>
      </c>
      <c r="CL168" s="2" t="str">
        <f t="shared" si="308"/>
        <v/>
      </c>
      <c r="CM168" s="2" t="str">
        <f t="shared" si="309"/>
        <v/>
      </c>
      <c r="CN168" s="2" t="str">
        <f t="shared" si="310"/>
        <v/>
      </c>
      <c r="CO168" s="2" t="str">
        <f t="shared" si="311"/>
        <v/>
      </c>
      <c r="CP168" s="2" t="str">
        <f t="shared" si="312"/>
        <v/>
      </c>
      <c r="CQ168" s="2" t="str">
        <f t="shared" si="313"/>
        <v/>
      </c>
      <c r="CR168" s="2" t="str">
        <f t="shared" si="314"/>
        <v/>
      </c>
      <c r="CS168" s="2" t="str">
        <f t="shared" si="360"/>
        <v/>
      </c>
      <c r="CU168" s="2">
        <f t="shared" si="315"/>
        <v>29.365834306923571</v>
      </c>
      <c r="CV168" s="2">
        <f t="shared" si="316"/>
        <v>29.20549971379095</v>
      </c>
      <c r="CW168" s="2">
        <f t="shared" si="317"/>
        <v>24.434162430988955</v>
      </c>
      <c r="CX168" s="2">
        <f t="shared" si="318"/>
        <v>30.110248287846282</v>
      </c>
      <c r="CY168" s="2">
        <f t="shared" si="319"/>
        <v>33.759091274270894</v>
      </c>
      <c r="CZ168" s="2">
        <f t="shared" si="320"/>
        <v>32.433510356138122</v>
      </c>
      <c r="DA168" s="2">
        <f t="shared" si="321"/>
        <v>32.976651442179019</v>
      </c>
      <c r="DB168" s="2">
        <f t="shared" si="322"/>
        <v>32.063208074410184</v>
      </c>
      <c r="DC168" s="2">
        <f t="shared" si="323"/>
        <v>31.357889601360171</v>
      </c>
      <c r="DD168" s="2">
        <f t="shared" si="324"/>
        <v>30.729876574668744</v>
      </c>
      <c r="DE168" s="2">
        <f t="shared" si="325"/>
        <v>31.050135474642609</v>
      </c>
      <c r="DF168" s="2">
        <f t="shared" si="326"/>
        <v>31.336749858256113</v>
      </c>
      <c r="DG168" s="2">
        <f t="shared" si="327"/>
        <v>32.692522452227436</v>
      </c>
      <c r="DH168" s="2">
        <f t="shared" si="328"/>
        <v>36.41460384604185</v>
      </c>
      <c r="DI168" s="2">
        <f t="shared" si="328"/>
        <v>41.826724048151426</v>
      </c>
      <c r="DK168" s="2">
        <f t="shared" si="329"/>
        <v>33.641836447188837</v>
      </c>
      <c r="DL168" s="2">
        <f t="shared" si="330"/>
        <v>32.734018267375276</v>
      </c>
      <c r="DM168" s="2">
        <f t="shared" si="331"/>
        <v>32.483415633000732</v>
      </c>
      <c r="DN168" s="2">
        <f t="shared" si="332"/>
        <v>33.238532310540187</v>
      </c>
      <c r="DO168" s="2">
        <f t="shared" si="333"/>
        <v>37.410024505432531</v>
      </c>
      <c r="DP168" s="2">
        <f t="shared" si="334"/>
        <v>36.881539549436809</v>
      </c>
      <c r="DQ168" s="2">
        <f t="shared" si="335"/>
        <v>37.078627554270554</v>
      </c>
      <c r="DR168" s="2">
        <f t="shared" si="336"/>
        <v>36.403419034217158</v>
      </c>
      <c r="DS168" s="2">
        <f t="shared" si="337"/>
        <v>35.543966916515899</v>
      </c>
      <c r="DT168" s="2">
        <f t="shared" si="338"/>
        <v>37.129423624753287</v>
      </c>
      <c r="DU168" s="2">
        <f t="shared" si="339"/>
        <v>34.795014670930684</v>
      </c>
      <c r="DV168" s="2">
        <f t="shared" si="340"/>
        <v>35.668947836669879</v>
      </c>
      <c r="DW168" s="2">
        <f t="shared" si="341"/>
        <v>36.194518506801629</v>
      </c>
      <c r="DX168" s="2">
        <f t="shared" si="342"/>
        <v>37.840914136088848</v>
      </c>
      <c r="DY168" s="2">
        <f t="shared" si="342"/>
        <v>37.801974021065512</v>
      </c>
      <c r="EA168" s="2">
        <f t="shared" si="343"/>
        <v>0.98550699456769997</v>
      </c>
      <c r="EB168" s="2">
        <f t="shared" si="344"/>
        <v>0.98431360606837526</v>
      </c>
      <c r="EC168" s="2">
        <f t="shared" si="345"/>
        <v>0.98622454050258901</v>
      </c>
      <c r="ED168" s="2">
        <f t="shared" si="346"/>
        <v>0.98776112351633183</v>
      </c>
      <c r="EE168" s="2">
        <f t="shared" si="347"/>
        <v>0.98704615981620658</v>
      </c>
      <c r="EF168" s="2">
        <f t="shared" si="348"/>
        <v>0.98813463960027581</v>
      </c>
      <c r="EG168" s="2">
        <f t="shared" si="349"/>
        <v>0.98863061472731306</v>
      </c>
      <c r="EH168" s="2">
        <f t="shared" si="350"/>
        <v>0.98903446836332021</v>
      </c>
      <c r="EI168" s="2">
        <f t="shared" si="351"/>
        <v>0.98985821982913236</v>
      </c>
      <c r="EJ168" s="2">
        <f t="shared" si="352"/>
        <v>0.98850493671299322</v>
      </c>
      <c r="EK168" s="2">
        <f t="shared" si="353"/>
        <v>0.98647372261793442</v>
      </c>
      <c r="EL168" s="2">
        <f t="shared" si="354"/>
        <v>0.98576783173906524</v>
      </c>
      <c r="EM168" s="2">
        <f t="shared" si="355"/>
        <v>0.98532429482803419</v>
      </c>
      <c r="EN168" s="2">
        <f t="shared" si="356"/>
        <v>0.98501074229464414</v>
      </c>
      <c r="EO168" s="2">
        <f t="shared" si="356"/>
        <v>0.98388661305134273</v>
      </c>
    </row>
    <row r="169" spans="2:145" x14ac:dyDescent="0.25">
      <c r="B169" s="2">
        <v>142</v>
      </c>
      <c r="C169" s="43">
        <v>33.121000000000002</v>
      </c>
      <c r="D169" s="43">
        <v>32.557000000000002</v>
      </c>
      <c r="E169" s="43">
        <v>32.133000000000003</v>
      </c>
      <c r="F169" s="43">
        <v>33.783000000000001</v>
      </c>
      <c r="G169" s="43">
        <v>36.866999999999997</v>
      </c>
      <c r="H169" s="43">
        <v>36.783000000000001</v>
      </c>
      <c r="I169" s="43">
        <v>35.582999999999998</v>
      </c>
      <c r="J169" s="43">
        <v>35.9</v>
      </c>
      <c r="K169" s="43">
        <v>35.049999999999997</v>
      </c>
      <c r="L169" s="43">
        <v>36.049999999999997</v>
      </c>
      <c r="M169" s="43">
        <v>47.25</v>
      </c>
      <c r="N169" s="43">
        <v>54.283000000000001</v>
      </c>
      <c r="O169" s="43">
        <v>60.8</v>
      </c>
      <c r="P169" s="43">
        <v>81.882999999999996</v>
      </c>
      <c r="Q169" s="43">
        <v>115.18300000000001</v>
      </c>
      <c r="S169" s="4">
        <f t="shared" si="357"/>
        <v>33.47257187382111</v>
      </c>
      <c r="T169" s="4">
        <f t="shared" si="244"/>
        <v>34.218835150742741</v>
      </c>
      <c r="U169" s="4">
        <f t="shared" si="245"/>
        <v>34.552512270616006</v>
      </c>
      <c r="V169" s="4">
        <f t="shared" si="246"/>
        <v>34.554278396632995</v>
      </c>
      <c r="W169" s="4">
        <f t="shared" si="247"/>
        <v>40.827083452957204</v>
      </c>
      <c r="X169" s="4">
        <f t="shared" si="248"/>
        <v>38.394712902666001</v>
      </c>
      <c r="Y169" s="4">
        <f t="shared" si="249"/>
        <v>37.703104837275774</v>
      </c>
      <c r="Z169" s="4">
        <f t="shared" si="250"/>
        <v>36.351197579050542</v>
      </c>
      <c r="AA169" s="4">
        <f t="shared" si="251"/>
        <v>35.439472538680633</v>
      </c>
      <c r="AB169" s="4">
        <f t="shared" si="252"/>
        <v>38.103684072138215</v>
      </c>
      <c r="AC169" s="4">
        <f t="shared" si="253"/>
        <v>43.535738684915245</v>
      </c>
      <c r="AD169" s="4">
        <f t="shared" si="254"/>
        <v>51.976442158143648</v>
      </c>
      <c r="AE169" s="4">
        <f t="shared" si="255"/>
        <v>59.958524217862191</v>
      </c>
      <c r="AF169" s="4">
        <f t="shared" si="258"/>
        <v>81.171989763770796</v>
      </c>
      <c r="AG169" s="4">
        <f t="shared" si="358"/>
        <v>117.35651356861567</v>
      </c>
      <c r="AI169" s="4">
        <f t="shared" si="259"/>
        <v>-0.35157187382110777</v>
      </c>
      <c r="AJ169" s="4">
        <f t="shared" si="260"/>
        <v>-1.6618351507427391</v>
      </c>
      <c r="AK169" s="4">
        <f t="shared" si="261"/>
        <v>-2.4195122706160035</v>
      </c>
      <c r="AL169" s="4">
        <f t="shared" si="262"/>
        <v>-0.77127839663299369</v>
      </c>
      <c r="AM169" s="4">
        <f t="shared" si="263"/>
        <v>-3.9600834529572069</v>
      </c>
      <c r="AN169" s="4">
        <f t="shared" si="264"/>
        <v>-1.6117129026659995</v>
      </c>
      <c r="AO169" s="4">
        <f t="shared" si="265"/>
        <v>-2.1201048372757754</v>
      </c>
      <c r="AP169" s="4">
        <f t="shared" si="266"/>
        <v>-0.45119757905054314</v>
      </c>
      <c r="AQ169" s="4">
        <f t="shared" si="267"/>
        <v>-0.38947253868063569</v>
      </c>
      <c r="AR169" s="4">
        <f t="shared" si="268"/>
        <v>-2.0536840721382177</v>
      </c>
      <c r="AS169" s="4">
        <f t="shared" si="269"/>
        <v>3.7142613150847552</v>
      </c>
      <c r="AT169" s="4">
        <f t="shared" si="270"/>
        <v>2.3065578418563533</v>
      </c>
      <c r="AU169" s="4">
        <f t="shared" si="271"/>
        <v>0.84147578213780605</v>
      </c>
      <c r="AV169" s="4">
        <f t="shared" si="272"/>
        <v>0.71101023622919968</v>
      </c>
      <c r="AW169" s="4">
        <f t="shared" si="272"/>
        <v>-2.173513568615661</v>
      </c>
      <c r="AY169" s="2">
        <f t="shared" si="273"/>
        <v>33.47257187382111</v>
      </c>
      <c r="AZ169" s="2">
        <f t="shared" si="274"/>
        <v>32.539917852009545</v>
      </c>
      <c r="BA169" s="2">
        <f t="shared" si="275"/>
        <v>32.23433335108821</v>
      </c>
      <c r="BB169" s="2">
        <f t="shared" si="276"/>
        <v>33.02871316098549</v>
      </c>
      <c r="BC169" s="2">
        <f t="shared" si="277"/>
        <v>37.216667808567109</v>
      </c>
      <c r="BD169" s="2">
        <f t="shared" si="278"/>
        <v>36.695512114548947</v>
      </c>
      <c r="BE169" s="2">
        <f t="shared" si="279"/>
        <v>36.895342911372879</v>
      </c>
      <c r="BF169" s="2">
        <f t="shared" si="280"/>
        <v>36.223554441071187</v>
      </c>
      <c r="BG169" s="2">
        <f t="shared" si="281"/>
        <v>35.34938511934795</v>
      </c>
      <c r="BH169" s="2">
        <f t="shared" si="282"/>
        <v>36.915105334473772</v>
      </c>
      <c r="BI169" s="2">
        <f t="shared" si="283"/>
        <v>34.597058491170131</v>
      </c>
      <c r="BJ169" s="2">
        <f t="shared" si="284"/>
        <v>35.467248724027669</v>
      </c>
      <c r="BK169" s="2">
        <f t="shared" si="285"/>
        <v>35.991782213004988</v>
      </c>
      <c r="BL169" s="2">
        <f t="shared" si="286"/>
        <v>37.682890614788512</v>
      </c>
      <c r="BM169" s="2">
        <f t="shared" si="286"/>
        <v>37.688391256641452</v>
      </c>
      <c r="BO169" s="2" t="str">
        <f t="shared" si="287"/>
        <v/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59"/>
        <v/>
      </c>
      <c r="CE169" s="2" t="str">
        <f t="shared" si="301"/>
        <v/>
      </c>
      <c r="CF169" s="2" t="str">
        <f t="shared" si="302"/>
        <v/>
      </c>
      <c r="CG169" s="2" t="str">
        <f t="shared" si="303"/>
        <v/>
      </c>
      <c r="CH169" s="2" t="str">
        <f t="shared" si="304"/>
        <v/>
      </c>
      <c r="CI169" s="2" t="str">
        <f t="shared" si="305"/>
        <v/>
      </c>
      <c r="CJ169" s="2" t="str">
        <f t="shared" si="306"/>
        <v/>
      </c>
      <c r="CK169" s="2" t="str">
        <f t="shared" si="307"/>
        <v/>
      </c>
      <c r="CL169" s="2" t="str">
        <f t="shared" si="308"/>
        <v/>
      </c>
      <c r="CM169" s="2" t="str">
        <f t="shared" si="309"/>
        <v/>
      </c>
      <c r="CN169" s="2" t="str">
        <f t="shared" si="310"/>
        <v/>
      </c>
      <c r="CO169" s="2" t="str">
        <f t="shared" si="311"/>
        <v/>
      </c>
      <c r="CP169" s="2" t="str">
        <f t="shared" si="312"/>
        <v/>
      </c>
      <c r="CQ169" s="2" t="str">
        <f t="shared" si="313"/>
        <v/>
      </c>
      <c r="CR169" s="2" t="str">
        <f t="shared" si="314"/>
        <v/>
      </c>
      <c r="CS169" s="2" t="str">
        <f t="shared" si="360"/>
        <v/>
      </c>
      <c r="CU169" s="2">
        <f t="shared" si="315"/>
        <v>29.159672277841679</v>
      </c>
      <c r="CV169" s="2">
        <f t="shared" si="316"/>
        <v>28.978256794748262</v>
      </c>
      <c r="CW169" s="2">
        <f t="shared" si="317"/>
        <v>24.113567195751315</v>
      </c>
      <c r="CX169" s="2">
        <f t="shared" si="318"/>
        <v>29.862655453337439</v>
      </c>
      <c r="CY169" s="2">
        <f t="shared" si="319"/>
        <v>33.52749955192202</v>
      </c>
      <c r="CZ169" s="2">
        <f t="shared" si="320"/>
        <v>32.20118827566187</v>
      </c>
      <c r="DA169" s="2">
        <f t="shared" si="321"/>
        <v>32.748120759929883</v>
      </c>
      <c r="DB169" s="2">
        <f t="shared" si="322"/>
        <v>31.836472462109612</v>
      </c>
      <c r="DC169" s="2">
        <f t="shared" si="323"/>
        <v>31.113774545344143</v>
      </c>
      <c r="DD169" s="2">
        <f t="shared" si="324"/>
        <v>30.44948481317045</v>
      </c>
      <c r="DE169" s="2">
        <f t="shared" si="325"/>
        <v>30.811759474524635</v>
      </c>
      <c r="DF169" s="2">
        <f t="shared" si="326"/>
        <v>31.09274296266171</v>
      </c>
      <c r="DG169" s="2">
        <f t="shared" si="327"/>
        <v>32.454814714381236</v>
      </c>
      <c r="DH169" s="2">
        <f t="shared" si="328"/>
        <v>36.237373569473363</v>
      </c>
      <c r="DI169" s="2">
        <f t="shared" si="328"/>
        <v>41.725176371488942</v>
      </c>
      <c r="DK169" s="2">
        <f t="shared" si="329"/>
        <v>33.530417175703235</v>
      </c>
      <c r="DL169" s="2">
        <f t="shared" si="330"/>
        <v>32.591683566973664</v>
      </c>
      <c r="DM169" s="2">
        <f t="shared" si="331"/>
        <v>32.337782588596703</v>
      </c>
      <c r="DN169" s="2">
        <f t="shared" si="332"/>
        <v>33.064490534021424</v>
      </c>
      <c r="DO169" s="2">
        <f t="shared" si="333"/>
        <v>37.26082378924383</v>
      </c>
      <c r="DP169" s="2">
        <f t="shared" si="334"/>
        <v>36.744730705047985</v>
      </c>
      <c r="DQ169" s="2">
        <f t="shared" si="335"/>
        <v>36.938840003869629</v>
      </c>
      <c r="DR169" s="2">
        <f t="shared" si="336"/>
        <v>36.267914694119398</v>
      </c>
      <c r="DS169" s="2">
        <f t="shared" si="337"/>
        <v>35.388963427242189</v>
      </c>
      <c r="DT169" s="2">
        <f t="shared" si="338"/>
        <v>36.983676690136093</v>
      </c>
      <c r="DU169" s="2">
        <f t="shared" si="339"/>
        <v>34.644394644171307</v>
      </c>
      <c r="DV169" s="2">
        <f t="shared" si="340"/>
        <v>35.52484911358134</v>
      </c>
      <c r="DW169" s="2">
        <f t="shared" si="341"/>
        <v>36.039827507117991</v>
      </c>
      <c r="DX169" s="2">
        <f t="shared" si="342"/>
        <v>37.702952067419588</v>
      </c>
      <c r="DY169" s="2">
        <f t="shared" si="342"/>
        <v>37.628096795709091</v>
      </c>
      <c r="EA169" s="2">
        <f t="shared" si="343"/>
        <v>0.9867653447561241</v>
      </c>
      <c r="EB169" s="2">
        <f t="shared" si="344"/>
        <v>0.98567406558173232</v>
      </c>
      <c r="EC169" s="2">
        <f t="shared" si="345"/>
        <v>0.98742138519396139</v>
      </c>
      <c r="ED169" s="2">
        <f t="shared" si="346"/>
        <v>0.98882597881078516</v>
      </c>
      <c r="EE169" s="2">
        <f t="shared" si="347"/>
        <v>0.98817247635892458</v>
      </c>
      <c r="EF169" s="2">
        <f t="shared" si="348"/>
        <v>0.98916735316903648</v>
      </c>
      <c r="EG169" s="2">
        <f t="shared" si="349"/>
        <v>0.98962061403668233</v>
      </c>
      <c r="EH169" s="2">
        <f t="shared" si="350"/>
        <v>0.98998965783017956</v>
      </c>
      <c r="EI169" s="2">
        <f t="shared" si="351"/>
        <v>0.99074232531296536</v>
      </c>
      <c r="EJ169" s="2">
        <f t="shared" si="352"/>
        <v>0.98950576338230178</v>
      </c>
      <c r="EK169" s="2">
        <f t="shared" si="353"/>
        <v>0.98764918889852671</v>
      </c>
      <c r="EL169" s="2">
        <f t="shared" si="354"/>
        <v>0.98700383348405996</v>
      </c>
      <c r="EM169" s="2">
        <f t="shared" si="355"/>
        <v>0.98659829214268313</v>
      </c>
      <c r="EN169" s="2">
        <f t="shared" si="356"/>
        <v>0.98631158094964344</v>
      </c>
      <c r="EO169" s="2">
        <f t="shared" si="356"/>
        <v>0.98528355141335322</v>
      </c>
    </row>
    <row r="170" spans="2:145" x14ac:dyDescent="0.25">
      <c r="B170" s="2">
        <v>143</v>
      </c>
      <c r="C170" s="43">
        <v>31.667000000000002</v>
      </c>
      <c r="D170" s="43">
        <v>32.197000000000003</v>
      </c>
      <c r="E170" s="43">
        <v>30.733000000000001</v>
      </c>
      <c r="F170" s="43">
        <v>32.883000000000003</v>
      </c>
      <c r="G170" s="43">
        <v>36.950000000000003</v>
      </c>
      <c r="H170" s="43">
        <v>35.533000000000001</v>
      </c>
      <c r="I170" s="43">
        <v>35.466999999999999</v>
      </c>
      <c r="J170" s="43">
        <v>35.9</v>
      </c>
      <c r="K170" s="43">
        <v>34.549999999999997</v>
      </c>
      <c r="L170" s="43">
        <v>36.549999999999997</v>
      </c>
      <c r="M170" s="43">
        <v>40.433</v>
      </c>
      <c r="N170" s="43">
        <v>46.033000000000001</v>
      </c>
      <c r="O170" s="43">
        <v>51.05</v>
      </c>
      <c r="P170" s="43">
        <v>75.716999999999999</v>
      </c>
      <c r="Q170" s="43">
        <v>116.633</v>
      </c>
      <c r="S170" s="4">
        <f t="shared" si="357"/>
        <v>33.365035963676242</v>
      </c>
      <c r="T170" s="4">
        <f t="shared" si="244"/>
        <v>33.801471363736916</v>
      </c>
      <c r="U170" s="4">
        <f t="shared" si="245"/>
        <v>33.596377237162635</v>
      </c>
      <c r="V170" s="4">
        <f t="shared" si="246"/>
        <v>33.661724149688361</v>
      </c>
      <c r="W170" s="4">
        <f t="shared" si="247"/>
        <v>39.214983615235887</v>
      </c>
      <c r="X170" s="4">
        <f t="shared" si="248"/>
        <v>37.339535212242716</v>
      </c>
      <c r="Y170" s="4">
        <f t="shared" si="249"/>
        <v>37.083728314951522</v>
      </c>
      <c r="Z170" s="4">
        <f t="shared" si="250"/>
        <v>36.126531999990291</v>
      </c>
      <c r="AA170" s="4">
        <f t="shared" si="251"/>
        <v>35.221836409327956</v>
      </c>
      <c r="AB170" s="4">
        <f t="shared" si="252"/>
        <v>37.238141948299976</v>
      </c>
      <c r="AC170" s="4">
        <f t="shared" si="253"/>
        <v>39.683785293610306</v>
      </c>
      <c r="AD170" s="4">
        <f t="shared" si="254"/>
        <v>46.517033518767825</v>
      </c>
      <c r="AE170" s="4">
        <f t="shared" si="255"/>
        <v>53.778105424421241</v>
      </c>
      <c r="AF170" s="4">
        <f t="shared" si="258"/>
        <v>75.64914271136837</v>
      </c>
      <c r="AG170" s="4">
        <f t="shared" si="358"/>
        <v>120.1717186580029</v>
      </c>
      <c r="AI170" s="4">
        <f t="shared" si="259"/>
        <v>-1.6980359636762401</v>
      </c>
      <c r="AJ170" s="4">
        <f t="shared" si="260"/>
        <v>-1.6044713637369128</v>
      </c>
      <c r="AK170" s="4">
        <f t="shared" si="261"/>
        <v>-2.8633772371626343</v>
      </c>
      <c r="AL170" s="4">
        <f t="shared" si="262"/>
        <v>-0.77872414968835812</v>
      </c>
      <c r="AM170" s="4">
        <f t="shared" si="263"/>
        <v>-2.2649836152358844</v>
      </c>
      <c r="AN170" s="4">
        <f t="shared" si="264"/>
        <v>-1.8065352122427143</v>
      </c>
      <c r="AO170" s="4">
        <f t="shared" si="265"/>
        <v>-1.6167283149515228</v>
      </c>
      <c r="AP170" s="4">
        <f t="shared" si="266"/>
        <v>-0.22653199999029283</v>
      </c>
      <c r="AQ170" s="4">
        <f t="shared" si="267"/>
        <v>-0.67183640932795896</v>
      </c>
      <c r="AR170" s="4">
        <f t="shared" si="268"/>
        <v>-0.68814194829997888</v>
      </c>
      <c r="AS170" s="4">
        <f t="shared" si="269"/>
        <v>0.74921470638969367</v>
      </c>
      <c r="AT170" s="4">
        <f t="shared" si="270"/>
        <v>-0.48403351876782352</v>
      </c>
      <c r="AU170" s="4">
        <f t="shared" si="271"/>
        <v>-2.7281054244212442</v>
      </c>
      <c r="AV170" s="4">
        <f t="shared" si="272"/>
        <v>6.7857288631628876E-2</v>
      </c>
      <c r="AW170" s="4">
        <f t="shared" si="272"/>
        <v>-3.5387186580029066</v>
      </c>
      <c r="AY170" s="2">
        <f t="shared" si="273"/>
        <v>33.365035963676242</v>
      </c>
      <c r="AZ170" s="2">
        <f t="shared" si="274"/>
        <v>32.40096762708739</v>
      </c>
      <c r="BA170" s="2">
        <f t="shared" si="275"/>
        <v>32.0956888202493</v>
      </c>
      <c r="BB170" s="2">
        <f t="shared" si="276"/>
        <v>32.857037009087719</v>
      </c>
      <c r="BC170" s="2">
        <f t="shared" si="277"/>
        <v>37.07042072326491</v>
      </c>
      <c r="BD170" s="2">
        <f t="shared" si="278"/>
        <v>36.562046624204484</v>
      </c>
      <c r="BE170" s="2">
        <f t="shared" si="279"/>
        <v>36.758505550751039</v>
      </c>
      <c r="BF170" s="2">
        <f t="shared" si="280"/>
        <v>36.091084022505619</v>
      </c>
      <c r="BG170" s="2">
        <f t="shared" si="281"/>
        <v>35.197081674213905</v>
      </c>
      <c r="BH170" s="2">
        <f t="shared" si="282"/>
        <v>36.774044278916051</v>
      </c>
      <c r="BI170" s="2">
        <f t="shared" si="283"/>
        <v>34.449567000964088</v>
      </c>
      <c r="BJ170" s="2">
        <f t="shared" si="284"/>
        <v>35.326972538649095</v>
      </c>
      <c r="BK170" s="2">
        <f t="shared" si="285"/>
        <v>35.840251076980799</v>
      </c>
      <c r="BL170" s="2">
        <f t="shared" si="286"/>
        <v>37.546180858378385</v>
      </c>
      <c r="BM170" s="2">
        <f t="shared" si="286"/>
        <v>37.510252103551636</v>
      </c>
      <c r="BO170" s="2" t="str">
        <f t="shared" si="287"/>
        <v/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59"/>
        <v/>
      </c>
      <c r="CE170" s="2" t="str">
        <f t="shared" si="301"/>
        <v/>
      </c>
      <c r="CF170" s="2" t="str">
        <f t="shared" si="302"/>
        <v/>
      </c>
      <c r="CG170" s="2" t="str">
        <f t="shared" si="303"/>
        <v/>
      </c>
      <c r="CH170" s="2" t="str">
        <f t="shared" si="304"/>
        <v/>
      </c>
      <c r="CI170" s="2" t="str">
        <f t="shared" si="305"/>
        <v/>
      </c>
      <c r="CJ170" s="2" t="str">
        <f t="shared" si="306"/>
        <v/>
      </c>
      <c r="CK170" s="2" t="str">
        <f t="shared" si="307"/>
        <v/>
      </c>
      <c r="CL170" s="2" t="str">
        <f t="shared" si="308"/>
        <v/>
      </c>
      <c r="CM170" s="2">
        <f t="shared" si="309"/>
        <v>34.549999999999997</v>
      </c>
      <c r="CN170" s="2" t="str">
        <f t="shared" si="310"/>
        <v/>
      </c>
      <c r="CO170" s="2" t="str">
        <f t="shared" si="311"/>
        <v/>
      </c>
      <c r="CP170" s="2" t="str">
        <f t="shared" si="312"/>
        <v/>
      </c>
      <c r="CQ170" s="2" t="str">
        <f t="shared" si="313"/>
        <v/>
      </c>
      <c r="CR170" s="2" t="str">
        <f t="shared" si="314"/>
        <v/>
      </c>
      <c r="CS170" s="2" t="str">
        <f t="shared" si="360"/>
        <v/>
      </c>
      <c r="CU170" s="2">
        <f t="shared" si="315"/>
        <v>28.953510248759791</v>
      </c>
      <c r="CV170" s="2">
        <f t="shared" si="316"/>
        <v>28.751013875705581</v>
      </c>
      <c r="CW170" s="2">
        <f t="shared" si="317"/>
        <v>23.792971960513675</v>
      </c>
      <c r="CX170" s="2">
        <f t="shared" si="318"/>
        <v>29.615062618828595</v>
      </c>
      <c r="CY170" s="2">
        <f t="shared" si="319"/>
        <v>33.295907829573153</v>
      </c>
      <c r="CZ170" s="2">
        <f t="shared" si="320"/>
        <v>31.968866195185619</v>
      </c>
      <c r="DA170" s="2">
        <f t="shared" si="321"/>
        <v>32.519590077680753</v>
      </c>
      <c r="DB170" s="2">
        <f t="shared" si="322"/>
        <v>31.609736849809046</v>
      </c>
      <c r="DC170" s="2">
        <f t="shared" si="323"/>
        <v>30.869659489328107</v>
      </c>
      <c r="DD170" s="2">
        <f t="shared" si="324"/>
        <v>30.169093051672164</v>
      </c>
      <c r="DE170" s="2">
        <f t="shared" si="325"/>
        <v>30.573383474406668</v>
      </c>
      <c r="DF170" s="2">
        <f t="shared" si="326"/>
        <v>30.848736067067307</v>
      </c>
      <c r="DG170" s="2">
        <f t="shared" si="327"/>
        <v>32.217106976535042</v>
      </c>
      <c r="DH170" s="2">
        <f t="shared" si="328"/>
        <v>36.060143292904883</v>
      </c>
      <c r="DI170" s="2">
        <f t="shared" si="328"/>
        <v>41.623628694826465</v>
      </c>
      <c r="DK170" s="2">
        <f t="shared" si="329"/>
        <v>33.418997904217633</v>
      </c>
      <c r="DL170" s="2">
        <f t="shared" si="330"/>
        <v>32.449348866572052</v>
      </c>
      <c r="DM170" s="2">
        <f t="shared" si="331"/>
        <v>32.192149544192674</v>
      </c>
      <c r="DN170" s="2">
        <f t="shared" si="332"/>
        <v>32.890448757502661</v>
      </c>
      <c r="DO170" s="2">
        <f t="shared" si="333"/>
        <v>37.111623073055135</v>
      </c>
      <c r="DP170" s="2">
        <f t="shared" si="334"/>
        <v>36.607921860659175</v>
      </c>
      <c r="DQ170" s="2">
        <f t="shared" si="335"/>
        <v>36.799052453468704</v>
      </c>
      <c r="DR170" s="2">
        <f t="shared" si="336"/>
        <v>36.13241035402163</v>
      </c>
      <c r="DS170" s="2">
        <f t="shared" si="337"/>
        <v>35.233959937968471</v>
      </c>
      <c r="DT170" s="2">
        <f t="shared" si="338"/>
        <v>36.837929755518893</v>
      </c>
      <c r="DU170" s="2">
        <f t="shared" si="339"/>
        <v>34.49377461741193</v>
      </c>
      <c r="DV170" s="2">
        <f t="shared" si="340"/>
        <v>35.380750390492807</v>
      </c>
      <c r="DW170" s="2">
        <f t="shared" si="341"/>
        <v>35.885136507434339</v>
      </c>
      <c r="DX170" s="2">
        <f t="shared" si="342"/>
        <v>37.564989998750328</v>
      </c>
      <c r="DY170" s="2">
        <f t="shared" si="342"/>
        <v>37.454219570352677</v>
      </c>
      <c r="EA170" s="2">
        <f t="shared" si="343"/>
        <v>0.98791577881187453</v>
      </c>
      <c r="EB170" s="2">
        <f t="shared" si="344"/>
        <v>0.98691810244227596</v>
      </c>
      <c r="EC170" s="2">
        <f t="shared" si="345"/>
        <v>0.98851545606907865</v>
      </c>
      <c r="ED170" s="2">
        <f t="shared" si="346"/>
        <v>0.98979914214680476</v>
      </c>
      <c r="EE170" s="2">
        <f t="shared" si="347"/>
        <v>0.98920193275412738</v>
      </c>
      <c r="EF170" s="2">
        <f t="shared" si="348"/>
        <v>0.99011108299559314</v>
      </c>
      <c r="EG170" s="2">
        <f t="shared" si="349"/>
        <v>0.99052523444368368</v>
      </c>
      <c r="EH170" s="2">
        <f t="shared" si="350"/>
        <v>0.99086241103243111</v>
      </c>
      <c r="EI170" s="2">
        <f t="shared" si="351"/>
        <v>0.99155001719323554</v>
      </c>
      <c r="EJ170" s="2">
        <f t="shared" si="352"/>
        <v>0.9904202967564063</v>
      </c>
      <c r="EK170" s="2">
        <f t="shared" si="353"/>
        <v>0.98872367199208699</v>
      </c>
      <c r="EL170" s="2">
        <f t="shared" si="354"/>
        <v>0.98813378599318591</v>
      </c>
      <c r="EM170" s="2">
        <f t="shared" si="355"/>
        <v>0.98776306731572694</v>
      </c>
      <c r="EN170" s="2">
        <f t="shared" si="356"/>
        <v>0.98750095920143743</v>
      </c>
      <c r="EO170" s="2">
        <f t="shared" si="356"/>
        <v>0.98656103742133228</v>
      </c>
    </row>
    <row r="171" spans="2:145" x14ac:dyDescent="0.25">
      <c r="B171" s="2">
        <v>144</v>
      </c>
      <c r="C171" s="43">
        <v>32.787999999999997</v>
      </c>
      <c r="D171" s="43">
        <v>31.541</v>
      </c>
      <c r="E171" s="43">
        <v>31.167000000000002</v>
      </c>
      <c r="F171" s="43">
        <v>32.866999999999997</v>
      </c>
      <c r="G171" s="43">
        <v>36.25</v>
      </c>
      <c r="H171" s="43">
        <v>35.799999999999997</v>
      </c>
      <c r="I171" s="43">
        <v>37.15</v>
      </c>
      <c r="J171" s="43">
        <v>35.183</v>
      </c>
      <c r="K171" s="43">
        <v>34.767000000000003</v>
      </c>
      <c r="L171" s="43">
        <v>36.616999999999997</v>
      </c>
      <c r="M171" s="43">
        <v>35.417000000000002</v>
      </c>
      <c r="N171" s="43">
        <v>40.1</v>
      </c>
      <c r="O171" s="43">
        <v>43.283000000000001</v>
      </c>
      <c r="P171" s="43">
        <v>67.266999999999996</v>
      </c>
      <c r="Q171" s="43">
        <v>114.55</v>
      </c>
      <c r="S171" s="4">
        <f t="shared" si="357"/>
        <v>33.257267108469911</v>
      </c>
      <c r="T171" s="4">
        <f t="shared" ref="T171:T227" si="361"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33.337394868170435</v>
      </c>
      <c r="U171" s="4">
        <f t="shared" ref="U171:U227" si="362"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32.820567467346279</v>
      </c>
      <c r="V171" s="4">
        <f t="shared" ref="V171:V227" si="363"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33.06597239865679</v>
      </c>
      <c r="W171" s="4">
        <f t="shared" ref="W171:W227" si="364"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38.062246818797433</v>
      </c>
      <c r="X171" s="4">
        <f t="shared" ref="X171:X227" si="365"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36.740297355415237</v>
      </c>
      <c r="Y171" s="4">
        <f t="shared" ref="Y171:Y227" si="366"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36.736307953817267</v>
      </c>
      <c r="Z171" s="4">
        <f t="shared" ref="Z171:Z227" si="367"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35.966845027964951</v>
      </c>
      <c r="AA171" s="4">
        <f t="shared" ref="AA171:AA227" si="368"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35.05048007149572</v>
      </c>
      <c r="AB171" s="4">
        <f t="shared" ref="AB171:AB227" si="369"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36.789137097902675</v>
      </c>
      <c r="AC171" s="4">
        <f t="shared" ref="AC171:AC227" si="370"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36.981858849404141</v>
      </c>
      <c r="AD171" s="4">
        <f t="shared" ref="AD171:AD227" si="371"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41.83560698426372</v>
      </c>
      <c r="AE171" s="4">
        <f t="shared" ref="AE171:AE227" si="372"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47.53640397818328</v>
      </c>
      <c r="AF171" s="4">
        <f t="shared" si="258"/>
        <v>66.959820143216476</v>
      </c>
      <c r="AG171" s="4">
        <f t="shared" si="358"/>
        <v>116.39994600771706</v>
      </c>
      <c r="AI171" s="4">
        <f t="shared" si="259"/>
        <v>-0.46926710846991426</v>
      </c>
      <c r="AJ171" s="4">
        <f t="shared" si="260"/>
        <v>-1.7963948681704345</v>
      </c>
      <c r="AK171" s="4">
        <f t="shared" si="261"/>
        <v>-1.6535674673462779</v>
      </c>
      <c r="AL171" s="4">
        <f t="shared" si="262"/>
        <v>-0.19897239865679239</v>
      </c>
      <c r="AM171" s="4">
        <f t="shared" si="263"/>
        <v>-1.8122468187974334</v>
      </c>
      <c r="AN171" s="4">
        <f t="shared" si="264"/>
        <v>-0.94029735541523962</v>
      </c>
      <c r="AO171" s="4">
        <f t="shared" si="265"/>
        <v>0.41369204618273159</v>
      </c>
      <c r="AP171" s="4">
        <f t="shared" si="266"/>
        <v>-0.7838450279649507</v>
      </c>
      <c r="AQ171" s="4">
        <f t="shared" si="267"/>
        <v>-0.28348007149571686</v>
      </c>
      <c r="AR171" s="4">
        <f t="shared" si="268"/>
        <v>-0.17213709790267728</v>
      </c>
      <c r="AS171" s="4">
        <f t="shared" si="269"/>
        <v>-1.5648588494041391</v>
      </c>
      <c r="AT171" s="4">
        <f t="shared" si="270"/>
        <v>-1.7356069842637183</v>
      </c>
      <c r="AU171" s="4">
        <f t="shared" si="271"/>
        <v>-4.2534039781832789</v>
      </c>
      <c r="AV171" s="4">
        <f t="shared" si="272"/>
        <v>0.30717985678352022</v>
      </c>
      <c r="AW171" s="4">
        <f t="shared" si="272"/>
        <v>-1.8499460077170653</v>
      </c>
      <c r="AY171" s="2">
        <f t="shared" si="273"/>
        <v>33.257267108469911</v>
      </c>
      <c r="AZ171" s="2">
        <f t="shared" si="274"/>
        <v>32.261824909835603</v>
      </c>
      <c r="BA171" s="2">
        <f t="shared" si="275"/>
        <v>31.95661987307421</v>
      </c>
      <c r="BB171" s="2">
        <f t="shared" si="276"/>
        <v>32.685222847445303</v>
      </c>
      <c r="BC171" s="2">
        <f t="shared" si="277"/>
        <v>36.923997476407884</v>
      </c>
      <c r="BD171" s="2">
        <f t="shared" si="278"/>
        <v>36.428375702154817</v>
      </c>
      <c r="BE171" s="2">
        <f t="shared" si="279"/>
        <v>36.621487356737511</v>
      </c>
      <c r="BF171" s="2">
        <f t="shared" si="280"/>
        <v>35.958424729217349</v>
      </c>
      <c r="BG171" s="2">
        <f t="shared" si="281"/>
        <v>35.044610800044801</v>
      </c>
      <c r="BH171" s="2">
        <f t="shared" si="282"/>
        <v>36.632692064398732</v>
      </c>
      <c r="BI171" s="2">
        <f t="shared" si="283"/>
        <v>34.301893331936284</v>
      </c>
      <c r="BJ171" s="2">
        <f t="shared" si="284"/>
        <v>35.18647207336933</v>
      </c>
      <c r="BK171" s="2">
        <f t="shared" si="285"/>
        <v>35.688537901330264</v>
      </c>
      <c r="BL171" s="2">
        <f t="shared" si="286"/>
        <v>37.409406782256355</v>
      </c>
      <c r="BM171" s="2">
        <f t="shared" si="286"/>
        <v>37.332392676898642</v>
      </c>
      <c r="BO171" s="2" t="str">
        <f t="shared" si="287"/>
        <v/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59"/>
        <v/>
      </c>
      <c r="CE171" s="2" t="str">
        <f t="shared" si="301"/>
        <v/>
      </c>
      <c r="CF171" s="2" t="str">
        <f t="shared" si="302"/>
        <v/>
      </c>
      <c r="CG171" s="2" t="str">
        <f t="shared" si="303"/>
        <v/>
      </c>
      <c r="CH171" s="2" t="str">
        <f t="shared" si="304"/>
        <v/>
      </c>
      <c r="CI171" s="2" t="str">
        <f t="shared" si="305"/>
        <v/>
      </c>
      <c r="CJ171" s="2" t="str">
        <f t="shared" si="306"/>
        <v/>
      </c>
      <c r="CK171" s="2" t="str">
        <f t="shared" si="307"/>
        <v/>
      </c>
      <c r="CL171" s="2">
        <f t="shared" si="308"/>
        <v>35.183</v>
      </c>
      <c r="CM171" s="2">
        <f t="shared" si="309"/>
        <v>34.767000000000003</v>
      </c>
      <c r="CN171" s="2" t="str">
        <f t="shared" si="310"/>
        <v/>
      </c>
      <c r="CO171" s="2" t="str">
        <f t="shared" si="311"/>
        <v/>
      </c>
      <c r="CP171" s="2" t="str">
        <f t="shared" si="312"/>
        <v/>
      </c>
      <c r="CQ171" s="2" t="str">
        <f t="shared" si="313"/>
        <v/>
      </c>
      <c r="CR171" s="2" t="str">
        <f t="shared" si="314"/>
        <v/>
      </c>
      <c r="CS171" s="2" t="str">
        <f t="shared" si="360"/>
        <v/>
      </c>
      <c r="CU171" s="2">
        <f t="shared" si="315"/>
        <v>28.7473482196779</v>
      </c>
      <c r="CV171" s="2">
        <f t="shared" si="316"/>
        <v>28.523770956662894</v>
      </c>
      <c r="CW171" s="2">
        <f t="shared" si="317"/>
        <v>23.472376725276035</v>
      </c>
      <c r="CX171" s="2">
        <f t="shared" si="318"/>
        <v>29.367469784319752</v>
      </c>
      <c r="CY171" s="2">
        <f t="shared" si="319"/>
        <v>33.064316107224279</v>
      </c>
      <c r="CZ171" s="2">
        <f t="shared" si="320"/>
        <v>31.736544114709375</v>
      </c>
      <c r="DA171" s="2">
        <f t="shared" si="321"/>
        <v>32.291059395431624</v>
      </c>
      <c r="DB171" s="2">
        <f t="shared" si="322"/>
        <v>31.383001237508473</v>
      </c>
      <c r="DC171" s="2">
        <f t="shared" si="323"/>
        <v>30.625544433312079</v>
      </c>
      <c r="DD171" s="2">
        <f t="shared" si="324"/>
        <v>29.88870129017387</v>
      </c>
      <c r="DE171" s="2">
        <f t="shared" si="325"/>
        <v>30.335007474288695</v>
      </c>
      <c r="DF171" s="2">
        <f t="shared" si="326"/>
        <v>30.604729171472897</v>
      </c>
      <c r="DG171" s="2">
        <f t="shared" si="327"/>
        <v>31.979399238688842</v>
      </c>
      <c r="DH171" s="2">
        <f t="shared" si="328"/>
        <v>35.882913016336403</v>
      </c>
      <c r="DI171" s="2">
        <f t="shared" si="328"/>
        <v>41.522081018163988</v>
      </c>
      <c r="DK171" s="2">
        <f t="shared" si="329"/>
        <v>33.307578632732032</v>
      </c>
      <c r="DL171" s="2">
        <f t="shared" si="330"/>
        <v>32.307014166170433</v>
      </c>
      <c r="DM171" s="2">
        <f t="shared" si="331"/>
        <v>32.046516499788638</v>
      </c>
      <c r="DN171" s="2">
        <f t="shared" si="332"/>
        <v>32.716406980983898</v>
      </c>
      <c r="DO171" s="2">
        <f t="shared" si="333"/>
        <v>36.962422356866441</v>
      </c>
      <c r="DP171" s="2">
        <f t="shared" si="334"/>
        <v>36.471113016270351</v>
      </c>
      <c r="DQ171" s="2">
        <f t="shared" si="335"/>
        <v>36.659264903067779</v>
      </c>
      <c r="DR171" s="2">
        <f t="shared" si="336"/>
        <v>35.996906013923862</v>
      </c>
      <c r="DS171" s="2">
        <f t="shared" si="337"/>
        <v>35.078956448694754</v>
      </c>
      <c r="DT171" s="2">
        <f t="shared" si="338"/>
        <v>36.692182820901699</v>
      </c>
      <c r="DU171" s="2">
        <f t="shared" si="339"/>
        <v>34.34315459065256</v>
      </c>
      <c r="DV171" s="2">
        <f t="shared" si="340"/>
        <v>35.236651667404267</v>
      </c>
      <c r="DW171" s="2">
        <f t="shared" si="341"/>
        <v>35.730445507750701</v>
      </c>
      <c r="DX171" s="2">
        <f t="shared" si="342"/>
        <v>37.427027930081067</v>
      </c>
      <c r="DY171" s="2">
        <f t="shared" si="342"/>
        <v>37.280342344996257</v>
      </c>
      <c r="EA171" s="2">
        <f t="shared" si="343"/>
        <v>0.98896732846697877</v>
      </c>
      <c r="EB171" s="2">
        <f t="shared" si="344"/>
        <v>0.98805541863624602</v>
      </c>
      <c r="EC171" s="2">
        <f t="shared" si="345"/>
        <v>0.98951537657670885</v>
      </c>
      <c r="ED171" s="2">
        <f t="shared" si="346"/>
        <v>0.99068834925609883</v>
      </c>
      <c r="EE171" s="2">
        <f t="shared" si="347"/>
        <v>0.99014268006109762</v>
      </c>
      <c r="EF171" s="2">
        <f t="shared" si="348"/>
        <v>0.99097334625303601</v>
      </c>
      <c r="EG171" s="2">
        <f t="shared" si="349"/>
        <v>0.99135170122737371</v>
      </c>
      <c r="EH171" s="2">
        <f t="shared" si="350"/>
        <v>0.99165971415291976</v>
      </c>
      <c r="EI171" s="2">
        <f t="shared" si="351"/>
        <v>0.99228779000655687</v>
      </c>
      <c r="EJ171" s="2">
        <f t="shared" si="352"/>
        <v>0.99125583626055558</v>
      </c>
      <c r="EK171" s="2">
        <f t="shared" si="353"/>
        <v>0.98970565263240562</v>
      </c>
      <c r="EL171" s="2">
        <f t="shared" si="354"/>
        <v>0.98916657304196842</v>
      </c>
      <c r="EM171" s="2">
        <f t="shared" si="355"/>
        <v>0.98882775540091805</v>
      </c>
      <c r="EN171" s="2">
        <f t="shared" si="356"/>
        <v>0.98858818882722688</v>
      </c>
      <c r="EO171" s="2">
        <f t="shared" si="356"/>
        <v>0.98772901022129334</v>
      </c>
    </row>
    <row r="172" spans="2:145" x14ac:dyDescent="0.25">
      <c r="B172" s="2">
        <v>145</v>
      </c>
      <c r="C172" s="43">
        <v>32.636000000000003</v>
      </c>
      <c r="D172" s="43">
        <v>32.164000000000001</v>
      </c>
      <c r="E172" s="43">
        <v>31.617000000000001</v>
      </c>
      <c r="F172" s="43">
        <v>31.832999999999998</v>
      </c>
      <c r="G172" s="43">
        <v>36.033000000000001</v>
      </c>
      <c r="H172" s="43">
        <v>35.883000000000003</v>
      </c>
      <c r="I172" s="43">
        <v>35.1</v>
      </c>
      <c r="J172" s="43">
        <v>36.25</v>
      </c>
      <c r="K172" s="43">
        <v>35.082999999999998</v>
      </c>
      <c r="L172" s="43">
        <v>35.683</v>
      </c>
      <c r="M172" s="43">
        <v>33.966999999999999</v>
      </c>
      <c r="N172" s="43">
        <v>36.35</v>
      </c>
      <c r="O172" s="43">
        <v>36.683</v>
      </c>
      <c r="P172" s="43">
        <v>57.6</v>
      </c>
      <c r="Q172" s="43">
        <v>105.767</v>
      </c>
      <c r="S172" s="4">
        <f t="shared" si="357"/>
        <v>33.149275899725424</v>
      </c>
      <c r="T172" s="4">
        <f t="shared" si="361"/>
        <v>32.879877610940625</v>
      </c>
      <c r="U172" s="4">
        <f t="shared" si="362"/>
        <v>32.257755623571569</v>
      </c>
      <c r="V172" s="4">
        <f t="shared" si="363"/>
        <v>32.674552803493413</v>
      </c>
      <c r="W172" s="4">
        <f t="shared" si="364"/>
        <v>37.315658321794587</v>
      </c>
      <c r="X172" s="4">
        <f t="shared" si="365"/>
        <v>36.403980189842919</v>
      </c>
      <c r="Y172" s="4">
        <f t="shared" si="366"/>
        <v>36.519779821365148</v>
      </c>
      <c r="Z172" s="4">
        <f t="shared" si="367"/>
        <v>35.827294448813312</v>
      </c>
      <c r="AA172" s="4">
        <f t="shared" si="368"/>
        <v>34.893180112284199</v>
      </c>
      <c r="AB172" s="4">
        <f t="shared" si="369"/>
        <v>36.536492401936236</v>
      </c>
      <c r="AC172" s="4">
        <f t="shared" si="370"/>
        <v>35.3490401071113</v>
      </c>
      <c r="AD172" s="4">
        <f t="shared" si="371"/>
        <v>38.490817317044247</v>
      </c>
      <c r="AE172" s="4">
        <f t="shared" si="372"/>
        <v>42.399936226798062</v>
      </c>
      <c r="AF172" s="4">
        <f t="shared" si="258"/>
        <v>57.381320752711204</v>
      </c>
      <c r="AG172" s="4">
        <f t="shared" si="358"/>
        <v>105.58404779835466</v>
      </c>
      <c r="AI172" s="4">
        <f t="shared" si="259"/>
        <v>-0.51327589972542143</v>
      </c>
      <c r="AJ172" s="4">
        <f t="shared" si="260"/>
        <v>-0.7158776109406233</v>
      </c>
      <c r="AK172" s="4">
        <f t="shared" si="261"/>
        <v>-0.64075562357156812</v>
      </c>
      <c r="AL172" s="4">
        <f t="shared" si="262"/>
        <v>-0.8415528034934141</v>
      </c>
      <c r="AM172" s="4">
        <f t="shared" si="263"/>
        <v>-1.2826583217945853</v>
      </c>
      <c r="AN172" s="4">
        <f t="shared" si="264"/>
        <v>-0.52098018984291627</v>
      </c>
      <c r="AO172" s="4">
        <f t="shared" si="265"/>
        <v>-1.4197798213651467</v>
      </c>
      <c r="AP172" s="4">
        <f t="shared" si="266"/>
        <v>0.42270555118668796</v>
      </c>
      <c r="AQ172" s="4">
        <f t="shared" si="267"/>
        <v>0.1898198877157995</v>
      </c>
      <c r="AR172" s="4">
        <f t="shared" si="268"/>
        <v>-0.85349240193623643</v>
      </c>
      <c r="AS172" s="4">
        <f t="shared" si="269"/>
        <v>-1.3820401071113011</v>
      </c>
      <c r="AT172" s="4">
        <f t="shared" si="270"/>
        <v>-2.1408173170442453</v>
      </c>
      <c r="AU172" s="4">
        <f t="shared" si="271"/>
        <v>-5.7169362267980617</v>
      </c>
      <c r="AV172" s="4">
        <f t="shared" si="272"/>
        <v>0.21867924728879728</v>
      </c>
      <c r="AW172" s="4">
        <f t="shared" si="272"/>
        <v>0.18295220164533532</v>
      </c>
      <c r="AY172" s="2">
        <f t="shared" si="273"/>
        <v>33.149275899725424</v>
      </c>
      <c r="AZ172" s="2">
        <f t="shared" si="274"/>
        <v>32.122497085629611</v>
      </c>
      <c r="BA172" s="2">
        <f t="shared" si="275"/>
        <v>31.817146503027828</v>
      </c>
      <c r="BB172" s="2">
        <f t="shared" si="276"/>
        <v>32.513276483973179</v>
      </c>
      <c r="BC172" s="2">
        <f t="shared" si="277"/>
        <v>36.777405975221377</v>
      </c>
      <c r="BD172" s="2">
        <f t="shared" si="278"/>
        <v>36.29450936748826</v>
      </c>
      <c r="BE172" s="2">
        <f t="shared" si="279"/>
        <v>36.48429710283704</v>
      </c>
      <c r="BF172" s="2">
        <f t="shared" si="280"/>
        <v>35.825586097244589</v>
      </c>
      <c r="BG172" s="2">
        <f t="shared" si="281"/>
        <v>34.89198088278912</v>
      </c>
      <c r="BH172" s="2">
        <f t="shared" si="282"/>
        <v>36.491063306502639</v>
      </c>
      <c r="BI172" s="2">
        <f t="shared" si="283"/>
        <v>34.154045083370164</v>
      </c>
      <c r="BJ172" s="2">
        <f t="shared" si="284"/>
        <v>35.045756890505963</v>
      </c>
      <c r="BK172" s="2">
        <f t="shared" si="285"/>
        <v>35.536650000778032</v>
      </c>
      <c r="BL172" s="2">
        <f t="shared" si="286"/>
        <v>37.272569928218381</v>
      </c>
      <c r="BM172" s="2">
        <f t="shared" si="286"/>
        <v>37.154797231308706</v>
      </c>
      <c r="BO172" s="2" t="str">
        <f t="shared" si="287"/>
        <v/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59"/>
        <v/>
      </c>
      <c r="CE172" s="2" t="str">
        <f t="shared" si="301"/>
        <v/>
      </c>
      <c r="CF172" s="2" t="str">
        <f t="shared" si="302"/>
        <v/>
      </c>
      <c r="CG172" s="2" t="str">
        <f t="shared" si="303"/>
        <v/>
      </c>
      <c r="CH172" s="2" t="str">
        <f t="shared" si="304"/>
        <v/>
      </c>
      <c r="CI172" s="2" t="str">
        <f t="shared" si="305"/>
        <v/>
      </c>
      <c r="CJ172" s="2" t="str">
        <f t="shared" si="306"/>
        <v/>
      </c>
      <c r="CK172" s="2" t="str">
        <f t="shared" si="307"/>
        <v/>
      </c>
      <c r="CL172" s="2">
        <f t="shared" si="308"/>
        <v>36.25</v>
      </c>
      <c r="CM172" s="2">
        <f t="shared" si="309"/>
        <v>35.082999999999998</v>
      </c>
      <c r="CN172" s="2" t="str">
        <f t="shared" si="310"/>
        <v/>
      </c>
      <c r="CO172" s="2" t="str">
        <f t="shared" si="311"/>
        <v/>
      </c>
      <c r="CP172" s="2" t="str">
        <f t="shared" si="312"/>
        <v/>
      </c>
      <c r="CQ172" s="2" t="str">
        <f t="shared" si="313"/>
        <v/>
      </c>
      <c r="CR172" s="2" t="str">
        <f t="shared" si="314"/>
        <v/>
      </c>
      <c r="CS172" s="2" t="str">
        <f t="shared" si="360"/>
        <v/>
      </c>
      <c r="CU172" s="2">
        <f t="shared" si="315"/>
        <v>28.541186190596012</v>
      </c>
      <c r="CV172" s="2">
        <f t="shared" si="316"/>
        <v>28.296528037620206</v>
      </c>
      <c r="CW172" s="2">
        <f t="shared" si="317"/>
        <v>23.151781490038402</v>
      </c>
      <c r="CX172" s="2">
        <f t="shared" si="318"/>
        <v>29.119876949810916</v>
      </c>
      <c r="CY172" s="2">
        <f t="shared" si="319"/>
        <v>32.832724384875405</v>
      </c>
      <c r="CZ172" s="2">
        <f t="shared" si="320"/>
        <v>31.504222034233123</v>
      </c>
      <c r="DA172" s="2">
        <f t="shared" si="321"/>
        <v>32.062528713182488</v>
      </c>
      <c r="DB172" s="2">
        <f t="shared" si="322"/>
        <v>31.156265625207908</v>
      </c>
      <c r="DC172" s="2">
        <f t="shared" si="323"/>
        <v>30.381429377296044</v>
      </c>
      <c r="DD172" s="2">
        <f t="shared" si="324"/>
        <v>29.608309528675584</v>
      </c>
      <c r="DE172" s="2">
        <f t="shared" si="325"/>
        <v>30.096631474170728</v>
      </c>
      <c r="DF172" s="2">
        <f t="shared" si="326"/>
        <v>30.360722275878494</v>
      </c>
      <c r="DG172" s="2">
        <f t="shared" si="327"/>
        <v>31.741691500842649</v>
      </c>
      <c r="DH172" s="2">
        <f t="shared" si="328"/>
        <v>35.705682739767916</v>
      </c>
      <c r="DI172" s="2">
        <f t="shared" si="328"/>
        <v>41.420533341501503</v>
      </c>
      <c r="DK172" s="2">
        <f t="shared" si="329"/>
        <v>33.196159361246423</v>
      </c>
      <c r="DL172" s="2">
        <f t="shared" si="330"/>
        <v>32.16467946576882</v>
      </c>
      <c r="DM172" s="2">
        <f t="shared" si="331"/>
        <v>31.900883455384612</v>
      </c>
      <c r="DN172" s="2">
        <f t="shared" si="332"/>
        <v>32.542365204465128</v>
      </c>
      <c r="DO172" s="2">
        <f t="shared" si="333"/>
        <v>36.813221640677739</v>
      </c>
      <c r="DP172" s="2">
        <f t="shared" si="334"/>
        <v>36.334304171881527</v>
      </c>
      <c r="DQ172" s="2">
        <f t="shared" si="335"/>
        <v>36.519477352666854</v>
      </c>
      <c r="DR172" s="2">
        <f t="shared" si="336"/>
        <v>35.861401673826109</v>
      </c>
      <c r="DS172" s="2">
        <f t="shared" si="337"/>
        <v>34.923952959421044</v>
      </c>
      <c r="DT172" s="2">
        <f t="shared" si="338"/>
        <v>36.546435886284499</v>
      </c>
      <c r="DU172" s="2">
        <f t="shared" si="339"/>
        <v>34.192534563893176</v>
      </c>
      <c r="DV172" s="2">
        <f t="shared" si="340"/>
        <v>35.092552944315727</v>
      </c>
      <c r="DW172" s="2">
        <f t="shared" si="341"/>
        <v>35.575754508067057</v>
      </c>
      <c r="DX172" s="2">
        <f t="shared" si="342"/>
        <v>37.289065861411807</v>
      </c>
      <c r="DY172" s="2">
        <f t="shared" si="342"/>
        <v>37.106465119639836</v>
      </c>
      <c r="EA172" s="2">
        <f t="shared" si="343"/>
        <v>0.98992830682320643</v>
      </c>
      <c r="EB172" s="2">
        <f t="shared" si="344"/>
        <v>0.98909495118721347</v>
      </c>
      <c r="EC172" s="2">
        <f t="shared" si="345"/>
        <v>0.99042908030007526</v>
      </c>
      <c r="ED172" s="2">
        <f t="shared" si="346"/>
        <v>0.99150070991408357</v>
      </c>
      <c r="EE172" s="2">
        <f t="shared" si="347"/>
        <v>0.99100221325258986</v>
      </c>
      <c r="EF172" s="2">
        <f t="shared" si="348"/>
        <v>0.99176105017281579</v>
      </c>
      <c r="EG172" s="2">
        <f t="shared" si="349"/>
        <v>0.99210665128196796</v>
      </c>
      <c r="EH172" s="2">
        <f t="shared" si="350"/>
        <v>0.99238798278913953</v>
      </c>
      <c r="EI172" s="2">
        <f t="shared" si="351"/>
        <v>0.99296160469970185</v>
      </c>
      <c r="EJ172" s="2">
        <f t="shared" si="352"/>
        <v>0.99201908744121747</v>
      </c>
      <c r="EK172" s="2">
        <f t="shared" si="353"/>
        <v>0.99060293183703851</v>
      </c>
      <c r="EL172" s="2">
        <f t="shared" si="354"/>
        <v>0.99011037015295</v>
      </c>
      <c r="EM172" s="2">
        <f t="shared" si="355"/>
        <v>0.98980076560678831</v>
      </c>
      <c r="EN172" s="2">
        <f t="shared" si="356"/>
        <v>0.98958184347936107</v>
      </c>
      <c r="EO172" s="2">
        <f t="shared" si="356"/>
        <v>0.98879662787344325</v>
      </c>
    </row>
    <row r="173" spans="2:145" x14ac:dyDescent="0.25">
      <c r="B173" s="2">
        <v>146</v>
      </c>
      <c r="C173" s="43">
        <v>33.091000000000001</v>
      </c>
      <c r="D173" s="43">
        <v>32.770000000000003</v>
      </c>
      <c r="E173" s="43">
        <v>32.817</v>
      </c>
      <c r="F173" s="43">
        <v>31.8</v>
      </c>
      <c r="G173" s="43">
        <v>36.1</v>
      </c>
      <c r="H173" s="43">
        <v>35.832999999999998</v>
      </c>
      <c r="I173" s="43">
        <v>36.799999999999997</v>
      </c>
      <c r="J173" s="43">
        <v>35.866999999999997</v>
      </c>
      <c r="K173" s="43">
        <v>34.183</v>
      </c>
      <c r="L173" s="43">
        <v>37.383000000000003</v>
      </c>
      <c r="M173" s="43">
        <v>34.082999999999998</v>
      </c>
      <c r="N173" s="43">
        <v>33.732999999999997</v>
      </c>
      <c r="O173" s="43">
        <v>36.567</v>
      </c>
      <c r="P173" s="43">
        <v>49.7</v>
      </c>
      <c r="Q173" s="43">
        <v>93.667000000000002</v>
      </c>
      <c r="S173" s="4">
        <f t="shared" si="357"/>
        <v>33.041072907848346</v>
      </c>
      <c r="T173" s="4">
        <f t="shared" si="361"/>
        <v>32.470292984144407</v>
      </c>
      <c r="U173" s="4">
        <f t="shared" si="362"/>
        <v>31.875724864046763</v>
      </c>
      <c r="V173" s="4">
        <f t="shared" si="363"/>
        <v>32.402253435236936</v>
      </c>
      <c r="W173" s="4">
        <f t="shared" si="364"/>
        <v>36.856884183172156</v>
      </c>
      <c r="X173" s="4">
        <f t="shared" si="365"/>
        <v>36.194003639391063</v>
      </c>
      <c r="Y173" s="4">
        <f t="shared" si="366"/>
        <v>36.35652716409863</v>
      </c>
      <c r="Z173" s="4">
        <f t="shared" si="367"/>
        <v>35.692873158203717</v>
      </c>
      <c r="AA173" s="4">
        <f t="shared" si="368"/>
        <v>34.73941109568225</v>
      </c>
      <c r="AB173" s="4">
        <f t="shared" si="369"/>
        <v>36.360516209228223</v>
      </c>
      <c r="AC173" s="4">
        <f t="shared" si="370"/>
        <v>34.468592018099159</v>
      </c>
      <c r="AD173" s="4">
        <f t="shared" si="371"/>
        <v>36.454578050800194</v>
      </c>
      <c r="AE173" s="4">
        <f t="shared" si="372"/>
        <v>38.854102660126287</v>
      </c>
      <c r="AF173" s="4">
        <f t="shared" si="258"/>
        <v>49.055307147532474</v>
      </c>
      <c r="AG173" s="4">
        <f t="shared" si="358"/>
        <v>89.622343606386636</v>
      </c>
      <c r="AI173" s="4">
        <f t="shared" si="259"/>
        <v>4.9927092151655472E-2</v>
      </c>
      <c r="AJ173" s="4">
        <f t="shared" si="260"/>
        <v>0.29970701585559567</v>
      </c>
      <c r="AK173" s="4">
        <f t="shared" si="261"/>
        <v>0.9412751359532372</v>
      </c>
      <c r="AL173" s="4">
        <f t="shared" si="262"/>
        <v>-0.60225343523693553</v>
      </c>
      <c r="AM173" s="4">
        <f t="shared" si="263"/>
        <v>-0.75688418317215422</v>
      </c>
      <c r="AN173" s="4">
        <f t="shared" si="264"/>
        <v>-0.36100363939106472</v>
      </c>
      <c r="AO173" s="4">
        <f t="shared" si="265"/>
        <v>0.44347283590136755</v>
      </c>
      <c r="AP173" s="4">
        <f t="shared" si="266"/>
        <v>0.17412684179628002</v>
      </c>
      <c r="AQ173" s="4">
        <f t="shared" si="267"/>
        <v>-0.55641109568225033</v>
      </c>
      <c r="AR173" s="4">
        <f t="shared" si="268"/>
        <v>1.0224837907717799</v>
      </c>
      <c r="AS173" s="4">
        <f t="shared" si="269"/>
        <v>-0.38559201809916033</v>
      </c>
      <c r="AT173" s="4">
        <f t="shared" si="270"/>
        <v>-2.721578050800197</v>
      </c>
      <c r="AU173" s="4">
        <f t="shared" si="271"/>
        <v>-2.2871026601262869</v>
      </c>
      <c r="AV173" s="4">
        <f t="shared" si="272"/>
        <v>0.64469285246752861</v>
      </c>
      <c r="AW173" s="4">
        <f t="shared" si="272"/>
        <v>4.0446563936133657</v>
      </c>
      <c r="AY173" s="2">
        <f t="shared" si="273"/>
        <v>33.041072907848346</v>
      </c>
      <c r="AZ173" s="2">
        <f t="shared" si="274"/>
        <v>31.982991760597859</v>
      </c>
      <c r="BA173" s="2">
        <f t="shared" si="275"/>
        <v>31.677288541275534</v>
      </c>
      <c r="BB173" s="2">
        <f t="shared" si="276"/>
        <v>32.341203791301638</v>
      </c>
      <c r="BC173" s="2">
        <f t="shared" si="277"/>
        <v>36.630654125513246</v>
      </c>
      <c r="BD173" s="2">
        <f t="shared" si="278"/>
        <v>36.160457496835875</v>
      </c>
      <c r="BE173" s="2">
        <f t="shared" si="279"/>
        <v>36.346943443994235</v>
      </c>
      <c r="BF173" s="2">
        <f t="shared" si="280"/>
        <v>35.692577473270141</v>
      </c>
      <c r="BG173" s="2">
        <f t="shared" si="281"/>
        <v>34.739200150457428</v>
      </c>
      <c r="BH173" s="2">
        <f t="shared" si="282"/>
        <v>36.349172345559452</v>
      </c>
      <c r="BI173" s="2">
        <f t="shared" si="283"/>
        <v>34.006029954180001</v>
      </c>
      <c r="BJ173" s="2">
        <f t="shared" si="284"/>
        <v>34.904836641029355</v>
      </c>
      <c r="BK173" s="2">
        <f t="shared" si="285"/>
        <v>35.384594839962332</v>
      </c>
      <c r="BL173" s="2">
        <f t="shared" si="286"/>
        <v>37.135672071074424</v>
      </c>
      <c r="BM173" s="2">
        <f t="shared" si="286"/>
        <v>36.977450562691729</v>
      </c>
      <c r="BO173" s="2" t="str">
        <f t="shared" si="287"/>
        <v/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59"/>
        <v/>
      </c>
      <c r="CE173" s="2" t="str">
        <f t="shared" si="301"/>
        <v/>
      </c>
      <c r="CF173" s="2" t="str">
        <f t="shared" si="302"/>
        <v/>
      </c>
      <c r="CG173" s="2" t="str">
        <f t="shared" si="303"/>
        <v/>
      </c>
      <c r="CH173" s="2" t="str">
        <f t="shared" si="304"/>
        <v/>
      </c>
      <c r="CI173" s="2" t="str">
        <f t="shared" si="305"/>
        <v/>
      </c>
      <c r="CJ173" s="2" t="str">
        <f t="shared" si="306"/>
        <v/>
      </c>
      <c r="CK173" s="2">
        <f t="shared" si="307"/>
        <v>36.799999999999997</v>
      </c>
      <c r="CL173" s="2">
        <f t="shared" si="308"/>
        <v>35.866999999999997</v>
      </c>
      <c r="CM173" s="2">
        <f t="shared" si="309"/>
        <v>34.183</v>
      </c>
      <c r="CN173" s="2">
        <f t="shared" si="310"/>
        <v>37.383000000000003</v>
      </c>
      <c r="CO173" s="2" t="str">
        <f t="shared" si="311"/>
        <v/>
      </c>
      <c r="CP173" s="2" t="str">
        <f t="shared" si="312"/>
        <v/>
      </c>
      <c r="CQ173" s="2" t="str">
        <f t="shared" si="313"/>
        <v/>
      </c>
      <c r="CR173" s="2" t="str">
        <f t="shared" si="314"/>
        <v/>
      </c>
      <c r="CS173" s="2" t="str">
        <f t="shared" si="360"/>
        <v/>
      </c>
      <c r="CU173" s="2">
        <f t="shared" si="315"/>
        <v>28.33502416151412</v>
      </c>
      <c r="CV173" s="2">
        <f t="shared" si="316"/>
        <v>28.069285118577525</v>
      </c>
      <c r="CW173" s="2">
        <f t="shared" si="317"/>
        <v>22.831186254800762</v>
      </c>
      <c r="CX173" s="2">
        <f t="shared" si="318"/>
        <v>28.872284115302072</v>
      </c>
      <c r="CY173" s="2">
        <f t="shared" si="319"/>
        <v>32.601132662526531</v>
      </c>
      <c r="CZ173" s="2">
        <f t="shared" si="320"/>
        <v>31.271899953756872</v>
      </c>
      <c r="DA173" s="2">
        <f t="shared" si="321"/>
        <v>31.833998030933358</v>
      </c>
      <c r="DB173" s="2">
        <f t="shared" si="322"/>
        <v>30.929530012907342</v>
      </c>
      <c r="DC173" s="2">
        <f t="shared" si="323"/>
        <v>30.137314321280016</v>
      </c>
      <c r="DD173" s="2">
        <f t="shared" si="324"/>
        <v>29.327917767177297</v>
      </c>
      <c r="DE173" s="2">
        <f t="shared" si="325"/>
        <v>29.858255474052754</v>
      </c>
      <c r="DF173" s="2">
        <f t="shared" si="326"/>
        <v>30.116715380284091</v>
      </c>
      <c r="DG173" s="2">
        <f t="shared" si="327"/>
        <v>31.503983762996448</v>
      </c>
      <c r="DH173" s="2">
        <f t="shared" si="328"/>
        <v>35.528452463199429</v>
      </c>
      <c r="DI173" s="2">
        <f t="shared" si="328"/>
        <v>41.318985664839026</v>
      </c>
      <c r="DK173" s="2">
        <f t="shared" si="329"/>
        <v>33.084740089760821</v>
      </c>
      <c r="DL173" s="2">
        <f t="shared" si="330"/>
        <v>32.022344765367208</v>
      </c>
      <c r="DM173" s="2">
        <f t="shared" si="331"/>
        <v>31.75525041098058</v>
      </c>
      <c r="DN173" s="2">
        <f t="shared" si="332"/>
        <v>32.368323427946365</v>
      </c>
      <c r="DO173" s="2">
        <f t="shared" si="333"/>
        <v>36.664020924489037</v>
      </c>
      <c r="DP173" s="2">
        <f t="shared" si="334"/>
        <v>36.19749532749271</v>
      </c>
      <c r="DQ173" s="2">
        <f t="shared" si="335"/>
        <v>36.379689802265929</v>
      </c>
      <c r="DR173" s="2">
        <f t="shared" si="336"/>
        <v>35.725897333728341</v>
      </c>
      <c r="DS173" s="2">
        <f t="shared" si="337"/>
        <v>34.768949470147327</v>
      </c>
      <c r="DT173" s="2">
        <f t="shared" si="338"/>
        <v>36.400688951667306</v>
      </c>
      <c r="DU173" s="2">
        <f t="shared" si="339"/>
        <v>34.041914537133806</v>
      </c>
      <c r="DV173" s="2">
        <f t="shared" si="340"/>
        <v>34.948454221227195</v>
      </c>
      <c r="DW173" s="2">
        <f t="shared" si="341"/>
        <v>35.421063508383412</v>
      </c>
      <c r="DX173" s="2">
        <f t="shared" si="342"/>
        <v>37.151103792742546</v>
      </c>
      <c r="DY173" s="2">
        <f t="shared" si="342"/>
        <v>36.932587894283415</v>
      </c>
      <c r="EA173" s="2">
        <f t="shared" si="343"/>
        <v>0.9908063592492371</v>
      </c>
      <c r="EB173" s="2">
        <f t="shared" si="344"/>
        <v>0.99004492512494469</v>
      </c>
      <c r="EC173" s="2">
        <f t="shared" si="345"/>
        <v>0.99126386046305393</v>
      </c>
      <c r="ED173" s="2">
        <f t="shared" si="346"/>
        <v>0.99224275409414109</v>
      </c>
      <c r="EE173" s="2">
        <f t="shared" si="347"/>
        <v>0.99178741899249923</v>
      </c>
      <c r="EF173" s="2">
        <f t="shared" si="348"/>
        <v>0.99248053730634778</v>
      </c>
      <c r="EG173" s="2">
        <f t="shared" si="349"/>
        <v>0.99279617714553059</v>
      </c>
      <c r="EH173" s="2">
        <f t="shared" si="350"/>
        <v>0.99305310493765508</v>
      </c>
      <c r="EI173" s="2">
        <f t="shared" si="351"/>
        <v>0.99357692937079178</v>
      </c>
      <c r="EJ173" s="2">
        <f t="shared" si="352"/>
        <v>0.99271620631233914</v>
      </c>
      <c r="EK173" s="2">
        <f t="shared" si="353"/>
        <v>0.99142267990466282</v>
      </c>
      <c r="EL173" s="2">
        <f t="shared" si="354"/>
        <v>0.99097269499993756</v>
      </c>
      <c r="EM173" s="2">
        <f t="shared" si="355"/>
        <v>0.9906898325304645</v>
      </c>
      <c r="EN173" s="2">
        <f t="shared" si="356"/>
        <v>0.99048981048043938</v>
      </c>
      <c r="EO173" s="2">
        <f t="shared" si="356"/>
        <v>0.98977232098979762</v>
      </c>
    </row>
    <row r="174" spans="2:145" x14ac:dyDescent="0.25">
      <c r="B174" s="2">
        <v>147</v>
      </c>
      <c r="C174" s="43">
        <v>33.273000000000003</v>
      </c>
      <c r="D174" s="43">
        <v>32.213000000000001</v>
      </c>
      <c r="E174" s="43">
        <v>31.632999999999999</v>
      </c>
      <c r="F174" s="43">
        <v>30.8</v>
      </c>
      <c r="G174" s="43">
        <v>35.732999999999997</v>
      </c>
      <c r="H174" s="43">
        <v>35.616999999999997</v>
      </c>
      <c r="I174" s="43">
        <v>35.716999999999999</v>
      </c>
      <c r="J174" s="43">
        <v>36.832999999999998</v>
      </c>
      <c r="K174" s="43">
        <v>34.65</v>
      </c>
      <c r="L174" s="43">
        <v>34.917000000000002</v>
      </c>
      <c r="M174" s="43">
        <v>33.35</v>
      </c>
      <c r="N174" s="43">
        <v>33.832999999999998</v>
      </c>
      <c r="O174" s="43">
        <v>33.433</v>
      </c>
      <c r="P174" s="43">
        <v>43.082999999999998</v>
      </c>
      <c r="Q174" s="43">
        <v>74.983000000000004</v>
      </c>
      <c r="S174" s="4">
        <f t="shared" si="357"/>
        <v>32.932668600210533</v>
      </c>
      <c r="T174" s="4">
        <f t="shared" si="361"/>
        <v>32.128955466424749</v>
      </c>
      <c r="U174" s="4">
        <f t="shared" si="362"/>
        <v>31.615785074240495</v>
      </c>
      <c r="V174" s="4">
        <f t="shared" si="363"/>
        <v>32.189634464046144</v>
      </c>
      <c r="W174" s="4">
        <f t="shared" si="364"/>
        <v>36.568100014793323</v>
      </c>
      <c r="X174" s="4">
        <f t="shared" si="365"/>
        <v>36.035192068921525</v>
      </c>
      <c r="Y174" s="4">
        <f t="shared" si="366"/>
        <v>36.211694555500578</v>
      </c>
      <c r="Z174" s="4">
        <f t="shared" si="367"/>
        <v>35.559451589049445</v>
      </c>
      <c r="AA174" s="4">
        <f t="shared" si="368"/>
        <v>34.58630855054551</v>
      </c>
      <c r="AB174" s="4">
        <f t="shared" si="369"/>
        <v>36.209465508499363</v>
      </c>
      <c r="AC174" s="4">
        <f t="shared" si="370"/>
        <v>34.012889378285514</v>
      </c>
      <c r="AD174" s="4">
        <f t="shared" si="371"/>
        <v>35.36691971440667</v>
      </c>
      <c r="AE174" s="4">
        <f t="shared" si="372"/>
        <v>36.756779295311397</v>
      </c>
      <c r="AF174" s="4">
        <f t="shared" si="258"/>
        <v>43.117114148387884</v>
      </c>
      <c r="AG174" s="4">
        <f t="shared" si="358"/>
        <v>72.257821581228967</v>
      </c>
      <c r="AI174" s="4">
        <f t="shared" si="259"/>
        <v>0.34033139978946991</v>
      </c>
      <c r="AJ174" s="4">
        <f t="shared" si="260"/>
        <v>8.404453357525199E-2</v>
      </c>
      <c r="AK174" s="4">
        <f t="shared" si="261"/>
        <v>1.7214925759503785E-2</v>
      </c>
      <c r="AL174" s="4">
        <f t="shared" si="262"/>
        <v>-1.3896344640461429</v>
      </c>
      <c r="AM174" s="4">
        <f t="shared" si="263"/>
        <v>-0.8351000147933263</v>
      </c>
      <c r="AN174" s="4">
        <f t="shared" si="264"/>
        <v>-0.41819206892152749</v>
      </c>
      <c r="AO174" s="4">
        <f t="shared" si="265"/>
        <v>-0.49469455550057972</v>
      </c>
      <c r="AP174" s="4">
        <f t="shared" si="266"/>
        <v>1.2735484109505535</v>
      </c>
      <c r="AQ174" s="4">
        <f t="shared" si="267"/>
        <v>6.3691449454488236E-2</v>
      </c>
      <c r="AR174" s="4">
        <f t="shared" si="268"/>
        <v>-1.2924655084993617</v>
      </c>
      <c r="AS174" s="4">
        <f t="shared" si="269"/>
        <v>-0.66288937828551298</v>
      </c>
      <c r="AT174" s="4">
        <f t="shared" si="270"/>
        <v>-1.5339197144066716</v>
      </c>
      <c r="AU174" s="4">
        <f t="shared" si="271"/>
        <v>-3.3237792953113967</v>
      </c>
      <c r="AV174" s="4">
        <f t="shared" si="272"/>
        <v>-3.4114148387885734E-2</v>
      </c>
      <c r="AW174" s="4">
        <f t="shared" si="272"/>
        <v>2.7251784187710371</v>
      </c>
      <c r="AY174" s="2">
        <f t="shared" si="273"/>
        <v>32.932668600210533</v>
      </c>
      <c r="AZ174" s="2">
        <f t="shared" si="274"/>
        <v>31.843316663604163</v>
      </c>
      <c r="BA174" s="2">
        <f t="shared" si="275"/>
        <v>31.537065523594443</v>
      </c>
      <c r="BB174" s="2">
        <f t="shared" si="276"/>
        <v>32.169010648928314</v>
      </c>
      <c r="BC174" s="2">
        <f t="shared" si="277"/>
        <v>36.483749768317942</v>
      </c>
      <c r="BD174" s="2">
        <f t="shared" si="278"/>
        <v>36.026229768763542</v>
      </c>
      <c r="BE174" s="2">
        <f t="shared" si="279"/>
        <v>36.209434866937812</v>
      </c>
      <c r="BF174" s="2">
        <f t="shared" si="280"/>
        <v>35.559407971260981</v>
      </c>
      <c r="BG174" s="2">
        <f t="shared" si="281"/>
        <v>34.586276633687163</v>
      </c>
      <c r="BH174" s="2">
        <f t="shared" si="282"/>
        <v>36.207033177384041</v>
      </c>
      <c r="BI174" s="2">
        <f t="shared" si="283"/>
        <v>33.857855664425202</v>
      </c>
      <c r="BJ174" s="2">
        <f t="shared" si="284"/>
        <v>34.763720972019634</v>
      </c>
      <c r="BK174" s="2">
        <f t="shared" si="285"/>
        <v>35.232379948371367</v>
      </c>
      <c r="BL174" s="2">
        <f t="shared" si="286"/>
        <v>36.998715165876149</v>
      </c>
      <c r="BM174" s="2">
        <f t="shared" si="286"/>
        <v>36.800338042553243</v>
      </c>
      <c r="BO174" s="2" t="str">
        <f t="shared" si="287"/>
        <v/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59"/>
        <v/>
      </c>
      <c r="CE174" s="2" t="str">
        <f t="shared" si="301"/>
        <v/>
      </c>
      <c r="CF174" s="2" t="str">
        <f t="shared" si="302"/>
        <v/>
      </c>
      <c r="CG174" s="2" t="str">
        <f t="shared" si="303"/>
        <v/>
      </c>
      <c r="CH174" s="2" t="str">
        <f t="shared" si="304"/>
        <v/>
      </c>
      <c r="CI174" s="2" t="str">
        <f t="shared" si="305"/>
        <v/>
      </c>
      <c r="CJ174" s="2">
        <f t="shared" si="306"/>
        <v>35.616999999999997</v>
      </c>
      <c r="CK174" s="2">
        <f t="shared" si="307"/>
        <v>35.716999999999999</v>
      </c>
      <c r="CL174" s="2">
        <f t="shared" si="308"/>
        <v>36.832999999999998</v>
      </c>
      <c r="CM174" s="2">
        <f t="shared" si="309"/>
        <v>34.65</v>
      </c>
      <c r="CN174" s="2">
        <f t="shared" si="310"/>
        <v>34.917000000000002</v>
      </c>
      <c r="CO174" s="2" t="str">
        <f t="shared" si="311"/>
        <v/>
      </c>
      <c r="CP174" s="2" t="str">
        <f t="shared" si="312"/>
        <v/>
      </c>
      <c r="CQ174" s="2" t="str">
        <f t="shared" si="313"/>
        <v/>
      </c>
      <c r="CR174" s="2" t="str">
        <f t="shared" si="314"/>
        <v/>
      </c>
      <c r="CS174" s="2" t="str">
        <f t="shared" si="360"/>
        <v/>
      </c>
      <c r="CU174" s="2">
        <f t="shared" si="315"/>
        <v>28.128862132432232</v>
      </c>
      <c r="CV174" s="2">
        <f t="shared" si="316"/>
        <v>27.842042199534838</v>
      </c>
      <c r="CW174" s="2">
        <f t="shared" si="317"/>
        <v>22.510591019563122</v>
      </c>
      <c r="CX174" s="2">
        <f t="shared" si="318"/>
        <v>28.624691280793229</v>
      </c>
      <c r="CY174" s="2">
        <f t="shared" si="319"/>
        <v>32.369540940177664</v>
      </c>
      <c r="CZ174" s="2">
        <f t="shared" si="320"/>
        <v>31.039577873280628</v>
      </c>
      <c r="DA174" s="2">
        <f t="shared" si="321"/>
        <v>31.605467348684222</v>
      </c>
      <c r="DB174" s="2">
        <f t="shared" si="322"/>
        <v>30.70279440060677</v>
      </c>
      <c r="DC174" s="2">
        <f t="shared" si="323"/>
        <v>29.893199265263988</v>
      </c>
      <c r="DD174" s="2">
        <f t="shared" si="324"/>
        <v>29.047526005679003</v>
      </c>
      <c r="DE174" s="2">
        <f t="shared" si="325"/>
        <v>29.619879473934787</v>
      </c>
      <c r="DF174" s="2">
        <f t="shared" si="326"/>
        <v>29.872708484689682</v>
      </c>
      <c r="DG174" s="2">
        <f t="shared" si="327"/>
        <v>31.266276025150255</v>
      </c>
      <c r="DH174" s="2">
        <f t="shared" si="328"/>
        <v>35.351222186630949</v>
      </c>
      <c r="DI174" s="2">
        <f t="shared" si="328"/>
        <v>41.217437988176542</v>
      </c>
      <c r="DK174" s="2">
        <f t="shared" si="329"/>
        <v>32.973320818275219</v>
      </c>
      <c r="DL174" s="2">
        <f t="shared" si="330"/>
        <v>31.880010064965596</v>
      </c>
      <c r="DM174" s="2">
        <f t="shared" si="331"/>
        <v>31.609617366576551</v>
      </c>
      <c r="DN174" s="2">
        <f t="shared" si="332"/>
        <v>32.194281651427602</v>
      </c>
      <c r="DO174" s="2">
        <f t="shared" si="333"/>
        <v>36.514820208300343</v>
      </c>
      <c r="DP174" s="2">
        <f t="shared" si="334"/>
        <v>36.060686483103893</v>
      </c>
      <c r="DQ174" s="2">
        <f t="shared" si="335"/>
        <v>36.239902251865004</v>
      </c>
      <c r="DR174" s="2">
        <f t="shared" si="336"/>
        <v>35.590392993630573</v>
      </c>
      <c r="DS174" s="2">
        <f t="shared" si="337"/>
        <v>34.613945980873609</v>
      </c>
      <c r="DT174" s="2">
        <f t="shared" si="338"/>
        <v>36.254942017050112</v>
      </c>
      <c r="DU174" s="2">
        <f t="shared" si="339"/>
        <v>33.891294510374429</v>
      </c>
      <c r="DV174" s="2">
        <f t="shared" si="340"/>
        <v>34.804355498138655</v>
      </c>
      <c r="DW174" s="2">
        <f t="shared" si="341"/>
        <v>35.266372508699767</v>
      </c>
      <c r="DX174" s="2">
        <f t="shared" si="342"/>
        <v>37.013141724073293</v>
      </c>
      <c r="DY174" s="2">
        <f t="shared" si="342"/>
        <v>36.758710668927002</v>
      </c>
      <c r="EA174" s="2">
        <f t="shared" si="343"/>
        <v>0.99160851176551734</v>
      </c>
      <c r="EB174" s="2">
        <f t="shared" si="344"/>
        <v>0.99091290406851273</v>
      </c>
      <c r="EC174" s="2">
        <f t="shared" si="345"/>
        <v>0.99202641686976545</v>
      </c>
      <c r="ED174" s="2">
        <f t="shared" si="346"/>
        <v>0.99292047549568085</v>
      </c>
      <c r="EE174" s="2">
        <f t="shared" si="347"/>
        <v>0.99250462080532664</v>
      </c>
      <c r="EF174" s="2">
        <f t="shared" si="348"/>
        <v>0.9931376281578651</v>
      </c>
      <c r="EG174" s="2">
        <f t="shared" si="349"/>
        <v>0.99342586840387315</v>
      </c>
      <c r="EH174" s="2">
        <f t="shared" si="350"/>
        <v>0.99366048136321539</v>
      </c>
      <c r="EI174" s="2">
        <f t="shared" si="351"/>
        <v>0.99413877743218892</v>
      </c>
      <c r="EJ174" s="2">
        <f t="shared" si="352"/>
        <v>0.99335284107501398</v>
      </c>
      <c r="EK174" s="2">
        <f t="shared" si="353"/>
        <v>0.99217148283087353</v>
      </c>
      <c r="EL174" s="2">
        <f t="shared" si="354"/>
        <v>0.99176045527828482</v>
      </c>
      <c r="EM174" s="2">
        <f t="shared" si="355"/>
        <v>0.99150206489563519</v>
      </c>
      <c r="EN174" s="2">
        <f t="shared" si="356"/>
        <v>0.9913193401532856</v>
      </c>
      <c r="EO174" s="2">
        <f t="shared" si="356"/>
        <v>0.99066384404210561</v>
      </c>
    </row>
    <row r="175" spans="2:145" x14ac:dyDescent="0.25">
      <c r="B175" s="2">
        <v>148</v>
      </c>
      <c r="C175" s="43">
        <v>31.606000000000002</v>
      </c>
      <c r="D175" s="43">
        <v>31.704999999999998</v>
      </c>
      <c r="E175" s="43">
        <v>31.716999999999999</v>
      </c>
      <c r="F175" s="43">
        <v>31.016999999999999</v>
      </c>
      <c r="G175" s="43">
        <v>35.433</v>
      </c>
      <c r="H175" s="43">
        <v>35.549999999999997</v>
      </c>
      <c r="I175" s="43">
        <v>35.832999999999998</v>
      </c>
      <c r="J175" s="43">
        <v>34.200000000000003</v>
      </c>
      <c r="K175" s="43">
        <v>33.866999999999997</v>
      </c>
      <c r="L175" s="43">
        <v>35.633000000000003</v>
      </c>
      <c r="M175" s="43">
        <v>32.767000000000003</v>
      </c>
      <c r="N175" s="43">
        <v>34.35</v>
      </c>
      <c r="O175" s="43">
        <v>35.533000000000001</v>
      </c>
      <c r="P175" s="43">
        <v>37.482999999999997</v>
      </c>
      <c r="Q175" s="43">
        <v>57.567</v>
      </c>
      <c r="S175" s="4">
        <f t="shared" si="357"/>
        <v>32.824073273914379</v>
      </c>
      <c r="T175" s="4">
        <f t="shared" si="361"/>
        <v>31.855643869037365</v>
      </c>
      <c r="U175" s="4">
        <f t="shared" si="362"/>
        <v>31.423946404695762</v>
      </c>
      <c r="V175" s="4">
        <f t="shared" si="363"/>
        <v>32.002913372163327</v>
      </c>
      <c r="W175" s="4">
        <f t="shared" si="364"/>
        <v>36.364555622789347</v>
      </c>
      <c r="X175" s="4">
        <f t="shared" si="365"/>
        <v>35.893920543705541</v>
      </c>
      <c r="Y175" s="4">
        <f t="shared" si="366"/>
        <v>36.072244303578785</v>
      </c>
      <c r="Z175" s="4">
        <f t="shared" si="367"/>
        <v>35.426091917815114</v>
      </c>
      <c r="AA175" s="4">
        <f t="shared" si="368"/>
        <v>34.433222285590183</v>
      </c>
      <c r="AB175" s="4">
        <f t="shared" si="369"/>
        <v>36.065106713773105</v>
      </c>
      <c r="AC175" s="4">
        <f t="shared" si="370"/>
        <v>33.754429155849451</v>
      </c>
      <c r="AD175" s="4">
        <f t="shared" si="371"/>
        <v>34.825005568642261</v>
      </c>
      <c r="AE175" s="4">
        <f t="shared" si="372"/>
        <v>35.660278681280424</v>
      </c>
      <c r="AF175" s="4">
        <f t="shared" si="258"/>
        <v>39.568557223598951</v>
      </c>
      <c r="AG175" s="4">
        <f t="shared" si="358"/>
        <v>57.272622053774668</v>
      </c>
      <c r="AI175" s="4">
        <f t="shared" si="259"/>
        <v>-1.2180732739143778</v>
      </c>
      <c r="AJ175" s="4">
        <f t="shared" si="260"/>
        <v>-0.15064386903736704</v>
      </c>
      <c r="AK175" s="4">
        <f t="shared" si="261"/>
        <v>0.29305359530423658</v>
      </c>
      <c r="AL175" s="4">
        <f t="shared" si="262"/>
        <v>-0.98591337216332775</v>
      </c>
      <c r="AM175" s="4">
        <f t="shared" si="263"/>
        <v>-0.93155562278934667</v>
      </c>
      <c r="AN175" s="4">
        <f t="shared" si="264"/>
        <v>-0.34392054370554348</v>
      </c>
      <c r="AO175" s="4">
        <f t="shared" si="265"/>
        <v>-0.23924430357878634</v>
      </c>
      <c r="AP175" s="4">
        <f t="shared" si="266"/>
        <v>-1.2260919178151113</v>
      </c>
      <c r="AQ175" s="4">
        <f t="shared" si="267"/>
        <v>-0.56622228559018595</v>
      </c>
      <c r="AR175" s="4">
        <f t="shared" si="268"/>
        <v>-0.43210671377310206</v>
      </c>
      <c r="AS175" s="4">
        <f t="shared" si="269"/>
        <v>-0.98742915584944768</v>
      </c>
      <c r="AT175" s="4">
        <f t="shared" si="270"/>
        <v>-0.47500556864225985</v>
      </c>
      <c r="AU175" s="4">
        <f t="shared" si="271"/>
        <v>-0.12727868128042275</v>
      </c>
      <c r="AV175" s="4">
        <f t="shared" si="272"/>
        <v>-2.0855572235989541</v>
      </c>
      <c r="AW175" s="4">
        <f t="shared" si="272"/>
        <v>0.29437794622533175</v>
      </c>
      <c r="AY175" s="2">
        <f t="shared" si="273"/>
        <v>32.824073273914379</v>
      </c>
      <c r="AZ175" s="2">
        <f t="shared" si="274"/>
        <v>31.703479563583439</v>
      </c>
      <c r="BA175" s="2">
        <f t="shared" si="275"/>
        <v>31.396496582264732</v>
      </c>
      <c r="BB175" s="2">
        <f t="shared" si="276"/>
        <v>31.996702895031241</v>
      </c>
      <c r="BC175" s="2">
        <f t="shared" si="277"/>
        <v>36.336700627756564</v>
      </c>
      <c r="BD175" s="2">
        <f t="shared" si="278"/>
        <v>35.891835619236865</v>
      </c>
      <c r="BE175" s="2">
        <f t="shared" si="279"/>
        <v>36.071779650331123</v>
      </c>
      <c r="BF175" s="2">
        <f t="shared" si="280"/>
        <v>35.426086438408802</v>
      </c>
      <c r="BG175" s="2">
        <f t="shared" si="281"/>
        <v>34.433218134630714</v>
      </c>
      <c r="BH175" s="2">
        <f t="shared" si="282"/>
        <v>36.064659398643272</v>
      </c>
      <c r="BI175" s="2">
        <f t="shared" si="283"/>
        <v>33.709529889823656</v>
      </c>
      <c r="BJ175" s="2">
        <f t="shared" si="284"/>
        <v>34.622419449704267</v>
      </c>
      <c r="BK175" s="2">
        <f t="shared" si="285"/>
        <v>35.080012848987842</v>
      </c>
      <c r="BL175" s="2">
        <f t="shared" si="286"/>
        <v>36.861701302391708</v>
      </c>
      <c r="BM175" s="2">
        <f t="shared" si="286"/>
        <v>36.623445641331408</v>
      </c>
      <c r="BO175" s="2" t="str">
        <f t="shared" si="287"/>
        <v/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59"/>
        <v/>
      </c>
      <c r="CE175" s="2" t="str">
        <f t="shared" si="301"/>
        <v/>
      </c>
      <c r="CF175" s="2" t="str">
        <f t="shared" si="302"/>
        <v/>
      </c>
      <c r="CG175" s="2" t="str">
        <f t="shared" si="303"/>
        <v/>
      </c>
      <c r="CH175" s="2">
        <f t="shared" si="304"/>
        <v>31.016999999999999</v>
      </c>
      <c r="CI175" s="2" t="str">
        <f t="shared" si="305"/>
        <v/>
      </c>
      <c r="CJ175" s="2">
        <f t="shared" si="306"/>
        <v>35.549999999999997</v>
      </c>
      <c r="CK175" s="2">
        <f t="shared" si="307"/>
        <v>35.832999999999998</v>
      </c>
      <c r="CL175" s="2">
        <f t="shared" si="308"/>
        <v>34.200000000000003</v>
      </c>
      <c r="CM175" s="2">
        <f t="shared" si="309"/>
        <v>33.866999999999997</v>
      </c>
      <c r="CN175" s="2">
        <f t="shared" si="310"/>
        <v>35.633000000000003</v>
      </c>
      <c r="CO175" s="2" t="str">
        <f t="shared" si="311"/>
        <v/>
      </c>
      <c r="CP175" s="2" t="str">
        <f t="shared" si="312"/>
        <v/>
      </c>
      <c r="CQ175" s="2" t="str">
        <f t="shared" si="313"/>
        <v/>
      </c>
      <c r="CR175" s="2" t="str">
        <f t="shared" si="314"/>
        <v/>
      </c>
      <c r="CS175" s="2" t="str">
        <f t="shared" si="360"/>
        <v/>
      </c>
      <c r="CU175" s="2">
        <f t="shared" si="315"/>
        <v>27.922700103350344</v>
      </c>
      <c r="CV175" s="2">
        <f t="shared" si="316"/>
        <v>27.614799280492157</v>
      </c>
      <c r="CW175" s="2">
        <f t="shared" si="317"/>
        <v>22.18999578432549</v>
      </c>
      <c r="CX175" s="2">
        <f t="shared" si="318"/>
        <v>28.377098446284386</v>
      </c>
      <c r="CY175" s="2">
        <f t="shared" si="319"/>
        <v>32.13794921782879</v>
      </c>
      <c r="CZ175" s="2">
        <f t="shared" si="320"/>
        <v>30.807255792804376</v>
      </c>
      <c r="DA175" s="2">
        <f t="shared" si="321"/>
        <v>31.376936666435093</v>
      </c>
      <c r="DB175" s="2">
        <f t="shared" si="322"/>
        <v>30.476058788306204</v>
      </c>
      <c r="DC175" s="2">
        <f t="shared" si="323"/>
        <v>29.649084209247953</v>
      </c>
      <c r="DD175" s="2">
        <f t="shared" si="324"/>
        <v>28.767134244180717</v>
      </c>
      <c r="DE175" s="2">
        <f t="shared" si="325"/>
        <v>29.381503473816814</v>
      </c>
      <c r="DF175" s="2">
        <f t="shared" si="326"/>
        <v>29.628701589095279</v>
      </c>
      <c r="DG175" s="2">
        <f t="shared" si="327"/>
        <v>31.028568287304054</v>
      </c>
      <c r="DH175" s="2">
        <f t="shared" si="328"/>
        <v>35.173991910062469</v>
      </c>
      <c r="DI175" s="2">
        <f t="shared" si="328"/>
        <v>41.115890311514065</v>
      </c>
      <c r="DK175" s="2">
        <f t="shared" si="329"/>
        <v>32.861901546789611</v>
      </c>
      <c r="DL175" s="2">
        <f t="shared" si="330"/>
        <v>31.73767536456398</v>
      </c>
      <c r="DM175" s="2">
        <f t="shared" si="331"/>
        <v>31.463984322172518</v>
      </c>
      <c r="DN175" s="2">
        <f t="shared" si="332"/>
        <v>32.020239874908839</v>
      </c>
      <c r="DO175" s="2">
        <f t="shared" si="333"/>
        <v>36.365619492111648</v>
      </c>
      <c r="DP175" s="2">
        <f t="shared" si="334"/>
        <v>35.923877638715069</v>
      </c>
      <c r="DQ175" s="2">
        <f t="shared" si="335"/>
        <v>36.100114701464072</v>
      </c>
      <c r="DR175" s="2">
        <f t="shared" si="336"/>
        <v>35.454888653532812</v>
      </c>
      <c r="DS175" s="2">
        <f t="shared" si="337"/>
        <v>34.458942491599899</v>
      </c>
      <c r="DT175" s="2">
        <f t="shared" si="338"/>
        <v>36.109195082432912</v>
      </c>
      <c r="DU175" s="2">
        <f t="shared" si="339"/>
        <v>33.740674483615052</v>
      </c>
      <c r="DV175" s="2">
        <f t="shared" si="340"/>
        <v>34.660256775050115</v>
      </c>
      <c r="DW175" s="2">
        <f t="shared" si="341"/>
        <v>35.111681509016123</v>
      </c>
      <c r="DX175" s="2">
        <f t="shared" si="342"/>
        <v>36.875179655404025</v>
      </c>
      <c r="DY175" s="2">
        <f t="shared" si="342"/>
        <v>36.584833443570581</v>
      </c>
      <c r="EA175" s="2">
        <f t="shared" si="343"/>
        <v>0.99234121683263643</v>
      </c>
      <c r="EB175" s="2">
        <f t="shared" si="344"/>
        <v>0.9917058382829762</v>
      </c>
      <c r="EC175" s="2">
        <f t="shared" si="345"/>
        <v>0.9927229002243888</v>
      </c>
      <c r="ED175" s="2">
        <f t="shared" si="346"/>
        <v>0.99353937245129564</v>
      </c>
      <c r="EE175" s="2">
        <f t="shared" si="347"/>
        <v>0.99315962161689841</v>
      </c>
      <c r="EF175" s="2">
        <f t="shared" si="348"/>
        <v>0.99373766120632656</v>
      </c>
      <c r="EG175" s="2">
        <f t="shared" si="349"/>
        <v>0.99400085050302889</v>
      </c>
      <c r="EH175" s="2">
        <f t="shared" si="350"/>
        <v>0.99421506339769361</v>
      </c>
      <c r="EI175" s="2">
        <f t="shared" si="351"/>
        <v>0.99465174326163142</v>
      </c>
      <c r="EJ175" s="2">
        <f t="shared" si="352"/>
        <v>0.99393417124009542</v>
      </c>
      <c r="EK175" s="2">
        <f t="shared" si="353"/>
        <v>0.99285538609946911</v>
      </c>
      <c r="EL175" s="2">
        <f t="shared" si="354"/>
        <v>0.99247999396857156</v>
      </c>
      <c r="EM175" s="2">
        <f t="shared" si="355"/>
        <v>0.99224399170224264</v>
      </c>
      <c r="EN175" s="2">
        <f t="shared" si="356"/>
        <v>0.99207709257886301</v>
      </c>
      <c r="EO175" s="2">
        <f t="shared" si="356"/>
        <v>0.99147832417774295</v>
      </c>
    </row>
    <row r="176" spans="2:145" x14ac:dyDescent="0.25">
      <c r="B176" s="2">
        <v>149</v>
      </c>
      <c r="C176" s="43">
        <v>33.061</v>
      </c>
      <c r="D176" s="43">
        <v>30.835999999999999</v>
      </c>
      <c r="E176" s="43">
        <v>32.450000000000003</v>
      </c>
      <c r="F176" s="43">
        <v>32.299999999999997</v>
      </c>
      <c r="G176" s="43">
        <v>35.817</v>
      </c>
      <c r="H176" s="43">
        <v>36.517000000000003</v>
      </c>
      <c r="I176" s="43">
        <v>35.366999999999997</v>
      </c>
      <c r="J176" s="43">
        <v>35.633000000000003</v>
      </c>
      <c r="K176" s="43">
        <v>34.049999999999997</v>
      </c>
      <c r="L176" s="43">
        <v>34.517000000000003</v>
      </c>
      <c r="M176" s="43">
        <v>32.683</v>
      </c>
      <c r="N176" s="43">
        <v>34.317</v>
      </c>
      <c r="O176" s="43">
        <v>35.25</v>
      </c>
      <c r="P176" s="43">
        <v>37.033000000000001</v>
      </c>
      <c r="Q176" s="43">
        <v>42.7</v>
      </c>
      <c r="S176" s="4">
        <f t="shared" si="357"/>
        <v>32.71529700135742</v>
      </c>
      <c r="T176" s="4">
        <f t="shared" si="361"/>
        <v>31.637007811405955</v>
      </c>
      <c r="U176" s="4">
        <f t="shared" si="362"/>
        <v>31.264000011771461</v>
      </c>
      <c r="V176" s="4">
        <f t="shared" si="363"/>
        <v>31.825951739786706</v>
      </c>
      <c r="W176" s="4">
        <f t="shared" si="364"/>
        <v>36.197650672716357</v>
      </c>
      <c r="X176" s="4">
        <f t="shared" si="365"/>
        <v>35.757706108651128</v>
      </c>
      <c r="Y176" s="4">
        <f t="shared" si="366"/>
        <v>35.934069089718001</v>
      </c>
      <c r="Z176" s="4">
        <f t="shared" si="367"/>
        <v>35.292622014883584</v>
      </c>
      <c r="AA176" s="4">
        <f t="shared" si="368"/>
        <v>34.28003266678494</v>
      </c>
      <c r="AB176" s="4">
        <f t="shared" si="369"/>
        <v>35.92213465332236</v>
      </c>
      <c r="AC176" s="4">
        <f t="shared" si="370"/>
        <v>33.572277463300061</v>
      </c>
      <c r="AD176" s="4">
        <f t="shared" si="371"/>
        <v>34.539522111590117</v>
      </c>
      <c r="AE176" s="4">
        <f t="shared" si="372"/>
        <v>35.118369824621297</v>
      </c>
      <c r="AF176" s="4">
        <f t="shared" si="258"/>
        <v>37.752937191656542</v>
      </c>
      <c r="AG176" s="4">
        <f t="shared" si="358"/>
        <v>46.743894388628526</v>
      </c>
      <c r="AI176" s="4">
        <f t="shared" si="259"/>
        <v>0.34570299864257947</v>
      </c>
      <c r="AJ176" s="4">
        <f t="shared" si="260"/>
        <v>-0.80100781140595601</v>
      </c>
      <c r="AK176" s="4">
        <f t="shared" si="261"/>
        <v>1.1859999882285415</v>
      </c>
      <c r="AL176" s="4">
        <f t="shared" si="262"/>
        <v>0.47404826021329072</v>
      </c>
      <c r="AM176" s="4">
        <f t="shared" si="263"/>
        <v>-0.38065067271635655</v>
      </c>
      <c r="AN176" s="4">
        <f t="shared" si="264"/>
        <v>0.75929389134887515</v>
      </c>
      <c r="AO176" s="4">
        <f t="shared" si="265"/>
        <v>-0.56706908971800374</v>
      </c>
      <c r="AP176" s="4">
        <f t="shared" si="266"/>
        <v>0.34037798511641881</v>
      </c>
      <c r="AQ176" s="4">
        <f t="shared" si="267"/>
        <v>-0.23003266678494327</v>
      </c>
      <c r="AR176" s="4">
        <f t="shared" si="268"/>
        <v>-1.4051346533223565</v>
      </c>
      <c r="AS176" s="4">
        <f t="shared" si="269"/>
        <v>-0.8892774633000613</v>
      </c>
      <c r="AT176" s="4">
        <f t="shared" si="270"/>
        <v>-0.22252211159011637</v>
      </c>
      <c r="AU176" s="4">
        <f t="shared" si="271"/>
        <v>0.13163017537870303</v>
      </c>
      <c r="AV176" s="4">
        <f t="shared" si="272"/>
        <v>-0.71993719165654113</v>
      </c>
      <c r="AW176" s="4">
        <f t="shared" si="272"/>
        <v>-4.043894388628523</v>
      </c>
      <c r="AY176" s="2">
        <f t="shared" si="273"/>
        <v>32.71529700135742</v>
      </c>
      <c r="AZ176" s="2">
        <f t="shared" si="274"/>
        <v>31.563488200406223</v>
      </c>
      <c r="BA176" s="2">
        <f t="shared" si="275"/>
        <v>31.255600359669412</v>
      </c>
      <c r="BB176" s="2">
        <f t="shared" si="276"/>
        <v>31.824286286738776</v>
      </c>
      <c r="BC176" s="2">
        <f t="shared" si="277"/>
        <v>36.189514268678678</v>
      </c>
      <c r="BD176" s="2">
        <f t="shared" si="278"/>
        <v>35.757284206667691</v>
      </c>
      <c r="BE176" s="2">
        <f t="shared" si="279"/>
        <v>35.933985833411093</v>
      </c>
      <c r="BF176" s="2">
        <f t="shared" si="280"/>
        <v>35.292621429083383</v>
      </c>
      <c r="BG176" s="2">
        <f t="shared" si="281"/>
        <v>34.28003220301914</v>
      </c>
      <c r="BH176" s="2">
        <f t="shared" si="282"/>
        <v>35.922064164845509</v>
      </c>
      <c r="BI176" s="2">
        <f t="shared" si="283"/>
        <v>33.561060207657945</v>
      </c>
      <c r="BJ176" s="2">
        <f t="shared" si="284"/>
        <v>34.48094149613955</v>
      </c>
      <c r="BK176" s="2">
        <f t="shared" si="285"/>
        <v>34.927500998979554</v>
      </c>
      <c r="BL176" s="2">
        <f t="shared" si="286"/>
        <v>36.72463266603441</v>
      </c>
      <c r="BM176" s="2">
        <f t="shared" si="286"/>
        <v>36.446759942454911</v>
      </c>
      <c r="BO176" s="2" t="str">
        <f t="shared" si="287"/>
        <v/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59"/>
        <v/>
      </c>
      <c r="CE176" s="2" t="str">
        <f t="shared" si="301"/>
        <v/>
      </c>
      <c r="CF176" s="2" t="str">
        <f t="shared" si="302"/>
        <v/>
      </c>
      <c r="CG176" s="2" t="str">
        <f t="shared" si="303"/>
        <v/>
      </c>
      <c r="CH176" s="2">
        <f t="shared" si="304"/>
        <v>32.299999999999997</v>
      </c>
      <c r="CI176" s="2">
        <f t="shared" si="305"/>
        <v>35.817</v>
      </c>
      <c r="CJ176" s="2">
        <f t="shared" si="306"/>
        <v>36.517000000000003</v>
      </c>
      <c r="CK176" s="2">
        <f t="shared" si="307"/>
        <v>35.366999999999997</v>
      </c>
      <c r="CL176" s="2">
        <f t="shared" si="308"/>
        <v>35.633000000000003</v>
      </c>
      <c r="CM176" s="2">
        <f t="shared" si="309"/>
        <v>34.049999999999997</v>
      </c>
      <c r="CN176" s="2">
        <f t="shared" si="310"/>
        <v>34.517000000000003</v>
      </c>
      <c r="CO176" s="2">
        <f t="shared" si="311"/>
        <v>32.683</v>
      </c>
      <c r="CP176" s="2" t="str">
        <f t="shared" si="312"/>
        <v/>
      </c>
      <c r="CQ176" s="2" t="str">
        <f t="shared" si="313"/>
        <v/>
      </c>
      <c r="CR176" s="2" t="str">
        <f t="shared" si="314"/>
        <v/>
      </c>
      <c r="CS176" s="2" t="str">
        <f t="shared" si="360"/>
        <v/>
      </c>
      <c r="CU176" s="2">
        <f t="shared" si="315"/>
        <v>27.716538074268453</v>
      </c>
      <c r="CV176" s="2">
        <f t="shared" si="316"/>
        <v>27.387556361449469</v>
      </c>
      <c r="CW176" s="2">
        <f t="shared" si="317"/>
        <v>21.86940054908785</v>
      </c>
      <c r="CX176" s="2">
        <f t="shared" si="318"/>
        <v>28.129505611775542</v>
      </c>
      <c r="CY176" s="2">
        <f t="shared" si="319"/>
        <v>31.906357495479917</v>
      </c>
      <c r="CZ176" s="2">
        <f t="shared" si="320"/>
        <v>30.574933712328132</v>
      </c>
      <c r="DA176" s="2">
        <f t="shared" si="321"/>
        <v>31.148405984185963</v>
      </c>
      <c r="DB176" s="2">
        <f t="shared" si="322"/>
        <v>30.249323176005639</v>
      </c>
      <c r="DC176" s="2">
        <f t="shared" si="323"/>
        <v>29.404969153231924</v>
      </c>
      <c r="DD176" s="2">
        <f t="shared" si="324"/>
        <v>28.48674248268243</v>
      </c>
      <c r="DE176" s="2">
        <f t="shared" si="325"/>
        <v>29.14312747369884</v>
      </c>
      <c r="DF176" s="2">
        <f t="shared" si="326"/>
        <v>29.384694693500869</v>
      </c>
      <c r="DG176" s="2">
        <f t="shared" si="327"/>
        <v>30.790860549457861</v>
      </c>
      <c r="DH176" s="2">
        <f t="shared" si="328"/>
        <v>34.996761633493982</v>
      </c>
      <c r="DI176" s="2">
        <f t="shared" si="328"/>
        <v>41.01434263485158</v>
      </c>
      <c r="DK176" s="2">
        <f t="shared" si="329"/>
        <v>32.750482275304009</v>
      </c>
      <c r="DL176" s="2">
        <f t="shared" si="330"/>
        <v>31.595340664162368</v>
      </c>
      <c r="DM176" s="2">
        <f t="shared" si="331"/>
        <v>31.318351277768489</v>
      </c>
      <c r="DN176" s="2">
        <f t="shared" si="332"/>
        <v>31.846198098390079</v>
      </c>
      <c r="DO176" s="2">
        <f t="shared" si="333"/>
        <v>36.216418775922946</v>
      </c>
      <c r="DP176" s="2">
        <f t="shared" si="334"/>
        <v>35.787068794326252</v>
      </c>
      <c r="DQ176" s="2">
        <f t="shared" si="335"/>
        <v>35.960327151063147</v>
      </c>
      <c r="DR176" s="2">
        <f t="shared" si="336"/>
        <v>35.319384313435052</v>
      </c>
      <c r="DS176" s="2">
        <f t="shared" si="337"/>
        <v>34.303939002326189</v>
      </c>
      <c r="DT176" s="2">
        <f t="shared" si="338"/>
        <v>35.963448147815718</v>
      </c>
      <c r="DU176" s="2">
        <f t="shared" si="339"/>
        <v>33.590054456855682</v>
      </c>
      <c r="DV176" s="2">
        <f t="shared" si="340"/>
        <v>34.516158051961582</v>
      </c>
      <c r="DW176" s="2">
        <f t="shared" si="341"/>
        <v>34.956990509332478</v>
      </c>
      <c r="DX176" s="2">
        <f t="shared" si="342"/>
        <v>36.737217586734772</v>
      </c>
      <c r="DY176" s="2">
        <f t="shared" si="342"/>
        <v>36.410956218214167</v>
      </c>
      <c r="EA176" s="2">
        <f t="shared" si="343"/>
        <v>0.99301039651187506</v>
      </c>
      <c r="EB176" s="2">
        <f t="shared" si="344"/>
        <v>0.99243011013287707</v>
      </c>
      <c r="EC176" s="2">
        <f t="shared" si="345"/>
        <v>0.993358953824512</v>
      </c>
      <c r="ED176" s="2">
        <f t="shared" si="346"/>
        <v>0.99410448625216641</v>
      </c>
      <c r="EE176" s="2">
        <f t="shared" si="347"/>
        <v>0.99375774368537562</v>
      </c>
      <c r="EF176" s="2">
        <f t="shared" si="348"/>
        <v>0.99428553036519807</v>
      </c>
      <c r="EG176" s="2">
        <f t="shared" si="349"/>
        <v>0.99452582103103004</v>
      </c>
      <c r="EH176" s="2">
        <f t="shared" si="350"/>
        <v>0.99472138823847889</v>
      </c>
      <c r="EI176" s="2">
        <f t="shared" si="351"/>
        <v>0.99512003542714911</v>
      </c>
      <c r="EJ176" s="2">
        <f t="shared" si="352"/>
        <v>0.9944649442115665</v>
      </c>
      <c r="EK176" s="2">
        <f t="shared" si="353"/>
        <v>0.99347993585063232</v>
      </c>
      <c r="EL176" s="2">
        <f t="shared" si="354"/>
        <v>0.99313713197153264</v>
      </c>
      <c r="EM176" s="2">
        <f t="shared" si="355"/>
        <v>0.99292160574995314</v>
      </c>
      <c r="EN176" s="2">
        <f t="shared" si="356"/>
        <v>0.99276918173256001</v>
      </c>
      <c r="EO176" s="2">
        <f t="shared" si="356"/>
        <v>0.9922223074492843</v>
      </c>
    </row>
    <row r="177" spans="2:147" x14ac:dyDescent="0.25">
      <c r="B177" s="2">
        <v>150</v>
      </c>
      <c r="C177" s="43">
        <v>30.879000000000001</v>
      </c>
      <c r="D177" s="43">
        <v>31.623000000000001</v>
      </c>
      <c r="E177" s="43">
        <v>30.167000000000002</v>
      </c>
      <c r="F177" s="43">
        <v>32.716999999999999</v>
      </c>
      <c r="G177" s="43">
        <v>35.383000000000003</v>
      </c>
      <c r="H177" s="43">
        <v>37.049999999999997</v>
      </c>
      <c r="I177" s="43">
        <v>36.433</v>
      </c>
      <c r="J177" s="43">
        <v>35.883000000000003</v>
      </c>
      <c r="K177" s="43">
        <v>32.85</v>
      </c>
      <c r="L177" s="43">
        <v>35.832999999999998</v>
      </c>
      <c r="M177" s="43">
        <v>33.267000000000003</v>
      </c>
      <c r="N177" s="43">
        <v>34.683</v>
      </c>
      <c r="O177" s="43">
        <v>34.9</v>
      </c>
      <c r="P177" s="43">
        <v>34.716999999999999</v>
      </c>
      <c r="Q177" s="43">
        <v>35.317</v>
      </c>
      <c r="S177" s="4">
        <f t="shared" si="357"/>
        <v>32.606349586908578</v>
      </c>
      <c r="T177" s="4">
        <f t="shared" si="361"/>
        <v>31.455513268929096</v>
      </c>
      <c r="U177" s="4">
        <f t="shared" si="362"/>
        <v>31.116647367374014</v>
      </c>
      <c r="V177" s="4">
        <f t="shared" si="363"/>
        <v>31.652163879938641</v>
      </c>
      <c r="W177" s="4">
        <f t="shared" si="364"/>
        <v>36.044297995195407</v>
      </c>
      <c r="X177" s="4">
        <f t="shared" si="365"/>
        <v>35.622658587198814</v>
      </c>
      <c r="Y177" s="4">
        <f t="shared" si="366"/>
        <v>35.796074182076374</v>
      </c>
      <c r="Z177" s="4">
        <f t="shared" si="367"/>
        <v>35.159021238923145</v>
      </c>
      <c r="AA177" s="4">
        <f t="shared" si="368"/>
        <v>34.126726162871961</v>
      </c>
      <c r="AB177" s="4">
        <f t="shared" si="369"/>
        <v>35.779269669414319</v>
      </c>
      <c r="AC177" s="4">
        <f t="shared" si="370"/>
        <v>33.414868296887825</v>
      </c>
      <c r="AD177" s="4">
        <f t="shared" si="371"/>
        <v>34.353855166181965</v>
      </c>
      <c r="AE177" s="4">
        <f t="shared" si="372"/>
        <v>34.828992729351455</v>
      </c>
      <c r="AF177" s="4">
        <f t="shared" si="258"/>
        <v>36.921952624958671</v>
      </c>
      <c r="AG177" s="4">
        <f t="shared" si="358"/>
        <v>40.63448226186712</v>
      </c>
      <c r="AI177" s="4">
        <f t="shared" si="259"/>
        <v>-1.7273495869085771</v>
      </c>
      <c r="AJ177" s="4">
        <f t="shared" si="260"/>
        <v>0.16748673107090539</v>
      </c>
      <c r="AK177" s="4">
        <f t="shared" si="261"/>
        <v>-0.94964736737401267</v>
      </c>
      <c r="AL177" s="4">
        <f t="shared" si="262"/>
        <v>1.0648361200613579</v>
      </c>
      <c r="AM177" s="4">
        <f t="shared" si="263"/>
        <v>-0.66129799519540455</v>
      </c>
      <c r="AN177" s="4">
        <f t="shared" si="264"/>
        <v>1.4273414128011837</v>
      </c>
      <c r="AO177" s="4">
        <f t="shared" si="265"/>
        <v>0.63692581792362546</v>
      </c>
      <c r="AP177" s="4">
        <f t="shared" si="266"/>
        <v>0.72397876107685732</v>
      </c>
      <c r="AQ177" s="4">
        <f t="shared" si="267"/>
        <v>-1.2767261628719595</v>
      </c>
      <c r="AR177" s="4">
        <f t="shared" si="268"/>
        <v>5.3730330585679553E-2</v>
      </c>
      <c r="AS177" s="4">
        <f t="shared" si="269"/>
        <v>-0.14786829688782177</v>
      </c>
      <c r="AT177" s="4">
        <f t="shared" si="270"/>
        <v>0.3291448338180345</v>
      </c>
      <c r="AU177" s="4">
        <f t="shared" si="271"/>
        <v>7.1007270648543397E-2</v>
      </c>
      <c r="AV177" s="4">
        <f t="shared" si="272"/>
        <v>-2.2049526249586719</v>
      </c>
      <c r="AW177" s="4">
        <f t="shared" si="272"/>
        <v>-5.31748226186712</v>
      </c>
      <c r="AY177" s="2">
        <f t="shared" si="273"/>
        <v>32.606349586908578</v>
      </c>
      <c r="AZ177" s="2">
        <f t="shared" si="274"/>
        <v>31.423350227615664</v>
      </c>
      <c r="BA177" s="2">
        <f t="shared" si="275"/>
        <v>31.114394940673201</v>
      </c>
      <c r="BB177" s="2">
        <f t="shared" si="276"/>
        <v>31.651766467774198</v>
      </c>
      <c r="BC177" s="2">
        <f t="shared" si="277"/>
        <v>36.042198062799564</v>
      </c>
      <c r="BD177" s="2">
        <f t="shared" si="278"/>
        <v>35.622584385213344</v>
      </c>
      <c r="BE177" s="2">
        <f t="shared" si="279"/>
        <v>35.796061191941803</v>
      </c>
      <c r="BF177" s="2">
        <f t="shared" si="280"/>
        <v>35.159021185654858</v>
      </c>
      <c r="BG177" s="2">
        <f t="shared" si="281"/>
        <v>34.126726118382777</v>
      </c>
      <c r="BH177" s="2">
        <f t="shared" si="282"/>
        <v>35.779260159159648</v>
      </c>
      <c r="BI177" s="2">
        <f t="shared" si="283"/>
        <v>33.41245405262697</v>
      </c>
      <c r="BJ177" s="2">
        <f t="shared" si="284"/>
        <v>34.339296337790486</v>
      </c>
      <c r="BK177" s="2">
        <f t="shared" si="285"/>
        <v>34.774851740932547</v>
      </c>
      <c r="BL177" s="2">
        <f t="shared" si="286"/>
        <v>36.587511504517416</v>
      </c>
      <c r="BM177" s="2">
        <f t="shared" si="286"/>
        <v>36.270268148615486</v>
      </c>
      <c r="BO177" s="2" t="str">
        <f t="shared" si="287"/>
        <v/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59"/>
        <v/>
      </c>
      <c r="CE177" s="2" t="str">
        <f t="shared" si="301"/>
        <v/>
      </c>
      <c r="CF177" s="2" t="str">
        <f t="shared" si="302"/>
        <v/>
      </c>
      <c r="CG177" s="2">
        <f t="shared" si="303"/>
        <v>30.167000000000002</v>
      </c>
      <c r="CH177" s="2">
        <f t="shared" si="304"/>
        <v>32.716999999999999</v>
      </c>
      <c r="CI177" s="2">
        <f t="shared" si="305"/>
        <v>35.383000000000003</v>
      </c>
      <c r="CJ177" s="2">
        <f t="shared" si="306"/>
        <v>37.049999999999997</v>
      </c>
      <c r="CK177" s="2">
        <f t="shared" si="307"/>
        <v>36.433</v>
      </c>
      <c r="CL177" s="2">
        <f t="shared" si="308"/>
        <v>35.883000000000003</v>
      </c>
      <c r="CM177" s="2">
        <f t="shared" si="309"/>
        <v>32.85</v>
      </c>
      <c r="CN177" s="2">
        <f t="shared" si="310"/>
        <v>35.832999999999998</v>
      </c>
      <c r="CO177" s="2">
        <f t="shared" si="311"/>
        <v>33.267000000000003</v>
      </c>
      <c r="CP177" s="2">
        <f t="shared" si="312"/>
        <v>34.683</v>
      </c>
      <c r="CQ177" s="2" t="str">
        <f t="shared" si="313"/>
        <v/>
      </c>
      <c r="CR177" s="2" t="str">
        <f t="shared" si="314"/>
        <v/>
      </c>
      <c r="CS177" s="2" t="str">
        <f t="shared" si="360"/>
        <v/>
      </c>
      <c r="CU177" s="2">
        <f t="shared" si="315"/>
        <v>27.510376045186565</v>
      </c>
      <c r="CV177" s="2">
        <f t="shared" si="316"/>
        <v>27.160313442406782</v>
      </c>
      <c r="CW177" s="2">
        <f t="shared" si="317"/>
        <v>21.54880531385021</v>
      </c>
      <c r="CX177" s="2">
        <f t="shared" si="318"/>
        <v>27.881912777266706</v>
      </c>
      <c r="CY177" s="2">
        <f t="shared" si="319"/>
        <v>31.674765773131043</v>
      </c>
      <c r="CZ177" s="2">
        <f t="shared" si="320"/>
        <v>30.342611631851881</v>
      </c>
      <c r="DA177" s="2">
        <f t="shared" si="321"/>
        <v>30.919875301936827</v>
      </c>
      <c r="DB177" s="2">
        <f t="shared" si="322"/>
        <v>30.022587563705066</v>
      </c>
      <c r="DC177" s="2">
        <f t="shared" si="323"/>
        <v>29.160854097215896</v>
      </c>
      <c r="DD177" s="2">
        <f t="shared" si="324"/>
        <v>28.206350721184137</v>
      </c>
      <c r="DE177" s="2">
        <f t="shared" si="325"/>
        <v>28.904751473580873</v>
      </c>
      <c r="DF177" s="2">
        <f t="shared" si="326"/>
        <v>29.140687797906466</v>
      </c>
      <c r="DG177" s="2">
        <f t="shared" si="327"/>
        <v>30.55315281161166</v>
      </c>
      <c r="DH177" s="2">
        <f t="shared" si="328"/>
        <v>34.819531356925495</v>
      </c>
      <c r="DI177" s="2">
        <f t="shared" si="328"/>
        <v>40.912794958189103</v>
      </c>
      <c r="DK177" s="2">
        <f t="shared" si="329"/>
        <v>32.639063003818407</v>
      </c>
      <c r="DL177" s="2">
        <f t="shared" si="330"/>
        <v>31.453005963760756</v>
      </c>
      <c r="DM177" s="2">
        <f t="shared" si="331"/>
        <v>31.172718233364456</v>
      </c>
      <c r="DN177" s="2">
        <f t="shared" si="332"/>
        <v>31.672156321871313</v>
      </c>
      <c r="DO177" s="2">
        <f t="shared" si="333"/>
        <v>36.067218059734245</v>
      </c>
      <c r="DP177" s="2">
        <f t="shared" si="334"/>
        <v>35.650259949937436</v>
      </c>
      <c r="DQ177" s="2">
        <f t="shared" si="335"/>
        <v>35.820539600662222</v>
      </c>
      <c r="DR177" s="2">
        <f t="shared" si="336"/>
        <v>35.183879973337284</v>
      </c>
      <c r="DS177" s="2">
        <f t="shared" si="337"/>
        <v>34.148935513052471</v>
      </c>
      <c r="DT177" s="2">
        <f t="shared" si="338"/>
        <v>35.817701213198518</v>
      </c>
      <c r="DU177" s="2">
        <f t="shared" si="339"/>
        <v>33.439434430096306</v>
      </c>
      <c r="DV177" s="2">
        <f t="shared" si="340"/>
        <v>34.372059328873043</v>
      </c>
      <c r="DW177" s="2">
        <f t="shared" si="341"/>
        <v>34.802299509648833</v>
      </c>
      <c r="DX177" s="2">
        <f t="shared" si="342"/>
        <v>36.599255518065505</v>
      </c>
      <c r="DY177" s="2">
        <f t="shared" si="342"/>
        <v>36.237078992857747</v>
      </c>
      <c r="EA177" s="2">
        <f t="shared" si="343"/>
        <v>0.99362148300847852</v>
      </c>
      <c r="EB177" s="2">
        <f t="shared" si="344"/>
        <v>0.99309157690713523</v>
      </c>
      <c r="EC177" s="2">
        <f t="shared" si="345"/>
        <v>0.99393975265788248</v>
      </c>
      <c r="ED177" s="2">
        <f t="shared" si="346"/>
        <v>0.99462043695684399</v>
      </c>
      <c r="EE177" s="2">
        <f t="shared" si="347"/>
        <v>0.99430386597231968</v>
      </c>
      <c r="EF177" s="2">
        <f t="shared" si="348"/>
        <v>0.99478571995250908</v>
      </c>
      <c r="EG177" s="2">
        <f t="shared" si="349"/>
        <v>0.99500508355024742</v>
      </c>
      <c r="EH177" s="2">
        <f t="shared" si="350"/>
        <v>0.99518361183411586</v>
      </c>
      <c r="EI177" s="2">
        <f t="shared" si="351"/>
        <v>0.99554750758494304</v>
      </c>
      <c r="EJ177" s="2">
        <f t="shared" si="352"/>
        <v>0.9949495094097689</v>
      </c>
      <c r="EK177" s="2">
        <f t="shared" si="353"/>
        <v>0.99405021746215527</v>
      </c>
      <c r="EL177" s="2">
        <f t="shared" si="354"/>
        <v>0.99373720813201283</v>
      </c>
      <c r="EM177" s="2">
        <f t="shared" si="355"/>
        <v>0.99354040454076131</v>
      </c>
      <c r="EN177" s="2">
        <f t="shared" si="356"/>
        <v>0.99340121699501638</v>
      </c>
      <c r="EO177" s="2">
        <f t="shared" si="356"/>
        <v>0.99290180241832038</v>
      </c>
    </row>
    <row r="178" spans="2:147" x14ac:dyDescent="0.25">
      <c r="B178" s="2">
        <v>151</v>
      </c>
      <c r="C178" s="43">
        <v>32.787999999999997</v>
      </c>
      <c r="D178" s="43">
        <v>31.213000000000001</v>
      </c>
      <c r="E178" s="43">
        <v>29.917000000000002</v>
      </c>
      <c r="F178" s="43">
        <v>29.933</v>
      </c>
      <c r="G178" s="43">
        <v>35.85</v>
      </c>
      <c r="H178" s="43">
        <v>36.25</v>
      </c>
      <c r="I178" s="43">
        <v>35.466999999999999</v>
      </c>
      <c r="J178" s="43">
        <v>34.732999999999997</v>
      </c>
      <c r="K178" s="43">
        <v>34.633000000000003</v>
      </c>
      <c r="L178" s="43">
        <v>35.466999999999999</v>
      </c>
      <c r="M178" s="43">
        <v>34.200000000000003</v>
      </c>
      <c r="N178" s="43">
        <v>34.017000000000003</v>
      </c>
      <c r="O178" s="43">
        <v>34.417000000000002</v>
      </c>
      <c r="P178" s="43">
        <v>36.667000000000002</v>
      </c>
      <c r="Q178" s="43">
        <v>33.700000000000003</v>
      </c>
      <c r="S178" s="4">
        <f t="shared" si="357"/>
        <v>32.497240533186229</v>
      </c>
      <c r="T178" s="4">
        <f t="shared" si="361"/>
        <v>31.295795497746724</v>
      </c>
      <c r="U178" s="4">
        <f t="shared" si="362"/>
        <v>30.973426510133066</v>
      </c>
      <c r="V178" s="4">
        <f t="shared" si="363"/>
        <v>31.479233267579119</v>
      </c>
      <c r="W178" s="4">
        <f t="shared" si="364"/>
        <v>35.895237606592296</v>
      </c>
      <c r="X178" s="4">
        <f t="shared" si="365"/>
        <v>35.487756019464648</v>
      </c>
      <c r="Y178" s="4">
        <f t="shared" si="366"/>
        <v>35.658014984310668</v>
      </c>
      <c r="Z178" s="4">
        <f t="shared" si="367"/>
        <v>35.02529362929149</v>
      </c>
      <c r="AA178" s="4">
        <f t="shared" si="368"/>
        <v>33.973306881190659</v>
      </c>
      <c r="AB178" s="4">
        <f t="shared" si="369"/>
        <v>35.636260668341897</v>
      </c>
      <c r="AC178" s="4">
        <f t="shared" si="370"/>
        <v>33.264165820503742</v>
      </c>
      <c r="AD178" s="4">
        <f t="shared" si="371"/>
        <v>34.200598284451438</v>
      </c>
      <c r="AE178" s="4">
        <f t="shared" si="372"/>
        <v>34.635293662842997</v>
      </c>
      <c r="AF178" s="4">
        <f t="shared" si="258"/>
        <v>36.543244000768894</v>
      </c>
      <c r="AG178" s="4">
        <f t="shared" si="358"/>
        <v>37.657110315035155</v>
      </c>
      <c r="AI178" s="4">
        <f t="shared" si="259"/>
        <v>0.29075946681376763</v>
      </c>
      <c r="AJ178" s="4">
        <f t="shared" si="260"/>
        <v>-8.2795497746722901E-2</v>
      </c>
      <c r="AK178" s="4">
        <f t="shared" si="261"/>
        <v>-1.0564265101330648</v>
      </c>
      <c r="AL178" s="4">
        <f t="shared" si="262"/>
        <v>-1.5462332675791188</v>
      </c>
      <c r="AM178" s="4">
        <f t="shared" si="263"/>
        <v>-4.523760659229481E-2</v>
      </c>
      <c r="AN178" s="4">
        <f t="shared" si="264"/>
        <v>0.76224398053535225</v>
      </c>
      <c r="AO178" s="4">
        <f t="shared" si="265"/>
        <v>-0.19101498431066943</v>
      </c>
      <c r="AP178" s="4">
        <f t="shared" si="266"/>
        <v>-0.29229362929149261</v>
      </c>
      <c r="AQ178" s="4">
        <f t="shared" si="267"/>
        <v>0.65969311880934356</v>
      </c>
      <c r="AR178" s="4">
        <f t="shared" si="268"/>
        <v>-0.16926066834189868</v>
      </c>
      <c r="AS178" s="4">
        <f t="shared" si="269"/>
        <v>0.93583417949626124</v>
      </c>
      <c r="AT178" s="4">
        <f t="shared" si="270"/>
        <v>-0.18359828445143478</v>
      </c>
      <c r="AU178" s="4">
        <f t="shared" si="271"/>
        <v>-0.21829366284299567</v>
      </c>
      <c r="AV178" s="4">
        <f t="shared" si="272"/>
        <v>0.12375599923110769</v>
      </c>
      <c r="AW178" s="4">
        <f t="shared" si="272"/>
        <v>-3.9571103150351519</v>
      </c>
      <c r="AY178" s="2">
        <f t="shared" si="273"/>
        <v>32.497240533186229</v>
      </c>
      <c r="AZ178" s="2">
        <f t="shared" si="274"/>
        <v>31.283073165541229</v>
      </c>
      <c r="BA178" s="2">
        <f t="shared" si="275"/>
        <v>30.972897801169271</v>
      </c>
      <c r="BB178" s="2">
        <f t="shared" si="276"/>
        <v>31.479148942505766</v>
      </c>
      <c r="BC178" s="2">
        <f t="shared" si="277"/>
        <v>35.894759162183298</v>
      </c>
      <c r="BD178" s="2">
        <f t="shared" si="278"/>
        <v>35.487744685149487</v>
      </c>
      <c r="BE178" s="2">
        <f t="shared" si="279"/>
        <v>35.658013220441148</v>
      </c>
      <c r="BF178" s="2">
        <f t="shared" si="280"/>
        <v>35.025293625173497</v>
      </c>
      <c r="BG178" s="2">
        <f t="shared" si="281"/>
        <v>33.973306877527705</v>
      </c>
      <c r="BH178" s="2">
        <f t="shared" si="282"/>
        <v>35.636259570478146</v>
      </c>
      <c r="BI178" s="2">
        <f t="shared" si="283"/>
        <v>33.263718681344528</v>
      </c>
      <c r="BJ178" s="2">
        <f t="shared" si="284"/>
        <v>34.197492964443498</v>
      </c>
      <c r="BK178" s="2">
        <f t="shared" si="285"/>
        <v>34.622072263273779</v>
      </c>
      <c r="BL178" s="2">
        <f t="shared" si="286"/>
        <v>36.450340099571839</v>
      </c>
      <c r="BM178" s="2">
        <f t="shared" si="286"/>
        <v>36.093958081564772</v>
      </c>
      <c r="BO178" s="2" t="str">
        <f t="shared" si="287"/>
        <v/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59"/>
        <v/>
      </c>
      <c r="CE178" s="2" t="str">
        <f t="shared" si="301"/>
        <v/>
      </c>
      <c r="CF178" s="2" t="str">
        <f t="shared" si="302"/>
        <v/>
      </c>
      <c r="CG178" s="2">
        <f t="shared" si="303"/>
        <v>29.917000000000002</v>
      </c>
      <c r="CH178" s="2">
        <f t="shared" si="304"/>
        <v>29.933</v>
      </c>
      <c r="CI178" s="2">
        <f t="shared" si="305"/>
        <v>35.85</v>
      </c>
      <c r="CJ178" s="2">
        <f t="shared" si="306"/>
        <v>36.25</v>
      </c>
      <c r="CK178" s="2">
        <f t="shared" si="307"/>
        <v>35.466999999999999</v>
      </c>
      <c r="CL178" s="2">
        <f t="shared" si="308"/>
        <v>34.732999999999997</v>
      </c>
      <c r="CM178" s="2">
        <f t="shared" si="309"/>
        <v>34.633000000000003</v>
      </c>
      <c r="CN178" s="2">
        <f t="shared" si="310"/>
        <v>35.466999999999999</v>
      </c>
      <c r="CO178" s="2">
        <f t="shared" si="311"/>
        <v>34.200000000000003</v>
      </c>
      <c r="CP178" s="2">
        <f t="shared" si="312"/>
        <v>34.017000000000003</v>
      </c>
      <c r="CQ178" s="2">
        <f t="shared" si="313"/>
        <v>34.417000000000002</v>
      </c>
      <c r="CR178" s="2" t="str">
        <f t="shared" si="314"/>
        <v/>
      </c>
      <c r="CS178" s="2" t="str">
        <f t="shared" si="360"/>
        <v/>
      </c>
      <c r="CU178" s="2">
        <f t="shared" si="315"/>
        <v>27.304214016104673</v>
      </c>
      <c r="CV178" s="2">
        <f t="shared" si="316"/>
        <v>26.933070523364101</v>
      </c>
      <c r="CW178" s="2">
        <f t="shared" si="317"/>
        <v>21.22821007861257</v>
      </c>
      <c r="CX178" s="2">
        <f t="shared" si="318"/>
        <v>27.634319942757863</v>
      </c>
      <c r="CY178" s="2">
        <f t="shared" si="319"/>
        <v>31.443174050782176</v>
      </c>
      <c r="CZ178" s="2">
        <f t="shared" si="320"/>
        <v>30.110289551375629</v>
      </c>
      <c r="DA178" s="2">
        <f t="shared" si="321"/>
        <v>30.691344619687698</v>
      </c>
      <c r="DB178" s="2">
        <f t="shared" si="322"/>
        <v>29.795851951404501</v>
      </c>
      <c r="DC178" s="2">
        <f t="shared" si="323"/>
        <v>28.916739041199861</v>
      </c>
      <c r="DD178" s="2">
        <f t="shared" si="324"/>
        <v>27.92595895968585</v>
      </c>
      <c r="DE178" s="2">
        <f t="shared" si="325"/>
        <v>28.666375473462899</v>
      </c>
      <c r="DF178" s="2">
        <f t="shared" si="326"/>
        <v>28.896680902312063</v>
      </c>
      <c r="DG178" s="2">
        <f t="shared" si="327"/>
        <v>30.315445073765467</v>
      </c>
      <c r="DH178" s="2">
        <f t="shared" si="328"/>
        <v>34.642301080357015</v>
      </c>
      <c r="DI178" s="2">
        <f t="shared" si="328"/>
        <v>40.811247281526619</v>
      </c>
      <c r="DJ178" s="5"/>
      <c r="DK178" s="2">
        <f t="shared" si="329"/>
        <v>32.527643732332805</v>
      </c>
      <c r="DL178" s="2">
        <f t="shared" si="330"/>
        <v>31.31067126335914</v>
      </c>
      <c r="DM178" s="2">
        <f t="shared" si="331"/>
        <v>31.027085188960427</v>
      </c>
      <c r="DN178" s="2">
        <f t="shared" si="332"/>
        <v>31.49811454535255</v>
      </c>
      <c r="DO178" s="2">
        <f t="shared" si="333"/>
        <v>35.918017343545543</v>
      </c>
      <c r="DP178" s="2">
        <f t="shared" si="334"/>
        <v>35.513451105548612</v>
      </c>
      <c r="DQ178" s="2">
        <f t="shared" si="335"/>
        <v>35.680752050261297</v>
      </c>
      <c r="DR178" s="2">
        <f t="shared" si="336"/>
        <v>35.048375633239523</v>
      </c>
      <c r="DS178" s="2">
        <f t="shared" si="337"/>
        <v>33.993932023778754</v>
      </c>
      <c r="DT178" s="2">
        <f t="shared" si="338"/>
        <v>35.671954278581325</v>
      </c>
      <c r="DU178" s="2">
        <f t="shared" si="339"/>
        <v>33.288814403336929</v>
      </c>
      <c r="DV178" s="2">
        <f t="shared" si="340"/>
        <v>34.227960605784503</v>
      </c>
      <c r="DW178" s="2">
        <f t="shared" si="341"/>
        <v>34.647608509965188</v>
      </c>
      <c r="DX178" s="2">
        <f t="shared" si="342"/>
        <v>36.461293449396251</v>
      </c>
      <c r="DY178" s="2">
        <f t="shared" si="342"/>
        <v>36.063201767501326</v>
      </c>
      <c r="EA178" s="2">
        <f t="shared" si="343"/>
        <v>0.99417945664088825</v>
      </c>
      <c r="EB178" s="2">
        <f t="shared" si="344"/>
        <v>0.99369561103054305</v>
      </c>
      <c r="EC178" s="2">
        <f t="shared" si="345"/>
        <v>0.99447003996061401</v>
      </c>
      <c r="ED178" s="2">
        <f t="shared" si="346"/>
        <v>0.99509145676790189</v>
      </c>
      <c r="EE178" s="2">
        <f t="shared" si="347"/>
        <v>0.99480245902692055</v>
      </c>
      <c r="EF178" s="2">
        <f t="shared" si="348"/>
        <v>0.99524233726099298</v>
      </c>
      <c r="EG178" s="2">
        <f t="shared" si="349"/>
        <v>0.99544257907646183</v>
      </c>
      <c r="EH178" s="2">
        <f t="shared" si="350"/>
        <v>0.99560553945794572</v>
      </c>
      <c r="EI178" s="2">
        <f t="shared" si="351"/>
        <v>0.99593768715866804</v>
      </c>
      <c r="EJ178" s="2">
        <f t="shared" si="352"/>
        <v>0.99539185002912323</v>
      </c>
      <c r="EK178" s="2">
        <f t="shared" si="353"/>
        <v>0.99457089160654844</v>
      </c>
      <c r="EL178" s="2">
        <f t="shared" si="354"/>
        <v>0.99428511670074893</v>
      </c>
      <c r="EM178" s="2">
        <f t="shared" si="355"/>
        <v>0.99410542859994011</v>
      </c>
      <c r="EN178" s="2">
        <f t="shared" si="356"/>
        <v>0.99397834206957258</v>
      </c>
      <c r="EO178" s="2">
        <f t="shared" si="356"/>
        <v>0.99352232113769989</v>
      </c>
      <c r="EP178" s="5"/>
      <c r="EQ178" s="5"/>
    </row>
    <row r="179" spans="2:147" x14ac:dyDescent="0.25">
      <c r="B179" s="2">
        <v>152</v>
      </c>
      <c r="C179" s="43">
        <v>32.423999999999999</v>
      </c>
      <c r="D179" s="43">
        <v>30.59</v>
      </c>
      <c r="E179" s="43">
        <v>30.35</v>
      </c>
      <c r="F179" s="43">
        <v>30.983000000000001</v>
      </c>
      <c r="G179" s="43">
        <v>35.667000000000002</v>
      </c>
      <c r="H179" s="43">
        <v>35.067</v>
      </c>
      <c r="I179" s="43">
        <v>36.533000000000001</v>
      </c>
      <c r="J179" s="43">
        <v>35</v>
      </c>
      <c r="K179" s="43">
        <v>34.116999999999997</v>
      </c>
      <c r="L179" s="43">
        <v>35.982999999999997</v>
      </c>
      <c r="M179" s="43">
        <v>32.732999999999997</v>
      </c>
      <c r="N179" s="43">
        <v>34.049999999999997</v>
      </c>
      <c r="O179" s="43">
        <v>36.4</v>
      </c>
      <c r="P179" s="43">
        <v>36.6</v>
      </c>
      <c r="Q179" s="43">
        <v>36.482999999999997</v>
      </c>
      <c r="S179" s="4">
        <f t="shared" si="357"/>
        <v>32.387979015593601</v>
      </c>
      <c r="T179" s="4">
        <f t="shared" si="361"/>
        <v>31.147209276718236</v>
      </c>
      <c r="U179" s="4">
        <f t="shared" si="362"/>
        <v>30.831234301305319</v>
      </c>
      <c r="V179" s="4">
        <f t="shared" si="363"/>
        <v>31.306454956737714</v>
      </c>
      <c r="W179" s="4">
        <f t="shared" si="364"/>
        <v>35.747300636933893</v>
      </c>
      <c r="X179" s="4">
        <f t="shared" si="365"/>
        <v>35.352774802044735</v>
      </c>
      <c r="Y179" s="4">
        <f t="shared" si="366"/>
        <v>35.519849328093841</v>
      </c>
      <c r="Z179" s="4">
        <f t="shared" si="367"/>
        <v>34.891446331285614</v>
      </c>
      <c r="AA179" s="4">
        <f t="shared" si="368"/>
        <v>33.819781186732797</v>
      </c>
      <c r="AB179" s="4">
        <f t="shared" si="369"/>
        <v>35.493074187704217</v>
      </c>
      <c r="AC179" s="4">
        <f t="shared" si="370"/>
        <v>33.114932343543849</v>
      </c>
      <c r="AD179" s="4">
        <f t="shared" si="371"/>
        <v>34.056107886649855</v>
      </c>
      <c r="AE179" s="4">
        <f t="shared" si="372"/>
        <v>34.471945455363304</v>
      </c>
      <c r="AF179" s="4">
        <f t="shared" si="258"/>
        <v>36.335121850197766</v>
      </c>
      <c r="AG179" s="4">
        <f t="shared" si="358"/>
        <v>36.388924392273189</v>
      </c>
      <c r="AI179" s="4">
        <f t="shared" si="259"/>
        <v>3.6020984406398782E-2</v>
      </c>
      <c r="AJ179" s="4">
        <f t="shared" si="260"/>
        <v>-0.55720927671823617</v>
      </c>
      <c r="AK179" s="4">
        <f t="shared" si="261"/>
        <v>-0.4812343013053173</v>
      </c>
      <c r="AL179" s="4">
        <f t="shared" si="262"/>
        <v>-0.32345495673771296</v>
      </c>
      <c r="AM179" s="4">
        <f t="shared" si="263"/>
        <v>-8.0300636933891667E-2</v>
      </c>
      <c r="AN179" s="4">
        <f t="shared" si="264"/>
        <v>-0.2857748020447346</v>
      </c>
      <c r="AO179" s="4">
        <f t="shared" si="265"/>
        <v>1.0131506719061605</v>
      </c>
      <c r="AP179" s="4">
        <f t="shared" si="266"/>
        <v>0.10855366871438576</v>
      </c>
      <c r="AQ179" s="4">
        <f t="shared" si="267"/>
        <v>0.29721881326720023</v>
      </c>
      <c r="AR179" s="4">
        <f t="shared" si="268"/>
        <v>0.48992581229578036</v>
      </c>
      <c r="AS179" s="4">
        <f t="shared" si="269"/>
        <v>-0.38193234354385197</v>
      </c>
      <c r="AT179" s="4">
        <f t="shared" si="270"/>
        <v>-6.107886649857619E-3</v>
      </c>
      <c r="AU179" s="4">
        <f t="shared" si="271"/>
        <v>1.9280545446366943</v>
      </c>
      <c r="AV179" s="4">
        <f t="shared" si="272"/>
        <v>0.2648781498022359</v>
      </c>
      <c r="AW179" s="4">
        <f t="shared" si="272"/>
        <v>9.4075607726807675E-2</v>
      </c>
      <c r="AY179" s="2">
        <f t="shared" si="273"/>
        <v>32.387979015593601</v>
      </c>
      <c r="AZ179" s="2">
        <f t="shared" si="274"/>
        <v>31.142664363444737</v>
      </c>
      <c r="BA179" s="2">
        <f t="shared" si="275"/>
        <v>30.83112577047552</v>
      </c>
      <c r="BB179" s="2">
        <f t="shared" si="276"/>
        <v>31.30643905553752</v>
      </c>
      <c r="BC179" s="2">
        <f t="shared" si="277"/>
        <v>35.747204479049437</v>
      </c>
      <c r="BD179" s="2">
        <f t="shared" si="278"/>
        <v>35.352773299273501</v>
      </c>
      <c r="BE179" s="2">
        <f t="shared" si="279"/>
        <v>35.519849119758952</v>
      </c>
      <c r="BF179" s="2">
        <f t="shared" si="280"/>
        <v>34.891446331015075</v>
      </c>
      <c r="BG179" s="2">
        <f t="shared" si="281"/>
        <v>33.819781186474053</v>
      </c>
      <c r="BH179" s="2">
        <f t="shared" si="282"/>
        <v>35.493074079325105</v>
      </c>
      <c r="BI179" s="2">
        <f t="shared" si="283"/>
        <v>33.114861144324252</v>
      </c>
      <c r="BJ179" s="2">
        <f t="shared" si="284"/>
        <v>34.055540097052898</v>
      </c>
      <c r="BK179" s="2">
        <f t="shared" si="285"/>
        <v>34.469169568670601</v>
      </c>
      <c r="BL179" s="2">
        <f t="shared" si="286"/>
        <v>36.31312074312563</v>
      </c>
      <c r="BM179" s="2">
        <f t="shared" si="286"/>
        <v>35.917818176578166</v>
      </c>
      <c r="BO179" s="2" t="str">
        <f t="shared" si="287"/>
        <v/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59"/>
        <v/>
      </c>
      <c r="CE179" s="2">
        <f t="shared" si="301"/>
        <v>32.423999999999999</v>
      </c>
      <c r="CF179" s="2" t="str">
        <f t="shared" si="302"/>
        <v/>
      </c>
      <c r="CG179" s="2">
        <f t="shared" si="303"/>
        <v>30.35</v>
      </c>
      <c r="CH179" s="2">
        <f t="shared" si="304"/>
        <v>30.983000000000001</v>
      </c>
      <c r="CI179" s="2">
        <f t="shared" si="305"/>
        <v>35.667000000000002</v>
      </c>
      <c r="CJ179" s="2">
        <f t="shared" si="306"/>
        <v>35.067</v>
      </c>
      <c r="CK179" s="2">
        <f t="shared" si="307"/>
        <v>36.533000000000001</v>
      </c>
      <c r="CL179" s="2">
        <f t="shared" si="308"/>
        <v>35</v>
      </c>
      <c r="CM179" s="2">
        <f t="shared" si="309"/>
        <v>34.116999999999997</v>
      </c>
      <c r="CN179" s="2">
        <f t="shared" si="310"/>
        <v>35.982999999999997</v>
      </c>
      <c r="CO179" s="2">
        <f t="shared" si="311"/>
        <v>32.732999999999997</v>
      </c>
      <c r="CP179" s="2">
        <f t="shared" si="312"/>
        <v>34.049999999999997</v>
      </c>
      <c r="CQ179" s="2">
        <f t="shared" si="313"/>
        <v>36.4</v>
      </c>
      <c r="CR179" s="2">
        <f t="shared" si="314"/>
        <v>36.6</v>
      </c>
      <c r="CS179" s="2" t="str">
        <f t="shared" si="360"/>
        <v/>
      </c>
      <c r="CU179" s="2">
        <f t="shared" si="315"/>
        <v>27.098051987022785</v>
      </c>
      <c r="CV179" s="2">
        <f t="shared" si="316"/>
        <v>26.705827604321414</v>
      </c>
      <c r="CW179" s="2">
        <f t="shared" si="317"/>
        <v>20.907614843374937</v>
      </c>
      <c r="CX179" s="2">
        <f t="shared" si="318"/>
        <v>27.386727108249019</v>
      </c>
      <c r="CY179" s="2">
        <f t="shared" si="319"/>
        <v>31.211582328433302</v>
      </c>
      <c r="CZ179" s="2">
        <f t="shared" si="320"/>
        <v>29.877967470899385</v>
      </c>
      <c r="DA179" s="2">
        <f t="shared" si="321"/>
        <v>30.462813937438568</v>
      </c>
      <c r="DB179" s="2">
        <f t="shared" si="322"/>
        <v>29.569116339103928</v>
      </c>
      <c r="DC179" s="2">
        <f t="shared" si="323"/>
        <v>28.672623985183833</v>
      </c>
      <c r="DD179" s="2">
        <f t="shared" si="324"/>
        <v>27.645567198187564</v>
      </c>
      <c r="DE179" s="2">
        <f t="shared" si="325"/>
        <v>28.427999473344933</v>
      </c>
      <c r="DF179" s="2">
        <f t="shared" si="326"/>
        <v>28.652674006717653</v>
      </c>
      <c r="DG179" s="2">
        <f t="shared" si="327"/>
        <v>30.077737335919267</v>
      </c>
      <c r="DH179" s="2">
        <f t="shared" si="328"/>
        <v>34.465070803788535</v>
      </c>
      <c r="DI179" s="2">
        <f t="shared" si="328"/>
        <v>40.709699604864142</v>
      </c>
      <c r="DK179" s="2">
        <f t="shared" si="329"/>
        <v>32.416224460847204</v>
      </c>
      <c r="DL179" s="2">
        <f t="shared" si="330"/>
        <v>31.168336562957528</v>
      </c>
      <c r="DM179" s="2">
        <f t="shared" si="331"/>
        <v>30.881452144556395</v>
      </c>
      <c r="DN179" s="2">
        <f t="shared" si="332"/>
        <v>31.324072768833787</v>
      </c>
      <c r="DO179" s="2">
        <f t="shared" si="333"/>
        <v>35.768816627356848</v>
      </c>
      <c r="DP179" s="2">
        <f t="shared" si="334"/>
        <v>35.376642261159795</v>
      </c>
      <c r="DQ179" s="2">
        <f t="shared" si="335"/>
        <v>35.540964499860372</v>
      </c>
      <c r="DR179" s="2">
        <f t="shared" si="336"/>
        <v>34.912871293141762</v>
      </c>
      <c r="DS179" s="2">
        <f t="shared" si="337"/>
        <v>33.838928534505044</v>
      </c>
      <c r="DT179" s="2">
        <f t="shared" si="338"/>
        <v>35.526207343964131</v>
      </c>
      <c r="DU179" s="2">
        <f t="shared" si="339"/>
        <v>33.138194376577559</v>
      </c>
      <c r="DV179" s="2">
        <f t="shared" si="340"/>
        <v>34.08386188269597</v>
      </c>
      <c r="DW179" s="2">
        <f t="shared" si="341"/>
        <v>34.492917510281544</v>
      </c>
      <c r="DX179" s="2">
        <f t="shared" si="342"/>
        <v>36.323331380726991</v>
      </c>
      <c r="DY179" s="2">
        <f t="shared" si="342"/>
        <v>35.889324542144905</v>
      </c>
      <c r="EA179" s="2">
        <f t="shared" si="343"/>
        <v>0.99468888130412692</v>
      </c>
      <c r="EB179" s="2">
        <f t="shared" si="344"/>
        <v>0.99424713770868589</v>
      </c>
      <c r="EC179" s="2">
        <f t="shared" si="345"/>
        <v>0.99495416131613534</v>
      </c>
      <c r="ED179" s="2">
        <f t="shared" si="346"/>
        <v>0.99552142107491626</v>
      </c>
      <c r="EE179" s="2">
        <f t="shared" si="347"/>
        <v>0.99525761747371222</v>
      </c>
      <c r="EF179" s="2">
        <f t="shared" si="348"/>
        <v>0.99565914283045565</v>
      </c>
      <c r="EG179" s="2">
        <f t="shared" si="349"/>
        <v>0.99584191531112276</v>
      </c>
      <c r="EH179" s="2">
        <f t="shared" si="350"/>
        <v>0.99599065407920684</v>
      </c>
      <c r="EI179" s="2">
        <f t="shared" si="351"/>
        <v>0.9962938019142703</v>
      </c>
      <c r="EJ179" s="2">
        <f t="shared" si="352"/>
        <v>0.99579561253576787</v>
      </c>
      <c r="EK179" s="2">
        <f t="shared" si="353"/>
        <v>0.99504622786685748</v>
      </c>
      <c r="EL179" s="2">
        <f t="shared" si="354"/>
        <v>0.99478534230635984</v>
      </c>
      <c r="EM179" s="2">
        <f t="shared" si="355"/>
        <v>0.99462129728049609</v>
      </c>
      <c r="EN179" s="2">
        <f t="shared" si="356"/>
        <v>0.99450527136609224</v>
      </c>
      <c r="EO179" s="2">
        <f t="shared" si="356"/>
        <v>0.994088917550498</v>
      </c>
    </row>
    <row r="180" spans="2:147" x14ac:dyDescent="0.25">
      <c r="B180" s="2">
        <v>153</v>
      </c>
      <c r="C180" s="43">
        <v>32.423999999999999</v>
      </c>
      <c r="D180" s="43">
        <v>31</v>
      </c>
      <c r="E180" s="43">
        <v>30.7</v>
      </c>
      <c r="F180" s="43">
        <v>30.617000000000001</v>
      </c>
      <c r="G180" s="43">
        <v>35.799999999999997</v>
      </c>
      <c r="H180" s="43">
        <v>34.549999999999997</v>
      </c>
      <c r="I180" s="43">
        <v>36.082999999999998</v>
      </c>
      <c r="J180" s="43">
        <v>35.25</v>
      </c>
      <c r="K180" s="43">
        <v>34.567</v>
      </c>
      <c r="L180" s="43">
        <v>36.049999999999997</v>
      </c>
      <c r="M180" s="43">
        <v>32.732999999999997</v>
      </c>
      <c r="N180" s="43">
        <v>33.866999999999997</v>
      </c>
      <c r="O180" s="43">
        <v>34.783000000000001</v>
      </c>
      <c r="P180" s="43">
        <v>36.116999999999997</v>
      </c>
      <c r="Q180" s="43">
        <v>34.517000000000003</v>
      </c>
      <c r="S180" s="4">
        <f t="shared" si="357"/>
        <v>32.278573863919213</v>
      </c>
      <c r="T180" s="4">
        <f t="shared" si="361"/>
        <v>31.003595876590218</v>
      </c>
      <c r="U180" s="4">
        <f t="shared" si="362"/>
        <v>30.689114473547821</v>
      </c>
      <c r="V180" s="4">
        <f t="shared" si="363"/>
        <v>31.133644639547448</v>
      </c>
      <c r="W180" s="4">
        <f t="shared" si="364"/>
        <v>35.599557707919949</v>
      </c>
      <c r="X180" s="4">
        <f t="shared" si="365"/>
        <v>35.21767824727764</v>
      </c>
      <c r="Y180" s="4">
        <f t="shared" si="366"/>
        <v>35.381575810590292</v>
      </c>
      <c r="Z180" s="4">
        <f t="shared" si="367"/>
        <v>34.757486548724259</v>
      </c>
      <c r="AA180" s="4">
        <f t="shared" si="368"/>
        <v>33.66615545617384</v>
      </c>
      <c r="AB180" s="4">
        <f t="shared" si="369"/>
        <v>35.34971485952515</v>
      </c>
      <c r="AC180" s="4">
        <f t="shared" si="370"/>
        <v>32.96589800421814</v>
      </c>
      <c r="AD180" s="4">
        <f t="shared" si="371"/>
        <v>33.913535073884404</v>
      </c>
      <c r="AE180" s="4">
        <f t="shared" si="372"/>
        <v>34.316650966635379</v>
      </c>
      <c r="AF180" s="4">
        <f t="shared" si="258"/>
        <v>36.180290688636589</v>
      </c>
      <c r="AG180" s="4">
        <f t="shared" si="358"/>
        <v>35.860910887995267</v>
      </c>
      <c r="AI180" s="4">
        <f t="shared" si="259"/>
        <v>0.14542613608078625</v>
      </c>
      <c r="AJ180" s="4">
        <f t="shared" si="260"/>
        <v>-3.5958765902179834E-3</v>
      </c>
      <c r="AK180" s="4">
        <f t="shared" si="261"/>
        <v>1.0885526452177885E-2</v>
      </c>
      <c r="AL180" s="4">
        <f t="shared" si="262"/>
        <v>-0.51664463954744733</v>
      </c>
      <c r="AM180" s="4">
        <f t="shared" si="263"/>
        <v>0.20044229208004793</v>
      </c>
      <c r="AN180" s="4">
        <f t="shared" si="264"/>
        <v>-0.66767824727764236</v>
      </c>
      <c r="AO180" s="4">
        <f t="shared" si="265"/>
        <v>0.70142418940970686</v>
      </c>
      <c r="AP180" s="4">
        <f t="shared" si="266"/>
        <v>0.49251345127574098</v>
      </c>
      <c r="AQ180" s="4">
        <f t="shared" si="267"/>
        <v>0.9008445438261603</v>
      </c>
      <c r="AR180" s="4">
        <f t="shared" si="268"/>
        <v>0.70028514047484691</v>
      </c>
      <c r="AS180" s="4">
        <f t="shared" si="269"/>
        <v>-0.23289800421814277</v>
      </c>
      <c r="AT180" s="4">
        <f t="shared" si="270"/>
        <v>-4.6535073884406586E-2</v>
      </c>
      <c r="AU180" s="4">
        <f t="shared" si="271"/>
        <v>0.4663490333646223</v>
      </c>
      <c r="AV180" s="4">
        <f t="shared" si="272"/>
        <v>-6.3290688636591597E-2</v>
      </c>
      <c r="AW180" s="4">
        <f t="shared" si="272"/>
        <v>-1.3439108879952641</v>
      </c>
      <c r="AY180" s="2">
        <f t="shared" si="273"/>
        <v>32.278573863919213</v>
      </c>
      <c r="AZ180" s="2">
        <f t="shared" si="274"/>
        <v>31.002130969495703</v>
      </c>
      <c r="BA180" s="2">
        <f t="shared" si="275"/>
        <v>30.689095005530302</v>
      </c>
      <c r="BB180" s="2">
        <f t="shared" si="276"/>
        <v>31.133641976072539</v>
      </c>
      <c r="BC180" s="2">
        <f t="shared" si="277"/>
        <v>35.599540670996362</v>
      </c>
      <c r="BD180" s="2">
        <f t="shared" si="278"/>
        <v>35.217678074419432</v>
      </c>
      <c r="BE180" s="2">
        <f t="shared" si="279"/>
        <v>35.381575789195004</v>
      </c>
      <c r="BF180" s="2">
        <f t="shared" si="280"/>
        <v>34.75748654870916</v>
      </c>
      <c r="BG180" s="2">
        <f t="shared" si="281"/>
        <v>33.666155456158165</v>
      </c>
      <c r="BH180" s="2">
        <f t="shared" si="282"/>
        <v>35.349714850380245</v>
      </c>
      <c r="BI180" s="2">
        <f t="shared" si="283"/>
        <v>32.965888264417892</v>
      </c>
      <c r="BJ180" s="2">
        <f t="shared" si="284"/>
        <v>33.91344616327676</v>
      </c>
      <c r="BK180" s="2">
        <f t="shared" si="285"/>
        <v>34.316150449325107</v>
      </c>
      <c r="BL180" s="2">
        <f t="shared" si="286"/>
        <v>36.175855717400275</v>
      </c>
      <c r="BM180" s="2">
        <f t="shared" si="286"/>
        <v>35.741837472578126</v>
      </c>
      <c r="BO180" s="2" t="str">
        <f t="shared" si="287"/>
        <v/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59"/>
        <v/>
      </c>
      <c r="CE180" s="2">
        <f t="shared" si="301"/>
        <v>32.423999999999999</v>
      </c>
      <c r="CF180" s="2">
        <f t="shared" si="302"/>
        <v>31</v>
      </c>
      <c r="CG180" s="2">
        <f t="shared" si="303"/>
        <v>30.7</v>
      </c>
      <c r="CH180" s="2">
        <f t="shared" si="304"/>
        <v>30.617000000000001</v>
      </c>
      <c r="CI180" s="2">
        <f t="shared" si="305"/>
        <v>35.799999999999997</v>
      </c>
      <c r="CJ180" s="2">
        <f t="shared" si="306"/>
        <v>34.549999999999997</v>
      </c>
      <c r="CK180" s="2">
        <f t="shared" si="307"/>
        <v>36.082999999999998</v>
      </c>
      <c r="CL180" s="2">
        <f t="shared" si="308"/>
        <v>35.25</v>
      </c>
      <c r="CM180" s="2">
        <f t="shared" si="309"/>
        <v>34.567</v>
      </c>
      <c r="CN180" s="2">
        <f t="shared" si="310"/>
        <v>36.049999999999997</v>
      </c>
      <c r="CO180" s="2">
        <f t="shared" si="311"/>
        <v>32.732999999999997</v>
      </c>
      <c r="CP180" s="2">
        <f t="shared" si="312"/>
        <v>33.866999999999997</v>
      </c>
      <c r="CQ180" s="2">
        <f t="shared" si="313"/>
        <v>34.783000000000001</v>
      </c>
      <c r="CR180" s="2">
        <f t="shared" si="314"/>
        <v>36.116999999999997</v>
      </c>
      <c r="CS180" s="2">
        <f t="shared" si="360"/>
        <v>34.517000000000003</v>
      </c>
      <c r="CU180" s="2">
        <f t="shared" si="315"/>
        <v>26.891889957940894</v>
      </c>
      <c r="CV180" s="2">
        <f t="shared" si="316"/>
        <v>26.478584685278726</v>
      </c>
      <c r="CW180" s="2">
        <f t="shared" si="317"/>
        <v>20.587019608137297</v>
      </c>
      <c r="CX180" s="2">
        <f t="shared" si="318"/>
        <v>27.139134273740176</v>
      </c>
      <c r="CY180" s="2">
        <f t="shared" si="319"/>
        <v>30.979990606084428</v>
      </c>
      <c r="CZ180" s="2">
        <f t="shared" si="320"/>
        <v>29.645645390423134</v>
      </c>
      <c r="DA180" s="2">
        <f t="shared" si="321"/>
        <v>30.234283255189432</v>
      </c>
      <c r="DB180" s="2">
        <f t="shared" si="322"/>
        <v>29.342380726803363</v>
      </c>
      <c r="DC180" s="2">
        <f t="shared" si="323"/>
        <v>28.428508929167805</v>
      </c>
      <c r="DD180" s="2">
        <f t="shared" si="324"/>
        <v>27.36517543668927</v>
      </c>
      <c r="DE180" s="2">
        <f t="shared" si="325"/>
        <v>28.189623473226959</v>
      </c>
      <c r="DF180" s="2">
        <f t="shared" si="326"/>
        <v>28.40866711112325</v>
      </c>
      <c r="DG180" s="2">
        <f t="shared" si="327"/>
        <v>29.840029598073073</v>
      </c>
      <c r="DH180" s="2">
        <f t="shared" si="328"/>
        <v>34.287840527220055</v>
      </c>
      <c r="DI180" s="2">
        <f t="shared" si="328"/>
        <v>40.608151928201664</v>
      </c>
      <c r="DK180" s="2">
        <f t="shared" si="329"/>
        <v>32.304805189361602</v>
      </c>
      <c r="DL180" s="2">
        <f t="shared" si="330"/>
        <v>31.026001862555912</v>
      </c>
      <c r="DM180" s="2">
        <f t="shared" si="331"/>
        <v>30.735819100152366</v>
      </c>
      <c r="DN180" s="2">
        <f t="shared" si="332"/>
        <v>31.150030992315024</v>
      </c>
      <c r="DO180" s="2">
        <f t="shared" si="333"/>
        <v>35.619615911168154</v>
      </c>
      <c r="DP180" s="2">
        <f t="shared" si="334"/>
        <v>35.239833416770978</v>
      </c>
      <c r="DQ180" s="2">
        <f t="shared" si="335"/>
        <v>35.40117694945944</v>
      </c>
      <c r="DR180" s="2">
        <f t="shared" si="336"/>
        <v>34.777366953043995</v>
      </c>
      <c r="DS180" s="2">
        <f t="shared" si="337"/>
        <v>33.683925045231334</v>
      </c>
      <c r="DT180" s="2">
        <f t="shared" si="338"/>
        <v>35.380460409346931</v>
      </c>
      <c r="DU180" s="2">
        <f t="shared" si="339"/>
        <v>32.987574349818182</v>
      </c>
      <c r="DV180" s="2">
        <f t="shared" si="340"/>
        <v>33.939763159607423</v>
      </c>
      <c r="DW180" s="2">
        <f t="shared" si="341"/>
        <v>34.338226510597899</v>
      </c>
      <c r="DX180" s="2">
        <f t="shared" si="342"/>
        <v>36.18536931205773</v>
      </c>
      <c r="DY180" s="2">
        <f t="shared" si="342"/>
        <v>35.715447316788492</v>
      </c>
      <c r="EA180" s="2">
        <f t="shared" si="343"/>
        <v>0.9951539375140912</v>
      </c>
      <c r="EB180" s="2">
        <f t="shared" si="344"/>
        <v>0.9947506700771831</v>
      </c>
      <c r="EC180" s="2">
        <f t="shared" si="345"/>
        <v>0.99539609638964421</v>
      </c>
      <c r="ED180" s="2">
        <f t="shared" si="346"/>
        <v>0.99591387727173719</v>
      </c>
      <c r="EE180" s="2">
        <f t="shared" si="347"/>
        <v>0.99567309020627248</v>
      </c>
      <c r="EF180" s="2">
        <f t="shared" si="348"/>
        <v>0.99603957853272085</v>
      </c>
      <c r="EG180" s="2">
        <f t="shared" si="349"/>
        <v>0.99620639373978825</v>
      </c>
      <c r="EH180" s="2">
        <f t="shared" si="350"/>
        <v>0.9963421426463146</v>
      </c>
      <c r="EI180" s="2">
        <f t="shared" si="351"/>
        <v>0.99661880454739649</v>
      </c>
      <c r="EJ180" s="2">
        <f t="shared" si="352"/>
        <v>0.99616413401749659</v>
      </c>
      <c r="EK180" s="2">
        <f t="shared" si="353"/>
        <v>0.99548013600845875</v>
      </c>
      <c r="EL180" s="2">
        <f t="shared" si="354"/>
        <v>0.9952419925273448</v>
      </c>
      <c r="EM180" s="2">
        <f t="shared" si="355"/>
        <v>0.9950922421356595</v>
      </c>
      <c r="EN180" s="2">
        <f t="shared" si="356"/>
        <v>0.99498632393169606</v>
      </c>
      <c r="EO180" s="2">
        <f t="shared" si="356"/>
        <v>0.99460622337018267</v>
      </c>
    </row>
    <row r="181" spans="2:147" x14ac:dyDescent="0.25">
      <c r="B181" s="2">
        <v>154</v>
      </c>
      <c r="C181" s="43">
        <v>33.152000000000001</v>
      </c>
      <c r="D181" s="43">
        <v>29.393000000000001</v>
      </c>
      <c r="E181" s="43">
        <v>29.766999999999999</v>
      </c>
      <c r="F181" s="43">
        <v>30.516999999999999</v>
      </c>
      <c r="G181" s="43">
        <v>35.167000000000002</v>
      </c>
      <c r="H181" s="43">
        <v>35.567</v>
      </c>
      <c r="I181" s="43">
        <v>35.332999999999998</v>
      </c>
      <c r="J181" s="43">
        <v>34.517000000000003</v>
      </c>
      <c r="K181" s="43">
        <v>34.417000000000002</v>
      </c>
      <c r="L181" s="43">
        <v>35.332999999999998</v>
      </c>
      <c r="M181" s="43">
        <v>33.15</v>
      </c>
      <c r="N181" s="43">
        <v>33.450000000000003</v>
      </c>
      <c r="O181" s="43">
        <v>34.6</v>
      </c>
      <c r="P181" s="43">
        <v>35.683</v>
      </c>
      <c r="Q181" s="43">
        <v>33.582999999999998</v>
      </c>
      <c r="S181" s="4">
        <f t="shared" si="357"/>
        <v>32.169033549948942</v>
      </c>
      <c r="T181" s="4">
        <f t="shared" si="361"/>
        <v>30.861905568888627</v>
      </c>
      <c r="U181" s="4">
        <f t="shared" si="362"/>
        <v>30.546824024652679</v>
      </c>
      <c r="V181" s="4">
        <f t="shared" si="363"/>
        <v>30.960763082491898</v>
      </c>
      <c r="W181" s="4">
        <f t="shared" si="364"/>
        <v>35.451776790450921</v>
      </c>
      <c r="X181" s="4">
        <f t="shared" si="365"/>
        <v>35.082466524520115</v>
      </c>
      <c r="Y181" s="4">
        <f t="shared" si="366"/>
        <v>35.243199824353425</v>
      </c>
      <c r="Z181" s="4">
        <f t="shared" si="367"/>
        <v>34.623421185265251</v>
      </c>
      <c r="AA181" s="4">
        <f t="shared" si="368"/>
        <v>33.512435801288589</v>
      </c>
      <c r="AB181" s="4">
        <f t="shared" si="369"/>
        <v>35.206192531201005</v>
      </c>
      <c r="AC181" s="4">
        <f t="shared" si="370"/>
        <v>32.816807764701714</v>
      </c>
      <c r="AD181" s="4">
        <f t="shared" si="371"/>
        <v>33.771231193672307</v>
      </c>
      <c r="AE181" s="4">
        <f t="shared" si="372"/>
        <v>34.163098902628384</v>
      </c>
      <c r="AF181" s="4">
        <f t="shared" si="258"/>
        <v>36.039307318560944</v>
      </c>
      <c r="AG181" s="4">
        <f t="shared" si="358"/>
        <v>35.591180763117407</v>
      </c>
      <c r="AI181" s="4">
        <f t="shared" si="259"/>
        <v>0.98296645005105887</v>
      </c>
      <c r="AJ181" s="4">
        <f t="shared" si="260"/>
        <v>-1.4689055688886263</v>
      </c>
      <c r="AK181" s="4">
        <f t="shared" si="261"/>
        <v>-0.77982402465267953</v>
      </c>
      <c r="AL181" s="4">
        <f t="shared" si="262"/>
        <v>-0.44376308249189833</v>
      </c>
      <c r="AM181" s="4">
        <f t="shared" si="263"/>
        <v>-0.28477679045091975</v>
      </c>
      <c r="AN181" s="4">
        <f t="shared" si="264"/>
        <v>0.48453347547988557</v>
      </c>
      <c r="AO181" s="4">
        <f t="shared" si="265"/>
        <v>8.9800175646573166E-2</v>
      </c>
      <c r="AP181" s="4">
        <f t="shared" si="266"/>
        <v>-0.10642118526524769</v>
      </c>
      <c r="AQ181" s="4">
        <f t="shared" si="267"/>
        <v>0.90456419871141236</v>
      </c>
      <c r="AR181" s="4">
        <f t="shared" si="268"/>
        <v>0.12680746879899374</v>
      </c>
      <c r="AS181" s="4">
        <f t="shared" si="269"/>
        <v>0.33319223529828434</v>
      </c>
      <c r="AT181" s="4">
        <f t="shared" si="270"/>
        <v>-0.32123119367230402</v>
      </c>
      <c r="AU181" s="4">
        <f t="shared" si="271"/>
        <v>0.4369010973716172</v>
      </c>
      <c r="AV181" s="4">
        <f t="shared" si="272"/>
        <v>-0.356307318560944</v>
      </c>
      <c r="AW181" s="4">
        <f t="shared" si="272"/>
        <v>-2.0081807631174087</v>
      </c>
      <c r="AY181" s="2">
        <f t="shared" si="273"/>
        <v>32.169033549948942</v>
      </c>
      <c r="AZ181" s="2">
        <f t="shared" si="274"/>
        <v>30.861479907503604</v>
      </c>
      <c r="BA181" s="2">
        <f t="shared" si="275"/>
        <v>30.546820975080859</v>
      </c>
      <c r="BB181" s="2">
        <f t="shared" si="276"/>
        <v>30.960762686367744</v>
      </c>
      <c r="BC181" s="2">
        <f t="shared" si="277"/>
        <v>35.451774130840569</v>
      </c>
      <c r="BD181" s="2">
        <f t="shared" si="278"/>
        <v>35.082466507277594</v>
      </c>
      <c r="BE181" s="2">
        <f t="shared" si="279"/>
        <v>35.243199822443664</v>
      </c>
      <c r="BF181" s="2">
        <f t="shared" si="280"/>
        <v>34.623421185264533</v>
      </c>
      <c r="BG181" s="2">
        <f t="shared" si="281"/>
        <v>33.512435801287772</v>
      </c>
      <c r="BH181" s="2">
        <f t="shared" si="282"/>
        <v>35.206192530541713</v>
      </c>
      <c r="BI181" s="2">
        <f t="shared" si="283"/>
        <v>32.816806620790949</v>
      </c>
      <c r="BJ181" s="2">
        <f t="shared" si="284"/>
        <v>33.771219279598867</v>
      </c>
      <c r="BK181" s="2">
        <f t="shared" si="285"/>
        <v>34.163021468201009</v>
      </c>
      <c r="BL181" s="2">
        <f t="shared" si="286"/>
        <v>36.038547278435942</v>
      </c>
      <c r="BM181" s="2">
        <f t="shared" si="286"/>
        <v>35.566005598775071</v>
      </c>
      <c r="BO181" s="2" t="str">
        <f t="shared" si="287"/>
        <v/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59"/>
        <v/>
      </c>
      <c r="CE181" s="2">
        <f t="shared" si="301"/>
        <v>33.152000000000001</v>
      </c>
      <c r="CF181" s="2">
        <f t="shared" si="302"/>
        <v>29.393000000000001</v>
      </c>
      <c r="CG181" s="2">
        <f t="shared" si="303"/>
        <v>29.766999999999999</v>
      </c>
      <c r="CH181" s="2">
        <f t="shared" si="304"/>
        <v>30.516999999999999</v>
      </c>
      <c r="CI181" s="2">
        <f t="shared" si="305"/>
        <v>35.167000000000002</v>
      </c>
      <c r="CJ181" s="2">
        <f t="shared" si="306"/>
        <v>35.567</v>
      </c>
      <c r="CK181" s="2">
        <f t="shared" si="307"/>
        <v>35.332999999999998</v>
      </c>
      <c r="CL181" s="2">
        <f t="shared" si="308"/>
        <v>34.517000000000003</v>
      </c>
      <c r="CM181" s="2">
        <f t="shared" si="309"/>
        <v>34.417000000000002</v>
      </c>
      <c r="CN181" s="2">
        <f t="shared" si="310"/>
        <v>35.332999999999998</v>
      </c>
      <c r="CO181" s="2">
        <f t="shared" si="311"/>
        <v>33.15</v>
      </c>
      <c r="CP181" s="2">
        <f t="shared" si="312"/>
        <v>33.450000000000003</v>
      </c>
      <c r="CQ181" s="2">
        <f t="shared" si="313"/>
        <v>34.6</v>
      </c>
      <c r="CR181" s="2">
        <f t="shared" si="314"/>
        <v>35.683</v>
      </c>
      <c r="CS181" s="2">
        <f t="shared" si="360"/>
        <v>33.582999999999998</v>
      </c>
      <c r="CU181" s="2">
        <f t="shared" si="315"/>
        <v>26.685727928859006</v>
      </c>
      <c r="CV181" s="2">
        <f t="shared" si="316"/>
        <v>26.251341766236045</v>
      </c>
      <c r="CW181" s="2">
        <f t="shared" si="317"/>
        <v>20.266424372899657</v>
      </c>
      <c r="CX181" s="2">
        <f t="shared" si="318"/>
        <v>26.891541439231332</v>
      </c>
      <c r="CY181" s="2">
        <f t="shared" si="319"/>
        <v>30.748398883735561</v>
      </c>
      <c r="CZ181" s="2">
        <f t="shared" si="320"/>
        <v>29.413323309946882</v>
      </c>
      <c r="DA181" s="2">
        <f t="shared" si="321"/>
        <v>30.005752572940303</v>
      </c>
      <c r="DB181" s="2">
        <f t="shared" si="322"/>
        <v>29.115645114502797</v>
      </c>
      <c r="DC181" s="2">
        <f t="shared" si="323"/>
        <v>28.18439387315177</v>
      </c>
      <c r="DD181" s="2">
        <f t="shared" si="324"/>
        <v>27.084783675190984</v>
      </c>
      <c r="DE181" s="2">
        <f t="shared" si="325"/>
        <v>27.951247473108992</v>
      </c>
      <c r="DF181" s="2">
        <f t="shared" si="326"/>
        <v>28.164660215528848</v>
      </c>
      <c r="DG181" s="2">
        <f t="shared" si="327"/>
        <v>29.602321860226873</v>
      </c>
      <c r="DH181" s="2">
        <f t="shared" si="328"/>
        <v>34.110610250651568</v>
      </c>
      <c r="DI181" s="2">
        <f t="shared" si="328"/>
        <v>40.50660425153918</v>
      </c>
      <c r="DK181" s="2">
        <f t="shared" si="329"/>
        <v>32.193385917876</v>
      </c>
      <c r="DL181" s="2">
        <f t="shared" si="330"/>
        <v>30.8836671621543</v>
      </c>
      <c r="DM181" s="2">
        <f t="shared" si="331"/>
        <v>30.590186055748333</v>
      </c>
      <c r="DN181" s="2">
        <f t="shared" si="332"/>
        <v>30.975989215796261</v>
      </c>
      <c r="DO181" s="2">
        <f t="shared" si="333"/>
        <v>35.470415194979452</v>
      </c>
      <c r="DP181" s="2">
        <f t="shared" si="334"/>
        <v>35.103024572382154</v>
      </c>
      <c r="DQ181" s="2">
        <f t="shared" si="335"/>
        <v>35.261389399058515</v>
      </c>
      <c r="DR181" s="2">
        <f t="shared" si="336"/>
        <v>34.641862612946234</v>
      </c>
      <c r="DS181" s="2">
        <f t="shared" si="337"/>
        <v>33.528921555957616</v>
      </c>
      <c r="DT181" s="2">
        <f t="shared" si="338"/>
        <v>35.234713474729737</v>
      </c>
      <c r="DU181" s="2">
        <f t="shared" si="339"/>
        <v>32.836954323058805</v>
      </c>
      <c r="DV181" s="2">
        <f t="shared" si="340"/>
        <v>33.795664436518891</v>
      </c>
      <c r="DW181" s="2">
        <f t="shared" si="341"/>
        <v>34.183535510914254</v>
      </c>
      <c r="DX181" s="2">
        <f t="shared" si="342"/>
        <v>36.04740724338847</v>
      </c>
      <c r="DY181" s="2">
        <f t="shared" si="342"/>
        <v>35.541570091432071</v>
      </c>
      <c r="EA181" s="2">
        <f t="shared" si="343"/>
        <v>0.99557845313277959</v>
      </c>
      <c r="EB181" s="2">
        <f t="shared" si="344"/>
        <v>0.99521034194397306</v>
      </c>
      <c r="EC181" s="2">
        <f t="shared" si="345"/>
        <v>0.9957994884035809</v>
      </c>
      <c r="ED181" s="2">
        <f t="shared" si="346"/>
        <v>0.99627207146192864</v>
      </c>
      <c r="EE181" s="2">
        <f t="shared" si="347"/>
        <v>0.99605230839747538</v>
      </c>
      <c r="EF181" s="2">
        <f t="shared" si="348"/>
        <v>0.99638679358435045</v>
      </c>
      <c r="EG181" s="2">
        <f t="shared" si="349"/>
        <v>0.99653903471327132</v>
      </c>
      <c r="EH181" s="2">
        <f t="shared" si="350"/>
        <v>0.99666292039955062</v>
      </c>
      <c r="EI181" s="2">
        <f t="shared" si="351"/>
        <v>0.9969153954010036</v>
      </c>
      <c r="EJ181" s="2">
        <f t="shared" si="352"/>
        <v>0.99650046750223065</v>
      </c>
      <c r="EK181" s="2">
        <f t="shared" si="353"/>
        <v>0.99587619501402058</v>
      </c>
      <c r="EL181" s="2">
        <f t="shared" si="354"/>
        <v>0.99565882816622631</v>
      </c>
      <c r="EM181" s="2">
        <f t="shared" si="355"/>
        <v>0.99552213795788236</v>
      </c>
      <c r="EN181" s="2">
        <f t="shared" si="356"/>
        <v>0.99542545502406432</v>
      </c>
      <c r="EO181" s="2">
        <f t="shared" si="356"/>
        <v>0.99507848152600198</v>
      </c>
    </row>
    <row r="182" spans="2:147" x14ac:dyDescent="0.25">
      <c r="B182" s="2">
        <v>155</v>
      </c>
      <c r="C182" s="43">
        <v>31.273</v>
      </c>
      <c r="D182" s="43">
        <v>30.655999999999999</v>
      </c>
      <c r="E182" s="43">
        <v>30.417000000000002</v>
      </c>
      <c r="F182" s="43">
        <v>30.317</v>
      </c>
      <c r="G182" s="43">
        <v>35.017000000000003</v>
      </c>
      <c r="H182" s="43">
        <v>34.4</v>
      </c>
      <c r="I182" s="43">
        <v>35.700000000000003</v>
      </c>
      <c r="J182" s="43">
        <v>34.033000000000001</v>
      </c>
      <c r="K182" s="43">
        <v>33.799999999999997</v>
      </c>
      <c r="L182" s="43">
        <v>35.883000000000003</v>
      </c>
      <c r="M182" s="43">
        <v>32.700000000000003</v>
      </c>
      <c r="N182" s="43">
        <v>32.633000000000003</v>
      </c>
      <c r="O182" s="43">
        <v>34.200000000000003</v>
      </c>
      <c r="P182" s="43">
        <v>35.917000000000002</v>
      </c>
      <c r="Q182" s="43">
        <v>34.533000000000001</v>
      </c>
      <c r="S182" s="4">
        <f t="shared" si="357"/>
        <v>32.059366180162321</v>
      </c>
      <c r="T182" s="4">
        <f t="shared" si="361"/>
        <v>30.720829285730726</v>
      </c>
      <c r="U182" s="4">
        <f t="shared" si="362"/>
        <v>30.404318869210378</v>
      </c>
      <c r="V182" s="4">
        <f t="shared" si="363"/>
        <v>30.787806025969477</v>
      </c>
      <c r="W182" s="4">
        <f t="shared" si="364"/>
        <v>35.303911346018239</v>
      </c>
      <c r="X182" s="4">
        <f t="shared" si="365"/>
        <v>34.947145745303303</v>
      </c>
      <c r="Y182" s="4">
        <f t="shared" si="366"/>
        <v>35.10472750688885</v>
      </c>
      <c r="Z182" s="4">
        <f t="shared" si="367"/>
        <v>34.489256811393766</v>
      </c>
      <c r="AA182" s="4">
        <f t="shared" si="368"/>
        <v>33.358628041816786</v>
      </c>
      <c r="AB182" s="4">
        <f t="shared" si="369"/>
        <v>35.062517251628144</v>
      </c>
      <c r="AC182" s="4">
        <f t="shared" si="370"/>
        <v>32.667622652909671</v>
      </c>
      <c r="AD182" s="4">
        <f t="shared" si="371"/>
        <v>33.628868604336539</v>
      </c>
      <c r="AE182" s="4">
        <f t="shared" si="372"/>
        <v>34.009799216466</v>
      </c>
      <c r="AF182" s="4">
        <f t="shared" si="258"/>
        <v>35.901308264956342</v>
      </c>
      <c r="AG182" s="4">
        <f t="shared" si="358"/>
        <v>35.394756188787873</v>
      </c>
      <c r="AI182" s="4">
        <f t="shared" si="259"/>
        <v>-0.78636618016232163</v>
      </c>
      <c r="AJ182" s="4">
        <f t="shared" si="260"/>
        <v>-6.4829285730727548E-2</v>
      </c>
      <c r="AK182" s="4">
        <f t="shared" si="261"/>
        <v>1.2681130789623296E-2</v>
      </c>
      <c r="AL182" s="4">
        <f t="shared" si="262"/>
        <v>-0.47080602596947685</v>
      </c>
      <c r="AM182" s="4">
        <f t="shared" si="263"/>
        <v>-0.2869113460182362</v>
      </c>
      <c r="AN182" s="4">
        <f t="shared" si="264"/>
        <v>-0.54714574530330395</v>
      </c>
      <c r="AO182" s="4">
        <f t="shared" si="265"/>
        <v>0.59527249311115327</v>
      </c>
      <c r="AP182" s="4">
        <f t="shared" si="266"/>
        <v>-0.45625681139376439</v>
      </c>
      <c r="AQ182" s="4">
        <f t="shared" si="267"/>
        <v>0.44137195818321118</v>
      </c>
      <c r="AR182" s="4">
        <f t="shared" si="268"/>
        <v>0.82048274837185886</v>
      </c>
      <c r="AS182" s="4">
        <f t="shared" si="269"/>
        <v>3.2377347090331909E-2</v>
      </c>
      <c r="AT182" s="4">
        <f t="shared" si="270"/>
        <v>-0.99586860433653612</v>
      </c>
      <c r="AU182" s="4">
        <f t="shared" si="271"/>
        <v>0.19020078353400294</v>
      </c>
      <c r="AV182" s="4">
        <f t="shared" si="272"/>
        <v>1.569173504366006E-2</v>
      </c>
      <c r="AW182" s="4">
        <f t="shared" si="272"/>
        <v>-0.86175618878787219</v>
      </c>
      <c r="AY182" s="2">
        <f t="shared" si="273"/>
        <v>32.059366180162321</v>
      </c>
      <c r="AZ182" s="2">
        <f t="shared" si="274"/>
        <v>30.72071785945484</v>
      </c>
      <c r="BA182" s="2">
        <f t="shared" si="275"/>
        <v>30.404318452278435</v>
      </c>
      <c r="BB182" s="2">
        <f t="shared" si="276"/>
        <v>30.787805973679095</v>
      </c>
      <c r="BC182" s="2">
        <f t="shared" si="277"/>
        <v>35.303910980366574</v>
      </c>
      <c r="BD182" s="2">
        <f t="shared" si="278"/>
        <v>34.947145743812342</v>
      </c>
      <c r="BE182" s="2">
        <f t="shared" si="279"/>
        <v>35.10472750674073</v>
      </c>
      <c r="BF182" s="2">
        <f t="shared" si="280"/>
        <v>34.489256811393737</v>
      </c>
      <c r="BG182" s="2">
        <f t="shared" si="281"/>
        <v>33.35862804181675</v>
      </c>
      <c r="BH182" s="2">
        <f t="shared" si="282"/>
        <v>35.062517251587551</v>
      </c>
      <c r="BI182" s="2">
        <f t="shared" si="283"/>
        <v>32.667622537625469</v>
      </c>
      <c r="BJ182" s="2">
        <f t="shared" si="284"/>
        <v>33.628867239061833</v>
      </c>
      <c r="BK182" s="2">
        <f t="shared" si="285"/>
        <v>34.00978894533084</v>
      </c>
      <c r="BL182" s="2">
        <f t="shared" si="286"/>
        <v>35.901197642606803</v>
      </c>
      <c r="BM182" s="2">
        <f t="shared" si="286"/>
        <v>35.39031275856432</v>
      </c>
      <c r="BO182" s="2" t="str">
        <f t="shared" si="287"/>
        <v/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59"/>
        <v/>
      </c>
      <c r="CE182" s="2">
        <f t="shared" si="301"/>
        <v>31.273</v>
      </c>
      <c r="CF182" s="2">
        <f t="shared" si="302"/>
        <v>30.655999999999999</v>
      </c>
      <c r="CG182" s="2">
        <f t="shared" si="303"/>
        <v>30.417000000000002</v>
      </c>
      <c r="CH182" s="2">
        <f t="shared" si="304"/>
        <v>30.317</v>
      </c>
      <c r="CI182" s="2">
        <f t="shared" si="305"/>
        <v>35.017000000000003</v>
      </c>
      <c r="CJ182" s="2">
        <f t="shared" si="306"/>
        <v>34.4</v>
      </c>
      <c r="CK182" s="2">
        <f t="shared" si="307"/>
        <v>35.700000000000003</v>
      </c>
      <c r="CL182" s="2">
        <f t="shared" si="308"/>
        <v>34.033000000000001</v>
      </c>
      <c r="CM182" s="2">
        <f t="shared" si="309"/>
        <v>33.799999999999997</v>
      </c>
      <c r="CN182" s="2">
        <f t="shared" si="310"/>
        <v>35.883000000000003</v>
      </c>
      <c r="CO182" s="2">
        <f t="shared" si="311"/>
        <v>32.700000000000003</v>
      </c>
      <c r="CP182" s="2">
        <f t="shared" si="312"/>
        <v>32.633000000000003</v>
      </c>
      <c r="CQ182" s="2">
        <f t="shared" si="313"/>
        <v>34.200000000000003</v>
      </c>
      <c r="CR182" s="2">
        <f t="shared" si="314"/>
        <v>35.917000000000002</v>
      </c>
      <c r="CS182" s="2">
        <f t="shared" si="360"/>
        <v>34.533000000000001</v>
      </c>
      <c r="CU182" s="2">
        <f t="shared" si="315"/>
        <v>26.479565899777118</v>
      </c>
      <c r="CV182" s="2">
        <f t="shared" si="316"/>
        <v>26.024098847193358</v>
      </c>
      <c r="CW182" s="2">
        <f t="shared" si="317"/>
        <v>19.945829137662024</v>
      </c>
      <c r="CX182" s="2">
        <f t="shared" si="318"/>
        <v>26.643948604722496</v>
      </c>
      <c r="CY182" s="2">
        <f t="shared" si="319"/>
        <v>30.516807161386687</v>
      </c>
      <c r="CZ182" s="2">
        <f t="shared" si="320"/>
        <v>29.181001229470638</v>
      </c>
      <c r="DA182" s="2">
        <f t="shared" si="321"/>
        <v>29.777221890691166</v>
      </c>
      <c r="DB182" s="2">
        <f t="shared" si="322"/>
        <v>28.888909502202225</v>
      </c>
      <c r="DC182" s="2">
        <f t="shared" si="323"/>
        <v>27.940278817135741</v>
      </c>
      <c r="DD182" s="2">
        <f t="shared" si="324"/>
        <v>26.804391913692697</v>
      </c>
      <c r="DE182" s="2">
        <f t="shared" si="325"/>
        <v>27.712871472991019</v>
      </c>
      <c r="DF182" s="2">
        <f t="shared" si="326"/>
        <v>27.920653319934438</v>
      </c>
      <c r="DG182" s="2">
        <f t="shared" si="327"/>
        <v>29.364614122380672</v>
      </c>
      <c r="DH182" s="2">
        <f t="shared" si="328"/>
        <v>33.933379974083081</v>
      </c>
      <c r="DI182" s="2">
        <f t="shared" si="328"/>
        <v>40.405056574876696</v>
      </c>
      <c r="DK182" s="2">
        <f t="shared" si="329"/>
        <v>32.081966646390399</v>
      </c>
      <c r="DL182" s="2">
        <f t="shared" si="330"/>
        <v>30.741332461752688</v>
      </c>
      <c r="DM182" s="2">
        <f t="shared" si="331"/>
        <v>30.444553011344304</v>
      </c>
      <c r="DN182" s="2">
        <f t="shared" si="332"/>
        <v>30.801947439277495</v>
      </c>
      <c r="DO182" s="2">
        <f t="shared" si="333"/>
        <v>35.32121447879075</v>
      </c>
      <c r="DP182" s="2">
        <f t="shared" si="334"/>
        <v>34.966215727993337</v>
      </c>
      <c r="DQ182" s="2">
        <f t="shared" si="335"/>
        <v>35.12160184865759</v>
      </c>
      <c r="DR182" s="2">
        <f t="shared" si="336"/>
        <v>34.506358272848473</v>
      </c>
      <c r="DS182" s="2">
        <f t="shared" si="337"/>
        <v>33.373918066683899</v>
      </c>
      <c r="DT182" s="2">
        <f t="shared" si="338"/>
        <v>35.088966540112537</v>
      </c>
      <c r="DU182" s="2">
        <f t="shared" si="339"/>
        <v>32.686334296299435</v>
      </c>
      <c r="DV182" s="2">
        <f t="shared" si="340"/>
        <v>33.651565713430351</v>
      </c>
      <c r="DW182" s="2">
        <f t="shared" si="341"/>
        <v>34.028844511230616</v>
      </c>
      <c r="DX182" s="2">
        <f t="shared" si="342"/>
        <v>35.90944517471921</v>
      </c>
      <c r="DY182" s="2">
        <f t="shared" si="342"/>
        <v>35.367692866075657</v>
      </c>
      <c r="EA182" s="2">
        <f t="shared" si="343"/>
        <v>0.99596593188344507</v>
      </c>
      <c r="EB182" s="2">
        <f t="shared" si="344"/>
        <v>0.99562993822603552</v>
      </c>
      <c r="EC182" s="2">
        <f t="shared" si="345"/>
        <v>0.99616767146655549</v>
      </c>
      <c r="ED182" s="2">
        <f t="shared" si="346"/>
        <v>0.99659897316928625</v>
      </c>
      <c r="EE182" s="2">
        <f t="shared" si="347"/>
        <v>0.99639841144161689</v>
      </c>
      <c r="EF182" s="2">
        <f t="shared" si="348"/>
        <v>0.99670366860453186</v>
      </c>
      <c r="EG182" s="2">
        <f t="shared" si="349"/>
        <v>0.99684260062915109</v>
      </c>
      <c r="EH182" s="2">
        <f t="shared" si="350"/>
        <v>0.99695565333072556</v>
      </c>
      <c r="EI182" s="2">
        <f t="shared" si="351"/>
        <v>0.99718604342965589</v>
      </c>
      <c r="EJ182" s="2">
        <f t="shared" si="352"/>
        <v>0.99680740536265544</v>
      </c>
      <c r="EK182" s="2">
        <f t="shared" si="353"/>
        <v>0.99623767999505863</v>
      </c>
      <c r="EL182" s="2">
        <f t="shared" si="354"/>
        <v>0.99603929133617841</v>
      </c>
      <c r="EM182" s="2">
        <f t="shared" si="355"/>
        <v>0.99591453159232146</v>
      </c>
      <c r="EN182" s="2">
        <f t="shared" si="356"/>
        <v>0.99582628543341956</v>
      </c>
      <c r="EO182" s="2">
        <f t="shared" si="356"/>
        <v>0.99550957727170963</v>
      </c>
    </row>
    <row r="183" spans="2:147" x14ac:dyDescent="0.25">
      <c r="B183" s="2">
        <v>156</v>
      </c>
      <c r="C183" s="43">
        <v>33.03</v>
      </c>
      <c r="D183" s="43">
        <v>30.754000000000001</v>
      </c>
      <c r="E183" s="43">
        <v>29.067</v>
      </c>
      <c r="F183" s="43">
        <v>30.533000000000001</v>
      </c>
      <c r="G183" s="43">
        <v>35.450000000000003</v>
      </c>
      <c r="H183" s="43">
        <v>35.567</v>
      </c>
      <c r="I183" s="43">
        <v>35.366999999999997</v>
      </c>
      <c r="J183" s="43">
        <v>34.067</v>
      </c>
      <c r="K183" s="43">
        <v>34.017000000000003</v>
      </c>
      <c r="L183" s="43">
        <v>34.917000000000002</v>
      </c>
      <c r="M183" s="43">
        <v>33.716999999999999</v>
      </c>
      <c r="N183" s="43">
        <v>34.917000000000002</v>
      </c>
      <c r="O183" s="43">
        <v>34.549999999999997</v>
      </c>
      <c r="P183" s="43">
        <v>35.232999999999997</v>
      </c>
      <c r="Q183" s="43">
        <v>35.6</v>
      </c>
      <c r="S183" s="4">
        <f t="shared" si="357"/>
        <v>31.949579492699456</v>
      </c>
      <c r="T183" s="4">
        <f t="shared" si="361"/>
        <v>30.5798775148522</v>
      </c>
      <c r="U183" s="4">
        <f t="shared" si="362"/>
        <v>30.261601564019376</v>
      </c>
      <c r="V183" s="4">
        <f t="shared" si="363"/>
        <v>30.614776431292665</v>
      </c>
      <c r="W183" s="4">
        <f t="shared" si="364"/>
        <v>35.155957111624303</v>
      </c>
      <c r="X183" s="4">
        <f t="shared" si="365"/>
        <v>34.811722581773594</v>
      </c>
      <c r="Y183" s="4">
        <f t="shared" si="366"/>
        <v>34.96616482467784</v>
      </c>
      <c r="Z183" s="4" t="e">
        <f t="shared" si="367"/>
        <v>#N/A</v>
      </c>
      <c r="AA183" s="4" t="e">
        <f t="shared" si="368"/>
        <v>#N/A</v>
      </c>
      <c r="AB183" s="4">
        <f t="shared" si="369"/>
        <v>34.918698636620071</v>
      </c>
      <c r="AC183" s="4">
        <f t="shared" si="370"/>
        <v>32.518342086801674</v>
      </c>
      <c r="AD183" s="4">
        <f t="shared" si="371"/>
        <v>33.486397637472045</v>
      </c>
      <c r="AE183" s="4">
        <f t="shared" si="372"/>
        <v>33.8564601157913</v>
      </c>
      <c r="AF183" s="4">
        <f t="shared" si="258"/>
        <v>35.763822638793258</v>
      </c>
      <c r="AG183" s="4">
        <f t="shared" si="358"/>
        <v>35.215403388031319</v>
      </c>
      <c r="AI183" s="4">
        <f t="shared" si="259"/>
        <v>1.0804205073005448</v>
      </c>
      <c r="AJ183" s="4">
        <f t="shared" si="260"/>
        <v>0.1741224851478016</v>
      </c>
      <c r="AK183" s="4">
        <f t="shared" si="261"/>
        <v>-1.1946015640193757</v>
      </c>
      <c r="AL183" s="4">
        <f t="shared" si="262"/>
        <v>-8.1776431292663432E-2</v>
      </c>
      <c r="AM183" s="4">
        <f t="shared" si="263"/>
        <v>0.29404288837569936</v>
      </c>
      <c r="AN183" s="4">
        <f t="shared" si="264"/>
        <v>0.75527741822640593</v>
      </c>
      <c r="AO183" s="4">
        <f t="shared" si="265"/>
        <v>0.40083517532215751</v>
      </c>
      <c r="AP183" s="4">
        <f t="shared" si="266"/>
        <v>0</v>
      </c>
      <c r="AQ183" s="4">
        <f t="shared" si="267"/>
        <v>0</v>
      </c>
      <c r="AR183" s="4">
        <f t="shared" si="268"/>
        <v>-1.6986366200697489E-3</v>
      </c>
      <c r="AS183" s="4">
        <f t="shared" si="269"/>
        <v>1.1986579131983248</v>
      </c>
      <c r="AT183" s="4">
        <f t="shared" si="270"/>
        <v>1.4306023625279565</v>
      </c>
      <c r="AU183" s="4">
        <f t="shared" si="271"/>
        <v>0.69353988420869683</v>
      </c>
      <c r="AV183" s="4">
        <f t="shared" si="272"/>
        <v>-0.53082263879326064</v>
      </c>
      <c r="AW183" s="4">
        <f t="shared" si="272"/>
        <v>0.38459661196868211</v>
      </c>
      <c r="AY183" s="2">
        <f t="shared" si="273"/>
        <v>31.949579492699456</v>
      </c>
      <c r="AZ183" s="2">
        <f t="shared" si="274"/>
        <v>30.579851253011604</v>
      </c>
      <c r="BA183" s="2">
        <f t="shared" si="275"/>
        <v>30.261601514291797</v>
      </c>
      <c r="BB183" s="2">
        <f t="shared" si="276"/>
        <v>30.614776425167964</v>
      </c>
      <c r="BC183" s="2">
        <f t="shared" si="277"/>
        <v>35.155957067368497</v>
      </c>
      <c r="BD183" s="2">
        <f t="shared" si="278"/>
        <v>34.811722581661869</v>
      </c>
      <c r="BE183" s="2">
        <f t="shared" si="279"/>
        <v>34.966164824667864</v>
      </c>
      <c r="BF183" s="2" t="e">
        <f t="shared" si="280"/>
        <v>#N/A</v>
      </c>
      <c r="BG183" s="2" t="e">
        <f t="shared" si="281"/>
        <v>#N/A</v>
      </c>
      <c r="BH183" s="2">
        <f t="shared" si="282"/>
        <v>34.91869863661794</v>
      </c>
      <c r="BI183" s="2">
        <f t="shared" si="283"/>
        <v>32.518342076836461</v>
      </c>
      <c r="BJ183" s="2">
        <f t="shared" si="284"/>
        <v>33.486397503753615</v>
      </c>
      <c r="BK183" s="2">
        <f t="shared" si="285"/>
        <v>33.85645894845058</v>
      </c>
      <c r="BL183" s="2">
        <f t="shared" si="286"/>
        <v>35.763808975735095</v>
      </c>
      <c r="BM183" s="2">
        <f t="shared" si="286"/>
        <v>35.214749711311711</v>
      </c>
      <c r="BO183" s="2" t="str">
        <f t="shared" si="287"/>
        <v/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59"/>
        <v/>
      </c>
      <c r="CE183" s="2">
        <f t="shared" si="301"/>
        <v>33.03</v>
      </c>
      <c r="CF183" s="2">
        <f t="shared" si="302"/>
        <v>30.754000000000001</v>
      </c>
      <c r="CG183" s="2">
        <f t="shared" si="303"/>
        <v>29.067</v>
      </c>
      <c r="CH183" s="2">
        <f t="shared" si="304"/>
        <v>30.533000000000001</v>
      </c>
      <c r="CI183" s="2">
        <f t="shared" si="305"/>
        <v>35.450000000000003</v>
      </c>
      <c r="CJ183" s="2">
        <f t="shared" si="306"/>
        <v>35.567</v>
      </c>
      <c r="CK183" s="2">
        <f t="shared" si="307"/>
        <v>35.366999999999997</v>
      </c>
      <c r="CL183" s="2" t="str">
        <f t="shared" si="308"/>
        <v/>
      </c>
      <c r="CM183" s="2" t="str">
        <f t="shared" si="309"/>
        <v/>
      </c>
      <c r="CN183" s="2">
        <f t="shared" si="310"/>
        <v>34.917000000000002</v>
      </c>
      <c r="CO183" s="2">
        <f t="shared" si="311"/>
        <v>33.716999999999999</v>
      </c>
      <c r="CP183" s="2">
        <f t="shared" si="312"/>
        <v>34.917000000000002</v>
      </c>
      <c r="CQ183" s="2">
        <f t="shared" si="313"/>
        <v>34.549999999999997</v>
      </c>
      <c r="CR183" s="2">
        <f t="shared" si="314"/>
        <v>35.232999999999997</v>
      </c>
      <c r="CS183" s="2">
        <f t="shared" si="360"/>
        <v>35.6</v>
      </c>
      <c r="CU183" s="2">
        <f t="shared" si="315"/>
        <v>26.273403870695226</v>
      </c>
      <c r="CV183" s="2">
        <f t="shared" si="316"/>
        <v>25.79685592815067</v>
      </c>
      <c r="CW183" s="2">
        <f t="shared" si="317"/>
        <v>19.625233902424384</v>
      </c>
      <c r="CX183" s="2">
        <f t="shared" si="318"/>
        <v>26.396355770213653</v>
      </c>
      <c r="CY183" s="2">
        <f t="shared" si="319"/>
        <v>30.285215439037813</v>
      </c>
      <c r="CZ183" s="2">
        <f t="shared" si="320"/>
        <v>28.948679148994387</v>
      </c>
      <c r="DA183" s="2">
        <f t="shared" si="321"/>
        <v>29.548691208442037</v>
      </c>
      <c r="DB183" s="2">
        <f t="shared" si="322"/>
        <v>28.662173889901659</v>
      </c>
      <c r="DC183" s="2">
        <f t="shared" si="323"/>
        <v>27.696163761119713</v>
      </c>
      <c r="DD183" s="2">
        <f t="shared" si="324"/>
        <v>26.524000152194404</v>
      </c>
      <c r="DE183" s="2">
        <f t="shared" si="325"/>
        <v>27.474495472873045</v>
      </c>
      <c r="DF183" s="2">
        <f t="shared" si="326"/>
        <v>27.676646424340035</v>
      </c>
      <c r="DG183" s="2">
        <f t="shared" si="327"/>
        <v>29.126906384534479</v>
      </c>
      <c r="DH183" s="2">
        <f t="shared" si="328"/>
        <v>33.756149697514601</v>
      </c>
      <c r="DI183" s="2">
        <f t="shared" si="328"/>
        <v>40.303508898214218</v>
      </c>
      <c r="DK183" s="2">
        <f t="shared" si="329"/>
        <v>31.970547374904793</v>
      </c>
      <c r="DL183" s="2">
        <f t="shared" si="330"/>
        <v>30.598997761351072</v>
      </c>
      <c r="DM183" s="2">
        <f t="shared" si="331"/>
        <v>30.298919966940272</v>
      </c>
      <c r="DN183" s="2">
        <f t="shared" si="332"/>
        <v>30.627905662758732</v>
      </c>
      <c r="DO183" s="2">
        <f t="shared" si="333"/>
        <v>35.172013762602056</v>
      </c>
      <c r="DP183" s="2">
        <f t="shared" si="334"/>
        <v>34.82940688360452</v>
      </c>
      <c r="DQ183" s="2">
        <f t="shared" si="335"/>
        <v>34.981814298256666</v>
      </c>
      <c r="DR183" s="2">
        <f t="shared" si="336"/>
        <v>34.370853932750705</v>
      </c>
      <c r="DS183" s="2">
        <f t="shared" si="337"/>
        <v>33.218914577410189</v>
      </c>
      <c r="DT183" s="2">
        <f t="shared" si="338"/>
        <v>34.943219605495344</v>
      </c>
      <c r="DU183" s="2">
        <f t="shared" si="339"/>
        <v>32.535714269540051</v>
      </c>
      <c r="DV183" s="2">
        <f t="shared" si="340"/>
        <v>33.507466990341811</v>
      </c>
      <c r="DW183" s="2">
        <f t="shared" si="341"/>
        <v>33.874153511546965</v>
      </c>
      <c r="DX183" s="2">
        <f t="shared" si="342"/>
        <v>35.771483106049949</v>
      </c>
      <c r="DY183" s="2">
        <f t="shared" si="342"/>
        <v>35.193815640719237</v>
      </c>
      <c r="EA183" s="2">
        <f t="shared" si="343"/>
        <v>0.99631957977013486</v>
      </c>
      <c r="EB183" s="2">
        <f t="shared" si="344"/>
        <v>0.9960129231904199</v>
      </c>
      <c r="EC183" s="2">
        <f t="shared" si="345"/>
        <v>0.99650369587198773</v>
      </c>
      <c r="ED183" s="2">
        <f t="shared" si="346"/>
        <v>0.99689729817107897</v>
      </c>
      <c r="EE183" s="2">
        <f t="shared" si="347"/>
        <v>0.99671427094583886</v>
      </c>
      <c r="EF183" s="2">
        <f t="shared" si="348"/>
        <v>0.99699283783560144</v>
      </c>
      <c r="EG183" s="2">
        <f t="shared" si="349"/>
        <v>0.99711961733056731</v>
      </c>
      <c r="EH183" s="2">
        <f t="shared" si="350"/>
        <v>0.99722277890601618</v>
      </c>
      <c r="EI183" s="2">
        <f t="shared" si="351"/>
        <v>0.99743300552450109</v>
      </c>
      <c r="EJ183" s="2">
        <f t="shared" si="352"/>
        <v>0.99708750092411524</v>
      </c>
      <c r="EK183" s="2">
        <f t="shared" si="353"/>
        <v>0.99656758709680127</v>
      </c>
      <c r="EL183" s="2">
        <f t="shared" si="354"/>
        <v>0.9963865314753394</v>
      </c>
      <c r="EM183" s="2">
        <f t="shared" si="355"/>
        <v>0.99627266863869379</v>
      </c>
      <c r="EN183" s="2">
        <f t="shared" si="356"/>
        <v>0.99619212866598172</v>
      </c>
      <c r="EO183" s="2">
        <f t="shared" si="356"/>
        <v>0.99590306706537279</v>
      </c>
    </row>
    <row r="184" spans="2:147" x14ac:dyDescent="0.25">
      <c r="B184" s="2">
        <v>157</v>
      </c>
      <c r="C184" s="43">
        <v>31.545000000000002</v>
      </c>
      <c r="D184" s="43">
        <v>30.213000000000001</v>
      </c>
      <c r="E184" s="43">
        <v>30.85</v>
      </c>
      <c r="F184" s="43">
        <v>31.183</v>
      </c>
      <c r="G184" s="43">
        <v>34.450000000000003</v>
      </c>
      <c r="H184" s="43">
        <v>34</v>
      </c>
      <c r="I184" s="43">
        <v>34.982999999999997</v>
      </c>
      <c r="J184" s="43">
        <v>34.549999999999997</v>
      </c>
      <c r="K184" s="43">
        <v>33.366999999999997</v>
      </c>
      <c r="L184" s="43">
        <v>36.232999999999997</v>
      </c>
      <c r="M184" s="43">
        <v>32.616999999999997</v>
      </c>
      <c r="N184" s="43">
        <v>33.299999999999997</v>
      </c>
      <c r="O184" s="43">
        <v>33.433</v>
      </c>
      <c r="P184" s="43">
        <v>35.5</v>
      </c>
      <c r="Q184" s="43">
        <v>34.1</v>
      </c>
      <c r="S184" s="4">
        <f t="shared" si="357"/>
        <v>31.839680857887171</v>
      </c>
      <c r="T184" s="4">
        <f t="shared" si="361"/>
        <v>30.43889182328277</v>
      </c>
      <c r="U184" s="4">
        <f t="shared" si="362"/>
        <v>30.118683552901043</v>
      </c>
      <c r="V184" s="4">
        <f t="shared" si="363"/>
        <v>30.441678425940339</v>
      </c>
      <c r="W184" s="4">
        <f t="shared" si="364"/>
        <v>35.007917970155766</v>
      </c>
      <c r="X184" s="4">
        <f t="shared" si="365"/>
        <v>34.676203474991652</v>
      </c>
      <c r="Y184" s="4">
        <f t="shared" si="366"/>
        <v>34.827517458141202</v>
      </c>
      <c r="Z184" s="4" t="e">
        <f t="shared" si="367"/>
        <v>#N/A</v>
      </c>
      <c r="AA184" s="4" t="e">
        <f t="shared" si="368"/>
        <v>#N/A</v>
      </c>
      <c r="AB184" s="4">
        <f t="shared" si="369"/>
        <v>34.774745809568941</v>
      </c>
      <c r="AC184" s="4">
        <f t="shared" si="370"/>
        <v>32.368971034913663</v>
      </c>
      <c r="AD184" s="4">
        <f t="shared" si="371"/>
        <v>33.343817212482534</v>
      </c>
      <c r="AE184" s="4">
        <f t="shared" si="372"/>
        <v>33.703037400915967</v>
      </c>
      <c r="AF184" s="4">
        <f t="shared" si="258"/>
        <v>35.626384815491591</v>
      </c>
      <c r="AG184" s="4">
        <f t="shared" si="358"/>
        <v>35.039387801373152</v>
      </c>
      <c r="AI184" s="4">
        <f t="shared" si="259"/>
        <v>-0.29468085788716891</v>
      </c>
      <c r="AJ184" s="4">
        <f t="shared" si="260"/>
        <v>-0.22589182328276891</v>
      </c>
      <c r="AK184" s="4">
        <f t="shared" si="261"/>
        <v>0.73131644709895838</v>
      </c>
      <c r="AL184" s="4">
        <f t="shared" si="262"/>
        <v>0.74132157405966126</v>
      </c>
      <c r="AM184" s="4">
        <f t="shared" si="263"/>
        <v>-0.5579179701557635</v>
      </c>
      <c r="AN184" s="4">
        <f t="shared" si="264"/>
        <v>-0.67620347499165234</v>
      </c>
      <c r="AO184" s="4">
        <f t="shared" si="265"/>
        <v>0.15548254185879529</v>
      </c>
      <c r="AP184" s="4">
        <f t="shared" si="266"/>
        <v>0</v>
      </c>
      <c r="AQ184" s="4">
        <f t="shared" si="267"/>
        <v>0</v>
      </c>
      <c r="AR184" s="4">
        <f t="shared" si="268"/>
        <v>1.458254190431056</v>
      </c>
      <c r="AS184" s="4">
        <f t="shared" si="269"/>
        <v>0.2480289650863341</v>
      </c>
      <c r="AT184" s="4">
        <f t="shared" si="270"/>
        <v>-4.3817212482537116E-2</v>
      </c>
      <c r="AU184" s="4">
        <f t="shared" si="271"/>
        <v>-0.2700374009159674</v>
      </c>
      <c r="AV184" s="4">
        <f t="shared" si="272"/>
        <v>-0.12638481549159053</v>
      </c>
      <c r="AW184" s="4">
        <f t="shared" si="272"/>
        <v>-0.93938780137315092</v>
      </c>
      <c r="AY184" s="2">
        <f t="shared" si="273"/>
        <v>31.839680857887171</v>
      </c>
      <c r="AZ184" s="2">
        <f t="shared" si="274"/>
        <v>30.438886253229388</v>
      </c>
      <c r="BA184" s="2">
        <f t="shared" si="275"/>
        <v>30.118683547729006</v>
      </c>
      <c r="BB184" s="2">
        <f t="shared" si="276"/>
        <v>30.441678425303976</v>
      </c>
      <c r="BC184" s="2">
        <f t="shared" si="277"/>
        <v>35.00791796544187</v>
      </c>
      <c r="BD184" s="2">
        <f t="shared" si="278"/>
        <v>34.676203474984398</v>
      </c>
      <c r="BE184" s="2">
        <f t="shared" si="279"/>
        <v>34.827517458140619</v>
      </c>
      <c r="BF184" s="2" t="e">
        <f t="shared" si="280"/>
        <v>#N/A</v>
      </c>
      <c r="BG184" s="2" t="e">
        <f t="shared" si="281"/>
        <v>#N/A</v>
      </c>
      <c r="BH184" s="2">
        <f t="shared" si="282"/>
        <v>34.774745809568849</v>
      </c>
      <c r="BI184" s="2">
        <f t="shared" si="283"/>
        <v>32.368971034175125</v>
      </c>
      <c r="BJ184" s="2">
        <f t="shared" si="284"/>
        <v>33.343817201294101</v>
      </c>
      <c r="BK184" s="2">
        <f t="shared" si="285"/>
        <v>33.703037287299729</v>
      </c>
      <c r="BL184" s="2">
        <f t="shared" si="286"/>
        <v>35.626383384455224</v>
      </c>
      <c r="BM184" s="2">
        <f t="shared" si="286"/>
        <v>35.039307752566799</v>
      </c>
      <c r="BO184" s="2" t="str">
        <f t="shared" si="287"/>
        <v/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59"/>
        <v/>
      </c>
      <c r="CE184" s="2">
        <f t="shared" si="301"/>
        <v>31.545000000000002</v>
      </c>
      <c r="CF184" s="2">
        <f t="shared" si="302"/>
        <v>30.213000000000001</v>
      </c>
      <c r="CG184" s="2">
        <f t="shared" si="303"/>
        <v>30.85</v>
      </c>
      <c r="CH184" s="2">
        <f t="shared" si="304"/>
        <v>31.183</v>
      </c>
      <c r="CI184" s="2">
        <f t="shared" si="305"/>
        <v>34.450000000000003</v>
      </c>
      <c r="CJ184" s="2">
        <f t="shared" si="306"/>
        <v>34</v>
      </c>
      <c r="CK184" s="2">
        <f t="shared" si="307"/>
        <v>34.982999999999997</v>
      </c>
      <c r="CL184" s="2" t="str">
        <f t="shared" si="308"/>
        <v/>
      </c>
      <c r="CM184" s="2" t="str">
        <f t="shared" si="309"/>
        <v/>
      </c>
      <c r="CN184" s="2">
        <f t="shared" si="310"/>
        <v>36.232999999999997</v>
      </c>
      <c r="CO184" s="2">
        <f t="shared" si="311"/>
        <v>32.616999999999997</v>
      </c>
      <c r="CP184" s="2">
        <f t="shared" si="312"/>
        <v>33.299999999999997</v>
      </c>
      <c r="CQ184" s="2">
        <f t="shared" si="313"/>
        <v>33.433</v>
      </c>
      <c r="CR184" s="2">
        <f t="shared" si="314"/>
        <v>35.5</v>
      </c>
      <c r="CS184" s="2">
        <f t="shared" si="360"/>
        <v>34.1</v>
      </c>
      <c r="CU184" s="2">
        <f t="shared" si="315"/>
        <v>26.067241841613338</v>
      </c>
      <c r="CV184" s="2">
        <f t="shared" si="316"/>
        <v>25.569613009107989</v>
      </c>
      <c r="CW184" s="2">
        <f t="shared" si="317"/>
        <v>19.304638667186744</v>
      </c>
      <c r="CX184" s="2">
        <f t="shared" si="318"/>
        <v>26.148762935704809</v>
      </c>
      <c r="CY184" s="2">
        <f t="shared" si="319"/>
        <v>30.053623716688939</v>
      </c>
      <c r="CZ184" s="2">
        <f t="shared" si="320"/>
        <v>28.716357068518136</v>
      </c>
      <c r="DA184" s="2">
        <f t="shared" si="321"/>
        <v>29.320160526192907</v>
      </c>
      <c r="DB184" s="2">
        <f t="shared" si="322"/>
        <v>28.435438277601094</v>
      </c>
      <c r="DC184" s="2">
        <f t="shared" si="323"/>
        <v>27.452048705103678</v>
      </c>
      <c r="DD184" s="2">
        <f t="shared" si="324"/>
        <v>26.243608390696117</v>
      </c>
      <c r="DE184" s="2">
        <f t="shared" si="325"/>
        <v>27.236119472755078</v>
      </c>
      <c r="DF184" s="2">
        <f t="shared" si="326"/>
        <v>27.432639528745632</v>
      </c>
      <c r="DG184" s="2">
        <f t="shared" si="327"/>
        <v>28.889198646688278</v>
      </c>
      <c r="DH184" s="2">
        <f t="shared" si="328"/>
        <v>33.578919420946121</v>
      </c>
      <c r="DI184" s="2">
        <f t="shared" si="328"/>
        <v>40.201961221551741</v>
      </c>
      <c r="DK184" s="2">
        <f t="shared" si="329"/>
        <v>31.859128103419188</v>
      </c>
      <c r="DL184" s="2">
        <f t="shared" si="330"/>
        <v>30.45666306094946</v>
      </c>
      <c r="DM184" s="2">
        <f t="shared" si="331"/>
        <v>30.153286922536243</v>
      </c>
      <c r="DN184" s="2">
        <f t="shared" si="332"/>
        <v>30.453863886239969</v>
      </c>
      <c r="DO184" s="2">
        <f t="shared" si="333"/>
        <v>35.022813046413361</v>
      </c>
      <c r="DP184" s="2">
        <f t="shared" si="334"/>
        <v>34.692598039215696</v>
      </c>
      <c r="DQ184" s="2">
        <f t="shared" si="335"/>
        <v>34.842026747855741</v>
      </c>
      <c r="DR184" s="2">
        <f t="shared" si="336"/>
        <v>34.235349592652945</v>
      </c>
      <c r="DS184" s="2">
        <f t="shared" si="337"/>
        <v>33.063911088136472</v>
      </c>
      <c r="DT184" s="2">
        <f t="shared" si="338"/>
        <v>34.79747267087815</v>
      </c>
      <c r="DU184" s="2">
        <f t="shared" si="339"/>
        <v>32.385094242780681</v>
      </c>
      <c r="DV184" s="2">
        <f t="shared" si="340"/>
        <v>33.363368267253279</v>
      </c>
      <c r="DW184" s="2">
        <f t="shared" si="341"/>
        <v>33.719462511863327</v>
      </c>
      <c r="DX184" s="2">
        <f t="shared" si="342"/>
        <v>35.633521037380689</v>
      </c>
      <c r="DY184" s="2">
        <f t="shared" si="342"/>
        <v>35.019938415362816</v>
      </c>
      <c r="EA184" s="2">
        <f t="shared" si="343"/>
        <v>0.99664232951875098</v>
      </c>
      <c r="EB184" s="2">
        <f t="shared" si="344"/>
        <v>0.99636246661452244</v>
      </c>
      <c r="EC184" s="2">
        <f t="shared" si="345"/>
        <v>0.99681035148409625</v>
      </c>
      <c r="ED184" s="2">
        <f t="shared" si="346"/>
        <v>0.99716952957061844</v>
      </c>
      <c r="EE184" s="2">
        <f t="shared" si="347"/>
        <v>0.99700251288829111</v>
      </c>
      <c r="EF184" s="2">
        <f t="shared" si="348"/>
        <v>0.99725670964211754</v>
      </c>
      <c r="EG184" s="2">
        <f t="shared" si="349"/>
        <v>0.99737239383703191</v>
      </c>
      <c r="EH184" s="2">
        <f t="shared" si="350"/>
        <v>0.9974665251655267</v>
      </c>
      <c r="EI184" s="2">
        <f t="shared" si="351"/>
        <v>0.99765834430941835</v>
      </c>
      <c r="EJ184" s="2">
        <f t="shared" si="352"/>
        <v>0.99734308839082741</v>
      </c>
      <c r="EK184" s="2">
        <f t="shared" si="353"/>
        <v>0.99686865651402667</v>
      </c>
      <c r="EL184" s="2">
        <f t="shared" si="354"/>
        <v>0.99670342940619816</v>
      </c>
      <c r="EM184" s="2">
        <f t="shared" si="355"/>
        <v>0.99659951815841352</v>
      </c>
      <c r="EN184" s="2">
        <f t="shared" si="356"/>
        <v>0.99652601610532643</v>
      </c>
      <c r="EO184" s="2">
        <f t="shared" si="356"/>
        <v>0.99626220533401599</v>
      </c>
    </row>
    <row r="185" spans="2:147" x14ac:dyDescent="0.25">
      <c r="B185" s="2">
        <v>158</v>
      </c>
      <c r="C185" s="43">
        <v>31.606000000000002</v>
      </c>
      <c r="D185" s="43">
        <v>28.82</v>
      </c>
      <c r="E185" s="43">
        <v>30.466999999999999</v>
      </c>
      <c r="F185" s="43">
        <v>31.95</v>
      </c>
      <c r="G185" s="43">
        <v>35.082999999999998</v>
      </c>
      <c r="H185" s="43">
        <v>34.950000000000003</v>
      </c>
      <c r="I185" s="43">
        <v>34.667000000000002</v>
      </c>
      <c r="J185" s="43">
        <v>33.767000000000003</v>
      </c>
      <c r="K185" s="43">
        <v>34.133000000000003</v>
      </c>
      <c r="L185" s="43">
        <v>35.832999999999998</v>
      </c>
      <c r="M185" s="43">
        <v>33.183</v>
      </c>
      <c r="N185" s="43">
        <v>34.1</v>
      </c>
      <c r="O185" s="43">
        <v>32.817</v>
      </c>
      <c r="P185" s="43">
        <v>33.75</v>
      </c>
      <c r="Q185" s="43">
        <v>34.299999999999997</v>
      </c>
      <c r="S185" s="4">
        <f t="shared" si="357"/>
        <v>31.72967728170455</v>
      </c>
      <c r="T185" s="4">
        <f t="shared" si="361"/>
        <v>30.297829820522526</v>
      </c>
      <c r="U185" s="4">
        <f t="shared" si="362"/>
        <v>29.975577259284325</v>
      </c>
      <c r="V185" s="4">
        <f t="shared" si="363"/>
        <v>30.268516155416687</v>
      </c>
      <c r="W185" s="4">
        <f t="shared" si="364"/>
        <v>34.859798976495355</v>
      </c>
      <c r="X185" s="4">
        <f t="shared" si="365"/>
        <v>34.540594541286893</v>
      </c>
      <c r="Y185" s="4">
        <f t="shared" si="366"/>
        <v>34.688790794169186</v>
      </c>
      <c r="Z185" s="4" t="e">
        <f t="shared" si="367"/>
        <v>#N/A</v>
      </c>
      <c r="AA185" s="4" t="e">
        <f t="shared" si="368"/>
        <v>#N/A</v>
      </c>
      <c r="AB185" s="4" t="e">
        <f t="shared" si="369"/>
        <v>#N/A</v>
      </c>
      <c r="AC185" s="4">
        <f t="shared" si="370"/>
        <v>32.219514938216697</v>
      </c>
      <c r="AD185" s="4">
        <f t="shared" si="371"/>
        <v>33.201133125462313</v>
      </c>
      <c r="AE185" s="4">
        <f t="shared" si="372"/>
        <v>33.549529520470784</v>
      </c>
      <c r="AF185" s="4">
        <f t="shared" si="258"/>
        <v>35.488923036546304</v>
      </c>
      <c r="AG185" s="4">
        <f t="shared" si="358"/>
        <v>34.863986844863824</v>
      </c>
      <c r="AI185" s="4">
        <f t="shared" si="259"/>
        <v>-0.12367728170454839</v>
      </c>
      <c r="AJ185" s="4">
        <f t="shared" si="260"/>
        <v>-1.4778298205225262</v>
      </c>
      <c r="AK185" s="4">
        <f t="shared" si="261"/>
        <v>0.49142274071567371</v>
      </c>
      <c r="AL185" s="4">
        <f t="shared" si="262"/>
        <v>1.6814838445833118</v>
      </c>
      <c r="AM185" s="4">
        <f t="shared" si="263"/>
        <v>0.2232010235046431</v>
      </c>
      <c r="AN185" s="4">
        <f t="shared" si="264"/>
        <v>0.40940545871310974</v>
      </c>
      <c r="AO185" s="4">
        <f t="shared" si="265"/>
        <v>-2.1790794169184835E-2</v>
      </c>
      <c r="AP185" s="4">
        <f t="shared" si="266"/>
        <v>0</v>
      </c>
      <c r="AQ185" s="4">
        <f t="shared" si="267"/>
        <v>0</v>
      </c>
      <c r="AR185" s="4">
        <f t="shared" si="268"/>
        <v>0</v>
      </c>
      <c r="AS185" s="4">
        <f t="shared" si="269"/>
        <v>0.9634850617833024</v>
      </c>
      <c r="AT185" s="4">
        <f t="shared" si="270"/>
        <v>0.89886687453768843</v>
      </c>
      <c r="AU185" s="4">
        <f t="shared" si="271"/>
        <v>-0.73252952047078423</v>
      </c>
      <c r="AV185" s="4">
        <f t="shared" si="272"/>
        <v>-1.7389230365463035</v>
      </c>
      <c r="AW185" s="4">
        <f t="shared" si="272"/>
        <v>-0.56398684486382678</v>
      </c>
      <c r="AY185" s="2">
        <f t="shared" si="273"/>
        <v>31.72967728170455</v>
      </c>
      <c r="AZ185" s="2">
        <f t="shared" si="274"/>
        <v>30.297828757839675</v>
      </c>
      <c r="BA185" s="2">
        <f t="shared" si="275"/>
        <v>29.975577258815395</v>
      </c>
      <c r="BB185" s="2">
        <f t="shared" si="276"/>
        <v>30.26851615535805</v>
      </c>
      <c r="BC185" s="2">
        <f t="shared" si="277"/>
        <v>34.859798976053611</v>
      </c>
      <c r="BD185" s="2">
        <f t="shared" si="278"/>
        <v>34.540594541286488</v>
      </c>
      <c r="BE185" s="2">
        <f t="shared" si="279"/>
        <v>34.688790794169158</v>
      </c>
      <c r="BF185" s="2" t="e">
        <f t="shared" si="280"/>
        <v>#N/A</v>
      </c>
      <c r="BG185" s="2" t="e">
        <f t="shared" si="281"/>
        <v>#N/A</v>
      </c>
      <c r="BH185" s="2" t="e">
        <f t="shared" si="282"/>
        <v>#N/A</v>
      </c>
      <c r="BI185" s="2">
        <f t="shared" si="283"/>
        <v>32.219514938169787</v>
      </c>
      <c r="BJ185" s="2">
        <f t="shared" si="284"/>
        <v>33.201133124662881</v>
      </c>
      <c r="BK185" s="2">
        <f t="shared" si="285"/>
        <v>33.549529511005133</v>
      </c>
      <c r="BL185" s="2">
        <f t="shared" si="286"/>
        <v>35.48892290951845</v>
      </c>
      <c r="BM185" s="2">
        <f t="shared" si="286"/>
        <v>34.863978693160668</v>
      </c>
      <c r="BO185" s="2" t="str">
        <f t="shared" si="287"/>
        <v/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59"/>
        <v/>
      </c>
      <c r="CE185" s="2">
        <f t="shared" si="301"/>
        <v>31.606000000000002</v>
      </c>
      <c r="CF185" s="2">
        <f t="shared" si="302"/>
        <v>28.82</v>
      </c>
      <c r="CG185" s="2">
        <f t="shared" si="303"/>
        <v>30.466999999999999</v>
      </c>
      <c r="CH185" s="2">
        <f t="shared" si="304"/>
        <v>31.95</v>
      </c>
      <c r="CI185" s="2">
        <f t="shared" si="305"/>
        <v>35.082999999999998</v>
      </c>
      <c r="CJ185" s="2">
        <f t="shared" si="306"/>
        <v>34.950000000000003</v>
      </c>
      <c r="CK185" s="2">
        <f t="shared" si="307"/>
        <v>34.667000000000002</v>
      </c>
      <c r="CL185" s="2" t="str">
        <f t="shared" si="308"/>
        <v/>
      </c>
      <c r="CM185" s="2" t="str">
        <f t="shared" si="309"/>
        <v/>
      </c>
      <c r="CN185" s="2" t="str">
        <f t="shared" si="310"/>
        <v/>
      </c>
      <c r="CO185" s="2">
        <f t="shared" si="311"/>
        <v>33.183</v>
      </c>
      <c r="CP185" s="2">
        <f t="shared" si="312"/>
        <v>34.1</v>
      </c>
      <c r="CQ185" s="2">
        <f t="shared" si="313"/>
        <v>32.817</v>
      </c>
      <c r="CR185" s="2">
        <f t="shared" si="314"/>
        <v>33.75</v>
      </c>
      <c r="CS185" s="2">
        <f t="shared" si="360"/>
        <v>34.299999999999997</v>
      </c>
      <c r="CU185" s="2">
        <f t="shared" si="315"/>
        <v>25.86107981253145</v>
      </c>
      <c r="CV185" s="2">
        <f t="shared" si="316"/>
        <v>25.342370090065302</v>
      </c>
      <c r="CW185" s="2">
        <f t="shared" si="317"/>
        <v>18.984043431949104</v>
      </c>
      <c r="CX185" s="2">
        <f t="shared" si="318"/>
        <v>25.901170101195966</v>
      </c>
      <c r="CY185" s="2">
        <f t="shared" si="319"/>
        <v>29.822031994340072</v>
      </c>
      <c r="CZ185" s="2">
        <f t="shared" si="320"/>
        <v>28.484034988041891</v>
      </c>
      <c r="DA185" s="2">
        <f t="shared" si="321"/>
        <v>29.091629843943771</v>
      </c>
      <c r="DB185" s="2">
        <f t="shared" si="322"/>
        <v>28.208702665300521</v>
      </c>
      <c r="DC185" s="2">
        <f t="shared" si="323"/>
        <v>27.20793364908765</v>
      </c>
      <c r="DD185" s="2">
        <f t="shared" si="324"/>
        <v>25.963216629197831</v>
      </c>
      <c r="DE185" s="2">
        <f t="shared" si="325"/>
        <v>26.997743472637104</v>
      </c>
      <c r="DF185" s="2">
        <f t="shared" si="326"/>
        <v>27.188632633151222</v>
      </c>
      <c r="DG185" s="2">
        <f t="shared" si="327"/>
        <v>28.651490908842085</v>
      </c>
      <c r="DH185" s="2">
        <f t="shared" si="328"/>
        <v>33.401689144377634</v>
      </c>
      <c r="DI185" s="2">
        <f t="shared" si="328"/>
        <v>40.100413544889257</v>
      </c>
      <c r="DK185" s="2">
        <f t="shared" si="329"/>
        <v>31.747708831933586</v>
      </c>
      <c r="DL185" s="2">
        <f t="shared" si="330"/>
        <v>30.314328360547847</v>
      </c>
      <c r="DM185" s="2">
        <f t="shared" si="331"/>
        <v>30.00765387813221</v>
      </c>
      <c r="DN185" s="2">
        <f t="shared" si="332"/>
        <v>30.279822109721206</v>
      </c>
      <c r="DO185" s="2">
        <f t="shared" si="333"/>
        <v>34.87361233022466</v>
      </c>
      <c r="DP185" s="2">
        <f t="shared" si="334"/>
        <v>34.555789194826879</v>
      </c>
      <c r="DQ185" s="2">
        <f t="shared" si="335"/>
        <v>34.702239197454816</v>
      </c>
      <c r="DR185" s="2">
        <f t="shared" si="336"/>
        <v>34.099845252555184</v>
      </c>
      <c r="DS185" s="2">
        <f t="shared" si="337"/>
        <v>32.908907598862754</v>
      </c>
      <c r="DT185" s="2">
        <f t="shared" si="338"/>
        <v>34.651725736260957</v>
      </c>
      <c r="DU185" s="2">
        <f t="shared" si="339"/>
        <v>32.234474216021304</v>
      </c>
      <c r="DV185" s="2">
        <f t="shared" si="340"/>
        <v>33.219269544164739</v>
      </c>
      <c r="DW185" s="2">
        <f t="shared" si="341"/>
        <v>33.564771512179675</v>
      </c>
      <c r="DX185" s="2">
        <f t="shared" si="342"/>
        <v>35.495558968711435</v>
      </c>
      <c r="DY185" s="2">
        <f t="shared" si="342"/>
        <v>34.846061190006395</v>
      </c>
      <c r="EA185" s="2">
        <f t="shared" si="343"/>
        <v>0.99693686315723251</v>
      </c>
      <c r="EB185" s="2">
        <f t="shared" si="344"/>
        <v>0.99668146798292201</v>
      </c>
      <c r="EC185" s="2">
        <f t="shared" si="345"/>
        <v>0.99709018932831384</v>
      </c>
      <c r="ED185" s="2">
        <f t="shared" si="346"/>
        <v>0.99741793722334104</v>
      </c>
      <c r="EE185" s="2">
        <f t="shared" si="347"/>
        <v>0.99726553805886731</v>
      </c>
      <c r="EF185" s="2">
        <f t="shared" si="348"/>
        <v>0.99749748540159744</v>
      </c>
      <c r="EG185" s="2">
        <f t="shared" si="349"/>
        <v>0.9976030405187194</v>
      </c>
      <c r="EH185" s="2">
        <f t="shared" si="350"/>
        <v>0.99768892830949663</v>
      </c>
      <c r="EI185" s="2">
        <f t="shared" si="351"/>
        <v>0.99786394451459703</v>
      </c>
      <c r="EJ185" s="2">
        <f t="shared" si="352"/>
        <v>0.99757630120231899</v>
      </c>
      <c r="EK185" s="2">
        <f t="shared" si="353"/>
        <v>0.99714339373464689</v>
      </c>
      <c r="EL185" s="2">
        <f t="shared" si="354"/>
        <v>0.99699261955752261</v>
      </c>
      <c r="EM185" s="2">
        <f t="shared" si="355"/>
        <v>0.99689779550465951</v>
      </c>
      <c r="EN185" s="2">
        <f t="shared" si="356"/>
        <v>0.9968307202692982</v>
      </c>
      <c r="EO185" s="2">
        <f t="shared" si="356"/>
        <v>0.99658996923995313</v>
      </c>
    </row>
    <row r="186" spans="2:147" x14ac:dyDescent="0.25">
      <c r="B186" s="2">
        <v>159</v>
      </c>
      <c r="C186" s="43">
        <v>30.545000000000002</v>
      </c>
      <c r="D186" s="43">
        <v>30.015999999999998</v>
      </c>
      <c r="E186" s="43">
        <v>31.016999999999999</v>
      </c>
      <c r="F186" s="43">
        <v>30.65</v>
      </c>
      <c r="G186" s="43">
        <v>35.75</v>
      </c>
      <c r="H186" s="43">
        <v>34.567</v>
      </c>
      <c r="I186" s="43">
        <v>35.667000000000002</v>
      </c>
      <c r="J186" s="43">
        <v>33.417000000000002</v>
      </c>
      <c r="K186" s="43">
        <v>33.332999999999998</v>
      </c>
      <c r="L186" s="43">
        <v>35.700000000000003</v>
      </c>
      <c r="M186" s="43">
        <v>32.433</v>
      </c>
      <c r="N186" s="43">
        <v>32.883000000000003</v>
      </c>
      <c r="O186" s="43">
        <v>33.049999999999997</v>
      </c>
      <c r="P186" s="43">
        <v>35.017000000000003</v>
      </c>
      <c r="Q186" s="43">
        <v>33.799999999999997</v>
      </c>
      <c r="S186" s="4">
        <f t="shared" si="357"/>
        <v>31.619575411649556</v>
      </c>
      <c r="T186" s="4">
        <f t="shared" si="361"/>
        <v>30.156684577829626</v>
      </c>
      <c r="U186" s="4">
        <f t="shared" si="362"/>
        <v>29.83229468745408</v>
      </c>
      <c r="V186" s="4">
        <f t="shared" si="363"/>
        <v>30.0952935946355</v>
      </c>
      <c r="W186" s="4">
        <f t="shared" si="364"/>
        <v>34.711605132516013</v>
      </c>
      <c r="X186" s="4" t="e">
        <f t="shared" si="365"/>
        <v>#N/A</v>
      </c>
      <c r="Y186" s="4" t="e">
        <f t="shared" si="366"/>
        <v>#N/A</v>
      </c>
      <c r="Z186" s="4" t="e">
        <f t="shared" si="367"/>
        <v>#N/A</v>
      </c>
      <c r="AA186" s="4" t="e">
        <f t="shared" si="368"/>
        <v>#N/A</v>
      </c>
      <c r="AB186" s="4" t="e">
        <f t="shared" si="369"/>
        <v>#N/A</v>
      </c>
      <c r="AC186" s="4">
        <f t="shared" si="370"/>
        <v>32.069979051428284</v>
      </c>
      <c r="AD186" s="4">
        <f t="shared" si="371"/>
        <v>33.058351734842951</v>
      </c>
      <c r="AE186" s="4">
        <f t="shared" si="372"/>
        <v>33.395940908715723</v>
      </c>
      <c r="AF186" s="4">
        <f t="shared" si="258"/>
        <v>35.351429530315869</v>
      </c>
      <c r="AG186" s="4">
        <f t="shared" si="358"/>
        <v>34.688755527304394</v>
      </c>
      <c r="AI186" s="4">
        <f t="shared" si="259"/>
        <v>-1.0745754116495547</v>
      </c>
      <c r="AJ186" s="4">
        <f t="shared" si="260"/>
        <v>-0.14068457782962795</v>
      </c>
      <c r="AK186" s="4">
        <f t="shared" si="261"/>
        <v>1.184705312545919</v>
      </c>
      <c r="AL186" s="4">
        <f t="shared" si="262"/>
        <v>0.55470640536449878</v>
      </c>
      <c r="AM186" s="4">
        <f t="shared" si="263"/>
        <v>1.0383948674839871</v>
      </c>
      <c r="AN186" s="4">
        <f t="shared" si="264"/>
        <v>0</v>
      </c>
      <c r="AO186" s="4">
        <f t="shared" si="265"/>
        <v>0</v>
      </c>
      <c r="AP186" s="4">
        <f t="shared" si="266"/>
        <v>0</v>
      </c>
      <c r="AQ186" s="4">
        <f t="shared" si="267"/>
        <v>0</v>
      </c>
      <c r="AR186" s="4">
        <f t="shared" si="268"/>
        <v>0</v>
      </c>
      <c r="AS186" s="4">
        <f t="shared" si="269"/>
        <v>0.36302094857171596</v>
      </c>
      <c r="AT186" s="4">
        <f t="shared" si="270"/>
        <v>-0.1753517348429483</v>
      </c>
      <c r="AU186" s="4">
        <f t="shared" si="271"/>
        <v>-0.34594090871572547</v>
      </c>
      <c r="AV186" s="4">
        <f t="shared" si="272"/>
        <v>-0.33442953031586597</v>
      </c>
      <c r="AW186" s="4">
        <f t="shared" si="272"/>
        <v>-0.88875552730439722</v>
      </c>
      <c r="AY186" s="2">
        <f t="shared" si="273"/>
        <v>31.619575411649556</v>
      </c>
      <c r="AZ186" s="2">
        <f t="shared" si="274"/>
        <v>30.156684395525151</v>
      </c>
      <c r="BA186" s="2">
        <f t="shared" si="275"/>
        <v>29.832294687417029</v>
      </c>
      <c r="BB186" s="2">
        <f t="shared" si="276"/>
        <v>30.095293594630711</v>
      </c>
      <c r="BC186" s="2">
        <f t="shared" si="277"/>
        <v>34.711605132479605</v>
      </c>
      <c r="BD186" s="2" t="e">
        <f t="shared" si="278"/>
        <v>#N/A</v>
      </c>
      <c r="BE186" s="2" t="e">
        <f t="shared" si="279"/>
        <v>#N/A</v>
      </c>
      <c r="BF186" s="2" t="e">
        <f t="shared" si="280"/>
        <v>#N/A</v>
      </c>
      <c r="BG186" s="2" t="e">
        <f t="shared" si="281"/>
        <v>#N/A</v>
      </c>
      <c r="BH186" s="2" t="e">
        <f t="shared" si="282"/>
        <v>#N/A</v>
      </c>
      <c r="BI186" s="2">
        <f t="shared" si="283"/>
        <v>32.069979051425733</v>
      </c>
      <c r="BJ186" s="2">
        <f t="shared" si="284"/>
        <v>33.058351734794186</v>
      </c>
      <c r="BK186" s="2">
        <f t="shared" si="285"/>
        <v>33.395940908040942</v>
      </c>
      <c r="BL186" s="2">
        <f t="shared" si="286"/>
        <v>35.351429520764185</v>
      </c>
      <c r="BM186" s="2">
        <f t="shared" si="286"/>
        <v>34.688754837573406</v>
      </c>
      <c r="BO186" s="2" t="str">
        <f t="shared" si="287"/>
        <v/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59"/>
        <v/>
      </c>
      <c r="CE186" s="2">
        <f t="shared" si="301"/>
        <v>30.545000000000002</v>
      </c>
      <c r="CF186" s="2">
        <f t="shared" si="302"/>
        <v>30.015999999999998</v>
      </c>
      <c r="CG186" s="2">
        <f t="shared" si="303"/>
        <v>31.016999999999999</v>
      </c>
      <c r="CH186" s="2">
        <f t="shared" si="304"/>
        <v>30.65</v>
      </c>
      <c r="CI186" s="2">
        <f t="shared" si="305"/>
        <v>35.75</v>
      </c>
      <c r="CJ186" s="2" t="str">
        <f t="shared" si="306"/>
        <v/>
      </c>
      <c r="CK186" s="2" t="str">
        <f t="shared" si="307"/>
        <v/>
      </c>
      <c r="CL186" s="2" t="str">
        <f t="shared" si="308"/>
        <v/>
      </c>
      <c r="CM186" s="2" t="str">
        <f t="shared" si="309"/>
        <v/>
      </c>
      <c r="CN186" s="2" t="str">
        <f t="shared" si="310"/>
        <v/>
      </c>
      <c r="CO186" s="2">
        <f t="shared" si="311"/>
        <v>32.433</v>
      </c>
      <c r="CP186" s="2">
        <f t="shared" si="312"/>
        <v>32.883000000000003</v>
      </c>
      <c r="CQ186" s="2">
        <f t="shared" si="313"/>
        <v>33.049999999999997</v>
      </c>
      <c r="CR186" s="2">
        <f t="shared" si="314"/>
        <v>35.017000000000003</v>
      </c>
      <c r="CS186" s="2">
        <f t="shared" si="360"/>
        <v>33.799999999999997</v>
      </c>
      <c r="CU186" s="2">
        <f t="shared" si="315"/>
        <v>25.654917783449555</v>
      </c>
      <c r="CV186" s="2">
        <f t="shared" si="316"/>
        <v>25.115127171022621</v>
      </c>
      <c r="CW186" s="2">
        <f t="shared" si="317"/>
        <v>18.663448196711471</v>
      </c>
      <c r="CX186" s="2">
        <f t="shared" si="318"/>
        <v>25.65357726668713</v>
      </c>
      <c r="CY186" s="2">
        <f t="shared" si="319"/>
        <v>29.590440271991199</v>
      </c>
      <c r="CZ186" s="2">
        <f t="shared" si="320"/>
        <v>28.25171290756564</v>
      </c>
      <c r="DA186" s="2">
        <f t="shared" si="321"/>
        <v>28.863099161694642</v>
      </c>
      <c r="DB186" s="2">
        <f t="shared" si="322"/>
        <v>27.981967052999956</v>
      </c>
      <c r="DC186" s="2">
        <f t="shared" si="323"/>
        <v>26.963818593071615</v>
      </c>
      <c r="DD186" s="2">
        <f t="shared" si="324"/>
        <v>25.682824867699537</v>
      </c>
      <c r="DE186" s="2">
        <f t="shared" si="325"/>
        <v>26.759367472519138</v>
      </c>
      <c r="DF186" s="2">
        <f t="shared" si="326"/>
        <v>26.944625737556819</v>
      </c>
      <c r="DG186" s="2">
        <f t="shared" si="327"/>
        <v>28.413783170995885</v>
      </c>
      <c r="DH186" s="2">
        <f t="shared" si="328"/>
        <v>33.224458867809147</v>
      </c>
      <c r="DI186" s="2">
        <f t="shared" si="328"/>
        <v>39.998865868226773</v>
      </c>
      <c r="DK186" s="2">
        <f t="shared" si="329"/>
        <v>31.636289560447981</v>
      </c>
      <c r="DL186" s="2">
        <f t="shared" si="330"/>
        <v>30.171993660146232</v>
      </c>
      <c r="DM186" s="2">
        <f t="shared" si="331"/>
        <v>29.862020833728181</v>
      </c>
      <c r="DN186" s="2">
        <f t="shared" si="332"/>
        <v>30.105780333202439</v>
      </c>
      <c r="DO186" s="2">
        <f t="shared" si="333"/>
        <v>34.724411614035958</v>
      </c>
      <c r="DP186" s="2">
        <f t="shared" si="334"/>
        <v>34.418980350438062</v>
      </c>
      <c r="DQ186" s="2">
        <f t="shared" si="335"/>
        <v>34.562451647053891</v>
      </c>
      <c r="DR186" s="2">
        <f t="shared" si="336"/>
        <v>33.964340912457416</v>
      </c>
      <c r="DS186" s="2">
        <f t="shared" si="337"/>
        <v>32.753904109589044</v>
      </c>
      <c r="DT186" s="2">
        <f t="shared" si="338"/>
        <v>34.505978801643757</v>
      </c>
      <c r="DU186" s="2">
        <f t="shared" si="339"/>
        <v>32.083854189261928</v>
      </c>
      <c r="DV186" s="2">
        <f t="shared" si="340"/>
        <v>33.075170821076199</v>
      </c>
      <c r="DW186" s="2">
        <f t="shared" si="341"/>
        <v>33.410080512496037</v>
      </c>
      <c r="DX186" s="2">
        <f t="shared" si="342"/>
        <v>35.357596900042168</v>
      </c>
      <c r="DY186" s="2">
        <f t="shared" si="342"/>
        <v>34.672183964649982</v>
      </c>
      <c r="EA186" s="2">
        <f t="shared" si="343"/>
        <v>0.99720563285119646</v>
      </c>
      <c r="EB186" s="2">
        <f t="shared" si="344"/>
        <v>0.99697257883829704</v>
      </c>
      <c r="EC186" s="2">
        <f t="shared" si="345"/>
        <v>0.99734554150116483</v>
      </c>
      <c r="ED186" s="2">
        <f t="shared" si="346"/>
        <v>0.99764459562714036</v>
      </c>
      <c r="EE186" s="2">
        <f t="shared" si="347"/>
        <v>0.99750554089550947</v>
      </c>
      <c r="EF186" s="2">
        <f t="shared" si="348"/>
        <v>0.99771717689629691</v>
      </c>
      <c r="EG186" s="2">
        <f t="shared" si="349"/>
        <v>0.99781348582162566</v>
      </c>
      <c r="EH186" s="2">
        <f t="shared" si="350"/>
        <v>0.99789184887676508</v>
      </c>
      <c r="EI186" s="2">
        <f t="shared" si="351"/>
        <v>0.99805152802906749</v>
      </c>
      <c r="EJ186" s="2">
        <f t="shared" si="352"/>
        <v>0.997789088928004</v>
      </c>
      <c r="EK186" s="2">
        <f t="shared" si="353"/>
        <v>0.99739408912551775</v>
      </c>
      <c r="EL186" s="2">
        <f t="shared" si="354"/>
        <v>0.99725651046475017</v>
      </c>
      <c r="EM186" s="2">
        <f t="shared" si="355"/>
        <v>0.99716998339197127</v>
      </c>
      <c r="EN186" s="2">
        <f t="shared" si="356"/>
        <v>0.99710877627945838</v>
      </c>
      <c r="EO186" s="2">
        <f t="shared" si="356"/>
        <v>0.99688908156646316</v>
      </c>
    </row>
    <row r="187" spans="2:147" x14ac:dyDescent="0.25">
      <c r="B187" s="2">
        <v>160</v>
      </c>
      <c r="C187" s="43">
        <v>31.667000000000002</v>
      </c>
      <c r="D187" s="43">
        <v>31.065999999999999</v>
      </c>
      <c r="E187" s="43">
        <v>31.2</v>
      </c>
      <c r="F187" s="43">
        <v>29.8</v>
      </c>
      <c r="G187" s="43">
        <v>35.450000000000003</v>
      </c>
      <c r="H187" s="43">
        <v>34.783000000000001</v>
      </c>
      <c r="I187" s="43">
        <v>33.683</v>
      </c>
      <c r="J187" s="43">
        <v>33.75</v>
      </c>
      <c r="K187" s="43">
        <v>33.283000000000001</v>
      </c>
      <c r="L187" s="43">
        <v>32.950000000000003</v>
      </c>
      <c r="M187" s="43">
        <v>32.633000000000003</v>
      </c>
      <c r="N187" s="43">
        <v>33.633000000000003</v>
      </c>
      <c r="O187" s="43">
        <v>32.633000000000003</v>
      </c>
      <c r="P187" s="43">
        <v>35.082999999999998</v>
      </c>
      <c r="Q187" s="43">
        <v>33.567</v>
      </c>
      <c r="S187" s="4">
        <f t="shared" si="357"/>
        <v>31.509381544541011</v>
      </c>
      <c r="T187" s="4">
        <f t="shared" si="361"/>
        <v>30.0154585547997</v>
      </c>
      <c r="U187" s="4">
        <f t="shared" si="362"/>
        <v>29.688847224126171</v>
      </c>
      <c r="V187" s="4">
        <f t="shared" si="363"/>
        <v>29.922014523107737</v>
      </c>
      <c r="W187" s="4">
        <f t="shared" si="364"/>
        <v>34.563341205257146</v>
      </c>
      <c r="X187" s="4" t="e">
        <f t="shared" si="365"/>
        <v>#N/A</v>
      </c>
      <c r="Y187" s="4" t="e">
        <f t="shared" si="366"/>
        <v>#N/A</v>
      </c>
      <c r="Z187" s="4" t="e">
        <f t="shared" si="367"/>
        <v>#N/A</v>
      </c>
      <c r="AA187" s="4" t="e">
        <f t="shared" si="368"/>
        <v>#N/A</v>
      </c>
      <c r="AB187" s="4" t="e">
        <f t="shared" si="369"/>
        <v>#N/A</v>
      </c>
      <c r="AC187" s="4">
        <f t="shared" si="370"/>
        <v>31.920368373866772</v>
      </c>
      <c r="AD187" s="4">
        <f t="shared" si="371"/>
        <v>32.915479165441958</v>
      </c>
      <c r="AE187" s="4">
        <f t="shared" si="372"/>
        <v>33.242276508362195</v>
      </c>
      <c r="AF187" s="4">
        <f t="shared" si="258"/>
        <v>35.213905114124387</v>
      </c>
      <c r="AG187" s="4">
        <f t="shared" si="358"/>
        <v>34.513629010349646</v>
      </c>
      <c r="AI187" s="4">
        <f t="shared" si="259"/>
        <v>0.15761845545899078</v>
      </c>
      <c r="AJ187" s="4">
        <f t="shared" si="260"/>
        <v>1.0505414452002988</v>
      </c>
      <c r="AK187" s="4">
        <f t="shared" si="261"/>
        <v>1.5111527758738283</v>
      </c>
      <c r="AL187" s="4">
        <f t="shared" si="262"/>
        <v>-0.12201452310773675</v>
      </c>
      <c r="AM187" s="4">
        <f t="shared" si="263"/>
        <v>0.88665879474285703</v>
      </c>
      <c r="AN187" s="4">
        <f t="shared" si="264"/>
        <v>0</v>
      </c>
      <c r="AO187" s="4">
        <f t="shared" si="265"/>
        <v>0</v>
      </c>
      <c r="AP187" s="4">
        <f t="shared" si="266"/>
        <v>0</v>
      </c>
      <c r="AQ187" s="4">
        <f t="shared" si="267"/>
        <v>0</v>
      </c>
      <c r="AR187" s="4">
        <f t="shared" si="268"/>
        <v>0</v>
      </c>
      <c r="AS187" s="4">
        <f t="shared" si="269"/>
        <v>0.71263162613323061</v>
      </c>
      <c r="AT187" s="4">
        <f t="shared" si="270"/>
        <v>0.71752083455804438</v>
      </c>
      <c r="AU187" s="4">
        <f t="shared" si="271"/>
        <v>-0.60927650836219271</v>
      </c>
      <c r="AV187" s="4">
        <f t="shared" si="272"/>
        <v>-0.13090511412438843</v>
      </c>
      <c r="AW187" s="4">
        <f t="shared" si="272"/>
        <v>-0.94662901034964619</v>
      </c>
      <c r="AY187" s="2">
        <f t="shared" si="273"/>
        <v>31.509381544541011</v>
      </c>
      <c r="AZ187" s="2">
        <f t="shared" si="274"/>
        <v>30.015458526687095</v>
      </c>
      <c r="BA187" s="2">
        <f t="shared" si="275"/>
        <v>29.68884722412362</v>
      </c>
      <c r="BB187" s="2">
        <f t="shared" si="276"/>
        <v>29.922014523107389</v>
      </c>
      <c r="BC187" s="2">
        <f t="shared" si="277"/>
        <v>34.56334120525451</v>
      </c>
      <c r="BD187" s="2" t="e">
        <f t="shared" si="278"/>
        <v>#N/A</v>
      </c>
      <c r="BE187" s="2" t="e">
        <f t="shared" si="279"/>
        <v>#N/A</v>
      </c>
      <c r="BF187" s="2" t="e">
        <f t="shared" si="280"/>
        <v>#N/A</v>
      </c>
      <c r="BG187" s="2" t="e">
        <f t="shared" si="281"/>
        <v>#N/A</v>
      </c>
      <c r="BH187" s="2" t="e">
        <f t="shared" si="282"/>
        <v>#N/A</v>
      </c>
      <c r="BI187" s="2">
        <f t="shared" si="283"/>
        <v>31.920368373866651</v>
      </c>
      <c r="BJ187" s="2">
        <f t="shared" si="284"/>
        <v>32.915479165439422</v>
      </c>
      <c r="BK187" s="2">
        <f t="shared" si="285"/>
        <v>33.242276508321048</v>
      </c>
      <c r="BL187" s="2">
        <f t="shared" si="286"/>
        <v>35.213905113516233</v>
      </c>
      <c r="BM187" s="2">
        <f t="shared" si="286"/>
        <v>34.513628961893481</v>
      </c>
      <c r="BO187" s="2" t="str">
        <f t="shared" si="287"/>
        <v/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59"/>
        <v/>
      </c>
      <c r="CE187" s="2">
        <f t="shared" si="301"/>
        <v>31.667000000000002</v>
      </c>
      <c r="CF187" s="2">
        <f t="shared" si="302"/>
        <v>31.065999999999999</v>
      </c>
      <c r="CG187" s="2">
        <f t="shared" si="303"/>
        <v>31.2</v>
      </c>
      <c r="CH187" s="2">
        <f t="shared" si="304"/>
        <v>29.8</v>
      </c>
      <c r="CI187" s="2">
        <f t="shared" si="305"/>
        <v>35.450000000000003</v>
      </c>
      <c r="CJ187" s="2" t="str">
        <f t="shared" si="306"/>
        <v/>
      </c>
      <c r="CK187" s="2" t="str">
        <f t="shared" si="307"/>
        <v/>
      </c>
      <c r="CL187" s="2" t="str">
        <f t="shared" si="308"/>
        <v/>
      </c>
      <c r="CM187" s="2" t="str">
        <f t="shared" si="309"/>
        <v/>
      </c>
      <c r="CN187" s="2" t="str">
        <f t="shared" si="310"/>
        <v/>
      </c>
      <c r="CO187" s="2">
        <f t="shared" si="311"/>
        <v>32.633000000000003</v>
      </c>
      <c r="CP187" s="2">
        <f t="shared" si="312"/>
        <v>33.633000000000003</v>
      </c>
      <c r="CQ187" s="2">
        <f t="shared" si="313"/>
        <v>32.633000000000003</v>
      </c>
      <c r="CR187" s="2">
        <f t="shared" si="314"/>
        <v>35.082999999999998</v>
      </c>
      <c r="CS187" s="2">
        <f t="shared" si="360"/>
        <v>33.567</v>
      </c>
      <c r="CU187" s="2">
        <f t="shared" si="315"/>
        <v>25.448755754367667</v>
      </c>
      <c r="CV187" s="2">
        <f t="shared" si="316"/>
        <v>24.887884251979933</v>
      </c>
      <c r="CW187" s="2">
        <f t="shared" si="317"/>
        <v>18.342852961473831</v>
      </c>
      <c r="CX187" s="2">
        <f t="shared" si="318"/>
        <v>25.405984432178286</v>
      </c>
      <c r="CY187" s="2">
        <f t="shared" si="319"/>
        <v>29.358848549642325</v>
      </c>
      <c r="CZ187" s="2">
        <f t="shared" si="320"/>
        <v>28.019390827089396</v>
      </c>
      <c r="DA187" s="2">
        <f t="shared" si="321"/>
        <v>28.634568479445512</v>
      </c>
      <c r="DB187" s="2">
        <f t="shared" si="322"/>
        <v>27.755231440699383</v>
      </c>
      <c r="DC187" s="2">
        <f t="shared" si="323"/>
        <v>26.719703537055587</v>
      </c>
      <c r="DD187" s="2">
        <f t="shared" si="324"/>
        <v>25.402433106201251</v>
      </c>
      <c r="DE187" s="2">
        <f t="shared" si="325"/>
        <v>26.520991472401164</v>
      </c>
      <c r="DF187" s="2">
        <f t="shared" si="326"/>
        <v>26.70061884196241</v>
      </c>
      <c r="DG187" s="2">
        <f t="shared" si="327"/>
        <v>28.176075433149691</v>
      </c>
      <c r="DH187" s="2">
        <f t="shared" si="328"/>
        <v>33.047228591240668</v>
      </c>
      <c r="DI187" s="2">
        <f t="shared" si="328"/>
        <v>39.897318191564295</v>
      </c>
      <c r="DK187" s="2">
        <f t="shared" ref="DK187:DK218" si="373">CE$228*$B187+CE$229</f>
        <v>31.524870288962379</v>
      </c>
      <c r="DL187" s="2">
        <f t="shared" ref="DL187:DL218" si="374">CF$228*$B187+CF$229</f>
        <v>30.029658959744619</v>
      </c>
      <c r="DM187" s="2">
        <f t="shared" si="331"/>
        <v>29.716387789324148</v>
      </c>
      <c r="DN187" s="2">
        <f t="shared" si="332"/>
        <v>29.931738556683676</v>
      </c>
      <c r="DO187" s="2">
        <f t="shared" si="333"/>
        <v>34.575210897847263</v>
      </c>
      <c r="DP187" s="2">
        <f t="shared" si="334"/>
        <v>34.282171506049238</v>
      </c>
      <c r="DQ187" s="2">
        <f t="shared" si="335"/>
        <v>34.422664096652966</v>
      </c>
      <c r="DR187" s="2">
        <f t="shared" si="336"/>
        <v>33.828836572359656</v>
      </c>
      <c r="DS187" s="2">
        <f t="shared" si="337"/>
        <v>32.598900620315334</v>
      </c>
      <c r="DT187" s="2">
        <f t="shared" si="338"/>
        <v>34.360231867026556</v>
      </c>
      <c r="DU187" s="2">
        <f t="shared" si="339"/>
        <v>31.933234162502558</v>
      </c>
      <c r="DV187" s="2">
        <f t="shared" si="340"/>
        <v>32.931072097987666</v>
      </c>
      <c r="DW187" s="2">
        <f t="shared" si="341"/>
        <v>33.255389512812386</v>
      </c>
      <c r="DX187" s="2">
        <f t="shared" si="342"/>
        <v>35.219634831372915</v>
      </c>
      <c r="DY187" s="2">
        <f t="shared" si="342"/>
        <v>34.498306739293561</v>
      </c>
      <c r="EA187" s="2">
        <f t="shared" si="343"/>
        <v>0.99745088010879601</v>
      </c>
      <c r="EB187" s="2">
        <f t="shared" si="344"/>
        <v>0.99723822340249946</v>
      </c>
      <c r="EC187" s="2">
        <f t="shared" si="345"/>
        <v>0.99757853951147279</v>
      </c>
      <c r="ED187" s="2">
        <f t="shared" si="346"/>
        <v>0.99785140038349973</v>
      </c>
      <c r="EE187" s="2">
        <f t="shared" si="347"/>
        <v>0.99772452682531909</v>
      </c>
      <c r="EF187" s="2">
        <f t="shared" si="348"/>
        <v>0.99791762231102665</v>
      </c>
      <c r="EG187" s="2">
        <f t="shared" si="349"/>
        <v>0.99800549164635799</v>
      </c>
      <c r="EH187" s="2">
        <f t="shared" si="350"/>
        <v>0.99807698661630362</v>
      </c>
      <c r="EI187" s="2">
        <f t="shared" si="351"/>
        <v>0.99822266772863999</v>
      </c>
      <c r="EJ187" s="2">
        <f t="shared" si="352"/>
        <v>0.99798323280324186</v>
      </c>
      <c r="EK187" s="2">
        <f t="shared" si="353"/>
        <v>0.99762283597159496</v>
      </c>
      <c r="EL187" s="2">
        <f t="shared" si="354"/>
        <v>0.99749730366195022</v>
      </c>
      <c r="EM187" s="2">
        <f t="shared" si="355"/>
        <v>0.99741835131955359</v>
      </c>
      <c r="EN187" s="2">
        <f t="shared" si="356"/>
        <v>0.99736250165791596</v>
      </c>
      <c r="EO187" s="2">
        <f t="shared" si="356"/>
        <v>0.99716203183946273</v>
      </c>
    </row>
    <row r="188" spans="2:147" x14ac:dyDescent="0.25">
      <c r="B188" s="2">
        <v>161</v>
      </c>
      <c r="C188" s="43">
        <v>29.696999999999999</v>
      </c>
      <c r="D188" s="43">
        <v>30.196999999999999</v>
      </c>
      <c r="E188" s="43">
        <v>30.082999999999998</v>
      </c>
      <c r="F188" s="43">
        <v>30.117000000000001</v>
      </c>
      <c r="G188" s="43">
        <v>34.332999999999998</v>
      </c>
      <c r="H188" s="43">
        <v>34.832999999999998</v>
      </c>
      <c r="I188" s="43">
        <v>35.767000000000003</v>
      </c>
      <c r="J188" s="43">
        <v>33.200000000000003</v>
      </c>
      <c r="K188" s="43">
        <v>32.65</v>
      </c>
      <c r="L188" s="43">
        <v>35.017000000000003</v>
      </c>
      <c r="M188" s="43">
        <v>32.950000000000003</v>
      </c>
      <c r="N188" s="43">
        <v>33.450000000000003</v>
      </c>
      <c r="O188" s="43">
        <v>33.267000000000003</v>
      </c>
      <c r="P188" s="43">
        <v>36.200000000000003</v>
      </c>
      <c r="Q188" s="43">
        <v>34.582999999999998</v>
      </c>
      <c r="S188" s="4">
        <f t="shared" si="357"/>
        <v>31.39910163585434</v>
      </c>
      <c r="T188" s="4">
        <f t="shared" si="361"/>
        <v>29.874156250165019</v>
      </c>
      <c r="U188" s="4">
        <f t="shared" si="362"/>
        <v>29.545245629715748</v>
      </c>
      <c r="V188" s="4">
        <f t="shared" si="363"/>
        <v>29.748682525273118</v>
      </c>
      <c r="W188" s="4">
        <f t="shared" si="364"/>
        <v>34.415011708827016</v>
      </c>
      <c r="X188" s="4" t="e">
        <f t="shared" si="365"/>
        <v>#N/A</v>
      </c>
      <c r="Y188" s="4" t="e">
        <f t="shared" si="366"/>
        <v>#N/A</v>
      </c>
      <c r="Z188" s="4" t="e">
        <f t="shared" si="367"/>
        <v>#N/A</v>
      </c>
      <c r="AA188" s="4" t="e">
        <f t="shared" si="368"/>
        <v>#N/A</v>
      </c>
      <c r="AB188" s="4" t="e">
        <f t="shared" si="369"/>
        <v>#N/A</v>
      </c>
      <c r="AC188" s="4" t="e">
        <f t="shared" si="370"/>
        <v>#N/A</v>
      </c>
      <c r="AD188" s="4">
        <f t="shared" si="371"/>
        <v>32.772521229865063</v>
      </c>
      <c r="AE188" s="4">
        <f t="shared" si="372"/>
        <v>33.088541087041619</v>
      </c>
      <c r="AF188" s="4">
        <f t="shared" si="258"/>
        <v>35.076351506223411</v>
      </c>
      <c r="AG188" s="4">
        <f t="shared" si="358"/>
        <v>34.338594294462141</v>
      </c>
      <c r="AI188" s="4">
        <f t="shared" si="259"/>
        <v>-1.7021016358543406</v>
      </c>
      <c r="AJ188" s="4">
        <f t="shared" si="260"/>
        <v>0.32284374983498054</v>
      </c>
      <c r="AK188" s="4">
        <f t="shared" si="261"/>
        <v>0.53775437028425088</v>
      </c>
      <c r="AL188" s="4">
        <f t="shared" si="262"/>
        <v>0.36831747472688292</v>
      </c>
      <c r="AM188" s="4">
        <f t="shared" si="263"/>
        <v>-8.2011708827018026E-2</v>
      </c>
      <c r="AN188" s="4">
        <f t="shared" si="264"/>
        <v>0</v>
      </c>
      <c r="AO188" s="4">
        <f t="shared" si="265"/>
        <v>0</v>
      </c>
      <c r="AP188" s="4">
        <f t="shared" si="266"/>
        <v>0</v>
      </c>
      <c r="AQ188" s="4">
        <f t="shared" si="267"/>
        <v>0</v>
      </c>
      <c r="AR188" s="4">
        <f t="shared" si="268"/>
        <v>0</v>
      </c>
      <c r="AS188" s="4">
        <f t="shared" si="269"/>
        <v>0</v>
      </c>
      <c r="AT188" s="4">
        <f t="shared" si="270"/>
        <v>0.67747877013493962</v>
      </c>
      <c r="AU188" s="4">
        <f t="shared" si="271"/>
        <v>0.17845891295838356</v>
      </c>
      <c r="AV188" s="4">
        <f t="shared" si="272"/>
        <v>1.1236484937765923</v>
      </c>
      <c r="AW188" s="4">
        <f t="shared" si="272"/>
        <v>0.2444057055378579</v>
      </c>
      <c r="AY188" s="2">
        <f t="shared" si="273"/>
        <v>31.39910163585434</v>
      </c>
      <c r="AZ188" s="2">
        <f t="shared" si="274"/>
        <v>29.874156246269244</v>
      </c>
      <c r="BA188" s="2">
        <f t="shared" si="275"/>
        <v>29.545245629715595</v>
      </c>
      <c r="BB188" s="2">
        <f t="shared" si="276"/>
        <v>29.748682525273097</v>
      </c>
      <c r="BC188" s="2">
        <f t="shared" si="277"/>
        <v>34.415011708826846</v>
      </c>
      <c r="BD188" s="2" t="e">
        <f t="shared" si="278"/>
        <v>#N/A</v>
      </c>
      <c r="BE188" s="2" t="e">
        <f t="shared" si="279"/>
        <v>#N/A</v>
      </c>
      <c r="BF188" s="2" t="e">
        <f t="shared" si="280"/>
        <v>#N/A</v>
      </c>
      <c r="BG188" s="2" t="e">
        <f t="shared" si="281"/>
        <v>#N/A</v>
      </c>
      <c r="BH188" s="2" t="e">
        <f t="shared" si="282"/>
        <v>#N/A</v>
      </c>
      <c r="BI188" s="2" t="e">
        <f t="shared" si="283"/>
        <v>#N/A</v>
      </c>
      <c r="BJ188" s="2">
        <f t="shared" si="284"/>
        <v>32.77252122986495</v>
      </c>
      <c r="BK188" s="2">
        <f t="shared" si="285"/>
        <v>33.088541087039474</v>
      </c>
      <c r="BL188" s="2">
        <f t="shared" si="286"/>
        <v>35.076351506190633</v>
      </c>
      <c r="BM188" s="2">
        <f t="shared" si="286"/>
        <v>34.338594291637214</v>
      </c>
      <c r="BO188" s="2" t="str">
        <f t="shared" si="287"/>
        <v/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59"/>
        <v/>
      </c>
      <c r="CE188" s="2">
        <f t="shared" si="301"/>
        <v>29.696999999999999</v>
      </c>
      <c r="CF188" s="2">
        <f t="shared" si="302"/>
        <v>30.196999999999999</v>
      </c>
      <c r="CG188" s="2">
        <f t="shared" si="303"/>
        <v>30.082999999999998</v>
      </c>
      <c r="CH188" s="2">
        <f t="shared" si="304"/>
        <v>30.117000000000001</v>
      </c>
      <c r="CI188" s="2">
        <f t="shared" si="305"/>
        <v>34.332999999999998</v>
      </c>
      <c r="CJ188" s="2" t="str">
        <f t="shared" si="306"/>
        <v/>
      </c>
      <c r="CK188" s="2" t="str">
        <f t="shared" si="307"/>
        <v/>
      </c>
      <c r="CL188" s="2" t="str">
        <f t="shared" si="308"/>
        <v/>
      </c>
      <c r="CM188" s="2" t="str">
        <f t="shared" si="309"/>
        <v/>
      </c>
      <c r="CN188" s="2" t="str">
        <f t="shared" si="310"/>
        <v/>
      </c>
      <c r="CO188" s="2" t="str">
        <f t="shared" si="311"/>
        <v/>
      </c>
      <c r="CP188" s="2">
        <f t="shared" si="312"/>
        <v>33.450000000000003</v>
      </c>
      <c r="CQ188" s="2">
        <f t="shared" si="313"/>
        <v>33.267000000000003</v>
      </c>
      <c r="CR188" s="2">
        <f t="shared" si="314"/>
        <v>36.200000000000003</v>
      </c>
      <c r="CS188" s="2">
        <f t="shared" si="360"/>
        <v>34.582999999999998</v>
      </c>
      <c r="CU188" s="2">
        <f t="shared" si="315"/>
        <v>25.242593725285779</v>
      </c>
      <c r="CV188" s="2">
        <f t="shared" si="316"/>
        <v>24.660641332937246</v>
      </c>
      <c r="CW188" s="2">
        <f t="shared" si="317"/>
        <v>18.022257726236191</v>
      </c>
      <c r="CX188" s="2">
        <f t="shared" si="318"/>
        <v>25.158391597669443</v>
      </c>
      <c r="CY188" s="2">
        <f t="shared" si="319"/>
        <v>29.127256827293451</v>
      </c>
      <c r="CZ188" s="2">
        <f t="shared" si="320"/>
        <v>27.787068746613144</v>
      </c>
      <c r="DA188" s="2">
        <f t="shared" si="321"/>
        <v>28.406037797196376</v>
      </c>
      <c r="DB188" s="2">
        <f t="shared" si="322"/>
        <v>27.528495828398817</v>
      </c>
      <c r="DC188" s="2">
        <f t="shared" si="323"/>
        <v>26.475588481039559</v>
      </c>
      <c r="DD188" s="2">
        <f t="shared" si="324"/>
        <v>25.122041344702964</v>
      </c>
      <c r="DE188" s="2">
        <f t="shared" si="325"/>
        <v>26.282615472283197</v>
      </c>
      <c r="DF188" s="2">
        <f t="shared" si="326"/>
        <v>26.456611946368007</v>
      </c>
      <c r="DG188" s="2">
        <f t="shared" si="327"/>
        <v>27.938367695303491</v>
      </c>
      <c r="DH188" s="2">
        <f t="shared" si="328"/>
        <v>32.869998314672188</v>
      </c>
      <c r="DI188" s="2">
        <f t="shared" si="328"/>
        <v>39.795770514901818</v>
      </c>
      <c r="DK188" s="2">
        <f t="shared" si="373"/>
        <v>31.413451017476778</v>
      </c>
      <c r="DL188" s="2">
        <f t="shared" si="374"/>
        <v>29.887324259343004</v>
      </c>
      <c r="DM188" s="2">
        <f t="shared" si="331"/>
        <v>29.570754744920119</v>
      </c>
      <c r="DN188" s="2">
        <f t="shared" si="332"/>
        <v>29.757696780164913</v>
      </c>
      <c r="DO188" s="2">
        <f t="shared" si="333"/>
        <v>34.426010181658569</v>
      </c>
      <c r="DP188" s="2">
        <f t="shared" si="334"/>
        <v>34.145362661660421</v>
      </c>
      <c r="DQ188" s="2">
        <f t="shared" si="335"/>
        <v>34.282876546252041</v>
      </c>
      <c r="DR188" s="2">
        <f t="shared" si="336"/>
        <v>33.693332232261895</v>
      </c>
      <c r="DS188" s="2">
        <f t="shared" si="337"/>
        <v>32.443897131041616</v>
      </c>
      <c r="DT188" s="2">
        <f t="shared" si="338"/>
        <v>34.214484932409363</v>
      </c>
      <c r="DU188" s="2">
        <f t="shared" si="339"/>
        <v>31.782614135743181</v>
      </c>
      <c r="DV188" s="2">
        <f t="shared" si="340"/>
        <v>32.786973374899127</v>
      </c>
      <c r="DW188" s="2">
        <f t="shared" si="341"/>
        <v>33.100698513128748</v>
      </c>
      <c r="DX188" s="2">
        <f t="shared" si="342"/>
        <v>35.081672762703647</v>
      </c>
      <c r="DY188" s="2">
        <f t="shared" si="342"/>
        <v>34.324429513937147</v>
      </c>
      <c r="EA188" s="2">
        <f t="shared" si="343"/>
        <v>0.99767465346499007</v>
      </c>
      <c r="EB188" s="2">
        <f t="shared" si="344"/>
        <v>0.99748061758113638</v>
      </c>
      <c r="EC188" s="2">
        <f t="shared" si="345"/>
        <v>0.99779113116076901</v>
      </c>
      <c r="ED188" s="2">
        <f t="shared" si="346"/>
        <v>0.99804008333125527</v>
      </c>
      <c r="EE188" s="2">
        <f t="shared" si="347"/>
        <v>0.99792432821530219</v>
      </c>
      <c r="EF188" s="2">
        <f t="shared" si="348"/>
        <v>0.99810050093714497</v>
      </c>
      <c r="EG188" s="2">
        <f t="shared" si="349"/>
        <v>0.99818066747832079</v>
      </c>
      <c r="EH188" s="2">
        <f t="shared" si="350"/>
        <v>0.99824589414753073</v>
      </c>
      <c r="EI188" s="2">
        <f t="shared" si="351"/>
        <v>0.99837880017046698</v>
      </c>
      <c r="EJ188" s="2">
        <f t="shared" si="352"/>
        <v>0.99816036000526209</v>
      </c>
      <c r="EK188" s="2">
        <f t="shared" si="353"/>
        <v>0.99783154707543253</v>
      </c>
      <c r="EL188" s="2">
        <f t="shared" si="354"/>
        <v>0.99771701107474819</v>
      </c>
      <c r="EM188" s="2">
        <f t="shared" si="355"/>
        <v>0.99764497345902348</v>
      </c>
      <c r="EN188" s="2">
        <f t="shared" si="356"/>
        <v>0.99759401456315144</v>
      </c>
      <c r="EO188" s="2">
        <f t="shared" si="356"/>
        <v>0.99741109579944542</v>
      </c>
    </row>
    <row r="189" spans="2:147" x14ac:dyDescent="0.25">
      <c r="B189" s="2">
        <v>162</v>
      </c>
      <c r="C189" s="43">
        <v>31.847999999999999</v>
      </c>
      <c r="D189" s="43">
        <v>29.852</v>
      </c>
      <c r="E189" s="43">
        <v>30.25</v>
      </c>
      <c r="F189" s="43">
        <v>30.966999999999999</v>
      </c>
      <c r="G189" s="43">
        <v>33.783000000000001</v>
      </c>
      <c r="H189" s="43">
        <v>34.017000000000003</v>
      </c>
      <c r="I189" s="43">
        <v>33.85</v>
      </c>
      <c r="J189" s="43">
        <v>34.582999999999998</v>
      </c>
      <c r="K189" s="43">
        <v>33.200000000000003</v>
      </c>
      <c r="L189" s="43">
        <v>33.299999999999997</v>
      </c>
      <c r="M189" s="43">
        <v>33.683</v>
      </c>
      <c r="N189" s="43">
        <v>33.116999999999997</v>
      </c>
      <c r="O189" s="43">
        <v>33.799999999999997</v>
      </c>
      <c r="P189" s="43">
        <v>34.799999999999997</v>
      </c>
      <c r="Q189" s="43">
        <v>34.883000000000003</v>
      </c>
      <c r="S189" s="4">
        <f t="shared" si="357"/>
        <v>31.288741310246284</v>
      </c>
      <c r="T189" s="4">
        <f t="shared" si="361"/>
        <v>29.732782388745054</v>
      </c>
      <c r="U189" s="4">
        <f t="shared" si="362"/>
        <v>29.401500056437079</v>
      </c>
      <c r="V189" s="4" t="e">
        <f t="shared" si="363"/>
        <v>#N/A</v>
      </c>
      <c r="W189" s="4" t="e">
        <f t="shared" si="364"/>
        <v>#N/A</v>
      </c>
      <c r="X189" s="4" t="e">
        <f t="shared" si="365"/>
        <v>#N/A</v>
      </c>
      <c r="Y189" s="4" t="e">
        <f t="shared" si="366"/>
        <v>#N/A</v>
      </c>
      <c r="Z189" s="4" t="e">
        <f t="shared" si="367"/>
        <v>#N/A</v>
      </c>
      <c r="AA189" s="4" t="e">
        <f t="shared" si="368"/>
        <v>#N/A</v>
      </c>
      <c r="AB189" s="4" t="e">
        <f t="shared" si="369"/>
        <v>#N/A</v>
      </c>
      <c r="AC189" s="4" t="e">
        <f t="shared" si="370"/>
        <v>#N/A</v>
      </c>
      <c r="AD189" s="4" t="e">
        <f t="shared" si="371"/>
        <v>#N/A</v>
      </c>
      <c r="AE189" s="4">
        <f t="shared" si="372"/>
        <v>32.934739169924747</v>
      </c>
      <c r="AF189" s="4">
        <f t="shared" si="258"/>
        <v>34.938770438930234</v>
      </c>
      <c r="AG189" s="4">
        <f t="shared" si="358"/>
        <v>34.163644479785333</v>
      </c>
      <c r="AI189" s="4">
        <f t="shared" si="259"/>
        <v>0.55925868975371529</v>
      </c>
      <c r="AJ189" s="4">
        <f t="shared" si="260"/>
        <v>0.11921761125494612</v>
      </c>
      <c r="AK189" s="4">
        <f t="shared" si="261"/>
        <v>0.84849994356292058</v>
      </c>
      <c r="AL189" s="4">
        <f t="shared" si="262"/>
        <v>0</v>
      </c>
      <c r="AM189" s="4">
        <f t="shared" si="263"/>
        <v>0</v>
      </c>
      <c r="AN189" s="4">
        <f t="shared" si="264"/>
        <v>0</v>
      </c>
      <c r="AO189" s="4">
        <f t="shared" si="265"/>
        <v>0</v>
      </c>
      <c r="AP189" s="4">
        <f t="shared" si="266"/>
        <v>0</v>
      </c>
      <c r="AQ189" s="4">
        <f t="shared" si="267"/>
        <v>0</v>
      </c>
      <c r="AR189" s="4">
        <f t="shared" si="268"/>
        <v>0</v>
      </c>
      <c r="AS189" s="4">
        <f t="shared" si="269"/>
        <v>0</v>
      </c>
      <c r="AT189" s="4">
        <f t="shared" si="270"/>
        <v>0</v>
      </c>
      <c r="AU189" s="4">
        <f t="shared" si="271"/>
        <v>0.86526083007525045</v>
      </c>
      <c r="AV189" s="4">
        <f t="shared" si="272"/>
        <v>-0.13877043893023711</v>
      </c>
      <c r="AW189" s="4">
        <f t="shared" si="272"/>
        <v>0.71935552021466975</v>
      </c>
      <c r="AY189" s="2">
        <f t="shared" si="273"/>
        <v>31.288741310246284</v>
      </c>
      <c r="AZ189" s="2">
        <f t="shared" si="274"/>
        <v>29.732782388260024</v>
      </c>
      <c r="BA189" s="2">
        <f t="shared" si="275"/>
        <v>29.401500056437072</v>
      </c>
      <c r="BB189" s="2" t="e">
        <f t="shared" si="276"/>
        <v>#N/A</v>
      </c>
      <c r="BC189" s="2" t="e">
        <f t="shared" si="277"/>
        <v>#N/A</v>
      </c>
      <c r="BD189" s="2" t="e">
        <f t="shared" si="278"/>
        <v>#N/A</v>
      </c>
      <c r="BE189" s="2" t="e">
        <f t="shared" si="279"/>
        <v>#N/A</v>
      </c>
      <c r="BF189" s="2" t="e">
        <f t="shared" si="280"/>
        <v>#N/A</v>
      </c>
      <c r="BG189" s="2" t="e">
        <f t="shared" si="281"/>
        <v>#N/A</v>
      </c>
      <c r="BH189" s="2" t="e">
        <f t="shared" si="282"/>
        <v>#N/A</v>
      </c>
      <c r="BI189" s="2" t="e">
        <f t="shared" si="283"/>
        <v>#N/A</v>
      </c>
      <c r="BJ189" s="2" t="e">
        <f t="shared" si="284"/>
        <v>#N/A</v>
      </c>
      <c r="BK189" s="2">
        <f t="shared" si="285"/>
        <v>32.934739169924654</v>
      </c>
      <c r="BL189" s="2">
        <f t="shared" si="286"/>
        <v>34.938770438928742</v>
      </c>
      <c r="BM189" s="2">
        <f t="shared" si="286"/>
        <v>34.163644479648738</v>
      </c>
      <c r="BO189" s="2" t="str">
        <f t="shared" si="287"/>
        <v/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59"/>
        <v/>
      </c>
      <c r="CE189" s="2">
        <f t="shared" si="301"/>
        <v>31.847999999999999</v>
      </c>
      <c r="CF189" s="2">
        <f t="shared" si="302"/>
        <v>29.852</v>
      </c>
      <c r="CG189" s="2">
        <f t="shared" si="303"/>
        <v>30.25</v>
      </c>
      <c r="CH189" s="2" t="str">
        <f t="shared" si="304"/>
        <v/>
      </c>
      <c r="CI189" s="2" t="str">
        <f t="shared" si="305"/>
        <v/>
      </c>
      <c r="CJ189" s="2" t="str">
        <f t="shared" si="306"/>
        <v/>
      </c>
      <c r="CK189" s="2" t="str">
        <f t="shared" si="307"/>
        <v/>
      </c>
      <c r="CL189" s="2" t="str">
        <f t="shared" si="308"/>
        <v/>
      </c>
      <c r="CM189" s="2" t="str">
        <f t="shared" si="309"/>
        <v/>
      </c>
      <c r="CN189" s="2" t="str">
        <f t="shared" si="310"/>
        <v/>
      </c>
      <c r="CO189" s="2" t="str">
        <f t="shared" si="311"/>
        <v/>
      </c>
      <c r="CP189" s="2" t="str">
        <f t="shared" si="312"/>
        <v/>
      </c>
      <c r="CQ189" s="2">
        <f t="shared" si="313"/>
        <v>33.799999999999997</v>
      </c>
      <c r="CR189" s="2">
        <f t="shared" si="314"/>
        <v>34.799999999999997</v>
      </c>
      <c r="CS189" s="2">
        <f t="shared" si="360"/>
        <v>34.883000000000003</v>
      </c>
      <c r="CU189" s="2">
        <f t="shared" si="315"/>
        <v>25.036431696203891</v>
      </c>
      <c r="CV189" s="2">
        <f t="shared" si="316"/>
        <v>24.433398413894565</v>
      </c>
      <c r="CW189" s="2">
        <f t="shared" si="317"/>
        <v>17.701662490998558</v>
      </c>
      <c r="CX189" s="2">
        <f t="shared" si="318"/>
        <v>24.910798763160599</v>
      </c>
      <c r="CY189" s="2">
        <f t="shared" si="319"/>
        <v>28.895665104944584</v>
      </c>
      <c r="CZ189" s="2">
        <f t="shared" si="320"/>
        <v>27.554746666136893</v>
      </c>
      <c r="DA189" s="2">
        <f t="shared" si="321"/>
        <v>28.177507114947247</v>
      </c>
      <c r="DB189" s="2">
        <f t="shared" si="322"/>
        <v>27.301760216098252</v>
      </c>
      <c r="DC189" s="2">
        <f t="shared" si="323"/>
        <v>26.231473425023523</v>
      </c>
      <c r="DD189" s="2">
        <f t="shared" si="324"/>
        <v>24.841649583204671</v>
      </c>
      <c r="DE189" s="2">
        <f t="shared" si="325"/>
        <v>26.044239472165224</v>
      </c>
      <c r="DF189" s="2">
        <f t="shared" si="326"/>
        <v>26.212605050773604</v>
      </c>
      <c r="DG189" s="2">
        <f t="shared" si="327"/>
        <v>27.700659957457297</v>
      </c>
      <c r="DH189" s="2">
        <f t="shared" si="328"/>
        <v>32.692768038103701</v>
      </c>
      <c r="DI189" s="2">
        <f t="shared" si="328"/>
        <v>39.694222838239341</v>
      </c>
      <c r="DK189" s="2">
        <f t="shared" si="373"/>
        <v>31.302031745991172</v>
      </c>
      <c r="DL189" s="2">
        <f t="shared" si="374"/>
        <v>29.744989558941391</v>
      </c>
      <c r="DM189" s="2">
        <f t="shared" si="331"/>
        <v>29.425121700516087</v>
      </c>
      <c r="DN189" s="2">
        <f t="shared" si="332"/>
        <v>29.58365500364615</v>
      </c>
      <c r="DO189" s="2">
        <f t="shared" si="333"/>
        <v>34.276809465469867</v>
      </c>
      <c r="DP189" s="2">
        <f t="shared" si="334"/>
        <v>34.008553817271604</v>
      </c>
      <c r="DQ189" s="2">
        <f t="shared" si="335"/>
        <v>34.143088995851116</v>
      </c>
      <c r="DR189" s="2">
        <f t="shared" si="336"/>
        <v>33.557827892164127</v>
      </c>
      <c r="DS189" s="2">
        <f t="shared" si="337"/>
        <v>32.288893641767899</v>
      </c>
      <c r="DT189" s="2">
        <f t="shared" si="338"/>
        <v>34.068737997792169</v>
      </c>
      <c r="DU189" s="2">
        <f t="shared" si="339"/>
        <v>31.631994108983807</v>
      </c>
      <c r="DV189" s="2">
        <f t="shared" si="340"/>
        <v>32.642874651810587</v>
      </c>
      <c r="DW189" s="2">
        <f t="shared" si="341"/>
        <v>32.946007513445096</v>
      </c>
      <c r="DX189" s="2">
        <f t="shared" si="342"/>
        <v>34.943710694034394</v>
      </c>
      <c r="DY189" s="2">
        <f t="shared" si="342"/>
        <v>34.150552288580727</v>
      </c>
      <c r="EA189" s="2">
        <f t="shared" si="343"/>
        <v>0.99787882475113576</v>
      </c>
      <c r="EB189" s="2">
        <f t="shared" si="344"/>
        <v>0.99770178646134133</v>
      </c>
      <c r="EC189" s="2">
        <f t="shared" si="345"/>
        <v>0.99798509606619901</v>
      </c>
      <c r="ED189" s="2">
        <f t="shared" si="346"/>
        <v>0.99821222644977847</v>
      </c>
      <c r="EE189" s="2">
        <f t="shared" si="347"/>
        <v>0.9981066190327138</v>
      </c>
      <c r="EF189" s="2">
        <f t="shared" si="348"/>
        <v>0.99826734667774819</v>
      </c>
      <c r="EG189" s="2">
        <f t="shared" si="349"/>
        <v>0.99834048336185421</v>
      </c>
      <c r="EH189" s="2">
        <f t="shared" si="350"/>
        <v>0.99839998949986719</v>
      </c>
      <c r="EI189" s="2">
        <f t="shared" si="351"/>
        <v>0.99852123724013564</v>
      </c>
      <c r="EJ189" s="2">
        <f t="shared" si="352"/>
        <v>0.99832195676214752</v>
      </c>
      <c r="EK189" s="2">
        <f t="shared" si="353"/>
        <v>0.99802197001934334</v>
      </c>
      <c r="EL189" s="2">
        <f t="shared" si="354"/>
        <v>0.9979174710192027</v>
      </c>
      <c r="EM189" s="2">
        <f t="shared" si="355"/>
        <v>0.99785174511313679</v>
      </c>
      <c r="EN189" s="2">
        <f t="shared" si="356"/>
        <v>0.9978052505724051</v>
      </c>
      <c r="EO189" s="2">
        <f t="shared" si="356"/>
        <v>0.99763835333453921</v>
      </c>
    </row>
    <row r="190" spans="2:147" x14ac:dyDescent="0.25">
      <c r="B190" s="2">
        <v>163</v>
      </c>
      <c r="C190" s="43">
        <v>32.061</v>
      </c>
      <c r="D190" s="43">
        <v>30.18</v>
      </c>
      <c r="E190" s="43">
        <v>30.55</v>
      </c>
      <c r="F190" s="43">
        <v>29.95</v>
      </c>
      <c r="G190" s="43">
        <v>35.167000000000002</v>
      </c>
      <c r="H190" s="43">
        <v>33.950000000000003</v>
      </c>
      <c r="I190" s="43">
        <v>33.982999999999997</v>
      </c>
      <c r="J190" s="43">
        <v>34.216999999999999</v>
      </c>
      <c r="K190" s="43">
        <v>32.133000000000003</v>
      </c>
      <c r="L190" s="43">
        <v>33.517000000000003</v>
      </c>
      <c r="M190" s="43">
        <v>32.982999999999997</v>
      </c>
      <c r="N190" s="43">
        <v>33</v>
      </c>
      <c r="O190" s="43">
        <v>33.15</v>
      </c>
      <c r="P190" s="43">
        <v>36.450000000000003</v>
      </c>
      <c r="Q190" s="43">
        <v>35.267000000000003</v>
      </c>
      <c r="S190" s="4">
        <f t="shared" si="357"/>
        <v>31.178305872973638</v>
      </c>
      <c r="T190" s="4">
        <f t="shared" si="361"/>
        <v>29.591341531600111</v>
      </c>
      <c r="U190" s="4" t="e">
        <f t="shared" si="362"/>
        <v>#N/A</v>
      </c>
      <c r="V190" s="4" t="e">
        <f t="shared" si="363"/>
        <v>#N/A</v>
      </c>
      <c r="W190" s="4" t="e">
        <f t="shared" si="364"/>
        <v>#N/A</v>
      </c>
      <c r="X190" s="4" t="e">
        <f t="shared" si="365"/>
        <v>#N/A</v>
      </c>
      <c r="Y190" s="4" t="e">
        <f t="shared" si="366"/>
        <v>#N/A</v>
      </c>
      <c r="Z190" s="4" t="e">
        <f t="shared" si="367"/>
        <v>#N/A</v>
      </c>
      <c r="AA190" s="4" t="e">
        <f t="shared" si="368"/>
        <v>#N/A</v>
      </c>
      <c r="AB190" s="4" t="e">
        <f t="shared" si="369"/>
        <v>#N/A</v>
      </c>
      <c r="AC190" s="4" t="e">
        <f t="shared" si="370"/>
        <v>#N/A</v>
      </c>
      <c r="AD190" s="4" t="e">
        <f t="shared" si="371"/>
        <v>#N/A</v>
      </c>
      <c r="AE190" s="4" t="e">
        <f t="shared" si="372"/>
        <v>#N/A</v>
      </c>
      <c r="AF190" s="4" t="e">
        <f t="shared" si="258"/>
        <v>#N/A</v>
      </c>
      <c r="AG190" s="4">
        <f t="shared" si="358"/>
        <v>33.988773584266362</v>
      </c>
      <c r="AI190" s="4">
        <f t="shared" si="259"/>
        <v>0.88269412702636174</v>
      </c>
      <c r="AJ190" s="4">
        <f t="shared" si="260"/>
        <v>0.58865846839988833</v>
      </c>
      <c r="AK190" s="4">
        <f t="shared" si="261"/>
        <v>0</v>
      </c>
      <c r="AL190" s="4">
        <f t="shared" si="262"/>
        <v>0</v>
      </c>
      <c r="AM190" s="4">
        <f t="shared" si="263"/>
        <v>0</v>
      </c>
      <c r="AN190" s="4">
        <f t="shared" si="264"/>
        <v>0</v>
      </c>
      <c r="AO190" s="4">
        <f t="shared" si="265"/>
        <v>0</v>
      </c>
      <c r="AP190" s="4">
        <f t="shared" si="266"/>
        <v>0</v>
      </c>
      <c r="AQ190" s="4">
        <f t="shared" si="267"/>
        <v>0</v>
      </c>
      <c r="AR190" s="4">
        <f t="shared" si="268"/>
        <v>0</v>
      </c>
      <c r="AS190" s="4">
        <f t="shared" si="269"/>
        <v>0</v>
      </c>
      <c r="AT190" s="4">
        <f t="shared" si="270"/>
        <v>0</v>
      </c>
      <c r="AU190" s="4">
        <f t="shared" si="271"/>
        <v>0</v>
      </c>
      <c r="AV190" s="4">
        <f t="shared" si="272"/>
        <v>0</v>
      </c>
      <c r="AW190" s="4">
        <f t="shared" si="272"/>
        <v>1.2782264157336414</v>
      </c>
      <c r="AY190" s="2">
        <f t="shared" si="273"/>
        <v>31.178305872973638</v>
      </c>
      <c r="AZ190" s="2">
        <f t="shared" si="274"/>
        <v>29.591341531545869</v>
      </c>
      <c r="BA190" s="2" t="e">
        <f t="shared" si="275"/>
        <v>#N/A</v>
      </c>
      <c r="BB190" s="2" t="e">
        <f t="shared" si="276"/>
        <v>#N/A</v>
      </c>
      <c r="BC190" s="2" t="e">
        <f t="shared" si="277"/>
        <v>#N/A</v>
      </c>
      <c r="BD190" s="2" t="e">
        <f t="shared" si="278"/>
        <v>#N/A</v>
      </c>
      <c r="BE190" s="2" t="e">
        <f t="shared" si="279"/>
        <v>#N/A</v>
      </c>
      <c r="BF190" s="2" t="e">
        <f t="shared" si="280"/>
        <v>#N/A</v>
      </c>
      <c r="BG190" s="2" t="e">
        <f t="shared" si="281"/>
        <v>#N/A</v>
      </c>
      <c r="BH190" s="2" t="e">
        <f t="shared" si="282"/>
        <v>#N/A</v>
      </c>
      <c r="BI190" s="2" t="e">
        <f t="shared" si="283"/>
        <v>#N/A</v>
      </c>
      <c r="BJ190" s="2" t="e">
        <f t="shared" si="284"/>
        <v>#N/A</v>
      </c>
      <c r="BK190" s="2" t="e">
        <f t="shared" si="285"/>
        <v>#N/A</v>
      </c>
      <c r="BL190" s="2" t="e">
        <f t="shared" si="286"/>
        <v>#N/A</v>
      </c>
      <c r="BM190" s="2">
        <f t="shared" si="286"/>
        <v>33.988773584260883</v>
      </c>
      <c r="BO190" s="2" t="str">
        <f t="shared" si="287"/>
        <v/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59"/>
        <v/>
      </c>
      <c r="CE190" s="2">
        <f t="shared" si="301"/>
        <v>32.061</v>
      </c>
      <c r="CF190" s="2">
        <f t="shared" si="302"/>
        <v>30.18</v>
      </c>
      <c r="CG190" s="2" t="str">
        <f t="shared" si="303"/>
        <v/>
      </c>
      <c r="CH190" s="2" t="str">
        <f t="shared" si="304"/>
        <v/>
      </c>
      <c r="CI190" s="2" t="str">
        <f t="shared" si="305"/>
        <v/>
      </c>
      <c r="CJ190" s="2" t="str">
        <f t="shared" si="306"/>
        <v/>
      </c>
      <c r="CK190" s="2" t="str">
        <f t="shared" si="307"/>
        <v/>
      </c>
      <c r="CL190" s="2" t="str">
        <f t="shared" si="308"/>
        <v/>
      </c>
      <c r="CM190" s="2" t="str">
        <f t="shared" si="309"/>
        <v/>
      </c>
      <c r="CN190" s="2" t="str">
        <f t="shared" si="310"/>
        <v/>
      </c>
      <c r="CO190" s="2" t="str">
        <f t="shared" si="311"/>
        <v/>
      </c>
      <c r="CP190" s="2" t="str">
        <f t="shared" si="312"/>
        <v/>
      </c>
      <c r="CQ190" s="2" t="str">
        <f t="shared" si="313"/>
        <v/>
      </c>
      <c r="CR190" s="2" t="str">
        <f t="shared" si="314"/>
        <v/>
      </c>
      <c r="CS190" s="2">
        <f t="shared" si="360"/>
        <v>35.267000000000003</v>
      </c>
      <c r="CU190" s="2">
        <f t="shared" si="315"/>
        <v>24.830269667122003</v>
      </c>
      <c r="CV190" s="2">
        <f t="shared" si="316"/>
        <v>24.206155494851878</v>
      </c>
      <c r="CW190" s="2">
        <f t="shared" si="317"/>
        <v>17.381067255760918</v>
      </c>
      <c r="CX190" s="2">
        <f t="shared" si="318"/>
        <v>24.663205928651756</v>
      </c>
      <c r="CY190" s="2">
        <f t="shared" si="319"/>
        <v>28.66407338259571</v>
      </c>
      <c r="CZ190" s="2">
        <f t="shared" si="320"/>
        <v>27.322424585660649</v>
      </c>
      <c r="DA190" s="2">
        <f t="shared" si="321"/>
        <v>27.948976432698117</v>
      </c>
      <c r="DB190" s="2">
        <f t="shared" si="322"/>
        <v>27.075024603797679</v>
      </c>
      <c r="DC190" s="2">
        <f t="shared" si="323"/>
        <v>25.987358369007495</v>
      </c>
      <c r="DD190" s="2">
        <f t="shared" si="324"/>
        <v>24.561257821706384</v>
      </c>
      <c r="DE190" s="2">
        <f t="shared" si="325"/>
        <v>25.80586347204725</v>
      </c>
      <c r="DF190" s="2">
        <f t="shared" si="326"/>
        <v>25.968598155179194</v>
      </c>
      <c r="DG190" s="2">
        <f t="shared" si="327"/>
        <v>27.462952219611097</v>
      </c>
      <c r="DH190" s="2">
        <f t="shared" si="328"/>
        <v>32.515537761535214</v>
      </c>
      <c r="DI190" s="2">
        <f t="shared" si="328"/>
        <v>39.592675161576857</v>
      </c>
      <c r="DK190" s="2">
        <f t="shared" si="373"/>
        <v>31.190612474505571</v>
      </c>
      <c r="DL190" s="2">
        <f t="shared" si="374"/>
        <v>29.602654858539779</v>
      </c>
      <c r="DM190" s="2">
        <f t="shared" si="331"/>
        <v>29.279488656112058</v>
      </c>
      <c r="DN190" s="2">
        <f t="shared" si="332"/>
        <v>29.409613227127387</v>
      </c>
      <c r="DO190" s="2">
        <f t="shared" si="333"/>
        <v>34.127608749281166</v>
      </c>
      <c r="DP190" s="2">
        <f t="shared" si="334"/>
        <v>33.87174497288278</v>
      </c>
      <c r="DQ190" s="2">
        <f t="shared" si="335"/>
        <v>34.003301445450191</v>
      </c>
      <c r="DR190" s="2">
        <f t="shared" si="336"/>
        <v>33.422323552066366</v>
      </c>
      <c r="DS190" s="2">
        <f t="shared" si="337"/>
        <v>32.133890152494189</v>
      </c>
      <c r="DT190" s="2">
        <f t="shared" si="338"/>
        <v>33.922991063174976</v>
      </c>
      <c r="DU190" s="2">
        <f t="shared" si="339"/>
        <v>31.481374082224431</v>
      </c>
      <c r="DV190" s="2">
        <f t="shared" si="340"/>
        <v>32.498775928722054</v>
      </c>
      <c r="DW190" s="2">
        <f t="shared" si="341"/>
        <v>32.791316513761458</v>
      </c>
      <c r="DX190" s="2">
        <f t="shared" si="342"/>
        <v>34.805748625365133</v>
      </c>
      <c r="DY190" s="2">
        <f t="shared" si="342"/>
        <v>33.976675063224306</v>
      </c>
      <c r="EA190" s="2">
        <f t="shared" si="343"/>
        <v>0.99806510405105087</v>
      </c>
      <c r="EB190" s="2">
        <f t="shared" si="344"/>
        <v>0.99790358040806282</v>
      </c>
      <c r="EC190" s="2">
        <f t="shared" si="345"/>
        <v>0.99816205992425711</v>
      </c>
      <c r="ED190" s="2">
        <f t="shared" si="346"/>
        <v>0.99836927462312752</v>
      </c>
      <c r="EE190" s="2">
        <f t="shared" si="347"/>
        <v>0.99827292830983883</v>
      </c>
      <c r="EF190" s="2">
        <f t="shared" si="348"/>
        <v>0.99841956044380364</v>
      </c>
      <c r="EG190" s="2">
        <f t="shared" si="349"/>
        <v>0.99848628180558197</v>
      </c>
      <c r="EH190" s="2">
        <f t="shared" si="350"/>
        <v>0.99854056761667853</v>
      </c>
      <c r="EI190" s="2">
        <f t="shared" si="351"/>
        <v>0.99865117683191451</v>
      </c>
      <c r="EJ190" s="2">
        <f t="shared" si="352"/>
        <v>0.99846938038277189</v>
      </c>
      <c r="EK190" s="2">
        <f t="shared" si="353"/>
        <v>0.99819570118752665</v>
      </c>
      <c r="EL190" s="2">
        <f t="shared" si="354"/>
        <v>0.99810036290678272</v>
      </c>
      <c r="EM190" s="2">
        <f t="shared" si="355"/>
        <v>0.99804039784732079</v>
      </c>
      <c r="EN190" s="2">
        <f t="shared" si="356"/>
        <v>0.99799797811358848</v>
      </c>
      <c r="EO190" s="2">
        <f t="shared" si="356"/>
        <v>0.99784570498135727</v>
      </c>
    </row>
    <row r="191" spans="2:147" x14ac:dyDescent="0.25">
      <c r="B191" s="2">
        <v>164</v>
      </c>
      <c r="C191" s="43">
        <v>31.606000000000002</v>
      </c>
      <c r="D191" s="43">
        <v>30.59</v>
      </c>
      <c r="E191" s="43">
        <v>30.75</v>
      </c>
      <c r="F191" s="43">
        <v>30.733000000000001</v>
      </c>
      <c r="G191" s="43">
        <v>34.383000000000003</v>
      </c>
      <c r="H191" s="43">
        <v>35.232999999999997</v>
      </c>
      <c r="I191" s="43">
        <v>33.883000000000003</v>
      </c>
      <c r="J191" s="43">
        <v>33.883000000000003</v>
      </c>
      <c r="K191" s="43">
        <v>33.15</v>
      </c>
      <c r="L191" s="43">
        <v>34.232999999999997</v>
      </c>
      <c r="M191" s="43">
        <v>32.082999999999998</v>
      </c>
      <c r="N191" s="43">
        <v>32.65</v>
      </c>
      <c r="O191" s="43">
        <v>33.15</v>
      </c>
      <c r="P191" s="43">
        <v>35.267000000000003</v>
      </c>
      <c r="Q191" s="43">
        <v>32.9</v>
      </c>
      <c r="S191" s="4">
        <f t="shared" si="357"/>
        <v>31.06780032195503</v>
      </c>
      <c r="T191" s="4">
        <f t="shared" si="361"/>
        <v>29.449838006839045</v>
      </c>
      <c r="U191" s="4" t="e">
        <f t="shared" si="362"/>
        <v>#N/A</v>
      </c>
      <c r="V191" s="4" t="e">
        <f t="shared" si="363"/>
        <v>#N/A</v>
      </c>
      <c r="W191" s="4" t="e">
        <f t="shared" si="364"/>
        <v>#N/A</v>
      </c>
      <c r="X191" s="4" t="e">
        <f t="shared" si="365"/>
        <v>#N/A</v>
      </c>
      <c r="Y191" s="4" t="e">
        <f t="shared" si="366"/>
        <v>#N/A</v>
      </c>
      <c r="Z191" s="4" t="e">
        <f t="shared" si="367"/>
        <v>#N/A</v>
      </c>
      <c r="AA191" s="4" t="e">
        <f t="shared" si="368"/>
        <v>#N/A</v>
      </c>
      <c r="AB191" s="4" t="e">
        <f t="shared" si="369"/>
        <v>#N/A</v>
      </c>
      <c r="AC191" s="4" t="e">
        <f t="shared" si="370"/>
        <v>#N/A</v>
      </c>
      <c r="AD191" s="4" t="e">
        <f t="shared" si="371"/>
        <v>#N/A</v>
      </c>
      <c r="AE191" s="4" t="e">
        <f t="shared" si="372"/>
        <v>#N/A</v>
      </c>
      <c r="AF191" s="4" t="e">
        <f t="shared" si="258"/>
        <v>#N/A</v>
      </c>
      <c r="AG191" s="4">
        <f t="shared" si="358"/>
        <v>33.813976047861864</v>
      </c>
      <c r="AI191" s="4">
        <f t="shared" si="259"/>
        <v>0.53819967804497182</v>
      </c>
      <c r="AJ191" s="4">
        <f t="shared" si="260"/>
        <v>1.1401619931609552</v>
      </c>
      <c r="AK191" s="4">
        <f t="shared" si="261"/>
        <v>0</v>
      </c>
      <c r="AL191" s="4">
        <f t="shared" si="262"/>
        <v>0</v>
      </c>
      <c r="AM191" s="4">
        <f t="shared" si="263"/>
        <v>0</v>
      </c>
      <c r="AN191" s="4">
        <f t="shared" si="264"/>
        <v>0</v>
      </c>
      <c r="AO191" s="4">
        <f t="shared" si="265"/>
        <v>0</v>
      </c>
      <c r="AP191" s="4">
        <f t="shared" si="266"/>
        <v>0</v>
      </c>
      <c r="AQ191" s="4">
        <f t="shared" si="267"/>
        <v>0</v>
      </c>
      <c r="AR191" s="4">
        <f t="shared" si="268"/>
        <v>0</v>
      </c>
      <c r="AS191" s="4">
        <f t="shared" si="269"/>
        <v>0</v>
      </c>
      <c r="AT191" s="4">
        <f t="shared" si="270"/>
        <v>0</v>
      </c>
      <c r="AU191" s="4">
        <f t="shared" si="271"/>
        <v>0</v>
      </c>
      <c r="AV191" s="4">
        <f t="shared" si="272"/>
        <v>0</v>
      </c>
      <c r="AW191" s="4">
        <f t="shared" si="272"/>
        <v>-0.91397604786186548</v>
      </c>
      <c r="AY191" s="2">
        <f t="shared" si="273"/>
        <v>31.06780032195503</v>
      </c>
      <c r="AZ191" s="2">
        <f t="shared" si="274"/>
        <v>29.449838006833598</v>
      </c>
      <c r="BA191" s="2" t="e">
        <f t="shared" si="275"/>
        <v>#N/A</v>
      </c>
      <c r="BB191" s="2" t="e">
        <f t="shared" si="276"/>
        <v>#N/A</v>
      </c>
      <c r="BC191" s="2" t="e">
        <f t="shared" si="277"/>
        <v>#N/A</v>
      </c>
      <c r="BD191" s="2" t="e">
        <f t="shared" si="278"/>
        <v>#N/A</v>
      </c>
      <c r="BE191" s="2" t="e">
        <f t="shared" si="279"/>
        <v>#N/A</v>
      </c>
      <c r="BF191" s="2" t="e">
        <f t="shared" si="280"/>
        <v>#N/A</v>
      </c>
      <c r="BG191" s="2" t="e">
        <f t="shared" si="281"/>
        <v>#N/A</v>
      </c>
      <c r="BH191" s="2" t="e">
        <f t="shared" si="282"/>
        <v>#N/A</v>
      </c>
      <c r="BI191" s="2" t="e">
        <f t="shared" si="283"/>
        <v>#N/A</v>
      </c>
      <c r="BJ191" s="2" t="e">
        <f t="shared" si="284"/>
        <v>#N/A</v>
      </c>
      <c r="BK191" s="2" t="e">
        <f t="shared" si="285"/>
        <v>#N/A</v>
      </c>
      <c r="BL191" s="2" t="e">
        <f t="shared" si="286"/>
        <v>#N/A</v>
      </c>
      <c r="BM191" s="2">
        <f t="shared" si="286"/>
        <v>33.813976047861679</v>
      </c>
      <c r="BO191" s="2" t="str">
        <f t="shared" si="287"/>
        <v/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59"/>
        <v/>
      </c>
      <c r="CE191" s="2">
        <f t="shared" si="301"/>
        <v>31.606000000000002</v>
      </c>
      <c r="CF191" s="2">
        <f t="shared" si="302"/>
        <v>30.59</v>
      </c>
      <c r="CG191" s="2" t="str">
        <f t="shared" si="303"/>
        <v/>
      </c>
      <c r="CH191" s="2" t="str">
        <f t="shared" si="304"/>
        <v/>
      </c>
      <c r="CI191" s="2" t="str">
        <f t="shared" si="305"/>
        <v/>
      </c>
      <c r="CJ191" s="2" t="str">
        <f t="shared" si="306"/>
        <v/>
      </c>
      <c r="CK191" s="2" t="str">
        <f t="shared" si="307"/>
        <v/>
      </c>
      <c r="CL191" s="2" t="str">
        <f t="shared" si="308"/>
        <v/>
      </c>
      <c r="CM191" s="2" t="str">
        <f t="shared" si="309"/>
        <v/>
      </c>
      <c r="CN191" s="2" t="str">
        <f t="shared" si="310"/>
        <v/>
      </c>
      <c r="CO191" s="2" t="str">
        <f t="shared" si="311"/>
        <v/>
      </c>
      <c r="CP191" s="2" t="str">
        <f t="shared" si="312"/>
        <v/>
      </c>
      <c r="CQ191" s="2" t="str">
        <f t="shared" si="313"/>
        <v/>
      </c>
      <c r="CR191" s="2" t="str">
        <f t="shared" si="314"/>
        <v/>
      </c>
      <c r="CS191" s="2">
        <f t="shared" si="360"/>
        <v>32.9</v>
      </c>
      <c r="CU191" s="2">
        <f t="shared" si="315"/>
        <v>24.624107638040108</v>
      </c>
      <c r="CV191" s="2">
        <f t="shared" si="316"/>
        <v>23.978912575809197</v>
      </c>
      <c r="CW191" s="2">
        <f t="shared" si="317"/>
        <v>17.060472020523278</v>
      </c>
      <c r="CX191" s="2">
        <f t="shared" si="318"/>
        <v>24.41561309414292</v>
      </c>
      <c r="CY191" s="2">
        <f t="shared" si="319"/>
        <v>28.432481660246836</v>
      </c>
      <c r="CZ191" s="2">
        <f t="shared" si="320"/>
        <v>27.090102505184397</v>
      </c>
      <c r="DA191" s="2">
        <f t="shared" si="321"/>
        <v>27.720445750448981</v>
      </c>
      <c r="DB191" s="2">
        <f t="shared" si="322"/>
        <v>26.848288991497114</v>
      </c>
      <c r="DC191" s="2">
        <f t="shared" si="323"/>
        <v>25.743243312991467</v>
      </c>
      <c r="DD191" s="2">
        <f t="shared" si="324"/>
        <v>24.280866060208098</v>
      </c>
      <c r="DE191" s="2">
        <f t="shared" si="325"/>
        <v>25.567487471929283</v>
      </c>
      <c r="DF191" s="2">
        <f t="shared" si="326"/>
        <v>25.724591259584791</v>
      </c>
      <c r="DG191" s="2">
        <f t="shared" si="327"/>
        <v>27.225244481764904</v>
      </c>
      <c r="DH191" s="2">
        <f t="shared" si="328"/>
        <v>32.338307484966734</v>
      </c>
      <c r="DI191" s="2">
        <f t="shared" si="328"/>
        <v>39.491127484914372</v>
      </c>
      <c r="DK191" s="2">
        <f t="shared" si="373"/>
        <v>31.079193203019969</v>
      </c>
      <c r="DL191" s="2">
        <f t="shared" si="374"/>
        <v>29.460320158138163</v>
      </c>
      <c r="DM191" s="2">
        <f t="shared" si="331"/>
        <v>29.133855611708025</v>
      </c>
      <c r="DN191" s="2">
        <f t="shared" si="332"/>
        <v>29.235571450608621</v>
      </c>
      <c r="DO191" s="2">
        <f t="shared" si="333"/>
        <v>33.978408033092471</v>
      </c>
      <c r="DP191" s="2">
        <f t="shared" si="334"/>
        <v>33.734936128493963</v>
      </c>
      <c r="DQ191" s="2">
        <f t="shared" si="335"/>
        <v>33.863513895049266</v>
      </c>
      <c r="DR191" s="2">
        <f t="shared" si="336"/>
        <v>33.286819211968606</v>
      </c>
      <c r="DS191" s="2">
        <f t="shared" si="337"/>
        <v>31.978886663220475</v>
      </c>
      <c r="DT191" s="2">
        <f t="shared" si="338"/>
        <v>33.777244128557776</v>
      </c>
      <c r="DU191" s="2">
        <f t="shared" si="339"/>
        <v>31.330754055465057</v>
      </c>
      <c r="DV191" s="2">
        <f t="shared" si="340"/>
        <v>32.354677205633514</v>
      </c>
      <c r="DW191" s="2">
        <f t="shared" si="341"/>
        <v>32.636625514077807</v>
      </c>
      <c r="DX191" s="2">
        <f t="shared" si="342"/>
        <v>34.667786556695873</v>
      </c>
      <c r="DY191" s="2">
        <f t="shared" si="342"/>
        <v>33.802797837867885</v>
      </c>
      <c r="EA191" s="2">
        <f t="shared" si="343"/>
        <v>0.99823505343960928</v>
      </c>
      <c r="EB191" s="2">
        <f t="shared" si="344"/>
        <v>0.99808768985937912</v>
      </c>
      <c r="EC191" s="2">
        <f t="shared" si="345"/>
        <v>0.99832350760849042</v>
      </c>
      <c r="ED191" s="2">
        <f t="shared" si="346"/>
        <v>0.99851254735141515</v>
      </c>
      <c r="EE191" s="2">
        <f t="shared" si="347"/>
        <v>0.99842465250276957</v>
      </c>
      <c r="EF191" s="2">
        <f t="shared" si="348"/>
        <v>0.99855842152566499</v>
      </c>
      <c r="EG191" s="2">
        <f t="shared" si="349"/>
        <v>0.99861928870092709</v>
      </c>
      <c r="EH191" s="2">
        <f t="shared" si="350"/>
        <v>0.99866881090348036</v>
      </c>
      <c r="EI191" s="2">
        <f t="shared" si="351"/>
        <v>0.99876971263759029</v>
      </c>
      <c r="EJ191" s="2">
        <f t="shared" si="352"/>
        <v>0.9986038702902903</v>
      </c>
      <c r="EK191" s="2">
        <f t="shared" si="353"/>
        <v>0.99835419864024033</v>
      </c>
      <c r="EL191" s="2">
        <f t="shared" si="354"/>
        <v>0.99826722075046981</v>
      </c>
      <c r="EM191" s="2">
        <f t="shared" si="355"/>
        <v>0.99821251339078965</v>
      </c>
      <c r="EN191" s="2">
        <f t="shared" si="356"/>
        <v>0.99817381264469363</v>
      </c>
      <c r="EO191" s="2">
        <f t="shared" si="356"/>
        <v>0.99803488709561627</v>
      </c>
    </row>
    <row r="192" spans="2:147" x14ac:dyDescent="0.25">
      <c r="B192" s="2">
        <v>165</v>
      </c>
      <c r="C192" s="43">
        <v>30.879000000000001</v>
      </c>
      <c r="D192" s="43">
        <v>29.393000000000001</v>
      </c>
      <c r="E192" s="43">
        <v>30.533000000000001</v>
      </c>
      <c r="F192" s="43">
        <v>31.632999999999999</v>
      </c>
      <c r="G192" s="43">
        <v>34.633000000000003</v>
      </c>
      <c r="H192" s="43">
        <v>34.4</v>
      </c>
      <c r="I192" s="43">
        <v>35.25</v>
      </c>
      <c r="J192" s="43">
        <v>32.817</v>
      </c>
      <c r="K192" s="43">
        <v>32.582999999999998</v>
      </c>
      <c r="L192" s="43">
        <v>34.866999999999997</v>
      </c>
      <c r="M192" s="43">
        <v>30.632999999999999</v>
      </c>
      <c r="N192" s="43">
        <v>32.917000000000002</v>
      </c>
      <c r="O192" s="43">
        <v>33.25</v>
      </c>
      <c r="P192" s="43">
        <v>34.832999999999998</v>
      </c>
      <c r="Q192" s="43">
        <v>32.966999999999999</v>
      </c>
      <c r="S192" s="4">
        <f t="shared" si="357"/>
        <v>30.957229360263064</v>
      </c>
      <c r="T192" s="4">
        <f t="shared" si="361"/>
        <v>29.308275904400229</v>
      </c>
      <c r="U192" s="4" t="e">
        <f t="shared" si="362"/>
        <v>#N/A</v>
      </c>
      <c r="V192" s="4" t="e">
        <f t="shared" si="363"/>
        <v>#N/A</v>
      </c>
      <c r="W192" s="4" t="e">
        <f t="shared" si="364"/>
        <v>#N/A</v>
      </c>
      <c r="X192" s="4" t="e">
        <f t="shared" si="365"/>
        <v>#N/A</v>
      </c>
      <c r="Y192" s="4" t="e">
        <f t="shared" si="366"/>
        <v>#N/A</v>
      </c>
      <c r="Z192" s="4" t="e">
        <f t="shared" si="367"/>
        <v>#N/A</v>
      </c>
      <c r="AA192" s="4" t="e">
        <f t="shared" si="368"/>
        <v>#N/A</v>
      </c>
      <c r="AB192" s="4" t="e">
        <f t="shared" si="369"/>
        <v>#N/A</v>
      </c>
      <c r="AC192" s="4" t="e">
        <f t="shared" si="370"/>
        <v>#N/A</v>
      </c>
      <c r="AD192" s="4" t="e">
        <f t="shared" si="371"/>
        <v>#N/A</v>
      </c>
      <c r="AE192" s="4" t="e">
        <f t="shared" si="372"/>
        <v>#N/A</v>
      </c>
      <c r="AF192" s="4" t="e">
        <f t="shared" si="258"/>
        <v>#N/A</v>
      </c>
      <c r="AG192" s="4">
        <f t="shared" si="358"/>
        <v>33.63924667598193</v>
      </c>
      <c r="AI192" s="4">
        <f t="shared" si="259"/>
        <v>-7.8229360263062375E-2</v>
      </c>
      <c r="AJ192" s="4">
        <f t="shared" si="260"/>
        <v>8.4724095599771232E-2</v>
      </c>
      <c r="AK192" s="4">
        <f t="shared" si="261"/>
        <v>0</v>
      </c>
      <c r="AL192" s="4">
        <f t="shared" si="262"/>
        <v>0</v>
      </c>
      <c r="AM192" s="4">
        <f t="shared" si="263"/>
        <v>0</v>
      </c>
      <c r="AN192" s="4">
        <f t="shared" si="264"/>
        <v>0</v>
      </c>
      <c r="AO192" s="4">
        <f t="shared" si="265"/>
        <v>0</v>
      </c>
      <c r="AP192" s="4">
        <f t="shared" si="266"/>
        <v>0</v>
      </c>
      <c r="AQ192" s="4">
        <f t="shared" si="267"/>
        <v>0</v>
      </c>
      <c r="AR192" s="4">
        <f t="shared" si="268"/>
        <v>0</v>
      </c>
      <c r="AS192" s="4">
        <f t="shared" si="269"/>
        <v>0</v>
      </c>
      <c r="AT192" s="4">
        <f t="shared" si="270"/>
        <v>0</v>
      </c>
      <c r="AU192" s="4">
        <f t="shared" si="271"/>
        <v>0</v>
      </c>
      <c r="AV192" s="4">
        <f t="shared" si="272"/>
        <v>0</v>
      </c>
      <c r="AW192" s="4">
        <f t="shared" si="272"/>
        <v>-0.67224667598193122</v>
      </c>
      <c r="AY192" s="2">
        <f t="shared" si="273"/>
        <v>30.957229360263064</v>
      </c>
      <c r="AZ192" s="2">
        <f t="shared" si="274"/>
        <v>29.308275904399739</v>
      </c>
      <c r="BA192" s="2" t="e">
        <f t="shared" si="275"/>
        <v>#N/A</v>
      </c>
      <c r="BB192" s="2" t="e">
        <f t="shared" si="276"/>
        <v>#N/A</v>
      </c>
      <c r="BC192" s="2" t="e">
        <f t="shared" si="277"/>
        <v>#N/A</v>
      </c>
      <c r="BD192" s="2" t="e">
        <f t="shared" si="278"/>
        <v>#N/A</v>
      </c>
      <c r="BE192" s="2" t="e">
        <f t="shared" si="279"/>
        <v>#N/A</v>
      </c>
      <c r="BF192" s="2" t="e">
        <f t="shared" si="280"/>
        <v>#N/A</v>
      </c>
      <c r="BG192" s="2" t="e">
        <f t="shared" si="281"/>
        <v>#N/A</v>
      </c>
      <c r="BH192" s="2" t="e">
        <f t="shared" si="282"/>
        <v>#N/A</v>
      </c>
      <c r="BI192" s="2" t="e">
        <f t="shared" si="283"/>
        <v>#N/A</v>
      </c>
      <c r="BJ192" s="2" t="e">
        <f t="shared" si="284"/>
        <v>#N/A</v>
      </c>
      <c r="BK192" s="2" t="e">
        <f t="shared" si="285"/>
        <v>#N/A</v>
      </c>
      <c r="BL192" s="2" t="e">
        <f t="shared" si="286"/>
        <v>#N/A</v>
      </c>
      <c r="BM192" s="2">
        <f t="shared" si="286"/>
        <v>33.639246675981923</v>
      </c>
      <c r="BO192" s="2" t="str">
        <f t="shared" si="287"/>
        <v/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59"/>
        <v/>
      </c>
      <c r="CE192" s="2">
        <f t="shared" si="301"/>
        <v>30.879000000000001</v>
      </c>
      <c r="CF192" s="2">
        <f t="shared" si="302"/>
        <v>29.393000000000001</v>
      </c>
      <c r="CG192" s="2" t="str">
        <f t="shared" si="303"/>
        <v/>
      </c>
      <c r="CH192" s="2" t="str">
        <f t="shared" si="304"/>
        <v/>
      </c>
      <c r="CI192" s="2" t="str">
        <f t="shared" si="305"/>
        <v/>
      </c>
      <c r="CJ192" s="2" t="str">
        <f t="shared" si="306"/>
        <v/>
      </c>
      <c r="CK192" s="2" t="str">
        <f t="shared" si="307"/>
        <v/>
      </c>
      <c r="CL192" s="2" t="str">
        <f t="shared" si="308"/>
        <v/>
      </c>
      <c r="CM192" s="2" t="str">
        <f t="shared" si="309"/>
        <v/>
      </c>
      <c r="CN192" s="2" t="str">
        <f t="shared" si="310"/>
        <v/>
      </c>
      <c r="CO192" s="2" t="str">
        <f t="shared" si="311"/>
        <v/>
      </c>
      <c r="CP192" s="2" t="str">
        <f t="shared" si="312"/>
        <v/>
      </c>
      <c r="CQ192" s="2" t="str">
        <f t="shared" si="313"/>
        <v/>
      </c>
      <c r="CR192" s="2" t="str">
        <f t="shared" si="314"/>
        <v/>
      </c>
      <c r="CS192" s="2">
        <f t="shared" si="360"/>
        <v>32.966999999999999</v>
      </c>
      <c r="CU192" s="2">
        <f t="shared" si="315"/>
        <v>24.41794560895822</v>
      </c>
      <c r="CV192" s="2">
        <f t="shared" si="316"/>
        <v>23.751669656766509</v>
      </c>
      <c r="CW192" s="2">
        <f t="shared" si="317"/>
        <v>16.739876785285638</v>
      </c>
      <c r="CX192" s="2">
        <f t="shared" si="318"/>
        <v>24.168020259634076</v>
      </c>
      <c r="CY192" s="2">
        <f t="shared" si="319"/>
        <v>28.200889937897962</v>
      </c>
      <c r="CZ192" s="2">
        <f t="shared" si="320"/>
        <v>26.857780424708146</v>
      </c>
      <c r="DA192" s="2">
        <f t="shared" si="321"/>
        <v>27.491915068199852</v>
      </c>
      <c r="DB192" s="2">
        <f t="shared" si="322"/>
        <v>26.621553379196541</v>
      </c>
      <c r="DC192" s="2">
        <f t="shared" si="323"/>
        <v>25.499128256975432</v>
      </c>
      <c r="DD192" s="2">
        <f t="shared" si="324"/>
        <v>24.000474298709804</v>
      </c>
      <c r="DE192" s="2">
        <f t="shared" si="325"/>
        <v>25.329111471811309</v>
      </c>
      <c r="DF192" s="2">
        <f t="shared" si="326"/>
        <v>25.480584363990388</v>
      </c>
      <c r="DG192" s="2">
        <f t="shared" si="327"/>
        <v>26.987536743918703</v>
      </c>
      <c r="DH192" s="2">
        <f t="shared" si="328"/>
        <v>32.161077208398254</v>
      </c>
      <c r="DI192" s="2">
        <f t="shared" si="328"/>
        <v>39.389579808251895</v>
      </c>
      <c r="DK192" s="2">
        <f t="shared" si="373"/>
        <v>30.967773931534364</v>
      </c>
      <c r="DL192" s="2">
        <f t="shared" si="374"/>
        <v>29.317985457736551</v>
      </c>
      <c r="DM192" s="2">
        <f t="shared" si="331"/>
        <v>28.988222567303996</v>
      </c>
      <c r="DN192" s="2">
        <f t="shared" si="332"/>
        <v>29.061529674089858</v>
      </c>
      <c r="DO192" s="2">
        <f t="shared" si="333"/>
        <v>33.829207316903776</v>
      </c>
      <c r="DP192" s="2">
        <f t="shared" si="334"/>
        <v>33.598127284105146</v>
      </c>
      <c r="DQ192" s="2">
        <f t="shared" si="335"/>
        <v>33.723726344648341</v>
      </c>
      <c r="DR192" s="2">
        <f t="shared" si="336"/>
        <v>33.151314871870838</v>
      </c>
      <c r="DS192" s="2">
        <f t="shared" si="337"/>
        <v>31.823883173946761</v>
      </c>
      <c r="DT192" s="2">
        <f t="shared" si="338"/>
        <v>33.631497193940575</v>
      </c>
      <c r="DU192" s="2">
        <f t="shared" si="339"/>
        <v>31.18013402870568</v>
      </c>
      <c r="DV192" s="2">
        <f t="shared" si="340"/>
        <v>32.210578482544975</v>
      </c>
      <c r="DW192" s="2">
        <f t="shared" si="341"/>
        <v>32.481934514394169</v>
      </c>
      <c r="DX192" s="2">
        <f t="shared" si="342"/>
        <v>34.529824488026613</v>
      </c>
      <c r="DY192" s="2">
        <f t="shared" si="342"/>
        <v>33.628920612511472</v>
      </c>
      <c r="EA192" s="2">
        <f t="shared" si="343"/>
        <v>0.9983900995946785</v>
      </c>
      <c r="EB192" s="2">
        <f t="shared" si="344"/>
        <v>0.99825565891624002</v>
      </c>
      <c r="EC192" s="2">
        <f t="shared" si="345"/>
        <v>0.99847079518901405</v>
      </c>
      <c r="ED192" s="2">
        <f t="shared" si="346"/>
        <v>0.99864324949034855</v>
      </c>
      <c r="EE192" s="2">
        <f t="shared" si="347"/>
        <v>0.99856306682843177</v>
      </c>
      <c r="EF192" s="2">
        <f t="shared" si="348"/>
        <v>0.99868509801914429</v>
      </c>
      <c r="EG192" s="2">
        <f t="shared" si="349"/>
        <v>0.99874062333053959</v>
      </c>
      <c r="EH192" s="2">
        <f t="shared" si="350"/>
        <v>0.99878579889510977</v>
      </c>
      <c r="EI192" s="2">
        <f t="shared" si="351"/>
        <v>0.99887784311428607</v>
      </c>
      <c r="EJ192" s="2">
        <f t="shared" si="352"/>
        <v>0.99872655813654743</v>
      </c>
      <c r="EK192" s="2">
        <f t="shared" si="353"/>
        <v>0.99849879392679741</v>
      </c>
      <c r="EL192" s="2">
        <f t="shared" si="354"/>
        <v>0.99841944556173368</v>
      </c>
      <c r="EM192" s="2">
        <f t="shared" si="355"/>
        <v>0.99836953639878401</v>
      </c>
      <c r="EN192" s="2">
        <f t="shared" si="356"/>
        <v>0.99833422967347307</v>
      </c>
      <c r="EO192" s="2">
        <f t="shared" si="356"/>
        <v>0.9982074857894585</v>
      </c>
    </row>
    <row r="193" spans="2:145" x14ac:dyDescent="0.25">
      <c r="B193" s="2">
        <v>166</v>
      </c>
      <c r="C193" s="43">
        <v>31.879000000000001</v>
      </c>
      <c r="D193" s="43">
        <v>30.59</v>
      </c>
      <c r="E193" s="43">
        <v>29.983000000000001</v>
      </c>
      <c r="F193" s="43">
        <v>31.667000000000002</v>
      </c>
      <c r="G193" s="43">
        <v>34.116999999999997</v>
      </c>
      <c r="H193" s="43">
        <v>35</v>
      </c>
      <c r="I193" s="43">
        <v>34.517000000000003</v>
      </c>
      <c r="J193" s="43">
        <v>33.283000000000001</v>
      </c>
      <c r="K193" s="43">
        <v>32.482999999999997</v>
      </c>
      <c r="L193" s="43">
        <v>34.167000000000002</v>
      </c>
      <c r="M193" s="43">
        <v>32.033000000000001</v>
      </c>
      <c r="N193" s="43">
        <v>31.983000000000001</v>
      </c>
      <c r="O193" s="43">
        <v>34.167000000000002</v>
      </c>
      <c r="P193" s="43">
        <v>35.1</v>
      </c>
      <c r="Q193" s="43">
        <v>34.982999999999997</v>
      </c>
      <c r="S193" s="4" t="e">
        <f t="shared" si="357"/>
        <v>#N/A</v>
      </c>
      <c r="T193" s="4">
        <f t="shared" si="361"/>
        <v>29.166659082459443</v>
      </c>
      <c r="U193" s="4" t="e">
        <f t="shared" si="362"/>
        <v>#N/A</v>
      </c>
      <c r="V193" s="4" t="e">
        <f t="shared" si="363"/>
        <v>#N/A</v>
      </c>
      <c r="W193" s="4" t="e">
        <f t="shared" si="364"/>
        <v>#N/A</v>
      </c>
      <c r="X193" s="4" t="e">
        <f t="shared" si="365"/>
        <v>#N/A</v>
      </c>
      <c r="Y193" s="4" t="e">
        <f t="shared" si="366"/>
        <v>#N/A</v>
      </c>
      <c r="Z193" s="4" t="e">
        <f t="shared" si="367"/>
        <v>#N/A</v>
      </c>
      <c r="AA193" s="4" t="e">
        <f t="shared" si="368"/>
        <v>#N/A</v>
      </c>
      <c r="AB193" s="4" t="e">
        <f t="shared" si="369"/>
        <v>#N/A</v>
      </c>
      <c r="AC193" s="4" t="e">
        <f t="shared" si="370"/>
        <v>#N/A</v>
      </c>
      <c r="AD193" s="4" t="e">
        <f t="shared" si="371"/>
        <v>#N/A</v>
      </c>
      <c r="AE193" s="4" t="e">
        <f t="shared" si="372"/>
        <v>#N/A</v>
      </c>
      <c r="AF193" s="4" t="e">
        <f t="shared" si="258"/>
        <v>#N/A</v>
      </c>
      <c r="AG193" s="4">
        <f t="shared" si="358"/>
        <v>33.46458061699299</v>
      </c>
      <c r="AI193" s="4">
        <f t="shared" si="259"/>
        <v>0</v>
      </c>
      <c r="AJ193" s="4">
        <f t="shared" si="260"/>
        <v>1.4233409175405569</v>
      </c>
      <c r="AK193" s="4">
        <f t="shared" si="261"/>
        <v>0</v>
      </c>
      <c r="AL193" s="4">
        <f t="shared" si="262"/>
        <v>0</v>
      </c>
      <c r="AM193" s="4">
        <f t="shared" si="263"/>
        <v>0</v>
      </c>
      <c r="AN193" s="4">
        <f t="shared" si="264"/>
        <v>0</v>
      </c>
      <c r="AO193" s="4">
        <f t="shared" si="265"/>
        <v>0</v>
      </c>
      <c r="AP193" s="4">
        <f t="shared" si="266"/>
        <v>0</v>
      </c>
      <c r="AQ193" s="4">
        <f t="shared" si="267"/>
        <v>0</v>
      </c>
      <c r="AR193" s="4">
        <f t="shared" si="268"/>
        <v>0</v>
      </c>
      <c r="AS193" s="4">
        <f t="shared" si="269"/>
        <v>0</v>
      </c>
      <c r="AT193" s="4">
        <f t="shared" si="270"/>
        <v>0</v>
      </c>
      <c r="AU193" s="4">
        <f t="shared" si="271"/>
        <v>0</v>
      </c>
      <c r="AV193" s="4">
        <f t="shared" si="272"/>
        <v>0</v>
      </c>
      <c r="AW193" s="4">
        <f t="shared" si="272"/>
        <v>1.5184193830070072</v>
      </c>
      <c r="AY193" s="2" t="e">
        <f t="shared" si="273"/>
        <v>#N/A</v>
      </c>
      <c r="AZ193" s="2">
        <f t="shared" si="274"/>
        <v>29.166659082459404</v>
      </c>
      <c r="BA193" s="2" t="e">
        <f t="shared" si="275"/>
        <v>#N/A</v>
      </c>
      <c r="BB193" s="2" t="e">
        <f t="shared" si="276"/>
        <v>#N/A</v>
      </c>
      <c r="BC193" s="2" t="e">
        <f t="shared" si="277"/>
        <v>#N/A</v>
      </c>
      <c r="BD193" s="2" t="e">
        <f t="shared" si="278"/>
        <v>#N/A</v>
      </c>
      <c r="BE193" s="2" t="e">
        <f t="shared" si="279"/>
        <v>#N/A</v>
      </c>
      <c r="BF193" s="2" t="e">
        <f t="shared" si="280"/>
        <v>#N/A</v>
      </c>
      <c r="BG193" s="2" t="e">
        <f t="shared" si="281"/>
        <v>#N/A</v>
      </c>
      <c r="BH193" s="2" t="e">
        <f t="shared" si="282"/>
        <v>#N/A</v>
      </c>
      <c r="BI193" s="2" t="e">
        <f t="shared" si="283"/>
        <v>#N/A</v>
      </c>
      <c r="BJ193" s="2" t="e">
        <f t="shared" si="284"/>
        <v>#N/A</v>
      </c>
      <c r="BK193" s="2" t="e">
        <f t="shared" si="285"/>
        <v>#N/A</v>
      </c>
      <c r="BL193" s="2" t="e">
        <f t="shared" si="286"/>
        <v>#N/A</v>
      </c>
      <c r="BM193" s="2">
        <f t="shared" si="286"/>
        <v>33.46458061699299</v>
      </c>
      <c r="BO193" s="2" t="str">
        <f t="shared" si="287"/>
        <v/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59"/>
        <v/>
      </c>
      <c r="CE193" s="2" t="str">
        <f t="shared" si="301"/>
        <v/>
      </c>
      <c r="CF193" s="2">
        <f t="shared" si="302"/>
        <v>30.59</v>
      </c>
      <c r="CG193" s="2" t="str">
        <f t="shared" si="303"/>
        <v/>
      </c>
      <c r="CH193" s="2" t="str">
        <f t="shared" si="304"/>
        <v/>
      </c>
      <c r="CI193" s="2" t="str">
        <f t="shared" si="305"/>
        <v/>
      </c>
      <c r="CJ193" s="2" t="str">
        <f t="shared" si="306"/>
        <v/>
      </c>
      <c r="CK193" s="2" t="str">
        <f t="shared" si="307"/>
        <v/>
      </c>
      <c r="CL193" s="2" t="str">
        <f t="shared" si="308"/>
        <v/>
      </c>
      <c r="CM193" s="2" t="str">
        <f t="shared" si="309"/>
        <v/>
      </c>
      <c r="CN193" s="2" t="str">
        <f t="shared" si="310"/>
        <v/>
      </c>
      <c r="CO193" s="2" t="str">
        <f t="shared" si="311"/>
        <v/>
      </c>
      <c r="CP193" s="2" t="str">
        <f t="shared" si="312"/>
        <v/>
      </c>
      <c r="CQ193" s="2" t="str">
        <f t="shared" si="313"/>
        <v/>
      </c>
      <c r="CR193" s="2" t="str">
        <f t="shared" si="314"/>
        <v/>
      </c>
      <c r="CS193" s="2">
        <f t="shared" si="360"/>
        <v>34.982999999999997</v>
      </c>
      <c r="CU193" s="2">
        <f t="shared" si="315"/>
        <v>24.211783579876332</v>
      </c>
      <c r="CV193" s="2">
        <f t="shared" si="316"/>
        <v>23.524426737723822</v>
      </c>
      <c r="CW193" s="2">
        <f t="shared" si="317"/>
        <v>16.419281550048005</v>
      </c>
      <c r="CX193" s="2">
        <f t="shared" si="318"/>
        <v>23.920427425125233</v>
      </c>
      <c r="CY193" s="2">
        <f t="shared" si="319"/>
        <v>27.969298215549095</v>
      </c>
      <c r="CZ193" s="2">
        <f t="shared" si="320"/>
        <v>26.625458344231902</v>
      </c>
      <c r="DA193" s="2">
        <f t="shared" si="321"/>
        <v>27.263384385950715</v>
      </c>
      <c r="DB193" s="2">
        <f t="shared" si="322"/>
        <v>26.394817766895976</v>
      </c>
      <c r="DC193" s="2">
        <f t="shared" si="323"/>
        <v>25.255013200959404</v>
      </c>
      <c r="DD193" s="2">
        <f t="shared" si="324"/>
        <v>23.720082537211518</v>
      </c>
      <c r="DE193" s="2">
        <f t="shared" si="325"/>
        <v>25.090735471693343</v>
      </c>
      <c r="DF193" s="2">
        <f t="shared" si="326"/>
        <v>25.236577468395978</v>
      </c>
      <c r="DG193" s="2">
        <f t="shared" si="327"/>
        <v>26.74982900607251</v>
      </c>
      <c r="DH193" s="2">
        <f t="shared" si="328"/>
        <v>31.983846931829767</v>
      </c>
      <c r="DI193" s="2">
        <f t="shared" si="328"/>
        <v>39.288032131589418</v>
      </c>
      <c r="DK193" s="2">
        <f t="shared" si="373"/>
        <v>30.856354660048762</v>
      </c>
      <c r="DL193" s="2">
        <f t="shared" si="374"/>
        <v>29.175650757334935</v>
      </c>
      <c r="DM193" s="2">
        <f t="shared" si="331"/>
        <v>28.842589522899964</v>
      </c>
      <c r="DN193" s="2">
        <f t="shared" si="332"/>
        <v>28.887487897571095</v>
      </c>
      <c r="DO193" s="2">
        <f t="shared" si="333"/>
        <v>33.680006600715075</v>
      </c>
      <c r="DP193" s="2">
        <f t="shared" si="334"/>
        <v>33.461318439716322</v>
      </c>
      <c r="DQ193" s="2">
        <f t="shared" si="335"/>
        <v>33.583938794247409</v>
      </c>
      <c r="DR193" s="2">
        <f t="shared" si="336"/>
        <v>33.01581053177307</v>
      </c>
      <c r="DS193" s="2">
        <f t="shared" si="337"/>
        <v>31.668879684673044</v>
      </c>
      <c r="DT193" s="2">
        <f t="shared" si="338"/>
        <v>33.485750259323382</v>
      </c>
      <c r="DU193" s="2">
        <f t="shared" si="339"/>
        <v>31.029514001946307</v>
      </c>
      <c r="DV193" s="2">
        <f t="shared" si="340"/>
        <v>32.066479759456442</v>
      </c>
      <c r="DW193" s="2">
        <f t="shared" si="341"/>
        <v>32.327243514710524</v>
      </c>
      <c r="DX193" s="2">
        <f t="shared" si="342"/>
        <v>34.391862419357352</v>
      </c>
      <c r="DY193" s="2">
        <f t="shared" si="342"/>
        <v>33.455043387155051</v>
      </c>
      <c r="EA193" s="2">
        <f t="shared" si="343"/>
        <v>0.998531545367906</v>
      </c>
      <c r="EB193" s="2">
        <f t="shared" si="344"/>
        <v>0.99840889781676911</v>
      </c>
      <c r="EC193" s="2">
        <f t="shared" si="345"/>
        <v>0.99860516095638319</v>
      </c>
      <c r="ED193" s="2">
        <f t="shared" si="346"/>
        <v>0.99876248109470789</v>
      </c>
      <c r="EE193" s="2">
        <f t="shared" si="347"/>
        <v>0.99868933565885176</v>
      </c>
      <c r="EF193" s="2">
        <f t="shared" si="348"/>
        <v>0.99880065638016435</v>
      </c>
      <c r="EG193" s="2">
        <f t="shared" si="349"/>
        <v>0.99885130753828999</v>
      </c>
      <c r="EH193" s="2">
        <f t="shared" si="350"/>
        <v>0.9988925171115467</v>
      </c>
      <c r="EI193" s="2">
        <f t="shared" si="351"/>
        <v>0.99897647969678927</v>
      </c>
      <c r="EJ193" s="2">
        <f t="shared" si="352"/>
        <v>0.99883847706966511</v>
      </c>
      <c r="EK193" s="2">
        <f t="shared" si="353"/>
        <v>0.99863070291886935</v>
      </c>
      <c r="EL193" s="2">
        <f t="shared" si="354"/>
        <v>0.9985583167228248</v>
      </c>
      <c r="EM193" s="2">
        <f t="shared" si="355"/>
        <v>0.99851278616217298</v>
      </c>
      <c r="EN193" s="2">
        <f t="shared" si="356"/>
        <v>0.99848057670486356</v>
      </c>
      <c r="EO193" s="2">
        <f t="shared" si="356"/>
        <v>0.99836494972718048</v>
      </c>
    </row>
    <row r="194" spans="2:145" x14ac:dyDescent="0.25">
      <c r="B194" s="2">
        <v>167</v>
      </c>
      <c r="C194" s="43">
        <v>31.091000000000001</v>
      </c>
      <c r="D194" s="43">
        <v>30.097999999999999</v>
      </c>
      <c r="E194" s="43">
        <v>31.332999999999998</v>
      </c>
      <c r="F194" s="43">
        <v>30.2</v>
      </c>
      <c r="G194" s="43">
        <v>33.917000000000002</v>
      </c>
      <c r="H194" s="43">
        <v>33.567</v>
      </c>
      <c r="I194" s="43">
        <v>33.667000000000002</v>
      </c>
      <c r="J194" s="43">
        <v>34.15</v>
      </c>
      <c r="K194" s="43">
        <v>33.85</v>
      </c>
      <c r="L194" s="43">
        <v>35.267000000000003</v>
      </c>
      <c r="M194" s="43">
        <v>32.433</v>
      </c>
      <c r="N194" s="43">
        <v>33.582999999999998</v>
      </c>
      <c r="O194" s="43">
        <v>33.917000000000002</v>
      </c>
      <c r="P194" s="43">
        <v>34.9</v>
      </c>
      <c r="Q194" s="43">
        <v>33.232999999999997</v>
      </c>
      <c r="S194" s="4" t="e">
        <f t="shared" si="357"/>
        <v>#N/A</v>
      </c>
      <c r="T194" s="4" t="e">
        <f t="shared" si="361"/>
        <v>#N/A</v>
      </c>
      <c r="U194" s="4" t="e">
        <f t="shared" si="362"/>
        <v>#N/A</v>
      </c>
      <c r="V194" s="4" t="e">
        <f t="shared" si="363"/>
        <v>#N/A</v>
      </c>
      <c r="W194" s="4" t="e">
        <f t="shared" si="364"/>
        <v>#N/A</v>
      </c>
      <c r="X194" s="4" t="e">
        <f t="shared" si="365"/>
        <v>#N/A</v>
      </c>
      <c r="Y194" s="4" t="e">
        <f t="shared" si="366"/>
        <v>#N/A</v>
      </c>
      <c r="Z194" s="4" t="e">
        <f t="shared" si="367"/>
        <v>#N/A</v>
      </c>
      <c r="AA194" s="4" t="e">
        <f t="shared" si="368"/>
        <v>#N/A</v>
      </c>
      <c r="AB194" s="4" t="e">
        <f t="shared" si="369"/>
        <v>#N/A</v>
      </c>
      <c r="AC194" s="4" t="e">
        <f t="shared" si="370"/>
        <v>#N/A</v>
      </c>
      <c r="AD194" s="4" t="e">
        <f t="shared" si="371"/>
        <v>#N/A</v>
      </c>
      <c r="AE194" s="4" t="e">
        <f t="shared" si="372"/>
        <v>#N/A</v>
      </c>
      <c r="AF194" s="4" t="e">
        <f t="shared" si="258"/>
        <v>#N/A</v>
      </c>
      <c r="AG194" s="4">
        <f t="shared" si="358"/>
        <v>33.289973342483059</v>
      </c>
      <c r="AI194" s="4">
        <f t="shared" si="259"/>
        <v>0</v>
      </c>
      <c r="AJ194" s="4">
        <f t="shared" si="260"/>
        <v>0</v>
      </c>
      <c r="AK194" s="4">
        <f t="shared" si="261"/>
        <v>0</v>
      </c>
      <c r="AL194" s="4">
        <f t="shared" si="262"/>
        <v>0</v>
      </c>
      <c r="AM194" s="4">
        <f t="shared" si="263"/>
        <v>0</v>
      </c>
      <c r="AN194" s="4">
        <f t="shared" si="264"/>
        <v>0</v>
      </c>
      <c r="AO194" s="4">
        <f t="shared" si="265"/>
        <v>0</v>
      </c>
      <c r="AP194" s="4">
        <f t="shared" si="266"/>
        <v>0</v>
      </c>
      <c r="AQ194" s="4">
        <f t="shared" si="267"/>
        <v>0</v>
      </c>
      <c r="AR194" s="4">
        <f t="shared" si="268"/>
        <v>0</v>
      </c>
      <c r="AS194" s="4">
        <f t="shared" si="269"/>
        <v>0</v>
      </c>
      <c r="AT194" s="4">
        <f t="shared" si="270"/>
        <v>0</v>
      </c>
      <c r="AU194" s="4">
        <f t="shared" si="271"/>
        <v>0</v>
      </c>
      <c r="AV194" s="4">
        <f t="shared" si="272"/>
        <v>0</v>
      </c>
      <c r="AW194" s="4">
        <f t="shared" si="272"/>
        <v>-5.6973342483061629E-2</v>
      </c>
      <c r="AY194" s="2" t="e">
        <f t="shared" si="273"/>
        <v>#N/A</v>
      </c>
      <c r="AZ194" s="2" t="e">
        <f t="shared" si="274"/>
        <v>#N/A</v>
      </c>
      <c r="BA194" s="2" t="e">
        <f t="shared" si="275"/>
        <v>#N/A</v>
      </c>
      <c r="BB194" s="2" t="e">
        <f t="shared" si="276"/>
        <v>#N/A</v>
      </c>
      <c r="BC194" s="2" t="e">
        <f t="shared" si="277"/>
        <v>#N/A</v>
      </c>
      <c r="BD194" s="2" t="e">
        <f t="shared" si="278"/>
        <v>#N/A</v>
      </c>
      <c r="BE194" s="2" t="e">
        <f t="shared" si="279"/>
        <v>#N/A</v>
      </c>
      <c r="BF194" s="2" t="e">
        <f t="shared" si="280"/>
        <v>#N/A</v>
      </c>
      <c r="BG194" s="2" t="e">
        <f t="shared" si="281"/>
        <v>#N/A</v>
      </c>
      <c r="BH194" s="2" t="e">
        <f t="shared" si="282"/>
        <v>#N/A</v>
      </c>
      <c r="BI194" s="2" t="e">
        <f t="shared" si="283"/>
        <v>#N/A</v>
      </c>
      <c r="BJ194" s="2" t="e">
        <f t="shared" si="284"/>
        <v>#N/A</v>
      </c>
      <c r="BK194" s="2" t="e">
        <f t="shared" si="285"/>
        <v>#N/A</v>
      </c>
      <c r="BL194" s="2" t="e">
        <f t="shared" si="286"/>
        <v>#N/A</v>
      </c>
      <c r="BM194" s="2">
        <f t="shared" si="286"/>
        <v>33.289973342483059</v>
      </c>
      <c r="BO194" s="2" t="str">
        <f t="shared" si="287"/>
        <v/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59"/>
        <v/>
      </c>
      <c r="CE194" s="2" t="str">
        <f t="shared" si="301"/>
        <v/>
      </c>
      <c r="CF194" s="2" t="str">
        <f t="shared" si="302"/>
        <v/>
      </c>
      <c r="CG194" s="2" t="str">
        <f t="shared" si="303"/>
        <v/>
      </c>
      <c r="CH194" s="2" t="str">
        <f t="shared" si="304"/>
        <v/>
      </c>
      <c r="CI194" s="2" t="str">
        <f t="shared" si="305"/>
        <v/>
      </c>
      <c r="CJ194" s="2" t="str">
        <f t="shared" si="306"/>
        <v/>
      </c>
      <c r="CK194" s="2" t="str">
        <f t="shared" si="307"/>
        <v/>
      </c>
      <c r="CL194" s="2" t="str">
        <f t="shared" si="308"/>
        <v/>
      </c>
      <c r="CM194" s="2" t="str">
        <f t="shared" si="309"/>
        <v/>
      </c>
      <c r="CN194" s="2" t="str">
        <f t="shared" si="310"/>
        <v/>
      </c>
      <c r="CO194" s="2" t="str">
        <f t="shared" si="311"/>
        <v/>
      </c>
      <c r="CP194" s="2" t="str">
        <f t="shared" si="312"/>
        <v/>
      </c>
      <c r="CQ194" s="2" t="str">
        <f t="shared" si="313"/>
        <v/>
      </c>
      <c r="CR194" s="2" t="str">
        <f t="shared" si="314"/>
        <v/>
      </c>
      <c r="CS194" s="2">
        <f t="shared" si="360"/>
        <v>33.232999999999997</v>
      </c>
      <c r="CU194" s="2">
        <f t="shared" si="315"/>
        <v>24.005621550794444</v>
      </c>
      <c r="CV194" s="2">
        <f t="shared" si="316"/>
        <v>23.297183818681141</v>
      </c>
      <c r="CW194" s="2">
        <f t="shared" si="317"/>
        <v>16.098686314810365</v>
      </c>
      <c r="CX194" s="2">
        <f t="shared" si="318"/>
        <v>23.67283459061639</v>
      </c>
      <c r="CY194" s="2">
        <f t="shared" si="319"/>
        <v>27.737706493200221</v>
      </c>
      <c r="CZ194" s="2">
        <f t="shared" si="320"/>
        <v>26.39313626375565</v>
      </c>
      <c r="DA194" s="2">
        <f t="shared" si="321"/>
        <v>27.034853703701586</v>
      </c>
      <c r="DB194" s="2">
        <f t="shared" si="322"/>
        <v>26.16808215459541</v>
      </c>
      <c r="DC194" s="2">
        <f t="shared" si="323"/>
        <v>25.010898144943376</v>
      </c>
      <c r="DD194" s="2">
        <f t="shared" si="324"/>
        <v>23.439690775713231</v>
      </c>
      <c r="DE194" s="2">
        <f t="shared" si="325"/>
        <v>24.852359471575369</v>
      </c>
      <c r="DF194" s="2">
        <f t="shared" si="326"/>
        <v>24.992570572801576</v>
      </c>
      <c r="DG194" s="2">
        <f t="shared" si="327"/>
        <v>26.512121268226309</v>
      </c>
      <c r="DH194" s="2">
        <f t="shared" si="328"/>
        <v>31.806616655261283</v>
      </c>
      <c r="DI194" s="2">
        <f t="shared" si="328"/>
        <v>39.186484454926934</v>
      </c>
      <c r="DK194" s="2">
        <f t="shared" si="373"/>
        <v>30.74493538856316</v>
      </c>
      <c r="DL194" s="2">
        <f t="shared" si="374"/>
        <v>29.033316056933323</v>
      </c>
      <c r="DM194" s="2">
        <f t="shared" si="331"/>
        <v>28.696956478495935</v>
      </c>
      <c r="DN194" s="2">
        <f t="shared" si="332"/>
        <v>28.713446121052332</v>
      </c>
      <c r="DO194" s="2">
        <f t="shared" si="333"/>
        <v>33.530805884526373</v>
      </c>
      <c r="DP194" s="2">
        <f t="shared" si="334"/>
        <v>33.324509595327505</v>
      </c>
      <c r="DQ194" s="2">
        <f t="shared" si="335"/>
        <v>33.444151243846484</v>
      </c>
      <c r="DR194" s="2">
        <f t="shared" si="336"/>
        <v>32.880306191675317</v>
      </c>
      <c r="DS194" s="2">
        <f t="shared" si="337"/>
        <v>31.51387619539933</v>
      </c>
      <c r="DT194" s="2">
        <f t="shared" si="338"/>
        <v>33.340003324706188</v>
      </c>
      <c r="DU194" s="2">
        <f t="shared" si="339"/>
        <v>30.87889397518693</v>
      </c>
      <c r="DV194" s="2">
        <f t="shared" si="340"/>
        <v>31.922381036367899</v>
      </c>
      <c r="DW194" s="2">
        <f t="shared" si="341"/>
        <v>32.172552515026879</v>
      </c>
      <c r="DX194" s="2">
        <f t="shared" si="342"/>
        <v>34.253900350688099</v>
      </c>
      <c r="DY194" s="2">
        <f t="shared" si="342"/>
        <v>33.281166161798637</v>
      </c>
      <c r="EA194" s="2">
        <f t="shared" si="343"/>
        <v>0.99866058039457828</v>
      </c>
      <c r="EB194" s="2">
        <f t="shared" si="344"/>
        <v>0.99854869437995297</v>
      </c>
      <c r="EC194" s="2">
        <f t="shared" si="345"/>
        <v>0.99872773552713412</v>
      </c>
      <c r="ED194" s="2">
        <f t="shared" si="346"/>
        <v>0.99887124643646585</v>
      </c>
      <c r="EE194" s="2">
        <f t="shared" si="347"/>
        <v>0.99880452204651093</v>
      </c>
      <c r="EF194" s="2">
        <f t="shared" si="348"/>
        <v>0.99890607017701638</v>
      </c>
      <c r="EG194" s="2">
        <f t="shared" si="349"/>
        <v>0.99895227412757592</v>
      </c>
      <c r="EH194" s="2">
        <f t="shared" si="350"/>
        <v>0.99898986516723565</v>
      </c>
      <c r="EI194" s="2">
        <f t="shared" si="351"/>
        <v>0.9990664543152673</v>
      </c>
      <c r="EJ194" s="2">
        <f t="shared" si="352"/>
        <v>0.99894057022213834</v>
      </c>
      <c r="EK194" s="2">
        <f t="shared" si="353"/>
        <v>0.99875103574037383</v>
      </c>
      <c r="EL194" s="2">
        <f t="shared" si="354"/>
        <v>0.99868500241356473</v>
      </c>
      <c r="EM194" s="2">
        <f t="shared" si="355"/>
        <v>0.99864346734536558</v>
      </c>
      <c r="EN194" s="2">
        <f t="shared" si="356"/>
        <v>0.99861408419832876</v>
      </c>
      <c r="EO194" s="2">
        <f t="shared" si="356"/>
        <v>0.99850860186576718</v>
      </c>
    </row>
    <row r="195" spans="2:145" x14ac:dyDescent="0.25">
      <c r="B195" s="2">
        <v>168</v>
      </c>
      <c r="C195" s="43">
        <v>30.788</v>
      </c>
      <c r="D195" s="43">
        <v>28.951000000000001</v>
      </c>
      <c r="E195" s="43">
        <v>31.033000000000001</v>
      </c>
      <c r="F195" s="43">
        <v>31.033000000000001</v>
      </c>
      <c r="G195" s="43">
        <v>33.317</v>
      </c>
      <c r="H195" s="43">
        <v>34.417000000000002</v>
      </c>
      <c r="I195" s="43">
        <v>34.450000000000003</v>
      </c>
      <c r="J195" s="43">
        <v>33.783000000000001</v>
      </c>
      <c r="K195" s="43">
        <v>31.983000000000001</v>
      </c>
      <c r="L195" s="43">
        <v>34.582999999999998</v>
      </c>
      <c r="M195" s="43">
        <v>32.116999999999997</v>
      </c>
      <c r="N195" s="43">
        <v>32.283000000000001</v>
      </c>
      <c r="O195" s="43">
        <v>32.049999999999997</v>
      </c>
      <c r="P195" s="43">
        <v>34.450000000000003</v>
      </c>
      <c r="Q195" s="43">
        <v>32.667000000000002</v>
      </c>
      <c r="S195" s="4" t="e">
        <f t="shared" si="357"/>
        <v>#N/A</v>
      </c>
      <c r="T195" s="4" t="e">
        <f t="shared" si="361"/>
        <v>#N/A</v>
      </c>
      <c r="U195" s="4" t="e">
        <f t="shared" si="362"/>
        <v>#N/A</v>
      </c>
      <c r="V195" s="4" t="e">
        <f t="shared" si="363"/>
        <v>#N/A</v>
      </c>
      <c r="W195" s="4" t="e">
        <f t="shared" si="364"/>
        <v>#N/A</v>
      </c>
      <c r="X195" s="4" t="e">
        <f t="shared" si="365"/>
        <v>#N/A</v>
      </c>
      <c r="Y195" s="4" t="e">
        <f t="shared" si="366"/>
        <v>#N/A</v>
      </c>
      <c r="Z195" s="4" t="e">
        <f t="shared" si="367"/>
        <v>#N/A</v>
      </c>
      <c r="AA195" s="4" t="e">
        <f t="shared" si="368"/>
        <v>#N/A</v>
      </c>
      <c r="AB195" s="4" t="e">
        <f t="shared" si="369"/>
        <v>#N/A</v>
      </c>
      <c r="AC195" s="4" t="e">
        <f t="shared" si="370"/>
        <v>#N/A</v>
      </c>
      <c r="AD195" s="4" t="e">
        <f t="shared" si="371"/>
        <v>#N/A</v>
      </c>
      <c r="AE195" s="4" t="e">
        <f t="shared" si="372"/>
        <v>#N/A</v>
      </c>
      <c r="AF195" s="4" t="e">
        <f t="shared" si="258"/>
        <v>#N/A</v>
      </c>
      <c r="AG195" s="4">
        <f t="shared" si="358"/>
        <v>33.115420628360745</v>
      </c>
      <c r="AI195" s="4">
        <f t="shared" si="259"/>
        <v>0</v>
      </c>
      <c r="AJ195" s="4">
        <f t="shared" si="260"/>
        <v>0</v>
      </c>
      <c r="AK195" s="4">
        <f t="shared" si="261"/>
        <v>0</v>
      </c>
      <c r="AL195" s="4">
        <f t="shared" si="262"/>
        <v>0</v>
      </c>
      <c r="AM195" s="4">
        <f t="shared" si="263"/>
        <v>0</v>
      </c>
      <c r="AN195" s="4">
        <f t="shared" si="264"/>
        <v>0</v>
      </c>
      <c r="AO195" s="4">
        <f t="shared" si="265"/>
        <v>0</v>
      </c>
      <c r="AP195" s="4">
        <f t="shared" si="266"/>
        <v>0</v>
      </c>
      <c r="AQ195" s="4">
        <f t="shared" si="267"/>
        <v>0</v>
      </c>
      <c r="AR195" s="4">
        <f t="shared" si="268"/>
        <v>0</v>
      </c>
      <c r="AS195" s="4">
        <f t="shared" si="269"/>
        <v>0</v>
      </c>
      <c r="AT195" s="4">
        <f t="shared" si="270"/>
        <v>0</v>
      </c>
      <c r="AU195" s="4">
        <f t="shared" si="271"/>
        <v>0</v>
      </c>
      <c r="AV195" s="4">
        <f t="shared" si="272"/>
        <v>0</v>
      </c>
      <c r="AW195" s="4">
        <f t="shared" si="272"/>
        <v>-0.44842062836074348</v>
      </c>
      <c r="AY195" s="2" t="e">
        <f t="shared" si="273"/>
        <v>#N/A</v>
      </c>
      <c r="AZ195" s="2" t="e">
        <f t="shared" si="274"/>
        <v>#N/A</v>
      </c>
      <c r="BA195" s="2" t="e">
        <f t="shared" si="275"/>
        <v>#N/A</v>
      </c>
      <c r="BB195" s="2" t="e">
        <f t="shared" si="276"/>
        <v>#N/A</v>
      </c>
      <c r="BC195" s="2" t="e">
        <f t="shared" si="277"/>
        <v>#N/A</v>
      </c>
      <c r="BD195" s="2" t="e">
        <f t="shared" si="278"/>
        <v>#N/A</v>
      </c>
      <c r="BE195" s="2" t="e">
        <f t="shared" si="279"/>
        <v>#N/A</v>
      </c>
      <c r="BF195" s="2" t="e">
        <f t="shared" si="280"/>
        <v>#N/A</v>
      </c>
      <c r="BG195" s="2" t="e">
        <f t="shared" si="281"/>
        <v>#N/A</v>
      </c>
      <c r="BH195" s="2" t="e">
        <f t="shared" si="282"/>
        <v>#N/A</v>
      </c>
      <c r="BI195" s="2" t="e">
        <f t="shared" si="283"/>
        <v>#N/A</v>
      </c>
      <c r="BJ195" s="2" t="e">
        <f t="shared" si="284"/>
        <v>#N/A</v>
      </c>
      <c r="BK195" s="2" t="e">
        <f t="shared" si="285"/>
        <v>#N/A</v>
      </c>
      <c r="BL195" s="2" t="e">
        <f t="shared" si="286"/>
        <v>#N/A</v>
      </c>
      <c r="BM195" s="2">
        <f t="shared" si="286"/>
        <v>33.115420628360745</v>
      </c>
      <c r="BO195" s="2" t="str">
        <f t="shared" si="287"/>
        <v/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59"/>
        <v/>
      </c>
      <c r="CE195" s="2" t="str">
        <f t="shared" si="301"/>
        <v/>
      </c>
      <c r="CF195" s="2" t="str">
        <f t="shared" si="302"/>
        <v/>
      </c>
      <c r="CG195" s="2" t="str">
        <f t="shared" si="303"/>
        <v/>
      </c>
      <c r="CH195" s="2" t="str">
        <f t="shared" si="304"/>
        <v/>
      </c>
      <c r="CI195" s="2" t="str">
        <f t="shared" si="305"/>
        <v/>
      </c>
      <c r="CJ195" s="2" t="str">
        <f t="shared" si="306"/>
        <v/>
      </c>
      <c r="CK195" s="2" t="str">
        <f t="shared" si="307"/>
        <v/>
      </c>
      <c r="CL195" s="2" t="str">
        <f t="shared" si="308"/>
        <v/>
      </c>
      <c r="CM195" s="2" t="str">
        <f t="shared" si="309"/>
        <v/>
      </c>
      <c r="CN195" s="2" t="str">
        <f t="shared" si="310"/>
        <v/>
      </c>
      <c r="CO195" s="2" t="str">
        <f t="shared" si="311"/>
        <v/>
      </c>
      <c r="CP195" s="2" t="str">
        <f t="shared" si="312"/>
        <v/>
      </c>
      <c r="CQ195" s="2" t="str">
        <f t="shared" si="313"/>
        <v/>
      </c>
      <c r="CR195" s="2" t="str">
        <f t="shared" si="314"/>
        <v/>
      </c>
      <c r="CS195" s="2">
        <f t="shared" si="360"/>
        <v>32.667000000000002</v>
      </c>
      <c r="CU195" s="2">
        <f t="shared" si="315"/>
        <v>23.799459521712556</v>
      </c>
      <c r="CV195" s="2">
        <f t="shared" si="316"/>
        <v>23.069940899638453</v>
      </c>
      <c r="CW195" s="2">
        <f t="shared" si="317"/>
        <v>15.778091079572725</v>
      </c>
      <c r="CX195" s="2">
        <f t="shared" si="318"/>
        <v>23.425241756107546</v>
      </c>
      <c r="CY195" s="2">
        <f t="shared" si="319"/>
        <v>27.506114770851347</v>
      </c>
      <c r="CZ195" s="2">
        <f t="shared" si="320"/>
        <v>26.160814183279399</v>
      </c>
      <c r="DA195" s="2">
        <f t="shared" si="321"/>
        <v>26.806323021452457</v>
      </c>
      <c r="DB195" s="2">
        <f t="shared" si="322"/>
        <v>25.941346542294838</v>
      </c>
      <c r="DC195" s="2">
        <f t="shared" si="323"/>
        <v>24.76678308892734</v>
      </c>
      <c r="DD195" s="2">
        <f t="shared" si="324"/>
        <v>23.159299014214938</v>
      </c>
      <c r="DE195" s="2">
        <f t="shared" si="325"/>
        <v>24.613983471457402</v>
      </c>
      <c r="DF195" s="2">
        <f t="shared" si="326"/>
        <v>24.748563677207173</v>
      </c>
      <c r="DG195" s="2">
        <f t="shared" si="327"/>
        <v>26.274413530380109</v>
      </c>
      <c r="DH195" s="2">
        <f t="shared" si="328"/>
        <v>31.6293863786928</v>
      </c>
      <c r="DI195" s="2">
        <f t="shared" si="328"/>
        <v>39.084936778264449</v>
      </c>
      <c r="DK195" s="2">
        <f t="shared" si="373"/>
        <v>30.633516117077555</v>
      </c>
      <c r="DL195" s="2">
        <f t="shared" si="374"/>
        <v>28.890981356531711</v>
      </c>
      <c r="DM195" s="2">
        <f t="shared" si="331"/>
        <v>28.551323434091902</v>
      </c>
      <c r="DN195" s="2">
        <f t="shared" si="332"/>
        <v>28.539404344533569</v>
      </c>
      <c r="DO195" s="2">
        <f t="shared" si="333"/>
        <v>33.381605168337678</v>
      </c>
      <c r="DP195" s="2">
        <f t="shared" si="334"/>
        <v>33.187700750938689</v>
      </c>
      <c r="DQ195" s="2">
        <f t="shared" si="335"/>
        <v>33.304363693445559</v>
      </c>
      <c r="DR195" s="2">
        <f t="shared" si="336"/>
        <v>32.744801851577549</v>
      </c>
      <c r="DS195" s="2">
        <f t="shared" si="337"/>
        <v>31.358872706125617</v>
      </c>
      <c r="DT195" s="2">
        <f t="shared" si="338"/>
        <v>33.194256390088995</v>
      </c>
      <c r="DU195" s="2">
        <f t="shared" si="339"/>
        <v>30.728273948427557</v>
      </c>
      <c r="DV195" s="2">
        <f t="shared" si="340"/>
        <v>31.778282313279362</v>
      </c>
      <c r="DW195" s="2">
        <f t="shared" si="341"/>
        <v>32.017861515343235</v>
      </c>
      <c r="DX195" s="2">
        <f t="shared" si="342"/>
        <v>34.115938282018831</v>
      </c>
      <c r="DY195" s="2">
        <f t="shared" si="342"/>
        <v>33.107288936442217</v>
      </c>
      <c r="EA195" s="2">
        <f t="shared" si="343"/>
        <v>0.9987782908175985</v>
      </c>
      <c r="EB195" s="2">
        <f t="shared" si="344"/>
        <v>0.99867622449827487</v>
      </c>
      <c r="EC195" s="2">
        <f t="shared" si="345"/>
        <v>0.99883955110320655</v>
      </c>
      <c r="ED195" s="2">
        <f t="shared" si="346"/>
        <v>0.99897046226338537</v>
      </c>
      <c r="EE195" s="2">
        <f t="shared" si="347"/>
        <v>0.99890959644963695</v>
      </c>
      <c r="EF195" s="2">
        <f t="shared" si="348"/>
        <v>0.99900222810444128</v>
      </c>
      <c r="EG195" s="2">
        <f t="shared" si="349"/>
        <v>0.99904437454997963</v>
      </c>
      <c r="EH195" s="2">
        <f t="shared" si="350"/>
        <v>0.9990786641941376</v>
      </c>
      <c r="EI195" s="2">
        <f t="shared" si="351"/>
        <v>0.9991485262748192</v>
      </c>
      <c r="EJ195" s="2">
        <f t="shared" si="352"/>
        <v>0.99903369848203327</v>
      </c>
      <c r="EK195" s="2">
        <f t="shared" si="353"/>
        <v>0.99886080586515236</v>
      </c>
      <c r="EL195" s="2">
        <f t="shared" si="354"/>
        <v>0.99880056916665927</v>
      </c>
      <c r="EM195" s="2">
        <f t="shared" si="355"/>
        <v>0.99876267982828759</v>
      </c>
      <c r="EN195" s="2">
        <f t="shared" si="356"/>
        <v>0.99873587561207455</v>
      </c>
      <c r="EO195" s="2">
        <f t="shared" si="356"/>
        <v>0.99863965022134082</v>
      </c>
    </row>
    <row r="196" spans="2:145" x14ac:dyDescent="0.25">
      <c r="B196" s="2">
        <v>169</v>
      </c>
      <c r="C196" s="43">
        <v>29.667000000000002</v>
      </c>
      <c r="D196" s="43">
        <v>30.065999999999999</v>
      </c>
      <c r="E196" s="43">
        <v>30.55</v>
      </c>
      <c r="F196" s="43">
        <v>28.95</v>
      </c>
      <c r="G196" s="43">
        <v>34.433</v>
      </c>
      <c r="H196" s="43">
        <v>33.582999999999998</v>
      </c>
      <c r="I196" s="43">
        <v>34.299999999999997</v>
      </c>
      <c r="J196" s="43">
        <v>35.033000000000001</v>
      </c>
      <c r="K196" s="43">
        <v>33.366999999999997</v>
      </c>
      <c r="L196" s="43">
        <v>32.817</v>
      </c>
      <c r="M196" s="43">
        <v>31.117000000000001</v>
      </c>
      <c r="N196" s="43">
        <v>31.533000000000001</v>
      </c>
      <c r="O196" s="43">
        <v>33.232999999999997</v>
      </c>
      <c r="P196" s="43">
        <v>33.966999999999999</v>
      </c>
      <c r="Q196" s="43">
        <v>33</v>
      </c>
      <c r="S196" s="4" t="e">
        <f t="shared" si="357"/>
        <v>#N/A</v>
      </c>
      <c r="T196" s="4" t="e">
        <f t="shared" si="361"/>
        <v>#N/A</v>
      </c>
      <c r="U196" s="4" t="e">
        <f t="shared" si="362"/>
        <v>#N/A</v>
      </c>
      <c r="V196" s="4" t="e">
        <f t="shared" si="363"/>
        <v>#N/A</v>
      </c>
      <c r="W196" s="4" t="e">
        <f t="shared" si="364"/>
        <v>#N/A</v>
      </c>
      <c r="X196" s="4" t="e">
        <f t="shared" si="365"/>
        <v>#N/A</v>
      </c>
      <c r="Y196" s="4" t="e">
        <f t="shared" si="366"/>
        <v>#N/A</v>
      </c>
      <c r="Z196" s="4" t="e">
        <f t="shared" si="367"/>
        <v>#N/A</v>
      </c>
      <c r="AA196" s="4" t="e">
        <f t="shared" si="368"/>
        <v>#N/A</v>
      </c>
      <c r="AB196" s="4" t="e">
        <f t="shared" si="369"/>
        <v>#N/A</v>
      </c>
      <c r="AC196" s="4" t="e">
        <f t="shared" si="370"/>
        <v>#N/A</v>
      </c>
      <c r="AD196" s="4" t="e">
        <f t="shared" si="371"/>
        <v>#N/A</v>
      </c>
      <c r="AE196" s="4" t="e">
        <f t="shared" si="372"/>
        <v>#N/A</v>
      </c>
      <c r="AF196" s="4" t="e">
        <f t="shared" si="258"/>
        <v>#N/A</v>
      </c>
      <c r="AG196" s="4">
        <f t="shared" si="358"/>
        <v>32.94091853672041</v>
      </c>
      <c r="AI196" s="4">
        <f t="shared" si="259"/>
        <v>0</v>
      </c>
      <c r="AJ196" s="4">
        <f t="shared" si="260"/>
        <v>0</v>
      </c>
      <c r="AK196" s="4">
        <f t="shared" si="261"/>
        <v>0</v>
      </c>
      <c r="AL196" s="4">
        <f t="shared" si="262"/>
        <v>0</v>
      </c>
      <c r="AM196" s="4">
        <f t="shared" si="263"/>
        <v>0</v>
      </c>
      <c r="AN196" s="4">
        <f t="shared" si="264"/>
        <v>0</v>
      </c>
      <c r="AO196" s="4">
        <f t="shared" si="265"/>
        <v>0</v>
      </c>
      <c r="AP196" s="4">
        <f t="shared" si="266"/>
        <v>0</v>
      </c>
      <c r="AQ196" s="4">
        <f t="shared" si="267"/>
        <v>0</v>
      </c>
      <c r="AR196" s="4">
        <f t="shared" si="268"/>
        <v>0</v>
      </c>
      <c r="AS196" s="4">
        <f t="shared" si="269"/>
        <v>0</v>
      </c>
      <c r="AT196" s="4">
        <f t="shared" si="270"/>
        <v>0</v>
      </c>
      <c r="AU196" s="4">
        <f t="shared" si="271"/>
        <v>0</v>
      </c>
      <c r="AV196" s="4">
        <f t="shared" si="272"/>
        <v>0</v>
      </c>
      <c r="AW196" s="4">
        <f t="shared" si="272"/>
        <v>5.9081463279589741E-2</v>
      </c>
      <c r="AY196" s="2" t="e">
        <f t="shared" si="273"/>
        <v>#N/A</v>
      </c>
      <c r="AZ196" s="2" t="e">
        <f t="shared" si="274"/>
        <v>#N/A</v>
      </c>
      <c r="BA196" s="2" t="e">
        <f t="shared" si="275"/>
        <v>#N/A</v>
      </c>
      <c r="BB196" s="2" t="e">
        <f t="shared" si="276"/>
        <v>#N/A</v>
      </c>
      <c r="BC196" s="2" t="e">
        <f t="shared" si="277"/>
        <v>#N/A</v>
      </c>
      <c r="BD196" s="2" t="e">
        <f t="shared" si="278"/>
        <v>#N/A</v>
      </c>
      <c r="BE196" s="2" t="e">
        <f t="shared" si="279"/>
        <v>#N/A</v>
      </c>
      <c r="BF196" s="2" t="e">
        <f t="shared" si="280"/>
        <v>#N/A</v>
      </c>
      <c r="BG196" s="2" t="e">
        <f t="shared" si="281"/>
        <v>#N/A</v>
      </c>
      <c r="BH196" s="2" t="e">
        <f t="shared" si="282"/>
        <v>#N/A</v>
      </c>
      <c r="BI196" s="2" t="e">
        <f t="shared" si="283"/>
        <v>#N/A</v>
      </c>
      <c r="BJ196" s="2" t="e">
        <f t="shared" si="284"/>
        <v>#N/A</v>
      </c>
      <c r="BK196" s="2" t="e">
        <f t="shared" si="285"/>
        <v>#N/A</v>
      </c>
      <c r="BL196" s="2" t="e">
        <f t="shared" si="286"/>
        <v>#N/A</v>
      </c>
      <c r="BM196" s="2">
        <f t="shared" si="286"/>
        <v>32.94091853672041</v>
      </c>
      <c r="BO196" s="2" t="str">
        <f t="shared" si="287"/>
        <v/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59"/>
        <v/>
      </c>
      <c r="CE196" s="2" t="str">
        <f t="shared" si="301"/>
        <v/>
      </c>
      <c r="CF196" s="2" t="str">
        <f t="shared" si="302"/>
        <v/>
      </c>
      <c r="CG196" s="2" t="str">
        <f t="shared" si="303"/>
        <v/>
      </c>
      <c r="CH196" s="2" t="str">
        <f t="shared" si="304"/>
        <v/>
      </c>
      <c r="CI196" s="2" t="str">
        <f t="shared" si="305"/>
        <v/>
      </c>
      <c r="CJ196" s="2" t="str">
        <f t="shared" si="306"/>
        <v/>
      </c>
      <c r="CK196" s="2" t="str">
        <f t="shared" si="307"/>
        <v/>
      </c>
      <c r="CL196" s="2" t="str">
        <f t="shared" si="308"/>
        <v/>
      </c>
      <c r="CM196" s="2" t="str">
        <f t="shared" si="309"/>
        <v/>
      </c>
      <c r="CN196" s="2" t="str">
        <f t="shared" si="310"/>
        <v/>
      </c>
      <c r="CO196" s="2" t="str">
        <f t="shared" si="311"/>
        <v/>
      </c>
      <c r="CP196" s="2" t="str">
        <f t="shared" si="312"/>
        <v/>
      </c>
      <c r="CQ196" s="2" t="str">
        <f t="shared" si="313"/>
        <v/>
      </c>
      <c r="CR196" s="2" t="str">
        <f t="shared" si="314"/>
        <v/>
      </c>
      <c r="CS196" s="2">
        <f t="shared" si="360"/>
        <v>33</v>
      </c>
      <c r="CU196" s="2">
        <f t="shared" si="315"/>
        <v>23.593297492630661</v>
      </c>
      <c r="CV196" s="2">
        <f t="shared" si="316"/>
        <v>22.842697980595766</v>
      </c>
      <c r="CW196" s="2">
        <f t="shared" si="317"/>
        <v>15.457495844335092</v>
      </c>
      <c r="CX196" s="2">
        <f t="shared" si="318"/>
        <v>23.17764892159871</v>
      </c>
      <c r="CY196" s="2">
        <f t="shared" si="319"/>
        <v>27.274523048502481</v>
      </c>
      <c r="CZ196" s="2">
        <f t="shared" si="320"/>
        <v>25.928492102803155</v>
      </c>
      <c r="DA196" s="2">
        <f t="shared" si="321"/>
        <v>26.57779233920332</v>
      </c>
      <c r="DB196" s="2">
        <f t="shared" si="322"/>
        <v>25.714610929994272</v>
      </c>
      <c r="DC196" s="2">
        <f t="shared" si="323"/>
        <v>24.522668032911312</v>
      </c>
      <c r="DD196" s="2">
        <f t="shared" si="324"/>
        <v>22.878907252716651</v>
      </c>
      <c r="DE196" s="2">
        <f t="shared" si="325"/>
        <v>24.375607471339428</v>
      </c>
      <c r="DF196" s="2">
        <f t="shared" si="326"/>
        <v>24.504556781612763</v>
      </c>
      <c r="DG196" s="2">
        <f t="shared" si="327"/>
        <v>26.036705792533915</v>
      </c>
      <c r="DH196" s="2">
        <f t="shared" si="328"/>
        <v>31.45215610212432</v>
      </c>
      <c r="DI196" s="2">
        <f t="shared" si="328"/>
        <v>38.983389101601972</v>
      </c>
      <c r="DK196" s="2">
        <f t="shared" si="373"/>
        <v>30.522096845591953</v>
      </c>
      <c r="DL196" s="2">
        <f t="shared" si="374"/>
        <v>28.748646656130095</v>
      </c>
      <c r="DM196" s="2">
        <f t="shared" si="331"/>
        <v>28.405690389687873</v>
      </c>
      <c r="DN196" s="2">
        <f t="shared" si="332"/>
        <v>28.365362568014802</v>
      </c>
      <c r="DO196" s="2">
        <f t="shared" si="333"/>
        <v>33.232404452148984</v>
      </c>
      <c r="DP196" s="2">
        <f t="shared" si="334"/>
        <v>33.050891906549865</v>
      </c>
      <c r="DQ196" s="2">
        <f t="shared" si="335"/>
        <v>33.164576143044634</v>
      </c>
      <c r="DR196" s="2">
        <f t="shared" si="336"/>
        <v>32.609297511479781</v>
      </c>
      <c r="DS196" s="2">
        <f t="shared" si="337"/>
        <v>31.203869216851903</v>
      </c>
      <c r="DT196" s="2">
        <f t="shared" si="338"/>
        <v>33.048509455471795</v>
      </c>
      <c r="DU196" s="2">
        <f t="shared" si="339"/>
        <v>30.57765392166818</v>
      </c>
      <c r="DV196" s="2">
        <f t="shared" si="340"/>
        <v>31.634183590190823</v>
      </c>
      <c r="DW196" s="2">
        <f t="shared" si="341"/>
        <v>31.86317051565959</v>
      </c>
      <c r="DX196" s="2">
        <f t="shared" si="342"/>
        <v>33.977976213349578</v>
      </c>
      <c r="DY196" s="2">
        <f t="shared" si="342"/>
        <v>32.933411711085796</v>
      </c>
      <c r="EA196" s="2">
        <f t="shared" si="343"/>
        <v>0.99888566819559876</v>
      </c>
      <c r="EB196" s="2">
        <f t="shared" si="344"/>
        <v>0.99879256175368725</v>
      </c>
      <c r="EC196" s="2">
        <f t="shared" si="345"/>
        <v>0.99894154995252682</v>
      </c>
      <c r="ED196" s="2">
        <f t="shared" si="346"/>
        <v>0.99906096535926003</v>
      </c>
      <c r="EE196" s="2">
        <f t="shared" si="347"/>
        <v>0.99900544472149033</v>
      </c>
      <c r="EF196" s="2">
        <f t="shared" si="348"/>
        <v>0.9990899413191624</v>
      </c>
      <c r="EG196" s="2">
        <f t="shared" si="349"/>
        <v>0.99912838594182685</v>
      </c>
      <c r="EH196" s="2">
        <f t="shared" si="350"/>
        <v>0.99915966363434439</v>
      </c>
      <c r="EI196" s="2">
        <f t="shared" si="351"/>
        <v>0.9992233885491224</v>
      </c>
      <c r="EJ196" s="2">
        <f t="shared" si="352"/>
        <v>0.99911864760536984</v>
      </c>
      <c r="EK196" s="2">
        <f t="shared" si="353"/>
        <v>0.99896093844875022</v>
      </c>
      <c r="EL196" s="2">
        <f t="shared" si="354"/>
        <v>0.99890599062056362</v>
      </c>
      <c r="EM196" s="2">
        <f t="shared" si="355"/>
        <v>0.99887142772311921</v>
      </c>
      <c r="EN196" s="2">
        <f t="shared" si="356"/>
        <v>0.99884697660599753</v>
      </c>
      <c r="EO196" s="2">
        <f t="shared" si="356"/>
        <v>0.99875919773743616</v>
      </c>
    </row>
    <row r="197" spans="2:145" x14ac:dyDescent="0.25">
      <c r="B197" s="2">
        <v>170</v>
      </c>
      <c r="C197" s="43">
        <v>30.393999999999998</v>
      </c>
      <c r="D197" s="43">
        <v>29.803000000000001</v>
      </c>
      <c r="E197" s="43">
        <v>31.75</v>
      </c>
      <c r="F197" s="43">
        <v>30.382999999999999</v>
      </c>
      <c r="G197" s="43">
        <v>33.9</v>
      </c>
      <c r="H197" s="43">
        <v>33.883000000000003</v>
      </c>
      <c r="I197" s="43">
        <v>34.332999999999998</v>
      </c>
      <c r="J197" s="43">
        <v>33.232999999999997</v>
      </c>
      <c r="K197" s="43">
        <v>32.633000000000003</v>
      </c>
      <c r="L197" s="43">
        <v>33.950000000000003</v>
      </c>
      <c r="M197" s="43">
        <v>31.382999999999999</v>
      </c>
      <c r="N197" s="43">
        <v>30.817</v>
      </c>
      <c r="O197" s="43">
        <v>32.4</v>
      </c>
      <c r="P197" s="43">
        <v>33.017000000000003</v>
      </c>
      <c r="Q197" s="43">
        <v>32.183</v>
      </c>
      <c r="S197" s="4" t="e">
        <f t="shared" si="357"/>
        <v>#N/A</v>
      </c>
      <c r="T197" s="4" t="e">
        <f t="shared" si="361"/>
        <v>#N/A</v>
      </c>
      <c r="U197" s="4" t="e">
        <f t="shared" si="362"/>
        <v>#N/A</v>
      </c>
      <c r="V197" s="4" t="e">
        <f t="shared" si="363"/>
        <v>#N/A</v>
      </c>
      <c r="W197" s="4" t="e">
        <f t="shared" si="364"/>
        <v>#N/A</v>
      </c>
      <c r="X197" s="4" t="e">
        <f t="shared" si="365"/>
        <v>#N/A</v>
      </c>
      <c r="Y197" s="4" t="e">
        <f t="shared" si="366"/>
        <v>#N/A</v>
      </c>
      <c r="Z197" s="4" t="e">
        <f t="shared" si="367"/>
        <v>#N/A</v>
      </c>
      <c r="AA197" s="4" t="e">
        <f t="shared" si="368"/>
        <v>#N/A</v>
      </c>
      <c r="AB197" s="4" t="e">
        <f t="shared" si="369"/>
        <v>#N/A</v>
      </c>
      <c r="AC197" s="4" t="e">
        <f t="shared" si="370"/>
        <v>#N/A</v>
      </c>
      <c r="AD197" s="4" t="e">
        <f t="shared" si="371"/>
        <v>#N/A</v>
      </c>
      <c r="AE197" s="4" t="e">
        <f t="shared" si="372"/>
        <v>#N/A</v>
      </c>
      <c r="AF197" s="4" t="e">
        <f t="shared" si="258"/>
        <v>#N/A</v>
      </c>
      <c r="AG197" s="4">
        <f t="shared" si="358"/>
        <v>32.766463398489954</v>
      </c>
      <c r="AI197" s="4">
        <f t="shared" si="259"/>
        <v>0</v>
      </c>
      <c r="AJ197" s="4">
        <f t="shared" si="260"/>
        <v>0</v>
      </c>
      <c r="AK197" s="4">
        <f t="shared" si="261"/>
        <v>0</v>
      </c>
      <c r="AL197" s="4">
        <f t="shared" si="262"/>
        <v>0</v>
      </c>
      <c r="AM197" s="4">
        <f t="shared" si="263"/>
        <v>0</v>
      </c>
      <c r="AN197" s="4">
        <f t="shared" si="264"/>
        <v>0</v>
      </c>
      <c r="AO197" s="4">
        <f t="shared" si="265"/>
        <v>0</v>
      </c>
      <c r="AP197" s="4">
        <f t="shared" si="266"/>
        <v>0</v>
      </c>
      <c r="AQ197" s="4">
        <f t="shared" si="267"/>
        <v>0</v>
      </c>
      <c r="AR197" s="4">
        <f t="shared" si="268"/>
        <v>0</v>
      </c>
      <c r="AS197" s="4">
        <f t="shared" si="269"/>
        <v>0</v>
      </c>
      <c r="AT197" s="4">
        <f t="shared" si="270"/>
        <v>0</v>
      </c>
      <c r="AU197" s="4">
        <f t="shared" si="271"/>
        <v>0</v>
      </c>
      <c r="AV197" s="4">
        <f t="shared" si="272"/>
        <v>0</v>
      </c>
      <c r="AW197" s="4">
        <f t="shared" si="272"/>
        <v>-0.58346339848995399</v>
      </c>
      <c r="AY197" s="2" t="e">
        <f t="shared" si="273"/>
        <v>#N/A</v>
      </c>
      <c r="AZ197" s="2" t="e">
        <f t="shared" si="274"/>
        <v>#N/A</v>
      </c>
      <c r="BA197" s="2" t="e">
        <f t="shared" si="275"/>
        <v>#N/A</v>
      </c>
      <c r="BB197" s="2" t="e">
        <f t="shared" si="276"/>
        <v>#N/A</v>
      </c>
      <c r="BC197" s="2" t="e">
        <f t="shared" si="277"/>
        <v>#N/A</v>
      </c>
      <c r="BD197" s="2" t="e">
        <f t="shared" si="278"/>
        <v>#N/A</v>
      </c>
      <c r="BE197" s="2" t="e">
        <f t="shared" si="279"/>
        <v>#N/A</v>
      </c>
      <c r="BF197" s="2" t="e">
        <f t="shared" si="280"/>
        <v>#N/A</v>
      </c>
      <c r="BG197" s="2" t="e">
        <f t="shared" si="281"/>
        <v>#N/A</v>
      </c>
      <c r="BH197" s="2" t="e">
        <f t="shared" si="282"/>
        <v>#N/A</v>
      </c>
      <c r="BI197" s="2" t="e">
        <f t="shared" si="283"/>
        <v>#N/A</v>
      </c>
      <c r="BJ197" s="2" t="e">
        <f t="shared" si="284"/>
        <v>#N/A</v>
      </c>
      <c r="BK197" s="2" t="e">
        <f t="shared" si="285"/>
        <v>#N/A</v>
      </c>
      <c r="BL197" s="2" t="e">
        <f t="shared" si="286"/>
        <v>#N/A</v>
      </c>
      <c r="BM197" s="2">
        <f t="shared" si="286"/>
        <v>32.766463398489954</v>
      </c>
      <c r="BO197" s="2" t="str">
        <f t="shared" si="287"/>
        <v/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59"/>
        <v/>
      </c>
      <c r="CE197" s="2" t="str">
        <f t="shared" si="301"/>
        <v/>
      </c>
      <c r="CF197" s="2" t="str">
        <f t="shared" si="302"/>
        <v/>
      </c>
      <c r="CG197" s="2" t="str">
        <f t="shared" si="303"/>
        <v/>
      </c>
      <c r="CH197" s="2" t="str">
        <f t="shared" si="304"/>
        <v/>
      </c>
      <c r="CI197" s="2" t="str">
        <f t="shared" si="305"/>
        <v/>
      </c>
      <c r="CJ197" s="2" t="str">
        <f t="shared" si="306"/>
        <v/>
      </c>
      <c r="CK197" s="2" t="str">
        <f t="shared" si="307"/>
        <v/>
      </c>
      <c r="CL197" s="2" t="str">
        <f t="shared" si="308"/>
        <v/>
      </c>
      <c r="CM197" s="2" t="str">
        <f t="shared" si="309"/>
        <v/>
      </c>
      <c r="CN197" s="2" t="str">
        <f t="shared" si="310"/>
        <v/>
      </c>
      <c r="CO197" s="2" t="str">
        <f t="shared" si="311"/>
        <v/>
      </c>
      <c r="CP197" s="2" t="str">
        <f t="shared" si="312"/>
        <v/>
      </c>
      <c r="CQ197" s="2" t="str">
        <f t="shared" si="313"/>
        <v/>
      </c>
      <c r="CR197" s="2" t="str">
        <f t="shared" si="314"/>
        <v/>
      </c>
      <c r="CS197" s="2">
        <f t="shared" si="360"/>
        <v>32.183</v>
      </c>
      <c r="CU197" s="2">
        <f t="shared" si="315"/>
        <v>23.387135463548773</v>
      </c>
      <c r="CV197" s="2">
        <f t="shared" si="316"/>
        <v>22.615455061553085</v>
      </c>
      <c r="CW197" s="2">
        <f t="shared" si="317"/>
        <v>15.136900609097452</v>
      </c>
      <c r="CX197" s="2">
        <f t="shared" si="318"/>
        <v>22.930056087089866</v>
      </c>
      <c r="CY197" s="2">
        <f t="shared" si="319"/>
        <v>27.042931326153607</v>
      </c>
      <c r="CZ197" s="2">
        <f t="shared" si="320"/>
        <v>25.696170022326903</v>
      </c>
      <c r="DA197" s="2">
        <f t="shared" si="321"/>
        <v>26.349261656954191</v>
      </c>
      <c r="DB197" s="2">
        <f t="shared" si="322"/>
        <v>25.487875317693707</v>
      </c>
      <c r="DC197" s="2">
        <f t="shared" si="323"/>
        <v>24.278552976895284</v>
      </c>
      <c r="DD197" s="2">
        <f t="shared" si="324"/>
        <v>22.598515491218365</v>
      </c>
      <c r="DE197" s="2">
        <f t="shared" si="325"/>
        <v>24.137231471221455</v>
      </c>
      <c r="DF197" s="2">
        <f t="shared" si="326"/>
        <v>24.26054988601836</v>
      </c>
      <c r="DG197" s="2">
        <f t="shared" si="327"/>
        <v>25.798998054687715</v>
      </c>
      <c r="DH197" s="2">
        <f t="shared" si="328"/>
        <v>31.274925825555837</v>
      </c>
      <c r="DI197" s="2">
        <f t="shared" si="328"/>
        <v>38.881841424939495</v>
      </c>
      <c r="DK197" s="2">
        <f t="shared" si="373"/>
        <v>30.410677574106352</v>
      </c>
      <c r="DL197" s="2">
        <f t="shared" si="374"/>
        <v>28.606311955728483</v>
      </c>
      <c r="DM197" s="2">
        <f t="shared" si="331"/>
        <v>28.26005734528384</v>
      </c>
      <c r="DN197" s="2">
        <f t="shared" si="332"/>
        <v>28.19132079149604</v>
      </c>
      <c r="DO197" s="2">
        <f t="shared" si="333"/>
        <v>33.083203735960282</v>
      </c>
      <c r="DP197" s="2">
        <f t="shared" si="334"/>
        <v>32.914083062161048</v>
      </c>
      <c r="DQ197" s="2">
        <f t="shared" si="335"/>
        <v>33.024788592643702</v>
      </c>
      <c r="DR197" s="2">
        <f t="shared" si="336"/>
        <v>32.47379317138202</v>
      </c>
      <c r="DS197" s="2">
        <f t="shared" si="337"/>
        <v>31.048865727578189</v>
      </c>
      <c r="DT197" s="2">
        <f t="shared" si="338"/>
        <v>32.902762520854594</v>
      </c>
      <c r="DU197" s="2">
        <f t="shared" si="339"/>
        <v>30.427033894908806</v>
      </c>
      <c r="DV197" s="2">
        <f t="shared" si="340"/>
        <v>31.490084867102286</v>
      </c>
      <c r="DW197" s="2">
        <f t="shared" si="341"/>
        <v>31.708479515975945</v>
      </c>
      <c r="DX197" s="2">
        <f t="shared" si="342"/>
        <v>33.84001414468031</v>
      </c>
      <c r="DY197" s="2">
        <f t="shared" si="342"/>
        <v>32.759534485729375</v>
      </c>
      <c r="EA197" s="2">
        <f t="shared" si="343"/>
        <v>0.99898361766035293</v>
      </c>
      <c r="EB197" s="2">
        <f t="shared" si="344"/>
        <v>0.99889868622630706</v>
      </c>
      <c r="EC197" s="2">
        <f t="shared" si="345"/>
        <v>0.99903459217329915</v>
      </c>
      <c r="ED197" s="2">
        <f t="shared" si="346"/>
        <v>0.99914351946252145</v>
      </c>
      <c r="EE197" s="2">
        <f t="shared" si="347"/>
        <v>0.99909287542311243</v>
      </c>
      <c r="EF197" s="2">
        <f t="shared" si="348"/>
        <v>0.99916995015213605</v>
      </c>
      <c r="EG197" s="2">
        <f t="shared" si="349"/>
        <v>0.99920501756194935</v>
      </c>
      <c r="EH197" s="2">
        <f t="shared" si="350"/>
        <v>0.99923354745393922</v>
      </c>
      <c r="EI197" s="2">
        <f t="shared" si="351"/>
        <v>0.99929167353648352</v>
      </c>
      <c r="EJ197" s="2">
        <f t="shared" si="352"/>
        <v>0.999196134723489</v>
      </c>
      <c r="EK197" s="2">
        <f t="shared" si="353"/>
        <v>0.99905227795592089</v>
      </c>
      <c r="EL197" s="2">
        <f t="shared" si="354"/>
        <v>0.99900215553412375</v>
      </c>
      <c r="EM197" s="2">
        <f t="shared" si="355"/>
        <v>0.99897062763162214</v>
      </c>
      <c r="EN197" s="2">
        <f t="shared" si="356"/>
        <v>0.99894832347031026</v>
      </c>
      <c r="EO197" s="2">
        <f t="shared" si="356"/>
        <v>0.99886825132595014</v>
      </c>
    </row>
    <row r="198" spans="2:145" x14ac:dyDescent="0.25">
      <c r="B198" s="2">
        <v>171</v>
      </c>
      <c r="C198" s="43">
        <v>29.847999999999999</v>
      </c>
      <c r="D198" s="43">
        <v>29.196999999999999</v>
      </c>
      <c r="E198" s="43">
        <v>31.283000000000001</v>
      </c>
      <c r="F198" s="43">
        <v>31.382999999999999</v>
      </c>
      <c r="G198" s="43">
        <v>33.700000000000003</v>
      </c>
      <c r="H198" s="43">
        <v>33.982999999999997</v>
      </c>
      <c r="I198" s="43">
        <v>35.067</v>
      </c>
      <c r="J198" s="43">
        <v>33.883000000000003</v>
      </c>
      <c r="K198" s="43">
        <v>32.799999999999997</v>
      </c>
      <c r="L198" s="43">
        <v>33.732999999999997</v>
      </c>
      <c r="M198" s="43">
        <v>31.25</v>
      </c>
      <c r="N198" s="43">
        <v>31.733000000000001</v>
      </c>
      <c r="O198" s="43">
        <v>31.9</v>
      </c>
      <c r="P198" s="43">
        <v>34.433</v>
      </c>
      <c r="Q198" s="43">
        <v>31.832999999999998</v>
      </c>
      <c r="S198" s="4" t="e">
        <f t="shared" si="357"/>
        <v>#N/A</v>
      </c>
      <c r="T198" s="4" t="e">
        <f t="shared" si="361"/>
        <v>#N/A</v>
      </c>
      <c r="U198" s="4" t="e">
        <f t="shared" si="362"/>
        <v>#N/A</v>
      </c>
      <c r="V198" s="4" t="e">
        <f t="shared" si="363"/>
        <v>#N/A</v>
      </c>
      <c r="W198" s="4" t="e">
        <f t="shared" si="364"/>
        <v>#N/A</v>
      </c>
      <c r="X198" s="4" t="e">
        <f t="shared" si="365"/>
        <v>#N/A</v>
      </c>
      <c r="Y198" s="4" t="e">
        <f t="shared" si="366"/>
        <v>#N/A</v>
      </c>
      <c r="Z198" s="4" t="e">
        <f t="shared" si="367"/>
        <v>#N/A</v>
      </c>
      <c r="AA198" s="4" t="e">
        <f t="shared" si="368"/>
        <v>#N/A</v>
      </c>
      <c r="AB198" s="4" t="e">
        <f t="shared" si="369"/>
        <v>#N/A</v>
      </c>
      <c r="AC198" s="4" t="e">
        <f t="shared" si="370"/>
        <v>#N/A</v>
      </c>
      <c r="AD198" s="4" t="e">
        <f t="shared" si="371"/>
        <v>#N/A</v>
      </c>
      <c r="AE198" s="4" t="e">
        <f t="shared" si="372"/>
        <v>#N/A</v>
      </c>
      <c r="AF198" s="4" t="e">
        <f t="shared" si="258"/>
        <v>#N/A</v>
      </c>
      <c r="AG198" s="4">
        <f t="shared" si="358"/>
        <v>32.592051796871331</v>
      </c>
      <c r="AI198" s="4">
        <f t="shared" si="259"/>
        <v>0</v>
      </c>
      <c r="AJ198" s="4">
        <f t="shared" si="260"/>
        <v>0</v>
      </c>
      <c r="AK198" s="4">
        <f t="shared" si="261"/>
        <v>0</v>
      </c>
      <c r="AL198" s="4">
        <f t="shared" si="262"/>
        <v>0</v>
      </c>
      <c r="AM198" s="4">
        <f t="shared" si="263"/>
        <v>0</v>
      </c>
      <c r="AN198" s="4">
        <f t="shared" si="264"/>
        <v>0</v>
      </c>
      <c r="AO198" s="4">
        <f t="shared" si="265"/>
        <v>0</v>
      </c>
      <c r="AP198" s="4">
        <f t="shared" si="266"/>
        <v>0</v>
      </c>
      <c r="AQ198" s="4">
        <f t="shared" si="267"/>
        <v>0</v>
      </c>
      <c r="AR198" s="4">
        <f t="shared" si="268"/>
        <v>0</v>
      </c>
      <c r="AS198" s="4">
        <f t="shared" si="269"/>
        <v>0</v>
      </c>
      <c r="AT198" s="4">
        <f t="shared" si="270"/>
        <v>0</v>
      </c>
      <c r="AU198" s="4">
        <f t="shared" si="271"/>
        <v>0</v>
      </c>
      <c r="AV198" s="4">
        <f t="shared" si="272"/>
        <v>0</v>
      </c>
      <c r="AW198" s="4">
        <f t="shared" si="272"/>
        <v>-0.75905179687133284</v>
      </c>
      <c r="AY198" s="2" t="e">
        <f t="shared" si="273"/>
        <v>#N/A</v>
      </c>
      <c r="AZ198" s="2" t="e">
        <f t="shared" si="274"/>
        <v>#N/A</v>
      </c>
      <c r="BA198" s="2" t="e">
        <f t="shared" si="275"/>
        <v>#N/A</v>
      </c>
      <c r="BB198" s="2" t="e">
        <f t="shared" si="276"/>
        <v>#N/A</v>
      </c>
      <c r="BC198" s="2" t="e">
        <f t="shared" si="277"/>
        <v>#N/A</v>
      </c>
      <c r="BD198" s="2" t="e">
        <f t="shared" si="278"/>
        <v>#N/A</v>
      </c>
      <c r="BE198" s="2" t="e">
        <f t="shared" si="279"/>
        <v>#N/A</v>
      </c>
      <c r="BF198" s="2" t="e">
        <f t="shared" si="280"/>
        <v>#N/A</v>
      </c>
      <c r="BG198" s="2" t="e">
        <f t="shared" si="281"/>
        <v>#N/A</v>
      </c>
      <c r="BH198" s="2" t="e">
        <f t="shared" si="282"/>
        <v>#N/A</v>
      </c>
      <c r="BI198" s="2" t="e">
        <f t="shared" si="283"/>
        <v>#N/A</v>
      </c>
      <c r="BJ198" s="2" t="e">
        <f t="shared" si="284"/>
        <v>#N/A</v>
      </c>
      <c r="BK198" s="2" t="e">
        <f t="shared" si="285"/>
        <v>#N/A</v>
      </c>
      <c r="BL198" s="2" t="e">
        <f t="shared" si="286"/>
        <v>#N/A</v>
      </c>
      <c r="BM198" s="2">
        <f t="shared" si="286"/>
        <v>32.592051796871331</v>
      </c>
      <c r="BO198" s="2" t="str">
        <f t="shared" si="287"/>
        <v/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59"/>
        <v/>
      </c>
      <c r="CE198" s="2" t="str">
        <f t="shared" si="301"/>
        <v/>
      </c>
      <c r="CF198" s="2" t="str">
        <f t="shared" si="302"/>
        <v/>
      </c>
      <c r="CG198" s="2" t="str">
        <f t="shared" si="303"/>
        <v/>
      </c>
      <c r="CH198" s="2" t="str">
        <f t="shared" si="304"/>
        <v/>
      </c>
      <c r="CI198" s="2" t="str">
        <f t="shared" si="305"/>
        <v/>
      </c>
      <c r="CJ198" s="2" t="str">
        <f t="shared" si="306"/>
        <v/>
      </c>
      <c r="CK198" s="2" t="str">
        <f t="shared" si="307"/>
        <v/>
      </c>
      <c r="CL198" s="2" t="str">
        <f t="shared" si="308"/>
        <v/>
      </c>
      <c r="CM198" s="2" t="str">
        <f t="shared" si="309"/>
        <v/>
      </c>
      <c r="CN198" s="2" t="str">
        <f t="shared" si="310"/>
        <v/>
      </c>
      <c r="CO198" s="2" t="str">
        <f t="shared" si="311"/>
        <v/>
      </c>
      <c r="CP198" s="2" t="str">
        <f t="shared" si="312"/>
        <v/>
      </c>
      <c r="CQ198" s="2" t="str">
        <f t="shared" si="313"/>
        <v/>
      </c>
      <c r="CR198" s="2" t="str">
        <f t="shared" si="314"/>
        <v/>
      </c>
      <c r="CS198" s="2">
        <f t="shared" si="360"/>
        <v>31.832999999999998</v>
      </c>
      <c r="CU198" s="2">
        <f t="shared" si="315"/>
        <v>23.180973434466885</v>
      </c>
      <c r="CV198" s="2">
        <f t="shared" si="316"/>
        <v>22.388212142510397</v>
      </c>
      <c r="CW198" s="2">
        <f t="shared" si="317"/>
        <v>14.816305373859812</v>
      </c>
      <c r="CX198" s="2">
        <f t="shared" si="318"/>
        <v>22.682463252581023</v>
      </c>
      <c r="CY198" s="2">
        <f t="shared" si="319"/>
        <v>26.811339603804733</v>
      </c>
      <c r="CZ198" s="2">
        <f t="shared" si="320"/>
        <v>25.463847941850652</v>
      </c>
      <c r="DA198" s="2">
        <f t="shared" si="321"/>
        <v>26.120730974705062</v>
      </c>
      <c r="DB198" s="2">
        <f t="shared" si="322"/>
        <v>25.261139705393134</v>
      </c>
      <c r="DC198" s="2">
        <f t="shared" si="323"/>
        <v>24.034437920879249</v>
      </c>
      <c r="DD198" s="2">
        <f t="shared" si="324"/>
        <v>22.318123729720071</v>
      </c>
      <c r="DE198" s="2">
        <f t="shared" si="325"/>
        <v>23.898855471103488</v>
      </c>
      <c r="DF198" s="2">
        <f t="shared" si="326"/>
        <v>24.016542990423957</v>
      </c>
      <c r="DG198" s="2">
        <f t="shared" si="327"/>
        <v>25.561290316841522</v>
      </c>
      <c r="DH198" s="2">
        <f t="shared" si="328"/>
        <v>31.097695548987353</v>
      </c>
      <c r="DI198" s="2">
        <f t="shared" si="328"/>
        <v>38.78029374827701</v>
      </c>
      <c r="DK198" s="2">
        <f t="shared" si="373"/>
        <v>30.299258302620746</v>
      </c>
      <c r="DL198" s="2">
        <f t="shared" si="374"/>
        <v>28.463977255326871</v>
      </c>
      <c r="DM198" s="2">
        <f t="shared" si="331"/>
        <v>28.114424300879811</v>
      </c>
      <c r="DN198" s="2">
        <f t="shared" si="332"/>
        <v>28.017279014977277</v>
      </c>
      <c r="DO198" s="2">
        <f t="shared" si="333"/>
        <v>32.934003019771581</v>
      </c>
      <c r="DP198" s="2">
        <f t="shared" si="334"/>
        <v>32.777274217772231</v>
      </c>
      <c r="DQ198" s="2">
        <f t="shared" si="335"/>
        <v>32.885001042242777</v>
      </c>
      <c r="DR198" s="2">
        <f t="shared" si="336"/>
        <v>32.33828883128426</v>
      </c>
      <c r="DS198" s="2">
        <f t="shared" si="337"/>
        <v>30.893862238304475</v>
      </c>
      <c r="DT198" s="2">
        <f t="shared" si="338"/>
        <v>32.757015586237401</v>
      </c>
      <c r="DU198" s="2">
        <f t="shared" si="339"/>
        <v>30.276413868149433</v>
      </c>
      <c r="DV198" s="2">
        <f t="shared" si="340"/>
        <v>31.34598614401375</v>
      </c>
      <c r="DW198" s="2">
        <f t="shared" si="341"/>
        <v>31.5537885162923</v>
      </c>
      <c r="DX198" s="2">
        <f t="shared" si="342"/>
        <v>33.702052076011057</v>
      </c>
      <c r="DY198" s="2">
        <f t="shared" si="342"/>
        <v>32.585657260372962</v>
      </c>
      <c r="EA198" s="2">
        <f t="shared" si="343"/>
        <v>0.99907296538402324</v>
      </c>
      <c r="EB198" s="2">
        <f t="shared" si="344"/>
        <v>0.9989954925603981</v>
      </c>
      <c r="EC198" s="2">
        <f t="shared" si="345"/>
        <v>0.99911946280004371</v>
      </c>
      <c r="ED198" s="2">
        <f t="shared" si="346"/>
        <v>0.99921882159573372</v>
      </c>
      <c r="EE198" s="2">
        <f t="shared" si="347"/>
        <v>0.99917262651465522</v>
      </c>
      <c r="EF198" s="2">
        <f t="shared" si="348"/>
        <v>0.99924293024865829</v>
      </c>
      <c r="EG198" s="2">
        <f t="shared" si="349"/>
        <v>0.99927491667993984</v>
      </c>
      <c r="EH198" s="2">
        <f t="shared" si="350"/>
        <v>0.99930093982586066</v>
      </c>
      <c r="EI198" s="2">
        <f t="shared" si="351"/>
        <v>0.99935395832288987</v>
      </c>
      <c r="EJ198" s="2">
        <f t="shared" si="352"/>
        <v>0.99926681429516606</v>
      </c>
      <c r="EK198" s="2">
        <f t="shared" si="353"/>
        <v>0.99913559514101558</v>
      </c>
      <c r="EL198" s="2">
        <f t="shared" si="354"/>
        <v>0.99908987512262315</v>
      </c>
      <c r="EM198" s="2">
        <f t="shared" si="355"/>
        <v>0.99906111620421056</v>
      </c>
      <c r="EN198" s="2">
        <f t="shared" si="356"/>
        <v>0.99904077084206777</v>
      </c>
      <c r="EO198" s="2">
        <f t="shared" si="356"/>
        <v>0.99896773014673979</v>
      </c>
    </row>
    <row r="199" spans="2:145" x14ac:dyDescent="0.25">
      <c r="B199" s="2">
        <v>172</v>
      </c>
      <c r="C199" s="43">
        <v>30.454999999999998</v>
      </c>
      <c r="D199" s="43">
        <v>28.803000000000001</v>
      </c>
      <c r="E199" s="43">
        <v>31.466999999999999</v>
      </c>
      <c r="F199" s="43">
        <v>29.25</v>
      </c>
      <c r="G199" s="43">
        <v>33.167000000000002</v>
      </c>
      <c r="H199" s="43">
        <v>32.917000000000002</v>
      </c>
      <c r="I199" s="43">
        <v>35.167000000000002</v>
      </c>
      <c r="J199" s="43">
        <v>34.017000000000003</v>
      </c>
      <c r="K199" s="43">
        <v>33.082999999999998</v>
      </c>
      <c r="L199" s="43">
        <v>33.317</v>
      </c>
      <c r="M199" s="43">
        <v>31.5</v>
      </c>
      <c r="N199" s="43">
        <v>31.15</v>
      </c>
      <c r="O199" s="43">
        <v>31.867000000000001</v>
      </c>
      <c r="P199" s="43">
        <v>34.417000000000002</v>
      </c>
      <c r="Q199" s="43">
        <v>31.5</v>
      </c>
      <c r="S199" s="4" t="e">
        <f t="shared" si="357"/>
        <v>#N/A</v>
      </c>
      <c r="T199" s="4" t="e">
        <f t="shared" si="361"/>
        <v>#N/A</v>
      </c>
      <c r="U199" s="4" t="e">
        <f t="shared" si="362"/>
        <v>#N/A</v>
      </c>
      <c r="V199" s="4" t="e">
        <f t="shared" si="363"/>
        <v>#N/A</v>
      </c>
      <c r="W199" s="4" t="e">
        <f t="shared" si="364"/>
        <v>#N/A</v>
      </c>
      <c r="X199" s="4" t="e">
        <f t="shared" si="365"/>
        <v>#N/A</v>
      </c>
      <c r="Y199" s="4" t="e">
        <f t="shared" si="366"/>
        <v>#N/A</v>
      </c>
      <c r="Z199" s="4" t="e">
        <f t="shared" si="367"/>
        <v>#N/A</v>
      </c>
      <c r="AA199" s="4" t="e">
        <f t="shared" si="368"/>
        <v>#N/A</v>
      </c>
      <c r="AB199" s="4" t="e">
        <f t="shared" si="369"/>
        <v>#N/A</v>
      </c>
      <c r="AC199" s="4" t="e">
        <f t="shared" si="370"/>
        <v>#N/A</v>
      </c>
      <c r="AD199" s="4" t="e">
        <f t="shared" si="371"/>
        <v>#N/A</v>
      </c>
      <c r="AE199" s="4" t="e">
        <f t="shared" si="372"/>
        <v>#N/A</v>
      </c>
      <c r="AF199" s="4" t="e">
        <f t="shared" si="258"/>
        <v>#N/A</v>
      </c>
      <c r="AG199" s="4" t="e">
        <f t="shared" si="358"/>
        <v>#N/A</v>
      </c>
      <c r="AI199" s="4">
        <f t="shared" si="259"/>
        <v>0</v>
      </c>
      <c r="AJ199" s="4">
        <f t="shared" si="260"/>
        <v>0</v>
      </c>
      <c r="AK199" s="4">
        <f t="shared" si="261"/>
        <v>0</v>
      </c>
      <c r="AL199" s="4">
        <f t="shared" si="262"/>
        <v>0</v>
      </c>
      <c r="AM199" s="4">
        <f t="shared" si="263"/>
        <v>0</v>
      </c>
      <c r="AN199" s="4">
        <f t="shared" si="264"/>
        <v>0</v>
      </c>
      <c r="AO199" s="4">
        <f t="shared" si="265"/>
        <v>0</v>
      </c>
      <c r="AP199" s="4">
        <f t="shared" si="266"/>
        <v>0</v>
      </c>
      <c r="AQ199" s="4">
        <f t="shared" si="267"/>
        <v>0</v>
      </c>
      <c r="AR199" s="4">
        <f t="shared" si="268"/>
        <v>0</v>
      </c>
      <c r="AS199" s="4">
        <f t="shared" si="269"/>
        <v>0</v>
      </c>
      <c r="AT199" s="4">
        <f t="shared" si="270"/>
        <v>0</v>
      </c>
      <c r="AU199" s="4">
        <f t="shared" si="271"/>
        <v>0</v>
      </c>
      <c r="AV199" s="4">
        <f t="shared" si="272"/>
        <v>0</v>
      </c>
      <c r="AW199" s="4">
        <f t="shared" si="272"/>
        <v>0</v>
      </c>
      <c r="AY199" s="2" t="e">
        <f t="shared" si="273"/>
        <v>#N/A</v>
      </c>
      <c r="AZ199" s="2" t="e">
        <f t="shared" si="274"/>
        <v>#N/A</v>
      </c>
      <c r="BA199" s="2" t="e">
        <f t="shared" si="275"/>
        <v>#N/A</v>
      </c>
      <c r="BB199" s="2" t="e">
        <f t="shared" si="276"/>
        <v>#N/A</v>
      </c>
      <c r="BC199" s="2" t="e">
        <f t="shared" si="277"/>
        <v>#N/A</v>
      </c>
      <c r="BD199" s="2" t="e">
        <f t="shared" si="278"/>
        <v>#N/A</v>
      </c>
      <c r="BE199" s="2" t="e">
        <f t="shared" si="279"/>
        <v>#N/A</v>
      </c>
      <c r="BF199" s="2" t="e">
        <f t="shared" si="280"/>
        <v>#N/A</v>
      </c>
      <c r="BG199" s="2" t="e">
        <f t="shared" si="281"/>
        <v>#N/A</v>
      </c>
      <c r="BH199" s="2" t="e">
        <f t="shared" si="282"/>
        <v>#N/A</v>
      </c>
      <c r="BI199" s="2" t="e">
        <f t="shared" si="283"/>
        <v>#N/A</v>
      </c>
      <c r="BJ199" s="2" t="e">
        <f t="shared" si="284"/>
        <v>#N/A</v>
      </c>
      <c r="BK199" s="2" t="e">
        <f t="shared" si="285"/>
        <v>#N/A</v>
      </c>
      <c r="BL199" s="2" t="e">
        <f t="shared" si="286"/>
        <v>#N/A</v>
      </c>
      <c r="BM199" s="2" t="e">
        <f t="shared" si="286"/>
        <v>#N/A</v>
      </c>
      <c r="BO199" s="2" t="str">
        <f t="shared" si="287"/>
        <v/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59"/>
        <v/>
      </c>
      <c r="CE199" s="2" t="str">
        <f t="shared" si="301"/>
        <v/>
      </c>
      <c r="CF199" s="2" t="str">
        <f t="shared" si="302"/>
        <v/>
      </c>
      <c r="CG199" s="2" t="str">
        <f t="shared" si="303"/>
        <v/>
      </c>
      <c r="CH199" s="2" t="str">
        <f t="shared" si="304"/>
        <v/>
      </c>
      <c r="CI199" s="2" t="str">
        <f t="shared" si="305"/>
        <v/>
      </c>
      <c r="CJ199" s="2" t="str">
        <f t="shared" si="306"/>
        <v/>
      </c>
      <c r="CK199" s="2" t="str">
        <f t="shared" si="307"/>
        <v/>
      </c>
      <c r="CL199" s="2" t="str">
        <f t="shared" si="308"/>
        <v/>
      </c>
      <c r="CM199" s="2" t="str">
        <f t="shared" si="309"/>
        <v/>
      </c>
      <c r="CN199" s="2" t="str">
        <f t="shared" si="310"/>
        <v/>
      </c>
      <c r="CO199" s="2" t="str">
        <f t="shared" si="311"/>
        <v/>
      </c>
      <c r="CP199" s="2" t="str">
        <f t="shared" si="312"/>
        <v/>
      </c>
      <c r="CQ199" s="2" t="str">
        <f t="shared" si="313"/>
        <v/>
      </c>
      <c r="CR199" s="2" t="str">
        <f t="shared" si="314"/>
        <v/>
      </c>
      <c r="CS199" s="2" t="str">
        <f t="shared" si="360"/>
        <v/>
      </c>
      <c r="CU199" s="2">
        <f t="shared" si="315"/>
        <v>22.974811405384997</v>
      </c>
      <c r="CV199" s="2">
        <f t="shared" si="316"/>
        <v>22.16096922346771</v>
      </c>
      <c r="CW199" s="2">
        <f t="shared" si="317"/>
        <v>14.495710138622172</v>
      </c>
      <c r="CX199" s="2">
        <f t="shared" si="318"/>
        <v>22.43487041807218</v>
      </c>
      <c r="CY199" s="2">
        <f t="shared" si="319"/>
        <v>26.579747881455859</v>
      </c>
      <c r="CZ199" s="2">
        <f t="shared" si="320"/>
        <v>25.231525861374408</v>
      </c>
      <c r="DA199" s="2">
        <f t="shared" si="321"/>
        <v>25.892200292455925</v>
      </c>
      <c r="DB199" s="2">
        <f t="shared" si="322"/>
        <v>25.034404093092569</v>
      </c>
      <c r="DC199" s="2">
        <f t="shared" si="323"/>
        <v>23.790322864863221</v>
      </c>
      <c r="DD199" s="2">
        <f t="shared" si="324"/>
        <v>22.037731968221784</v>
      </c>
      <c r="DE199" s="2">
        <f t="shared" si="325"/>
        <v>23.660479470985514</v>
      </c>
      <c r="DF199" s="2">
        <f t="shared" si="326"/>
        <v>23.772536094829547</v>
      </c>
      <c r="DG199" s="2">
        <f t="shared" si="327"/>
        <v>25.323582578995321</v>
      </c>
      <c r="DH199" s="2">
        <f t="shared" si="328"/>
        <v>30.92046527241887</v>
      </c>
      <c r="DI199" s="2">
        <f t="shared" si="328"/>
        <v>38.678746071614526</v>
      </c>
      <c r="DK199" s="2">
        <f t="shared" si="373"/>
        <v>30.187839031135145</v>
      </c>
      <c r="DL199" s="2">
        <f t="shared" si="374"/>
        <v>28.321642554925255</v>
      </c>
      <c r="DM199" s="2">
        <f t="shared" si="331"/>
        <v>27.968791256475779</v>
      </c>
      <c r="DN199" s="2">
        <f t="shared" si="332"/>
        <v>27.843237238458514</v>
      </c>
      <c r="DO199" s="2">
        <f t="shared" si="333"/>
        <v>32.784802303582886</v>
      </c>
      <c r="DP199" s="2">
        <f t="shared" si="334"/>
        <v>32.640465373383407</v>
      </c>
      <c r="DQ199" s="2">
        <f t="shared" si="335"/>
        <v>32.745213491841852</v>
      </c>
      <c r="DR199" s="2">
        <f t="shared" si="336"/>
        <v>32.202784491186492</v>
      </c>
      <c r="DS199" s="2">
        <f t="shared" si="337"/>
        <v>30.738858749030761</v>
      </c>
      <c r="DT199" s="2">
        <f t="shared" si="338"/>
        <v>32.611268651620207</v>
      </c>
      <c r="DU199" s="2">
        <f t="shared" si="339"/>
        <v>30.125793841390056</v>
      </c>
      <c r="DV199" s="2">
        <f t="shared" si="340"/>
        <v>31.20188742092521</v>
      </c>
      <c r="DW199" s="2">
        <f t="shared" si="341"/>
        <v>31.399097516608656</v>
      </c>
      <c r="DX199" s="2">
        <f t="shared" si="342"/>
        <v>33.564090007341797</v>
      </c>
      <c r="DY199" s="2">
        <f t="shared" si="342"/>
        <v>32.411780035016541</v>
      </c>
      <c r="EA199" s="2">
        <f t="shared" si="343"/>
        <v>0.99915446541236208</v>
      </c>
      <c r="EB199" s="2">
        <f t="shared" si="344"/>
        <v>0.99908379734759567</v>
      </c>
      <c r="EC199" s="2">
        <f t="shared" si="345"/>
        <v>0.99919687830513859</v>
      </c>
      <c r="ED199" s="2">
        <f t="shared" si="346"/>
        <v>0.99928750785452536</v>
      </c>
      <c r="EE199" s="2">
        <f t="shared" si="347"/>
        <v>0.99924537147629</v>
      </c>
      <c r="EF199" s="2">
        <f t="shared" si="348"/>
        <v>0.99930949818358683</v>
      </c>
      <c r="EG199" s="2">
        <f t="shared" si="349"/>
        <v>0.99933867396041631</v>
      </c>
      <c r="EH199" s="2">
        <f t="shared" si="350"/>
        <v>0.99936241032586193</v>
      </c>
      <c r="EI199" s="2">
        <f t="shared" si="351"/>
        <v>0.99941076949318919</v>
      </c>
      <c r="EJ199" s="2">
        <f t="shared" si="352"/>
        <v>0.99933128354943102</v>
      </c>
      <c r="EK199" s="2">
        <f t="shared" si="353"/>
        <v>0.99921159343418431</v>
      </c>
      <c r="EL199" s="2">
        <f t="shared" si="354"/>
        <v>0.99916988977050458</v>
      </c>
      <c r="EM199" s="2">
        <f t="shared" si="355"/>
        <v>0.9991436570574862</v>
      </c>
      <c r="EN199" s="2">
        <f t="shared" si="356"/>
        <v>0.99912509876732825</v>
      </c>
      <c r="EO199" s="2">
        <f t="shared" si="356"/>
        <v>0.99905847318716368</v>
      </c>
    </row>
    <row r="200" spans="2:145" x14ac:dyDescent="0.25">
      <c r="B200" s="2">
        <v>173</v>
      </c>
      <c r="C200" s="43">
        <v>30.181999999999999</v>
      </c>
      <c r="D200" s="43">
        <v>29.262</v>
      </c>
      <c r="E200" s="43">
        <v>30.233000000000001</v>
      </c>
      <c r="F200" s="43">
        <v>29.966999999999999</v>
      </c>
      <c r="G200" s="43">
        <v>33.582999999999998</v>
      </c>
      <c r="H200" s="43">
        <v>33.9</v>
      </c>
      <c r="I200" s="43">
        <v>33.65</v>
      </c>
      <c r="J200" s="43">
        <v>33.116999999999997</v>
      </c>
      <c r="K200" s="43">
        <v>32.5</v>
      </c>
      <c r="L200" s="43">
        <v>32.85</v>
      </c>
      <c r="M200" s="43">
        <v>32.267000000000003</v>
      </c>
      <c r="N200" s="43">
        <v>31.5</v>
      </c>
      <c r="O200" s="43">
        <v>31.882999999999999</v>
      </c>
      <c r="P200" s="43">
        <v>34.85</v>
      </c>
      <c r="Q200" s="43">
        <v>32.167000000000002</v>
      </c>
      <c r="S200" s="4" t="e">
        <f t="shared" si="357"/>
        <v>#N/A</v>
      </c>
      <c r="T200" s="4" t="e">
        <f t="shared" si="361"/>
        <v>#N/A</v>
      </c>
      <c r="U200" s="4" t="e">
        <f t="shared" si="362"/>
        <v>#N/A</v>
      </c>
      <c r="V200" s="4" t="e">
        <f t="shared" si="363"/>
        <v>#N/A</v>
      </c>
      <c r="W200" s="4" t="e">
        <f t="shared" si="364"/>
        <v>#N/A</v>
      </c>
      <c r="X200" s="4" t="e">
        <f t="shared" si="365"/>
        <v>#N/A</v>
      </c>
      <c r="Y200" s="4" t="e">
        <f t="shared" si="366"/>
        <v>#N/A</v>
      </c>
      <c r="Z200" s="4" t="e">
        <f t="shared" si="367"/>
        <v>#N/A</v>
      </c>
      <c r="AA200" s="4" t="e">
        <f t="shared" si="368"/>
        <v>#N/A</v>
      </c>
      <c r="AB200" s="4" t="e">
        <f t="shared" si="369"/>
        <v>#N/A</v>
      </c>
      <c r="AC200" s="4" t="e">
        <f t="shared" si="370"/>
        <v>#N/A</v>
      </c>
      <c r="AD200" s="4" t="e">
        <f t="shared" si="371"/>
        <v>#N/A</v>
      </c>
      <c r="AE200" s="4" t="e">
        <f t="shared" si="372"/>
        <v>#N/A</v>
      </c>
      <c r="AF200" s="4" t="e">
        <f t="shared" si="258"/>
        <v>#N/A</v>
      </c>
      <c r="AG200" s="4" t="e">
        <f t="shared" si="358"/>
        <v>#N/A</v>
      </c>
      <c r="AI200" s="4">
        <f t="shared" si="259"/>
        <v>0</v>
      </c>
      <c r="AJ200" s="4">
        <f t="shared" si="260"/>
        <v>0</v>
      </c>
      <c r="AK200" s="4">
        <f t="shared" si="261"/>
        <v>0</v>
      </c>
      <c r="AL200" s="4">
        <f t="shared" si="262"/>
        <v>0</v>
      </c>
      <c r="AM200" s="4">
        <f t="shared" si="263"/>
        <v>0</v>
      </c>
      <c r="AN200" s="4">
        <f t="shared" si="264"/>
        <v>0</v>
      </c>
      <c r="AO200" s="4">
        <f t="shared" si="265"/>
        <v>0</v>
      </c>
      <c r="AP200" s="4">
        <f t="shared" si="266"/>
        <v>0</v>
      </c>
      <c r="AQ200" s="4">
        <f t="shared" si="267"/>
        <v>0</v>
      </c>
      <c r="AR200" s="4">
        <f t="shared" si="268"/>
        <v>0</v>
      </c>
      <c r="AS200" s="4">
        <f t="shared" si="269"/>
        <v>0</v>
      </c>
      <c r="AT200" s="4">
        <f t="shared" si="270"/>
        <v>0</v>
      </c>
      <c r="AU200" s="4">
        <f t="shared" si="271"/>
        <v>0</v>
      </c>
      <c r="AV200" s="4">
        <f t="shared" si="272"/>
        <v>0</v>
      </c>
      <c r="AW200" s="4">
        <f t="shared" si="272"/>
        <v>0</v>
      </c>
      <c r="AY200" s="2" t="e">
        <f t="shared" si="273"/>
        <v>#N/A</v>
      </c>
      <c r="AZ200" s="2" t="e">
        <f t="shared" si="274"/>
        <v>#N/A</v>
      </c>
      <c r="BA200" s="2" t="e">
        <f t="shared" si="275"/>
        <v>#N/A</v>
      </c>
      <c r="BB200" s="2" t="e">
        <f t="shared" si="276"/>
        <v>#N/A</v>
      </c>
      <c r="BC200" s="2" t="e">
        <f t="shared" si="277"/>
        <v>#N/A</v>
      </c>
      <c r="BD200" s="2" t="e">
        <f t="shared" si="278"/>
        <v>#N/A</v>
      </c>
      <c r="BE200" s="2" t="e">
        <f t="shared" si="279"/>
        <v>#N/A</v>
      </c>
      <c r="BF200" s="2" t="e">
        <f t="shared" si="280"/>
        <v>#N/A</v>
      </c>
      <c r="BG200" s="2" t="e">
        <f t="shared" si="281"/>
        <v>#N/A</v>
      </c>
      <c r="BH200" s="2" t="e">
        <f t="shared" si="282"/>
        <v>#N/A</v>
      </c>
      <c r="BI200" s="2" t="e">
        <f t="shared" si="283"/>
        <v>#N/A</v>
      </c>
      <c r="BJ200" s="2" t="e">
        <f t="shared" si="284"/>
        <v>#N/A</v>
      </c>
      <c r="BK200" s="2" t="e">
        <f t="shared" si="285"/>
        <v>#N/A</v>
      </c>
      <c r="BL200" s="2" t="e">
        <f t="shared" si="286"/>
        <v>#N/A</v>
      </c>
      <c r="BM200" s="2" t="e">
        <f t="shared" si="286"/>
        <v>#N/A</v>
      </c>
      <c r="BO200" s="2" t="str">
        <f t="shared" si="287"/>
        <v/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59"/>
        <v/>
      </c>
      <c r="CE200" s="2" t="str">
        <f t="shared" si="301"/>
        <v/>
      </c>
      <c r="CF200" s="2" t="str">
        <f t="shared" si="302"/>
        <v/>
      </c>
      <c r="CG200" s="2" t="str">
        <f t="shared" si="303"/>
        <v/>
      </c>
      <c r="CH200" s="2" t="str">
        <f t="shared" si="304"/>
        <v/>
      </c>
      <c r="CI200" s="2" t="str">
        <f t="shared" si="305"/>
        <v/>
      </c>
      <c r="CJ200" s="2" t="str">
        <f t="shared" si="306"/>
        <v/>
      </c>
      <c r="CK200" s="2" t="str">
        <f t="shared" si="307"/>
        <v/>
      </c>
      <c r="CL200" s="2" t="str">
        <f t="shared" si="308"/>
        <v/>
      </c>
      <c r="CM200" s="2" t="str">
        <f t="shared" si="309"/>
        <v/>
      </c>
      <c r="CN200" s="2" t="str">
        <f t="shared" si="310"/>
        <v/>
      </c>
      <c r="CO200" s="2" t="str">
        <f t="shared" si="311"/>
        <v/>
      </c>
      <c r="CP200" s="2" t="str">
        <f t="shared" si="312"/>
        <v/>
      </c>
      <c r="CQ200" s="2" t="str">
        <f t="shared" si="313"/>
        <v/>
      </c>
      <c r="CR200" s="2" t="str">
        <f t="shared" si="314"/>
        <v/>
      </c>
      <c r="CS200" s="2" t="str">
        <f t="shared" si="360"/>
        <v/>
      </c>
      <c r="CU200" s="2">
        <f t="shared" si="315"/>
        <v>22.768649376303109</v>
      </c>
      <c r="CV200" s="2">
        <f t="shared" si="316"/>
        <v>21.933726304425029</v>
      </c>
      <c r="CW200" s="2">
        <f t="shared" si="317"/>
        <v>14.175114903384539</v>
      </c>
      <c r="CX200" s="2">
        <f t="shared" si="318"/>
        <v>22.187277583563336</v>
      </c>
      <c r="CY200" s="2">
        <f t="shared" si="319"/>
        <v>26.348156159106992</v>
      </c>
      <c r="CZ200" s="2">
        <f t="shared" si="320"/>
        <v>24.999203780898156</v>
      </c>
      <c r="DA200" s="2">
        <f t="shared" si="321"/>
        <v>25.663669610206796</v>
      </c>
      <c r="DB200" s="2">
        <f t="shared" si="322"/>
        <v>24.807668480791996</v>
      </c>
      <c r="DC200" s="2">
        <f t="shared" si="323"/>
        <v>23.546207808847193</v>
      </c>
      <c r="DD200" s="2">
        <f t="shared" si="324"/>
        <v>21.757340206723498</v>
      </c>
      <c r="DE200" s="2">
        <f t="shared" si="325"/>
        <v>23.422103470867548</v>
      </c>
      <c r="DF200" s="2">
        <f t="shared" si="326"/>
        <v>23.528529199235145</v>
      </c>
      <c r="DG200" s="2">
        <f t="shared" si="327"/>
        <v>25.085874841149128</v>
      </c>
      <c r="DH200" s="2">
        <f t="shared" si="328"/>
        <v>30.743234995850386</v>
      </c>
      <c r="DI200" s="2">
        <f t="shared" si="328"/>
        <v>38.577198394952049</v>
      </c>
      <c r="DK200" s="2">
        <f t="shared" si="373"/>
        <v>30.076419759649543</v>
      </c>
      <c r="DL200" s="2">
        <f t="shared" si="374"/>
        <v>28.179307854523643</v>
      </c>
      <c r="DM200" s="2">
        <f t="shared" si="331"/>
        <v>27.82315821207175</v>
      </c>
      <c r="DN200" s="2">
        <f t="shared" si="332"/>
        <v>27.669195461939751</v>
      </c>
      <c r="DO200" s="2">
        <f t="shared" si="333"/>
        <v>32.635601587394191</v>
      </c>
      <c r="DP200" s="2">
        <f t="shared" si="334"/>
        <v>32.50365652899459</v>
      </c>
      <c r="DQ200" s="2">
        <f t="shared" si="335"/>
        <v>32.605425941440927</v>
      </c>
      <c r="DR200" s="2">
        <f t="shared" si="336"/>
        <v>32.067280151088731</v>
      </c>
      <c r="DS200" s="2">
        <f t="shared" si="337"/>
        <v>30.583855259757048</v>
      </c>
      <c r="DT200" s="2">
        <f t="shared" si="338"/>
        <v>32.465521717003014</v>
      </c>
      <c r="DU200" s="2">
        <f t="shared" si="339"/>
        <v>29.975173814630683</v>
      </c>
      <c r="DV200" s="2">
        <f t="shared" si="340"/>
        <v>31.057788697836674</v>
      </c>
      <c r="DW200" s="2">
        <f t="shared" si="341"/>
        <v>31.244406516925011</v>
      </c>
      <c r="DX200" s="2">
        <f t="shared" si="342"/>
        <v>33.426127938672536</v>
      </c>
      <c r="DY200" s="2">
        <f t="shared" si="342"/>
        <v>32.237902809660127</v>
      </c>
      <c r="EA200" s="2">
        <f t="shared" si="343"/>
        <v>0.99922880591582008</v>
      </c>
      <c r="EB200" s="2">
        <f t="shared" si="344"/>
        <v>0.99916434588294989</v>
      </c>
      <c r="EC200" s="2">
        <f t="shared" si="345"/>
        <v>0.99926749254559</v>
      </c>
      <c r="ED200" s="2">
        <f t="shared" si="346"/>
        <v>0.99935015870078958</v>
      </c>
      <c r="EE200" s="2">
        <f t="shared" si="347"/>
        <v>0.99931172490582154</v>
      </c>
      <c r="EF200" s="2">
        <f t="shared" si="348"/>
        <v>0.99937021659529046</v>
      </c>
      <c r="EG200" s="2">
        <f t="shared" si="349"/>
        <v>0.99939682838528276</v>
      </c>
      <c r="EH200" s="2">
        <f t="shared" si="350"/>
        <v>0.99941847868220868</v>
      </c>
      <c r="EI200" s="2">
        <f t="shared" si="351"/>
        <v>0.99946258752827732</v>
      </c>
      <c r="EJ200" s="2">
        <f t="shared" si="352"/>
        <v>0.99939008746149416</v>
      </c>
      <c r="EK200" s="2">
        <f t="shared" si="353"/>
        <v>0.99928091478232928</v>
      </c>
      <c r="EL200" s="2">
        <f t="shared" si="354"/>
        <v>0.99924287517191079</v>
      </c>
      <c r="EM200" s="2">
        <f t="shared" si="355"/>
        <v>0.99921894710274739</v>
      </c>
      <c r="EN200" s="2">
        <f t="shared" si="356"/>
        <v>0.99920201916241624</v>
      </c>
      <c r="EO200" s="2">
        <f t="shared" si="356"/>
        <v>0.99914124619841693</v>
      </c>
    </row>
    <row r="201" spans="2:145" x14ac:dyDescent="0.25">
      <c r="B201" s="2">
        <v>174</v>
      </c>
      <c r="C201" s="43">
        <v>30.576000000000001</v>
      </c>
      <c r="D201" s="43">
        <v>29.082000000000001</v>
      </c>
      <c r="E201" s="43">
        <v>30.8</v>
      </c>
      <c r="F201" s="43">
        <v>29.966999999999999</v>
      </c>
      <c r="G201" s="43">
        <v>34</v>
      </c>
      <c r="H201" s="43">
        <v>34.917000000000002</v>
      </c>
      <c r="I201" s="43">
        <v>34.049999999999997</v>
      </c>
      <c r="J201" s="43">
        <v>32.732999999999997</v>
      </c>
      <c r="K201" s="43">
        <v>32.783000000000001</v>
      </c>
      <c r="L201" s="43">
        <v>34.700000000000003</v>
      </c>
      <c r="M201" s="43">
        <v>30.332999999999998</v>
      </c>
      <c r="N201" s="43">
        <v>31.582999999999998</v>
      </c>
      <c r="O201" s="43">
        <v>31.117000000000001</v>
      </c>
      <c r="P201" s="43">
        <v>33.4</v>
      </c>
      <c r="Q201" s="43">
        <v>33.299999999999997</v>
      </c>
      <c r="S201" s="4" t="e">
        <f t="shared" si="357"/>
        <v>#N/A</v>
      </c>
      <c r="T201" s="4" t="e">
        <f t="shared" si="361"/>
        <v>#N/A</v>
      </c>
      <c r="U201" s="4" t="e">
        <f t="shared" si="362"/>
        <v>#N/A</v>
      </c>
      <c r="V201" s="4" t="e">
        <f t="shared" si="363"/>
        <v>#N/A</v>
      </c>
      <c r="W201" s="4" t="e">
        <f t="shared" si="364"/>
        <v>#N/A</v>
      </c>
      <c r="X201" s="4" t="e">
        <f t="shared" si="365"/>
        <v>#N/A</v>
      </c>
      <c r="Y201" s="4" t="e">
        <f t="shared" si="366"/>
        <v>#N/A</v>
      </c>
      <c r="Z201" s="4" t="e">
        <f t="shared" si="367"/>
        <v>#N/A</v>
      </c>
      <c r="AA201" s="4" t="e">
        <f t="shared" si="368"/>
        <v>#N/A</v>
      </c>
      <c r="AB201" s="4" t="e">
        <f t="shared" si="369"/>
        <v>#N/A</v>
      </c>
      <c r="AC201" s="4" t="e">
        <f t="shared" si="370"/>
        <v>#N/A</v>
      </c>
      <c r="AD201" s="4" t="e">
        <f t="shared" si="371"/>
        <v>#N/A</v>
      </c>
      <c r="AE201" s="4" t="e">
        <f t="shared" si="372"/>
        <v>#N/A</v>
      </c>
      <c r="AF201" s="4" t="e">
        <f t="shared" si="258"/>
        <v>#N/A</v>
      </c>
      <c r="AG201" s="4" t="e">
        <f t="shared" si="358"/>
        <v>#N/A</v>
      </c>
      <c r="AI201" s="4">
        <f t="shared" si="259"/>
        <v>0</v>
      </c>
      <c r="AJ201" s="4">
        <f t="shared" si="260"/>
        <v>0</v>
      </c>
      <c r="AK201" s="4">
        <f t="shared" si="261"/>
        <v>0</v>
      </c>
      <c r="AL201" s="4">
        <f t="shared" si="262"/>
        <v>0</v>
      </c>
      <c r="AM201" s="4">
        <f t="shared" si="263"/>
        <v>0</v>
      </c>
      <c r="AN201" s="4">
        <f t="shared" si="264"/>
        <v>0</v>
      </c>
      <c r="AO201" s="4">
        <f t="shared" si="265"/>
        <v>0</v>
      </c>
      <c r="AP201" s="4">
        <f t="shared" si="266"/>
        <v>0</v>
      </c>
      <c r="AQ201" s="4">
        <f t="shared" si="267"/>
        <v>0</v>
      </c>
      <c r="AR201" s="4">
        <f t="shared" si="268"/>
        <v>0</v>
      </c>
      <c r="AS201" s="4">
        <f t="shared" si="269"/>
        <v>0</v>
      </c>
      <c r="AT201" s="4">
        <f t="shared" si="270"/>
        <v>0</v>
      </c>
      <c r="AU201" s="4">
        <f t="shared" si="271"/>
        <v>0</v>
      </c>
      <c r="AV201" s="4">
        <f t="shared" si="272"/>
        <v>0</v>
      </c>
      <c r="AW201" s="4">
        <f t="shared" si="272"/>
        <v>0</v>
      </c>
      <c r="AY201" s="2" t="e">
        <f t="shared" si="273"/>
        <v>#N/A</v>
      </c>
      <c r="AZ201" s="2" t="e">
        <f t="shared" si="274"/>
        <v>#N/A</v>
      </c>
      <c r="BA201" s="2" t="e">
        <f t="shared" si="275"/>
        <v>#N/A</v>
      </c>
      <c r="BB201" s="2" t="e">
        <f t="shared" si="276"/>
        <v>#N/A</v>
      </c>
      <c r="BC201" s="2" t="e">
        <f t="shared" si="277"/>
        <v>#N/A</v>
      </c>
      <c r="BD201" s="2" t="e">
        <f t="shared" si="278"/>
        <v>#N/A</v>
      </c>
      <c r="BE201" s="2" t="e">
        <f t="shared" si="279"/>
        <v>#N/A</v>
      </c>
      <c r="BF201" s="2" t="e">
        <f t="shared" si="280"/>
        <v>#N/A</v>
      </c>
      <c r="BG201" s="2" t="e">
        <f t="shared" si="281"/>
        <v>#N/A</v>
      </c>
      <c r="BH201" s="2" t="e">
        <f t="shared" si="282"/>
        <v>#N/A</v>
      </c>
      <c r="BI201" s="2" t="e">
        <f t="shared" si="283"/>
        <v>#N/A</v>
      </c>
      <c r="BJ201" s="2" t="e">
        <f t="shared" si="284"/>
        <v>#N/A</v>
      </c>
      <c r="BK201" s="2" t="e">
        <f t="shared" si="285"/>
        <v>#N/A</v>
      </c>
      <c r="BL201" s="2" t="e">
        <f t="shared" si="286"/>
        <v>#N/A</v>
      </c>
      <c r="BM201" s="2" t="e">
        <f t="shared" si="286"/>
        <v>#N/A</v>
      </c>
      <c r="BO201" s="2" t="str">
        <f t="shared" si="287"/>
        <v/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59"/>
        <v/>
      </c>
      <c r="CE201" s="2" t="str">
        <f t="shared" si="301"/>
        <v/>
      </c>
      <c r="CF201" s="2" t="str">
        <f t="shared" si="302"/>
        <v/>
      </c>
      <c r="CG201" s="2" t="str">
        <f t="shared" si="303"/>
        <v/>
      </c>
      <c r="CH201" s="2" t="str">
        <f t="shared" si="304"/>
        <v/>
      </c>
      <c r="CI201" s="2" t="str">
        <f t="shared" si="305"/>
        <v/>
      </c>
      <c r="CJ201" s="2" t="str">
        <f t="shared" si="306"/>
        <v/>
      </c>
      <c r="CK201" s="2" t="str">
        <f t="shared" si="307"/>
        <v/>
      </c>
      <c r="CL201" s="2" t="str">
        <f t="shared" si="308"/>
        <v/>
      </c>
      <c r="CM201" s="2" t="str">
        <f t="shared" si="309"/>
        <v/>
      </c>
      <c r="CN201" s="2" t="str">
        <f t="shared" si="310"/>
        <v/>
      </c>
      <c r="CO201" s="2" t="str">
        <f t="shared" si="311"/>
        <v/>
      </c>
      <c r="CP201" s="2" t="str">
        <f t="shared" si="312"/>
        <v/>
      </c>
      <c r="CQ201" s="2" t="str">
        <f t="shared" si="313"/>
        <v/>
      </c>
      <c r="CR201" s="2" t="str">
        <f t="shared" si="314"/>
        <v/>
      </c>
      <c r="CS201" s="2" t="str">
        <f t="shared" si="360"/>
        <v/>
      </c>
      <c r="CU201" s="2">
        <f t="shared" si="315"/>
        <v>22.562487347221214</v>
      </c>
      <c r="CV201" s="2">
        <f t="shared" si="316"/>
        <v>21.706483385382342</v>
      </c>
      <c r="CW201" s="2">
        <f t="shared" si="317"/>
        <v>13.854519668146899</v>
      </c>
      <c r="CX201" s="2">
        <f t="shared" si="318"/>
        <v>21.9396847490545</v>
      </c>
      <c r="CY201" s="2">
        <f t="shared" si="319"/>
        <v>26.116564436758118</v>
      </c>
      <c r="CZ201" s="2">
        <f t="shared" si="320"/>
        <v>24.766881700421912</v>
      </c>
      <c r="DA201" s="2">
        <f t="shared" si="321"/>
        <v>25.435138927957659</v>
      </c>
      <c r="DB201" s="2">
        <f t="shared" si="322"/>
        <v>24.580932868491431</v>
      </c>
      <c r="DC201" s="2">
        <f t="shared" si="323"/>
        <v>23.302092752831157</v>
      </c>
      <c r="DD201" s="2">
        <f t="shared" si="324"/>
        <v>21.476948445225204</v>
      </c>
      <c r="DE201" s="2">
        <f t="shared" si="325"/>
        <v>23.183727470749574</v>
      </c>
      <c r="DF201" s="2">
        <f t="shared" si="326"/>
        <v>23.284522303640735</v>
      </c>
      <c r="DG201" s="2">
        <f t="shared" si="327"/>
        <v>24.848167103302927</v>
      </c>
      <c r="DH201" s="2">
        <f t="shared" si="328"/>
        <v>30.566004719281903</v>
      </c>
      <c r="DI201" s="2">
        <f t="shared" si="328"/>
        <v>38.475650718289572</v>
      </c>
      <c r="DK201" s="2">
        <f t="shared" si="373"/>
        <v>29.965000488163938</v>
      </c>
      <c r="DL201" s="2">
        <f t="shared" si="374"/>
        <v>28.036973154122027</v>
      </c>
      <c r="DM201" s="2">
        <f t="shared" si="331"/>
        <v>27.677525167667717</v>
      </c>
      <c r="DN201" s="2">
        <f t="shared" si="332"/>
        <v>27.495153685420984</v>
      </c>
      <c r="DO201" s="2">
        <f t="shared" si="333"/>
        <v>32.48640087120549</v>
      </c>
      <c r="DP201" s="2">
        <f t="shared" si="334"/>
        <v>32.366847684605773</v>
      </c>
      <c r="DQ201" s="2">
        <f t="shared" si="335"/>
        <v>32.465638391040002</v>
      </c>
      <c r="DR201" s="2">
        <f t="shared" si="336"/>
        <v>31.93177581099097</v>
      </c>
      <c r="DS201" s="2">
        <f t="shared" si="337"/>
        <v>30.428851770483334</v>
      </c>
      <c r="DT201" s="2">
        <f t="shared" si="338"/>
        <v>32.319774782385814</v>
      </c>
      <c r="DU201" s="2">
        <f t="shared" si="339"/>
        <v>29.824553787871306</v>
      </c>
      <c r="DV201" s="2">
        <f t="shared" si="340"/>
        <v>30.913689974748134</v>
      </c>
      <c r="DW201" s="2">
        <f t="shared" si="341"/>
        <v>31.089715517241366</v>
      </c>
      <c r="DX201" s="2">
        <f t="shared" si="342"/>
        <v>33.288165870003276</v>
      </c>
      <c r="DY201" s="2">
        <f t="shared" si="342"/>
        <v>32.064025584303707</v>
      </c>
      <c r="EA201" s="2">
        <f t="shared" si="343"/>
        <v>0.99929661490657529</v>
      </c>
      <c r="EB201" s="2">
        <f t="shared" si="344"/>
        <v>0.99923781834522085</v>
      </c>
      <c r="EC201" s="2">
        <f t="shared" si="345"/>
        <v>0.99933190220095125</v>
      </c>
      <c r="ED201" s="2">
        <f t="shared" si="346"/>
        <v>0.99940730380148868</v>
      </c>
      <c r="EE201" s="2">
        <f t="shared" si="347"/>
        <v>0.99937224763649801</v>
      </c>
      <c r="EF201" s="2">
        <f t="shared" si="348"/>
        <v>0.99942559887852966</v>
      </c>
      <c r="EG201" s="2">
        <f t="shared" si="349"/>
        <v>0.99944987175266942</v>
      </c>
      <c r="EH201" s="2">
        <f t="shared" si="350"/>
        <v>0.99946961911655541</v>
      </c>
      <c r="EI201" s="2">
        <f t="shared" si="351"/>
        <v>0.99950985082315835</v>
      </c>
      <c r="EJ201" s="2">
        <f t="shared" si="352"/>
        <v>0.99944372330084941</v>
      </c>
      <c r="EK201" s="2">
        <f t="shared" si="353"/>
        <v>0.99934414498999913</v>
      </c>
      <c r="EL201" s="2">
        <f t="shared" si="354"/>
        <v>0.99930944794630305</v>
      </c>
      <c r="EM201" s="2">
        <f t="shared" si="355"/>
        <v>0.99928762233401802</v>
      </c>
      <c r="EN201" s="2">
        <f t="shared" si="356"/>
        <v>0.99927218172373733</v>
      </c>
      <c r="EO201" s="2">
        <f t="shared" si="356"/>
        <v>0.99921674804129634</v>
      </c>
    </row>
    <row r="202" spans="2:145" x14ac:dyDescent="0.25">
      <c r="B202" s="2">
        <v>175</v>
      </c>
      <c r="C202" s="43">
        <v>28.818000000000001</v>
      </c>
      <c r="D202" s="43">
        <v>29.951000000000001</v>
      </c>
      <c r="E202" s="43">
        <v>31.233000000000001</v>
      </c>
      <c r="F202" s="43">
        <v>29.95</v>
      </c>
      <c r="G202" s="43">
        <v>33.5</v>
      </c>
      <c r="H202" s="43">
        <v>33.067</v>
      </c>
      <c r="I202" s="43">
        <v>33.85</v>
      </c>
      <c r="J202" s="43">
        <v>32.700000000000003</v>
      </c>
      <c r="K202" s="43">
        <v>33.133000000000003</v>
      </c>
      <c r="L202" s="43">
        <v>33.267000000000003</v>
      </c>
      <c r="M202" s="43">
        <v>32</v>
      </c>
      <c r="N202" s="43">
        <v>30.45</v>
      </c>
      <c r="O202" s="43">
        <v>32.732999999999997</v>
      </c>
      <c r="P202" s="43">
        <v>34.049999999999997</v>
      </c>
      <c r="Q202" s="43">
        <v>32.200000000000003</v>
      </c>
      <c r="S202" s="4" t="e">
        <f t="shared" si="357"/>
        <v>#N/A</v>
      </c>
      <c r="T202" s="4" t="e">
        <f t="shared" si="361"/>
        <v>#N/A</v>
      </c>
      <c r="U202" s="4" t="e">
        <f t="shared" si="362"/>
        <v>#N/A</v>
      </c>
      <c r="V202" s="4" t="e">
        <f t="shared" si="363"/>
        <v>#N/A</v>
      </c>
      <c r="W202" s="4" t="e">
        <f t="shared" si="364"/>
        <v>#N/A</v>
      </c>
      <c r="X202" s="4" t="e">
        <f t="shared" si="365"/>
        <v>#N/A</v>
      </c>
      <c r="Y202" s="4" t="e">
        <f t="shared" si="366"/>
        <v>#N/A</v>
      </c>
      <c r="Z202" s="4" t="e">
        <f t="shared" si="367"/>
        <v>#N/A</v>
      </c>
      <c r="AA202" s="4" t="e">
        <f t="shared" si="368"/>
        <v>#N/A</v>
      </c>
      <c r="AB202" s="4" t="e">
        <f t="shared" si="369"/>
        <v>#N/A</v>
      </c>
      <c r="AC202" s="4" t="e">
        <f t="shared" si="370"/>
        <v>#N/A</v>
      </c>
      <c r="AD202" s="4" t="e">
        <f t="shared" si="371"/>
        <v>#N/A</v>
      </c>
      <c r="AE202" s="4" t="e">
        <f t="shared" si="372"/>
        <v>#N/A</v>
      </c>
      <c r="AF202" s="4" t="e">
        <f t="shared" si="258"/>
        <v>#N/A</v>
      </c>
      <c r="AG202" s="4" t="e">
        <f t="shared" si="358"/>
        <v>#N/A</v>
      </c>
      <c r="AI202" s="4">
        <f t="shared" si="259"/>
        <v>0</v>
      </c>
      <c r="AJ202" s="4">
        <f t="shared" si="260"/>
        <v>0</v>
      </c>
      <c r="AK202" s="4">
        <f t="shared" si="261"/>
        <v>0</v>
      </c>
      <c r="AL202" s="4">
        <f t="shared" si="262"/>
        <v>0</v>
      </c>
      <c r="AM202" s="4">
        <f t="shared" si="263"/>
        <v>0</v>
      </c>
      <c r="AN202" s="4">
        <f t="shared" si="264"/>
        <v>0</v>
      </c>
      <c r="AO202" s="4">
        <f t="shared" si="265"/>
        <v>0</v>
      </c>
      <c r="AP202" s="4">
        <f t="shared" si="266"/>
        <v>0</v>
      </c>
      <c r="AQ202" s="4">
        <f t="shared" si="267"/>
        <v>0</v>
      </c>
      <c r="AR202" s="4">
        <f t="shared" si="268"/>
        <v>0</v>
      </c>
      <c r="AS202" s="4">
        <f t="shared" si="269"/>
        <v>0</v>
      </c>
      <c r="AT202" s="4">
        <f t="shared" si="270"/>
        <v>0</v>
      </c>
      <c r="AU202" s="4">
        <f t="shared" si="271"/>
        <v>0</v>
      </c>
      <c r="AV202" s="4">
        <f t="shared" si="272"/>
        <v>0</v>
      </c>
      <c r="AW202" s="4">
        <f t="shared" si="272"/>
        <v>0</v>
      </c>
      <c r="AY202" s="2" t="e">
        <f t="shared" si="273"/>
        <v>#N/A</v>
      </c>
      <c r="AZ202" s="2" t="e">
        <f t="shared" si="274"/>
        <v>#N/A</v>
      </c>
      <c r="BA202" s="2" t="e">
        <f t="shared" si="275"/>
        <v>#N/A</v>
      </c>
      <c r="BB202" s="2" t="e">
        <f t="shared" si="276"/>
        <v>#N/A</v>
      </c>
      <c r="BC202" s="2" t="e">
        <f t="shared" si="277"/>
        <v>#N/A</v>
      </c>
      <c r="BD202" s="2" t="e">
        <f t="shared" si="278"/>
        <v>#N/A</v>
      </c>
      <c r="BE202" s="2" t="e">
        <f t="shared" si="279"/>
        <v>#N/A</v>
      </c>
      <c r="BF202" s="2" t="e">
        <f t="shared" si="280"/>
        <v>#N/A</v>
      </c>
      <c r="BG202" s="2" t="e">
        <f t="shared" si="281"/>
        <v>#N/A</v>
      </c>
      <c r="BH202" s="2" t="e">
        <f t="shared" si="282"/>
        <v>#N/A</v>
      </c>
      <c r="BI202" s="2" t="e">
        <f t="shared" si="283"/>
        <v>#N/A</v>
      </c>
      <c r="BJ202" s="2" t="e">
        <f t="shared" si="284"/>
        <v>#N/A</v>
      </c>
      <c r="BK202" s="2" t="e">
        <f t="shared" si="285"/>
        <v>#N/A</v>
      </c>
      <c r="BL202" s="2" t="e">
        <f t="shared" si="286"/>
        <v>#N/A</v>
      </c>
      <c r="BM202" s="2" t="e">
        <f t="shared" si="286"/>
        <v>#N/A</v>
      </c>
      <c r="BO202" s="2" t="str">
        <f t="shared" si="287"/>
        <v/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59"/>
        <v/>
      </c>
      <c r="CE202" s="2" t="str">
        <f t="shared" si="301"/>
        <v/>
      </c>
      <c r="CF202" s="2" t="str">
        <f t="shared" si="302"/>
        <v/>
      </c>
      <c r="CG202" s="2" t="str">
        <f t="shared" si="303"/>
        <v/>
      </c>
      <c r="CH202" s="2" t="str">
        <f t="shared" si="304"/>
        <v/>
      </c>
      <c r="CI202" s="2" t="str">
        <f t="shared" si="305"/>
        <v/>
      </c>
      <c r="CJ202" s="2" t="str">
        <f t="shared" si="306"/>
        <v/>
      </c>
      <c r="CK202" s="2" t="str">
        <f t="shared" si="307"/>
        <v/>
      </c>
      <c r="CL202" s="2" t="str">
        <f t="shared" si="308"/>
        <v/>
      </c>
      <c r="CM202" s="2" t="str">
        <f t="shared" si="309"/>
        <v/>
      </c>
      <c r="CN202" s="2" t="str">
        <f t="shared" si="310"/>
        <v/>
      </c>
      <c r="CO202" s="2" t="str">
        <f t="shared" si="311"/>
        <v/>
      </c>
      <c r="CP202" s="2" t="str">
        <f t="shared" si="312"/>
        <v/>
      </c>
      <c r="CQ202" s="2" t="str">
        <f t="shared" si="313"/>
        <v/>
      </c>
      <c r="CR202" s="2" t="str">
        <f t="shared" si="314"/>
        <v/>
      </c>
      <c r="CS202" s="2" t="str">
        <f t="shared" si="360"/>
        <v/>
      </c>
      <c r="CU202" s="2">
        <f t="shared" si="315"/>
        <v>22.356325318139326</v>
      </c>
      <c r="CV202" s="2">
        <f t="shared" si="316"/>
        <v>21.479240466339661</v>
      </c>
      <c r="CW202" s="2">
        <f t="shared" si="317"/>
        <v>13.533924432909259</v>
      </c>
      <c r="CX202" s="2">
        <f t="shared" si="318"/>
        <v>21.692091914545657</v>
      </c>
      <c r="CY202" s="2">
        <f t="shared" si="319"/>
        <v>25.884972714409244</v>
      </c>
      <c r="CZ202" s="2">
        <f t="shared" si="320"/>
        <v>24.534559619945661</v>
      </c>
      <c r="DA202" s="2">
        <f t="shared" si="321"/>
        <v>25.20660824570853</v>
      </c>
      <c r="DB202" s="2">
        <f t="shared" si="322"/>
        <v>24.354197256190865</v>
      </c>
      <c r="DC202" s="2">
        <f t="shared" si="323"/>
        <v>23.057977696815129</v>
      </c>
      <c r="DD202" s="2">
        <f t="shared" si="324"/>
        <v>21.196556683726918</v>
      </c>
      <c r="DE202" s="2">
        <f t="shared" si="325"/>
        <v>22.945351470631607</v>
      </c>
      <c r="DF202" s="2">
        <f t="shared" si="326"/>
        <v>23.040515408046332</v>
      </c>
      <c r="DG202" s="2">
        <f t="shared" si="327"/>
        <v>24.610459365456734</v>
      </c>
      <c r="DH202" s="2">
        <f t="shared" si="328"/>
        <v>30.388774442713419</v>
      </c>
      <c r="DI202" s="2">
        <f t="shared" si="328"/>
        <v>38.374103041627095</v>
      </c>
      <c r="DK202" s="2">
        <f t="shared" si="373"/>
        <v>29.853581216678336</v>
      </c>
      <c r="DL202" s="2">
        <f t="shared" si="374"/>
        <v>27.894638453720415</v>
      </c>
      <c r="DM202" s="2">
        <f t="shared" si="331"/>
        <v>27.531892123263688</v>
      </c>
      <c r="DN202" s="2">
        <f t="shared" si="332"/>
        <v>27.321111908902221</v>
      </c>
      <c r="DO202" s="2">
        <f t="shared" si="333"/>
        <v>32.337200155016788</v>
      </c>
      <c r="DP202" s="2">
        <f t="shared" si="334"/>
        <v>32.230038840216949</v>
      </c>
      <c r="DQ202" s="2">
        <f t="shared" si="335"/>
        <v>32.325850840639077</v>
      </c>
      <c r="DR202" s="2">
        <f t="shared" si="336"/>
        <v>31.796271470893206</v>
      </c>
      <c r="DS202" s="2">
        <f t="shared" si="337"/>
        <v>30.27384828120962</v>
      </c>
      <c r="DT202" s="2">
        <f t="shared" si="338"/>
        <v>32.174027847768613</v>
      </c>
      <c r="DU202" s="2">
        <f t="shared" si="339"/>
        <v>29.673933761111932</v>
      </c>
      <c r="DV202" s="2">
        <f t="shared" si="340"/>
        <v>30.769591251659598</v>
      </c>
      <c r="DW202" s="2">
        <f t="shared" si="341"/>
        <v>30.935024517557721</v>
      </c>
      <c r="DX202" s="2">
        <f t="shared" si="342"/>
        <v>33.150203801334015</v>
      </c>
      <c r="DY202" s="2">
        <f t="shared" si="342"/>
        <v>31.890148358947286</v>
      </c>
      <c r="EA202" s="2">
        <f t="shared" si="343"/>
        <v>0.99935846546581364</v>
      </c>
      <c r="EB202" s="2">
        <f t="shared" si="344"/>
        <v>0.99930483544895954</v>
      </c>
      <c r="EC202" s="2">
        <f t="shared" si="345"/>
        <v>0.99939065174475838</v>
      </c>
      <c r="ED202" s="2">
        <f t="shared" si="346"/>
        <v>0.99945942645114749</v>
      </c>
      <c r="EE202" s="2">
        <f t="shared" si="347"/>
        <v>0.9994274514151027</v>
      </c>
      <c r="EF202" s="2">
        <f t="shared" si="348"/>
        <v>0.9994761134732939</v>
      </c>
      <c r="EG202" s="2">
        <f t="shared" si="349"/>
        <v>0.99949825278816296</v>
      </c>
      <c r="EH202" s="2">
        <f t="shared" si="350"/>
        <v>0.99951626431044605</v>
      </c>
      <c r="EI202" s="2">
        <f t="shared" si="351"/>
        <v>0.99955295935793309</v>
      </c>
      <c r="EJ202" s="2">
        <f t="shared" si="352"/>
        <v>0.99949264478752298</v>
      </c>
      <c r="EK202" s="2">
        <f t="shared" si="353"/>
        <v>0.99940181860190236</v>
      </c>
      <c r="EL202" s="2">
        <f t="shared" si="354"/>
        <v>0.99937017077277501</v>
      </c>
      <c r="EM202" s="2">
        <f t="shared" si="355"/>
        <v>0.99935026312041875</v>
      </c>
      <c r="EN202" s="2">
        <f t="shared" si="356"/>
        <v>0.9993361793318124</v>
      </c>
      <c r="EO202" s="2">
        <f t="shared" si="356"/>
        <v>0.99928561649005965</v>
      </c>
    </row>
    <row r="203" spans="2:145" x14ac:dyDescent="0.25">
      <c r="B203" s="2">
        <v>176</v>
      </c>
      <c r="C203" s="43">
        <v>29.120999999999999</v>
      </c>
      <c r="D203" s="43">
        <v>29.213000000000001</v>
      </c>
      <c r="E203" s="43">
        <v>30.35</v>
      </c>
      <c r="F203" s="43">
        <v>31.382999999999999</v>
      </c>
      <c r="G203" s="43">
        <v>33.15</v>
      </c>
      <c r="H203" s="43">
        <v>33.933</v>
      </c>
      <c r="I203" s="43">
        <v>32.85</v>
      </c>
      <c r="J203" s="43">
        <v>32.25</v>
      </c>
      <c r="K203" s="43">
        <v>32.200000000000003</v>
      </c>
      <c r="L203" s="43">
        <v>33.582999999999998</v>
      </c>
      <c r="M203" s="43">
        <v>31</v>
      </c>
      <c r="N203" s="43">
        <v>30.382999999999999</v>
      </c>
      <c r="O203" s="43">
        <v>31.8</v>
      </c>
      <c r="P203" s="43">
        <v>33.866999999999997</v>
      </c>
      <c r="Q203" s="43">
        <v>32.817</v>
      </c>
      <c r="S203" s="4" t="e">
        <f t="shared" si="357"/>
        <v>#N/A</v>
      </c>
      <c r="T203" s="4" t="e">
        <f t="shared" si="361"/>
        <v>#N/A</v>
      </c>
      <c r="U203" s="4" t="e">
        <f t="shared" si="362"/>
        <v>#N/A</v>
      </c>
      <c r="V203" s="4" t="e">
        <f t="shared" si="363"/>
        <v>#N/A</v>
      </c>
      <c r="W203" s="4" t="e">
        <f t="shared" si="364"/>
        <v>#N/A</v>
      </c>
      <c r="X203" s="4" t="e">
        <f t="shared" si="365"/>
        <v>#N/A</v>
      </c>
      <c r="Y203" s="4" t="e">
        <f t="shared" si="366"/>
        <v>#N/A</v>
      </c>
      <c r="Z203" s="4" t="e">
        <f t="shared" si="367"/>
        <v>#N/A</v>
      </c>
      <c r="AA203" s="4" t="e">
        <f t="shared" si="368"/>
        <v>#N/A</v>
      </c>
      <c r="AB203" s="4" t="e">
        <f t="shared" si="369"/>
        <v>#N/A</v>
      </c>
      <c r="AC203" s="4" t="e">
        <f t="shared" si="370"/>
        <v>#N/A</v>
      </c>
      <c r="AD203" s="4" t="e">
        <f t="shared" si="371"/>
        <v>#N/A</v>
      </c>
      <c r="AE203" s="4" t="e">
        <f t="shared" si="372"/>
        <v>#N/A</v>
      </c>
      <c r="AF203" s="4" t="e">
        <f t="shared" si="258"/>
        <v>#N/A</v>
      </c>
      <c r="AG203" s="4" t="e">
        <f t="shared" si="358"/>
        <v>#N/A</v>
      </c>
      <c r="AI203" s="4">
        <f t="shared" si="259"/>
        <v>0</v>
      </c>
      <c r="AJ203" s="4">
        <f t="shared" si="260"/>
        <v>0</v>
      </c>
      <c r="AK203" s="4">
        <f t="shared" si="261"/>
        <v>0</v>
      </c>
      <c r="AL203" s="4">
        <f t="shared" si="262"/>
        <v>0</v>
      </c>
      <c r="AM203" s="4">
        <f t="shared" si="263"/>
        <v>0</v>
      </c>
      <c r="AN203" s="4">
        <f t="shared" si="264"/>
        <v>0</v>
      </c>
      <c r="AO203" s="4">
        <f t="shared" si="265"/>
        <v>0</v>
      </c>
      <c r="AP203" s="4">
        <f t="shared" si="266"/>
        <v>0</v>
      </c>
      <c r="AQ203" s="4">
        <f t="shared" si="267"/>
        <v>0</v>
      </c>
      <c r="AR203" s="4">
        <f t="shared" si="268"/>
        <v>0</v>
      </c>
      <c r="AS203" s="4">
        <f t="shared" si="269"/>
        <v>0</v>
      </c>
      <c r="AT203" s="4">
        <f t="shared" si="270"/>
        <v>0</v>
      </c>
      <c r="AU203" s="4">
        <f t="shared" si="271"/>
        <v>0</v>
      </c>
      <c r="AV203" s="4">
        <f t="shared" si="272"/>
        <v>0</v>
      </c>
      <c r="AW203" s="4">
        <f t="shared" si="272"/>
        <v>0</v>
      </c>
      <c r="AY203" s="2" t="e">
        <f t="shared" si="273"/>
        <v>#N/A</v>
      </c>
      <c r="AZ203" s="2" t="e">
        <f t="shared" si="274"/>
        <v>#N/A</v>
      </c>
      <c r="BA203" s="2" t="e">
        <f t="shared" si="275"/>
        <v>#N/A</v>
      </c>
      <c r="BB203" s="2" t="e">
        <f t="shared" si="276"/>
        <v>#N/A</v>
      </c>
      <c r="BC203" s="2" t="e">
        <f t="shared" si="277"/>
        <v>#N/A</v>
      </c>
      <c r="BD203" s="2" t="e">
        <f t="shared" si="278"/>
        <v>#N/A</v>
      </c>
      <c r="BE203" s="2" t="e">
        <f t="shared" si="279"/>
        <v>#N/A</v>
      </c>
      <c r="BF203" s="2" t="e">
        <f t="shared" si="280"/>
        <v>#N/A</v>
      </c>
      <c r="BG203" s="2" t="e">
        <f t="shared" si="281"/>
        <v>#N/A</v>
      </c>
      <c r="BH203" s="2" t="e">
        <f t="shared" si="282"/>
        <v>#N/A</v>
      </c>
      <c r="BI203" s="2" t="e">
        <f t="shared" si="283"/>
        <v>#N/A</v>
      </c>
      <c r="BJ203" s="2" t="e">
        <f t="shared" si="284"/>
        <v>#N/A</v>
      </c>
      <c r="BK203" s="2" t="e">
        <f t="shared" si="285"/>
        <v>#N/A</v>
      </c>
      <c r="BL203" s="2" t="e">
        <f t="shared" si="286"/>
        <v>#N/A</v>
      </c>
      <c r="BM203" s="2" t="e">
        <f t="shared" si="286"/>
        <v>#N/A</v>
      </c>
      <c r="BO203" s="2" t="str">
        <f t="shared" si="287"/>
        <v/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59"/>
        <v/>
      </c>
      <c r="CE203" s="2" t="str">
        <f t="shared" si="301"/>
        <v/>
      </c>
      <c r="CF203" s="2" t="str">
        <f t="shared" si="302"/>
        <v/>
      </c>
      <c r="CG203" s="2" t="str">
        <f t="shared" si="303"/>
        <v/>
      </c>
      <c r="CH203" s="2" t="str">
        <f t="shared" si="304"/>
        <v/>
      </c>
      <c r="CI203" s="2" t="str">
        <f t="shared" si="305"/>
        <v/>
      </c>
      <c r="CJ203" s="2" t="str">
        <f t="shared" si="306"/>
        <v/>
      </c>
      <c r="CK203" s="2" t="str">
        <f t="shared" si="307"/>
        <v/>
      </c>
      <c r="CL203" s="2" t="str">
        <f t="shared" si="308"/>
        <v/>
      </c>
      <c r="CM203" s="2" t="str">
        <f t="shared" si="309"/>
        <v/>
      </c>
      <c r="CN203" s="2" t="str">
        <f t="shared" si="310"/>
        <v/>
      </c>
      <c r="CO203" s="2" t="str">
        <f t="shared" si="311"/>
        <v/>
      </c>
      <c r="CP203" s="2" t="str">
        <f t="shared" si="312"/>
        <v/>
      </c>
      <c r="CQ203" s="2" t="str">
        <f t="shared" si="313"/>
        <v/>
      </c>
      <c r="CR203" s="2" t="str">
        <f t="shared" si="314"/>
        <v/>
      </c>
      <c r="CS203" s="2" t="str">
        <f t="shared" si="360"/>
        <v/>
      </c>
      <c r="CU203" s="2">
        <f t="shared" si="315"/>
        <v>22.150163289057438</v>
      </c>
      <c r="CV203" s="2">
        <f t="shared" si="316"/>
        <v>21.251997547296973</v>
      </c>
      <c r="CW203" s="2">
        <f t="shared" si="317"/>
        <v>13.213329197671627</v>
      </c>
      <c r="CX203" s="2">
        <f t="shared" si="318"/>
        <v>21.444499080036813</v>
      </c>
      <c r="CY203" s="2">
        <f t="shared" si="319"/>
        <v>25.65338099206037</v>
      </c>
      <c r="CZ203" s="2">
        <f t="shared" si="320"/>
        <v>24.302237539469409</v>
      </c>
      <c r="DA203" s="2">
        <f t="shared" si="321"/>
        <v>24.978077563459401</v>
      </c>
      <c r="DB203" s="2">
        <f t="shared" si="322"/>
        <v>24.127461643890292</v>
      </c>
      <c r="DC203" s="2">
        <f t="shared" si="323"/>
        <v>22.813862640799094</v>
      </c>
      <c r="DD203" s="2">
        <f t="shared" si="324"/>
        <v>20.916164922228631</v>
      </c>
      <c r="DE203" s="2">
        <f t="shared" si="325"/>
        <v>22.706975470513633</v>
      </c>
      <c r="DF203" s="2">
        <f t="shared" si="326"/>
        <v>22.796508512451929</v>
      </c>
      <c r="DG203" s="2">
        <f t="shared" si="327"/>
        <v>24.372751627610533</v>
      </c>
      <c r="DH203" s="2">
        <f t="shared" si="328"/>
        <v>30.211544166144936</v>
      </c>
      <c r="DI203" s="2">
        <f t="shared" si="328"/>
        <v>38.27255536496461</v>
      </c>
      <c r="DK203" s="2">
        <f t="shared" si="373"/>
        <v>29.742161945192731</v>
      </c>
      <c r="DL203" s="2">
        <f t="shared" si="374"/>
        <v>27.752303753318802</v>
      </c>
      <c r="DM203" s="2">
        <f t="shared" si="331"/>
        <v>27.386259078859656</v>
      </c>
      <c r="DN203" s="2">
        <f t="shared" si="332"/>
        <v>27.147070132383458</v>
      </c>
      <c r="DO203" s="2">
        <f t="shared" si="333"/>
        <v>32.187999438828093</v>
      </c>
      <c r="DP203" s="2">
        <f t="shared" si="334"/>
        <v>32.093229995828132</v>
      </c>
      <c r="DQ203" s="2">
        <f t="shared" si="335"/>
        <v>32.186063290238152</v>
      </c>
      <c r="DR203" s="2">
        <f t="shared" si="336"/>
        <v>31.660767130795442</v>
      </c>
      <c r="DS203" s="2">
        <f t="shared" si="337"/>
        <v>30.118844791935906</v>
      </c>
      <c r="DT203" s="2">
        <f t="shared" si="338"/>
        <v>32.02828091315142</v>
      </c>
      <c r="DU203" s="2">
        <f t="shared" si="339"/>
        <v>29.523313734352556</v>
      </c>
      <c r="DV203" s="2">
        <f t="shared" si="340"/>
        <v>30.625492528571058</v>
      </c>
      <c r="DW203" s="2">
        <f t="shared" si="341"/>
        <v>30.780333517874077</v>
      </c>
      <c r="DX203" s="2">
        <f t="shared" si="342"/>
        <v>33.012241732664755</v>
      </c>
      <c r="DY203" s="2">
        <f t="shared" si="342"/>
        <v>31.716271133590869</v>
      </c>
      <c r="EA203" s="2">
        <f t="shared" si="343"/>
        <v>0.99941488052212668</v>
      </c>
      <c r="EB203" s="2">
        <f t="shared" si="344"/>
        <v>0.99936596361224606</v>
      </c>
      <c r="EC203" s="2">
        <f t="shared" si="345"/>
        <v>0.999444237988518</v>
      </c>
      <c r="ED203" s="2">
        <f t="shared" si="346"/>
        <v>0.99950696761308278</v>
      </c>
      <c r="EE203" s="2">
        <f t="shared" si="347"/>
        <v>0.99947780317724799</v>
      </c>
      <c r="EF203" s="2">
        <f t="shared" si="348"/>
        <v>0.9995221877836592</v>
      </c>
      <c r="EG203" s="2">
        <f t="shared" si="349"/>
        <v>0.99954238090107539</v>
      </c>
      <c r="EH203" s="2">
        <f t="shared" si="350"/>
        <v>0.99955880902911276</v>
      </c>
      <c r="EI203" s="2">
        <f t="shared" si="351"/>
        <v>0.99959227805116924</v>
      </c>
      <c r="EJ203" s="2">
        <f t="shared" si="352"/>
        <v>0.9995372658895525</v>
      </c>
      <c r="EK203" s="2">
        <f t="shared" si="353"/>
        <v>0.99945442336543744</v>
      </c>
      <c r="EL203" s="2">
        <f t="shared" si="354"/>
        <v>0.99942555708326686</v>
      </c>
      <c r="EM203" s="2">
        <f t="shared" si="355"/>
        <v>0.99940739904421294</v>
      </c>
      <c r="EN203" s="2">
        <f t="shared" si="356"/>
        <v>0.99939455299165592</v>
      </c>
      <c r="EO203" s="2">
        <f t="shared" si="356"/>
        <v>0.99934843353930913</v>
      </c>
    </row>
    <row r="204" spans="2:145" x14ac:dyDescent="0.25">
      <c r="B204" s="2">
        <v>177</v>
      </c>
      <c r="C204" s="43">
        <v>30.152000000000001</v>
      </c>
      <c r="D204" s="43">
        <v>28.934000000000001</v>
      </c>
      <c r="E204" s="43">
        <v>30.783000000000001</v>
      </c>
      <c r="F204" s="43">
        <v>28.882999999999999</v>
      </c>
      <c r="G204" s="43">
        <v>33.582999999999998</v>
      </c>
      <c r="H204" s="43">
        <v>33.482999999999997</v>
      </c>
      <c r="I204" s="43">
        <v>33.633000000000003</v>
      </c>
      <c r="J204" s="43">
        <v>32.549999999999997</v>
      </c>
      <c r="K204" s="43">
        <v>32.466999999999999</v>
      </c>
      <c r="L204" s="43">
        <v>32.883000000000003</v>
      </c>
      <c r="M204" s="43">
        <v>31.382999999999999</v>
      </c>
      <c r="N204" s="43">
        <v>30.683</v>
      </c>
      <c r="O204" s="43">
        <v>32.517000000000003</v>
      </c>
      <c r="P204" s="43">
        <v>32.950000000000003</v>
      </c>
      <c r="Q204" s="43">
        <v>32.299999999999997</v>
      </c>
      <c r="S204" s="4" t="e">
        <f t="shared" si="357"/>
        <v>#N/A</v>
      </c>
      <c r="T204" s="4" t="e">
        <f t="shared" si="361"/>
        <v>#N/A</v>
      </c>
      <c r="U204" s="4" t="e">
        <f t="shared" si="362"/>
        <v>#N/A</v>
      </c>
      <c r="V204" s="4" t="e">
        <f t="shared" si="363"/>
        <v>#N/A</v>
      </c>
      <c r="W204" s="4" t="e">
        <f t="shared" si="364"/>
        <v>#N/A</v>
      </c>
      <c r="X204" s="4" t="e">
        <f t="shared" si="365"/>
        <v>#N/A</v>
      </c>
      <c r="Y204" s="4" t="e">
        <f t="shared" si="366"/>
        <v>#N/A</v>
      </c>
      <c r="Z204" s="4" t="e">
        <f t="shared" si="367"/>
        <v>#N/A</v>
      </c>
      <c r="AA204" s="4" t="e">
        <f t="shared" si="368"/>
        <v>#N/A</v>
      </c>
      <c r="AB204" s="4" t="e">
        <f t="shared" si="369"/>
        <v>#N/A</v>
      </c>
      <c r="AC204" s="4" t="e">
        <f t="shared" si="370"/>
        <v>#N/A</v>
      </c>
      <c r="AD204" s="4" t="e">
        <f t="shared" si="371"/>
        <v>#N/A</v>
      </c>
      <c r="AE204" s="4" t="e">
        <f t="shared" si="372"/>
        <v>#N/A</v>
      </c>
      <c r="AF204" s="4" t="e">
        <f t="shared" si="258"/>
        <v>#N/A</v>
      </c>
      <c r="AG204" s="4" t="e">
        <f t="shared" si="358"/>
        <v>#N/A</v>
      </c>
      <c r="AI204" s="4">
        <f t="shared" si="259"/>
        <v>0</v>
      </c>
      <c r="AJ204" s="4">
        <f t="shared" si="260"/>
        <v>0</v>
      </c>
      <c r="AK204" s="4">
        <f t="shared" si="261"/>
        <v>0</v>
      </c>
      <c r="AL204" s="4">
        <f t="shared" si="262"/>
        <v>0</v>
      </c>
      <c r="AM204" s="4">
        <f t="shared" si="263"/>
        <v>0</v>
      </c>
      <c r="AN204" s="4">
        <f t="shared" si="264"/>
        <v>0</v>
      </c>
      <c r="AO204" s="4">
        <f t="shared" si="265"/>
        <v>0</v>
      </c>
      <c r="AP204" s="4">
        <f t="shared" si="266"/>
        <v>0</v>
      </c>
      <c r="AQ204" s="4">
        <f t="shared" si="267"/>
        <v>0</v>
      </c>
      <c r="AR204" s="4">
        <f t="shared" si="268"/>
        <v>0</v>
      </c>
      <c r="AS204" s="4">
        <f t="shared" si="269"/>
        <v>0</v>
      </c>
      <c r="AT204" s="4">
        <f t="shared" si="270"/>
        <v>0</v>
      </c>
      <c r="AU204" s="4">
        <f t="shared" si="271"/>
        <v>0</v>
      </c>
      <c r="AV204" s="4">
        <f t="shared" si="272"/>
        <v>0</v>
      </c>
      <c r="AW204" s="4">
        <f t="shared" si="272"/>
        <v>0</v>
      </c>
      <c r="AY204" s="2" t="e">
        <f t="shared" si="273"/>
        <v>#N/A</v>
      </c>
      <c r="AZ204" s="2" t="e">
        <f t="shared" si="274"/>
        <v>#N/A</v>
      </c>
      <c r="BA204" s="2" t="e">
        <f t="shared" si="275"/>
        <v>#N/A</v>
      </c>
      <c r="BB204" s="2" t="e">
        <f t="shared" si="276"/>
        <v>#N/A</v>
      </c>
      <c r="BC204" s="2" t="e">
        <f t="shared" si="277"/>
        <v>#N/A</v>
      </c>
      <c r="BD204" s="2" t="e">
        <f t="shared" si="278"/>
        <v>#N/A</v>
      </c>
      <c r="BE204" s="2" t="e">
        <f t="shared" si="279"/>
        <v>#N/A</v>
      </c>
      <c r="BF204" s="2" t="e">
        <f t="shared" si="280"/>
        <v>#N/A</v>
      </c>
      <c r="BG204" s="2" t="e">
        <f t="shared" si="281"/>
        <v>#N/A</v>
      </c>
      <c r="BH204" s="2" t="e">
        <f t="shared" si="282"/>
        <v>#N/A</v>
      </c>
      <c r="BI204" s="2" t="e">
        <f t="shared" si="283"/>
        <v>#N/A</v>
      </c>
      <c r="BJ204" s="2" t="e">
        <f t="shared" si="284"/>
        <v>#N/A</v>
      </c>
      <c r="BK204" s="2" t="e">
        <f t="shared" si="285"/>
        <v>#N/A</v>
      </c>
      <c r="BL204" s="2" t="e">
        <f t="shared" si="286"/>
        <v>#N/A</v>
      </c>
      <c r="BM204" s="2" t="e">
        <f t="shared" si="286"/>
        <v>#N/A</v>
      </c>
      <c r="BO204" s="2" t="str">
        <f t="shared" si="287"/>
        <v/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59"/>
        <v/>
      </c>
      <c r="CE204" s="2" t="str">
        <f t="shared" si="301"/>
        <v/>
      </c>
      <c r="CF204" s="2" t="str">
        <f t="shared" si="302"/>
        <v/>
      </c>
      <c r="CG204" s="2" t="str">
        <f t="shared" si="303"/>
        <v/>
      </c>
      <c r="CH204" s="2" t="str">
        <f t="shared" si="304"/>
        <v/>
      </c>
      <c r="CI204" s="2" t="str">
        <f t="shared" si="305"/>
        <v/>
      </c>
      <c r="CJ204" s="2" t="str">
        <f t="shared" si="306"/>
        <v/>
      </c>
      <c r="CK204" s="2" t="str">
        <f t="shared" si="307"/>
        <v/>
      </c>
      <c r="CL204" s="2" t="str">
        <f t="shared" si="308"/>
        <v/>
      </c>
      <c r="CM204" s="2" t="str">
        <f t="shared" si="309"/>
        <v/>
      </c>
      <c r="CN204" s="2" t="str">
        <f t="shared" si="310"/>
        <v/>
      </c>
      <c r="CO204" s="2" t="str">
        <f t="shared" si="311"/>
        <v/>
      </c>
      <c r="CP204" s="2" t="str">
        <f t="shared" si="312"/>
        <v/>
      </c>
      <c r="CQ204" s="2" t="str">
        <f t="shared" si="313"/>
        <v/>
      </c>
      <c r="CR204" s="2" t="str">
        <f t="shared" si="314"/>
        <v/>
      </c>
      <c r="CS204" s="2" t="str">
        <f t="shared" si="360"/>
        <v/>
      </c>
      <c r="CU204" s="2">
        <f t="shared" si="315"/>
        <v>21.944001259975551</v>
      </c>
      <c r="CV204" s="2">
        <f t="shared" si="316"/>
        <v>21.024754628254286</v>
      </c>
      <c r="CW204" s="2">
        <f t="shared" si="317"/>
        <v>12.892733962433987</v>
      </c>
      <c r="CX204" s="2">
        <f t="shared" si="318"/>
        <v>21.19690624552797</v>
      </c>
      <c r="CY204" s="2">
        <f t="shared" si="319"/>
        <v>25.421789269711503</v>
      </c>
      <c r="CZ204" s="2">
        <f t="shared" si="320"/>
        <v>24.069915458993165</v>
      </c>
      <c r="DA204" s="2">
        <f t="shared" si="321"/>
        <v>24.749546881210264</v>
      </c>
      <c r="DB204" s="2">
        <f t="shared" si="322"/>
        <v>23.900726031589727</v>
      </c>
      <c r="DC204" s="2">
        <f t="shared" si="323"/>
        <v>22.569747584783066</v>
      </c>
      <c r="DD204" s="2">
        <f t="shared" si="324"/>
        <v>20.635773160730338</v>
      </c>
      <c r="DE204" s="2">
        <f t="shared" si="325"/>
        <v>22.46859947039566</v>
      </c>
      <c r="DF204" s="2">
        <f t="shared" si="326"/>
        <v>22.552501616857519</v>
      </c>
      <c r="DG204" s="2">
        <f t="shared" si="327"/>
        <v>24.13504388976434</v>
      </c>
      <c r="DH204" s="2">
        <f t="shared" si="328"/>
        <v>30.034313889576453</v>
      </c>
      <c r="DI204" s="2">
        <f t="shared" si="328"/>
        <v>38.171007688302126</v>
      </c>
      <c r="DK204" s="2">
        <f t="shared" si="373"/>
        <v>29.630742673707129</v>
      </c>
      <c r="DL204" s="2">
        <f t="shared" si="374"/>
        <v>27.609969052917187</v>
      </c>
      <c r="DM204" s="2">
        <f t="shared" si="331"/>
        <v>27.240626034455627</v>
      </c>
      <c r="DN204" s="2">
        <f t="shared" si="332"/>
        <v>26.973028355864695</v>
      </c>
      <c r="DO204" s="2">
        <f t="shared" si="333"/>
        <v>32.038798722639399</v>
      </c>
      <c r="DP204" s="2">
        <f t="shared" si="334"/>
        <v>31.956421151439312</v>
      </c>
      <c r="DQ204" s="2">
        <f t="shared" si="335"/>
        <v>32.046275739837228</v>
      </c>
      <c r="DR204" s="2">
        <f t="shared" si="336"/>
        <v>31.525262790697678</v>
      </c>
      <c r="DS204" s="2">
        <f t="shared" si="337"/>
        <v>29.963841302662189</v>
      </c>
      <c r="DT204" s="2">
        <f t="shared" si="338"/>
        <v>31.882533978534227</v>
      </c>
      <c r="DU204" s="2">
        <f t="shared" si="339"/>
        <v>29.372693707593182</v>
      </c>
      <c r="DV204" s="2">
        <f t="shared" si="340"/>
        <v>30.481393805482522</v>
      </c>
      <c r="DW204" s="2">
        <f t="shared" si="341"/>
        <v>30.625642518190435</v>
      </c>
      <c r="DX204" s="2">
        <f t="shared" si="342"/>
        <v>32.874279663995495</v>
      </c>
      <c r="DY204" s="2">
        <f t="shared" si="342"/>
        <v>31.542393908234452</v>
      </c>
      <c r="EA204" s="2">
        <f t="shared" si="343"/>
        <v>0.99946633721867506</v>
      </c>
      <c r="EB204" s="2">
        <f t="shared" si="344"/>
        <v>0.99942171968052929</v>
      </c>
      <c r="EC204" s="2">
        <f t="shared" si="345"/>
        <v>0.99949311423418863</v>
      </c>
      <c r="ED204" s="2">
        <f t="shared" si="346"/>
        <v>0.9995503296115994</v>
      </c>
      <c r="EE204" s="2">
        <f t="shared" si="347"/>
        <v>0.99952372895383279</v>
      </c>
      <c r="EF204" s="2">
        <f t="shared" si="348"/>
        <v>0.99956421175798227</v>
      </c>
      <c r="EG204" s="2">
        <f t="shared" si="349"/>
        <v>0.99958262961584876</v>
      </c>
      <c r="EH204" s="2">
        <f t="shared" si="350"/>
        <v>0.99959761343166897</v>
      </c>
      <c r="EI204" s="2">
        <f t="shared" si="351"/>
        <v>0.99962813982269749</v>
      </c>
      <c r="EJ204" s="2">
        <f t="shared" si="352"/>
        <v>0.999577964292101</v>
      </c>
      <c r="EK204" s="2">
        <f t="shared" si="353"/>
        <v>0.99950240430858295</v>
      </c>
      <c r="EL204" s="2">
        <f t="shared" si="354"/>
        <v>0.99947607535170768</v>
      </c>
      <c r="EM204" s="2">
        <f t="shared" si="355"/>
        <v>0.99945951332260419</v>
      </c>
      <c r="EN204" s="2">
        <f t="shared" si="356"/>
        <v>0.99944779634831427</v>
      </c>
      <c r="EO204" s="2">
        <f t="shared" si="356"/>
        <v>0.99940573025533763</v>
      </c>
    </row>
    <row r="205" spans="2:145" x14ac:dyDescent="0.25">
      <c r="B205" s="2">
        <v>178</v>
      </c>
      <c r="C205" s="43">
        <v>30.364000000000001</v>
      </c>
      <c r="D205" s="43">
        <v>28.803000000000001</v>
      </c>
      <c r="E205" s="43">
        <v>30.45</v>
      </c>
      <c r="F205" s="43">
        <v>29.832999999999998</v>
      </c>
      <c r="G205" s="43">
        <v>33.167000000000002</v>
      </c>
      <c r="H205" s="43">
        <v>33.683</v>
      </c>
      <c r="I205" s="43">
        <v>33.299999999999997</v>
      </c>
      <c r="J205" s="43">
        <v>31.033000000000001</v>
      </c>
      <c r="K205" s="43">
        <v>30.7</v>
      </c>
      <c r="L205" s="43">
        <v>32.85</v>
      </c>
      <c r="M205" s="43">
        <v>30.7</v>
      </c>
      <c r="N205" s="43">
        <v>31.55</v>
      </c>
      <c r="O205" s="43">
        <v>31.85</v>
      </c>
      <c r="P205" s="43">
        <v>34.35</v>
      </c>
      <c r="Q205" s="43">
        <v>30.783000000000001</v>
      </c>
      <c r="S205" s="4" t="e">
        <f t="shared" si="357"/>
        <v>#N/A</v>
      </c>
      <c r="T205" s="4" t="e">
        <f t="shared" si="361"/>
        <v>#N/A</v>
      </c>
      <c r="U205" s="4" t="e">
        <f t="shared" si="362"/>
        <v>#N/A</v>
      </c>
      <c r="V205" s="4" t="e">
        <f t="shared" si="363"/>
        <v>#N/A</v>
      </c>
      <c r="W205" s="4" t="e">
        <f t="shared" si="364"/>
        <v>#N/A</v>
      </c>
      <c r="X205" s="4" t="e">
        <f t="shared" si="365"/>
        <v>#N/A</v>
      </c>
      <c r="Y205" s="4" t="e">
        <f t="shared" si="366"/>
        <v>#N/A</v>
      </c>
      <c r="Z205" s="4" t="e">
        <f t="shared" si="367"/>
        <v>#N/A</v>
      </c>
      <c r="AA205" s="4" t="e">
        <f t="shared" si="368"/>
        <v>#N/A</v>
      </c>
      <c r="AB205" s="4" t="e">
        <f t="shared" si="369"/>
        <v>#N/A</v>
      </c>
      <c r="AC205" s="4" t="e">
        <f t="shared" si="370"/>
        <v>#N/A</v>
      </c>
      <c r="AD205" s="4" t="e">
        <f t="shared" si="371"/>
        <v>#N/A</v>
      </c>
      <c r="AE205" s="4" t="e">
        <f t="shared" si="372"/>
        <v>#N/A</v>
      </c>
      <c r="AF205" s="4" t="e">
        <f t="shared" si="258"/>
        <v>#N/A</v>
      </c>
      <c r="AG205" s="4" t="e">
        <f t="shared" si="358"/>
        <v>#N/A</v>
      </c>
      <c r="AI205" s="4">
        <f t="shared" si="259"/>
        <v>0</v>
      </c>
      <c r="AJ205" s="4">
        <f t="shared" si="260"/>
        <v>0</v>
      </c>
      <c r="AK205" s="4">
        <f t="shared" si="261"/>
        <v>0</v>
      </c>
      <c r="AL205" s="4">
        <f t="shared" si="262"/>
        <v>0</v>
      </c>
      <c r="AM205" s="4">
        <f t="shared" si="263"/>
        <v>0</v>
      </c>
      <c r="AN205" s="4">
        <f t="shared" si="264"/>
        <v>0</v>
      </c>
      <c r="AO205" s="4">
        <f t="shared" si="265"/>
        <v>0</v>
      </c>
      <c r="AP205" s="4">
        <f t="shared" si="266"/>
        <v>0</v>
      </c>
      <c r="AQ205" s="4">
        <f t="shared" si="267"/>
        <v>0</v>
      </c>
      <c r="AR205" s="4">
        <f t="shared" si="268"/>
        <v>0</v>
      </c>
      <c r="AS205" s="4">
        <f t="shared" si="269"/>
        <v>0</v>
      </c>
      <c r="AT205" s="4">
        <f t="shared" si="270"/>
        <v>0</v>
      </c>
      <c r="AU205" s="4">
        <f t="shared" si="271"/>
        <v>0</v>
      </c>
      <c r="AV205" s="4">
        <f t="shared" si="272"/>
        <v>0</v>
      </c>
      <c r="AW205" s="4">
        <f t="shared" si="272"/>
        <v>0</v>
      </c>
      <c r="AY205" s="2" t="e">
        <f t="shared" si="273"/>
        <v>#N/A</v>
      </c>
      <c r="AZ205" s="2" t="e">
        <f t="shared" si="274"/>
        <v>#N/A</v>
      </c>
      <c r="BA205" s="2" t="e">
        <f t="shared" si="275"/>
        <v>#N/A</v>
      </c>
      <c r="BB205" s="2" t="e">
        <f t="shared" si="276"/>
        <v>#N/A</v>
      </c>
      <c r="BC205" s="2" t="e">
        <f t="shared" si="277"/>
        <v>#N/A</v>
      </c>
      <c r="BD205" s="2" t="e">
        <f t="shared" si="278"/>
        <v>#N/A</v>
      </c>
      <c r="BE205" s="2" t="e">
        <f t="shared" si="279"/>
        <v>#N/A</v>
      </c>
      <c r="BF205" s="2" t="e">
        <f t="shared" si="280"/>
        <v>#N/A</v>
      </c>
      <c r="BG205" s="2" t="e">
        <f t="shared" si="281"/>
        <v>#N/A</v>
      </c>
      <c r="BH205" s="2" t="e">
        <f t="shared" si="282"/>
        <v>#N/A</v>
      </c>
      <c r="BI205" s="2" t="e">
        <f t="shared" si="283"/>
        <v>#N/A</v>
      </c>
      <c r="BJ205" s="2" t="e">
        <f t="shared" si="284"/>
        <v>#N/A</v>
      </c>
      <c r="BK205" s="2" t="e">
        <f t="shared" si="285"/>
        <v>#N/A</v>
      </c>
      <c r="BL205" s="2" t="e">
        <f t="shared" si="286"/>
        <v>#N/A</v>
      </c>
      <c r="BM205" s="2" t="e">
        <f t="shared" si="286"/>
        <v>#N/A</v>
      </c>
      <c r="BO205" s="2" t="str">
        <f t="shared" si="287"/>
        <v/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59"/>
        <v/>
      </c>
      <c r="CE205" s="2" t="str">
        <f t="shared" si="301"/>
        <v/>
      </c>
      <c r="CF205" s="2" t="str">
        <f t="shared" si="302"/>
        <v/>
      </c>
      <c r="CG205" s="2" t="str">
        <f t="shared" si="303"/>
        <v/>
      </c>
      <c r="CH205" s="2" t="str">
        <f t="shared" si="304"/>
        <v/>
      </c>
      <c r="CI205" s="2" t="str">
        <f t="shared" si="305"/>
        <v/>
      </c>
      <c r="CJ205" s="2" t="str">
        <f t="shared" si="306"/>
        <v/>
      </c>
      <c r="CK205" s="2" t="str">
        <f t="shared" si="307"/>
        <v/>
      </c>
      <c r="CL205" s="2" t="str">
        <f t="shared" si="308"/>
        <v/>
      </c>
      <c r="CM205" s="2" t="str">
        <f t="shared" si="309"/>
        <v/>
      </c>
      <c r="CN205" s="2" t="str">
        <f t="shared" si="310"/>
        <v/>
      </c>
      <c r="CO205" s="2" t="str">
        <f t="shared" si="311"/>
        <v/>
      </c>
      <c r="CP205" s="2" t="str">
        <f t="shared" si="312"/>
        <v/>
      </c>
      <c r="CQ205" s="2" t="str">
        <f t="shared" si="313"/>
        <v/>
      </c>
      <c r="CR205" s="2" t="str">
        <f t="shared" si="314"/>
        <v/>
      </c>
      <c r="CS205" s="2" t="str">
        <f t="shared" si="360"/>
        <v/>
      </c>
      <c r="CU205" s="2">
        <f t="shared" si="315"/>
        <v>21.737839230893655</v>
      </c>
      <c r="CV205" s="2">
        <f t="shared" si="316"/>
        <v>20.797511709211605</v>
      </c>
      <c r="CW205" s="2">
        <f t="shared" si="317"/>
        <v>12.572138727196347</v>
      </c>
      <c r="CX205" s="2">
        <f t="shared" si="318"/>
        <v>20.949313411019133</v>
      </c>
      <c r="CY205" s="2">
        <f t="shared" si="319"/>
        <v>25.190197547362629</v>
      </c>
      <c r="CZ205" s="2">
        <f t="shared" si="320"/>
        <v>23.837593378516914</v>
      </c>
      <c r="DA205" s="2">
        <f t="shared" si="321"/>
        <v>24.521016198961135</v>
      </c>
      <c r="DB205" s="2">
        <f t="shared" si="322"/>
        <v>23.673990419289161</v>
      </c>
      <c r="DC205" s="2">
        <f t="shared" si="323"/>
        <v>22.325632528767038</v>
      </c>
      <c r="DD205" s="2">
        <f t="shared" si="324"/>
        <v>20.355381399232051</v>
      </c>
      <c r="DE205" s="2">
        <f t="shared" si="325"/>
        <v>22.230223470277693</v>
      </c>
      <c r="DF205" s="2">
        <f t="shared" si="326"/>
        <v>22.308494721263116</v>
      </c>
      <c r="DG205" s="2">
        <f t="shared" si="327"/>
        <v>23.89733615191814</v>
      </c>
      <c r="DH205" s="2">
        <f t="shared" si="328"/>
        <v>29.857083613007969</v>
      </c>
      <c r="DI205" s="2">
        <f t="shared" si="328"/>
        <v>38.069460011639649</v>
      </c>
      <c r="DK205" s="2">
        <f t="shared" si="373"/>
        <v>29.519323402221527</v>
      </c>
      <c r="DL205" s="2">
        <f t="shared" si="374"/>
        <v>27.467634352515574</v>
      </c>
      <c r="DM205" s="2">
        <f t="shared" si="331"/>
        <v>27.094992990051594</v>
      </c>
      <c r="DN205" s="2">
        <f t="shared" si="332"/>
        <v>26.798986579345929</v>
      </c>
      <c r="DO205" s="2">
        <f t="shared" si="333"/>
        <v>31.889598006450697</v>
      </c>
      <c r="DP205" s="2">
        <f t="shared" si="334"/>
        <v>31.819612307050491</v>
      </c>
      <c r="DQ205" s="2">
        <f t="shared" si="335"/>
        <v>31.906488189436303</v>
      </c>
      <c r="DR205" s="2">
        <f t="shared" si="336"/>
        <v>31.389758450599917</v>
      </c>
      <c r="DS205" s="2">
        <f t="shared" si="337"/>
        <v>29.808837813388475</v>
      </c>
      <c r="DT205" s="2">
        <f t="shared" si="338"/>
        <v>31.73678704391703</v>
      </c>
      <c r="DU205" s="2">
        <f t="shared" si="339"/>
        <v>29.222073680833805</v>
      </c>
      <c r="DV205" s="2">
        <f t="shared" si="340"/>
        <v>30.337295082393986</v>
      </c>
      <c r="DW205" s="2">
        <f t="shared" si="341"/>
        <v>30.470951518506791</v>
      </c>
      <c r="DX205" s="2">
        <f t="shared" si="342"/>
        <v>32.736317595326241</v>
      </c>
      <c r="DY205" s="2">
        <f t="shared" si="342"/>
        <v>31.368516682878031</v>
      </c>
      <c r="EA205" s="2">
        <f t="shared" si="343"/>
        <v>0.99951327090375641</v>
      </c>
      <c r="EB205" s="2">
        <f t="shared" si="344"/>
        <v>0.99947257524381916</v>
      </c>
      <c r="EC205" s="2">
        <f t="shared" si="345"/>
        <v>0.9995376940682108</v>
      </c>
      <c r="ED205" s="2">
        <f t="shared" si="346"/>
        <v>0.99958987950476452</v>
      </c>
      <c r="EE205" s="2">
        <f t="shared" si="347"/>
        <v>0.99956561743988903</v>
      </c>
      <c r="EF205" s="2">
        <f t="shared" si="348"/>
        <v>0.99960254115919922</v>
      </c>
      <c r="EG205" s="2">
        <f t="shared" si="349"/>
        <v>0.99961933970623273</v>
      </c>
      <c r="EH205" s="2">
        <f t="shared" si="350"/>
        <v>0.99963300609441075</v>
      </c>
      <c r="EI205" s="2">
        <f t="shared" si="351"/>
        <v>0.99966084839064828</v>
      </c>
      <c r="EJ205" s="2">
        <f t="shared" si="352"/>
        <v>0.99961508456613268</v>
      </c>
      <c r="EK205" s="2">
        <f t="shared" si="353"/>
        <v>0.99954616746564873</v>
      </c>
      <c r="EL205" s="2">
        <f t="shared" si="354"/>
        <v>0.99952215301315372</v>
      </c>
      <c r="EM205" s="2">
        <f t="shared" si="355"/>
        <v>0.99950704684832981</v>
      </c>
      <c r="EN205" s="2">
        <f t="shared" si="356"/>
        <v>0.99949635981329354</v>
      </c>
      <c r="EO205" s="2">
        <f t="shared" si="356"/>
        <v>0.99945799121010859</v>
      </c>
    </row>
    <row r="206" spans="2:145" x14ac:dyDescent="0.25">
      <c r="B206" s="2">
        <v>179</v>
      </c>
      <c r="C206" s="43">
        <v>30.847999999999999</v>
      </c>
      <c r="D206" s="43">
        <v>27.951000000000001</v>
      </c>
      <c r="E206" s="43">
        <v>31.2</v>
      </c>
      <c r="F206" s="43">
        <v>30.132999999999999</v>
      </c>
      <c r="G206" s="43">
        <v>32.917000000000002</v>
      </c>
      <c r="H206" s="43">
        <v>33.450000000000003</v>
      </c>
      <c r="I206" s="43">
        <v>32.783000000000001</v>
      </c>
      <c r="J206" s="43">
        <v>32.533000000000001</v>
      </c>
      <c r="K206" s="43">
        <v>31.05</v>
      </c>
      <c r="L206" s="43">
        <v>32.966999999999999</v>
      </c>
      <c r="M206" s="43">
        <v>30.382999999999999</v>
      </c>
      <c r="N206" s="43">
        <v>30.6</v>
      </c>
      <c r="O206" s="43">
        <v>31.917000000000002</v>
      </c>
      <c r="P206" s="43">
        <v>33.533000000000001</v>
      </c>
      <c r="Q206" s="43">
        <v>31.516999999999999</v>
      </c>
      <c r="S206" s="4" t="e">
        <f t="shared" si="357"/>
        <v>#N/A</v>
      </c>
      <c r="T206" s="4" t="e">
        <f t="shared" si="361"/>
        <v>#N/A</v>
      </c>
      <c r="U206" s="4" t="e">
        <f t="shared" si="362"/>
        <v>#N/A</v>
      </c>
      <c r="V206" s="4" t="e">
        <f t="shared" si="363"/>
        <v>#N/A</v>
      </c>
      <c r="W206" s="4" t="e">
        <f t="shared" si="364"/>
        <v>#N/A</v>
      </c>
      <c r="X206" s="4" t="e">
        <f t="shared" si="365"/>
        <v>#N/A</v>
      </c>
      <c r="Y206" s="4" t="e">
        <f t="shared" si="366"/>
        <v>#N/A</v>
      </c>
      <c r="Z206" s="4" t="e">
        <f t="shared" si="367"/>
        <v>#N/A</v>
      </c>
      <c r="AA206" s="4" t="e">
        <f t="shared" si="368"/>
        <v>#N/A</v>
      </c>
      <c r="AB206" s="4" t="e">
        <f t="shared" si="369"/>
        <v>#N/A</v>
      </c>
      <c r="AC206" s="4" t="e">
        <f t="shared" si="370"/>
        <v>#N/A</v>
      </c>
      <c r="AD206" s="4" t="e">
        <f t="shared" si="371"/>
        <v>#N/A</v>
      </c>
      <c r="AE206" s="4" t="e">
        <f t="shared" si="372"/>
        <v>#N/A</v>
      </c>
      <c r="AF206" s="4" t="e">
        <f t="shared" si="258"/>
        <v>#N/A</v>
      </c>
      <c r="AG206" s="4" t="e">
        <f t="shared" si="358"/>
        <v>#N/A</v>
      </c>
      <c r="AI206" s="4">
        <f t="shared" si="259"/>
        <v>0</v>
      </c>
      <c r="AJ206" s="4">
        <f t="shared" si="260"/>
        <v>0</v>
      </c>
      <c r="AK206" s="4">
        <f t="shared" si="261"/>
        <v>0</v>
      </c>
      <c r="AL206" s="4">
        <f t="shared" si="262"/>
        <v>0</v>
      </c>
      <c r="AM206" s="4">
        <f t="shared" si="263"/>
        <v>0</v>
      </c>
      <c r="AN206" s="4">
        <f t="shared" si="264"/>
        <v>0</v>
      </c>
      <c r="AO206" s="4">
        <f t="shared" si="265"/>
        <v>0</v>
      </c>
      <c r="AP206" s="4">
        <f t="shared" si="266"/>
        <v>0</v>
      </c>
      <c r="AQ206" s="4">
        <f t="shared" si="267"/>
        <v>0</v>
      </c>
      <c r="AR206" s="4">
        <f t="shared" si="268"/>
        <v>0</v>
      </c>
      <c r="AS206" s="4">
        <f t="shared" si="269"/>
        <v>0</v>
      </c>
      <c r="AT206" s="4">
        <f t="shared" si="270"/>
        <v>0</v>
      </c>
      <c r="AU206" s="4">
        <f t="shared" si="271"/>
        <v>0</v>
      </c>
      <c r="AV206" s="4">
        <f t="shared" si="272"/>
        <v>0</v>
      </c>
      <c r="AW206" s="4">
        <f t="shared" si="272"/>
        <v>0</v>
      </c>
      <c r="AY206" s="2" t="e">
        <f t="shared" si="273"/>
        <v>#N/A</v>
      </c>
      <c r="AZ206" s="2" t="e">
        <f t="shared" si="274"/>
        <v>#N/A</v>
      </c>
      <c r="BA206" s="2" t="e">
        <f t="shared" si="275"/>
        <v>#N/A</v>
      </c>
      <c r="BB206" s="2" t="e">
        <f t="shared" si="276"/>
        <v>#N/A</v>
      </c>
      <c r="BC206" s="2" t="e">
        <f t="shared" si="277"/>
        <v>#N/A</v>
      </c>
      <c r="BD206" s="2" t="e">
        <f t="shared" si="278"/>
        <v>#N/A</v>
      </c>
      <c r="BE206" s="2" t="e">
        <f t="shared" si="279"/>
        <v>#N/A</v>
      </c>
      <c r="BF206" s="2" t="e">
        <f t="shared" si="280"/>
        <v>#N/A</v>
      </c>
      <c r="BG206" s="2" t="e">
        <f t="shared" si="281"/>
        <v>#N/A</v>
      </c>
      <c r="BH206" s="2" t="e">
        <f t="shared" si="282"/>
        <v>#N/A</v>
      </c>
      <c r="BI206" s="2" t="e">
        <f t="shared" si="283"/>
        <v>#N/A</v>
      </c>
      <c r="BJ206" s="2" t="e">
        <f t="shared" si="284"/>
        <v>#N/A</v>
      </c>
      <c r="BK206" s="2" t="e">
        <f t="shared" si="285"/>
        <v>#N/A</v>
      </c>
      <c r="BL206" s="2" t="e">
        <f t="shared" si="286"/>
        <v>#N/A</v>
      </c>
      <c r="BM206" s="2" t="e">
        <f t="shared" si="286"/>
        <v>#N/A</v>
      </c>
      <c r="BO206" s="2" t="str">
        <f t="shared" si="287"/>
        <v/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59"/>
        <v/>
      </c>
      <c r="CE206" s="2" t="str">
        <f t="shared" si="301"/>
        <v/>
      </c>
      <c r="CF206" s="2" t="str">
        <f t="shared" si="302"/>
        <v/>
      </c>
      <c r="CG206" s="2" t="str">
        <f t="shared" si="303"/>
        <v/>
      </c>
      <c r="CH206" s="2" t="str">
        <f t="shared" si="304"/>
        <v/>
      </c>
      <c r="CI206" s="2" t="str">
        <f t="shared" si="305"/>
        <v/>
      </c>
      <c r="CJ206" s="2" t="str">
        <f t="shared" si="306"/>
        <v/>
      </c>
      <c r="CK206" s="2" t="str">
        <f t="shared" si="307"/>
        <v/>
      </c>
      <c r="CL206" s="2" t="str">
        <f t="shared" si="308"/>
        <v/>
      </c>
      <c r="CM206" s="2" t="str">
        <f t="shared" si="309"/>
        <v/>
      </c>
      <c r="CN206" s="2" t="str">
        <f t="shared" si="310"/>
        <v/>
      </c>
      <c r="CO206" s="2" t="str">
        <f t="shared" si="311"/>
        <v/>
      </c>
      <c r="CP206" s="2" t="str">
        <f t="shared" si="312"/>
        <v/>
      </c>
      <c r="CQ206" s="2" t="str">
        <f t="shared" si="313"/>
        <v/>
      </c>
      <c r="CR206" s="2" t="str">
        <f t="shared" si="314"/>
        <v/>
      </c>
      <c r="CS206" s="2" t="str">
        <f t="shared" si="360"/>
        <v/>
      </c>
      <c r="CU206" s="2">
        <f t="shared" si="315"/>
        <v>21.531677201811767</v>
      </c>
      <c r="CV206" s="2">
        <f t="shared" si="316"/>
        <v>20.570268790168917</v>
      </c>
      <c r="CW206" s="2">
        <f t="shared" si="317"/>
        <v>12.251543491958707</v>
      </c>
      <c r="CX206" s="2">
        <f t="shared" si="318"/>
        <v>20.70172057651029</v>
      </c>
      <c r="CY206" s="2">
        <f t="shared" si="319"/>
        <v>24.958605825013755</v>
      </c>
      <c r="CZ206" s="2">
        <f t="shared" si="320"/>
        <v>23.605271298040662</v>
      </c>
      <c r="DA206" s="2">
        <f t="shared" si="321"/>
        <v>24.292485516712006</v>
      </c>
      <c r="DB206" s="2">
        <f t="shared" si="322"/>
        <v>23.447254806988589</v>
      </c>
      <c r="DC206" s="2">
        <f t="shared" si="323"/>
        <v>22.081517472751003</v>
      </c>
      <c r="DD206" s="2">
        <f t="shared" si="324"/>
        <v>20.074989637733758</v>
      </c>
      <c r="DE206" s="2">
        <f t="shared" si="325"/>
        <v>21.991847470159719</v>
      </c>
      <c r="DF206" s="2">
        <f t="shared" si="326"/>
        <v>22.064487825668714</v>
      </c>
      <c r="DG206" s="2">
        <f t="shared" si="327"/>
        <v>23.659628414071946</v>
      </c>
      <c r="DH206" s="2">
        <f t="shared" si="328"/>
        <v>29.679853336439486</v>
      </c>
      <c r="DI206" s="2">
        <f t="shared" si="328"/>
        <v>37.967912334977171</v>
      </c>
      <c r="DK206" s="2">
        <f t="shared" si="373"/>
        <v>29.407904130735922</v>
      </c>
      <c r="DL206" s="2">
        <f t="shared" si="374"/>
        <v>27.325299652113959</v>
      </c>
      <c r="DM206" s="2">
        <f t="shared" si="331"/>
        <v>26.949359945647565</v>
      </c>
      <c r="DN206" s="2">
        <f t="shared" si="332"/>
        <v>26.624944802827166</v>
      </c>
      <c r="DO206" s="2">
        <f t="shared" si="333"/>
        <v>31.740397290261999</v>
      </c>
      <c r="DP206" s="2">
        <f t="shared" si="334"/>
        <v>31.682803462661674</v>
      </c>
      <c r="DQ206" s="2">
        <f t="shared" si="335"/>
        <v>31.766700639035374</v>
      </c>
      <c r="DR206" s="2">
        <f t="shared" si="336"/>
        <v>31.254254110502153</v>
      </c>
      <c r="DS206" s="2">
        <f t="shared" si="337"/>
        <v>29.653834324114762</v>
      </c>
      <c r="DT206" s="2">
        <f t="shared" si="338"/>
        <v>31.591040109299833</v>
      </c>
      <c r="DU206" s="2">
        <f t="shared" si="339"/>
        <v>29.071453654074432</v>
      </c>
      <c r="DV206" s="2">
        <f t="shared" si="340"/>
        <v>30.193196359305446</v>
      </c>
      <c r="DW206" s="2">
        <f t="shared" si="341"/>
        <v>30.316260518823146</v>
      </c>
      <c r="DX206" s="2">
        <f t="shared" si="342"/>
        <v>32.598355526656974</v>
      </c>
      <c r="DY206" s="2">
        <f t="shared" si="342"/>
        <v>31.194639457521614</v>
      </c>
      <c r="EA206" s="2">
        <f t="shared" si="343"/>
        <v>0.99955607877663288</v>
      </c>
      <c r="EB206" s="2">
        <f t="shared" si="344"/>
        <v>0.9995189605815038</v>
      </c>
      <c r="EC206" s="2">
        <f t="shared" si="345"/>
        <v>0.99957835482746493</v>
      </c>
      <c r="ED206" s="2">
        <f t="shared" si="346"/>
        <v>0.99962595216495387</v>
      </c>
      <c r="EE206" s="2">
        <f t="shared" si="347"/>
        <v>0.99960382325449737</v>
      </c>
      <c r="EF206" s="2">
        <f t="shared" si="348"/>
        <v>0.9996375005516358</v>
      </c>
      <c r="EG206" s="2">
        <f t="shared" si="349"/>
        <v>0.99965282205760086</v>
      </c>
      <c r="EH206" s="2">
        <f t="shared" si="350"/>
        <v>0.9996652867717376</v>
      </c>
      <c r="EI206" s="2">
        <f t="shared" si="351"/>
        <v>0.99969068082548695</v>
      </c>
      <c r="EJ206" s="2">
        <f t="shared" si="352"/>
        <v>0.99964894106227797</v>
      </c>
      <c r="EK206" s="2">
        <f t="shared" si="353"/>
        <v>0.99958608328075449</v>
      </c>
      <c r="EL206" s="2">
        <f t="shared" si="354"/>
        <v>0.99956418004423775</v>
      </c>
      <c r="EM206" s="2">
        <f t="shared" si="355"/>
        <v>0.9995504018812732</v>
      </c>
      <c r="EN206" s="2">
        <f t="shared" si="356"/>
        <v>0.99954065433474171</v>
      </c>
      <c r="EO206" s="2">
        <f t="shared" si="356"/>
        <v>0.9995056585330041</v>
      </c>
    </row>
    <row r="207" spans="2:145" x14ac:dyDescent="0.25">
      <c r="B207" s="2">
        <v>180</v>
      </c>
      <c r="C207" s="43">
        <v>29.515000000000001</v>
      </c>
      <c r="D207" s="43">
        <v>28.082000000000001</v>
      </c>
      <c r="E207" s="43">
        <v>29.683</v>
      </c>
      <c r="F207" s="43">
        <v>30.132999999999999</v>
      </c>
      <c r="G207" s="43">
        <v>32.817</v>
      </c>
      <c r="H207" s="43">
        <v>33.383000000000003</v>
      </c>
      <c r="I207" s="43">
        <v>33.65</v>
      </c>
      <c r="J207" s="43">
        <v>32.616999999999997</v>
      </c>
      <c r="K207" s="43">
        <v>32.167000000000002</v>
      </c>
      <c r="L207" s="43">
        <v>33.633000000000003</v>
      </c>
      <c r="M207" s="43">
        <v>29.632999999999999</v>
      </c>
      <c r="N207" s="43">
        <v>31.867000000000001</v>
      </c>
      <c r="O207" s="43">
        <v>32.1</v>
      </c>
      <c r="P207" s="43">
        <v>33</v>
      </c>
      <c r="Q207" s="43">
        <v>31.632999999999999</v>
      </c>
      <c r="S207" s="4" t="e">
        <f t="shared" si="357"/>
        <v>#N/A</v>
      </c>
      <c r="T207" s="4" t="e">
        <f t="shared" si="361"/>
        <v>#N/A</v>
      </c>
      <c r="U207" s="4" t="e">
        <f t="shared" si="362"/>
        <v>#N/A</v>
      </c>
      <c r="V207" s="4" t="e">
        <f t="shared" si="363"/>
        <v>#N/A</v>
      </c>
      <c r="W207" s="4" t="e">
        <f t="shared" si="364"/>
        <v>#N/A</v>
      </c>
      <c r="X207" s="4" t="e">
        <f t="shared" si="365"/>
        <v>#N/A</v>
      </c>
      <c r="Y207" s="4" t="e">
        <f t="shared" si="366"/>
        <v>#N/A</v>
      </c>
      <c r="Z207" s="4" t="e">
        <f t="shared" si="367"/>
        <v>#N/A</v>
      </c>
      <c r="AA207" s="4" t="e">
        <f t="shared" si="368"/>
        <v>#N/A</v>
      </c>
      <c r="AB207" s="4" t="e">
        <f t="shared" si="369"/>
        <v>#N/A</v>
      </c>
      <c r="AC207" s="4" t="e">
        <f t="shared" si="370"/>
        <v>#N/A</v>
      </c>
      <c r="AD207" s="4" t="e">
        <f t="shared" si="371"/>
        <v>#N/A</v>
      </c>
      <c r="AE207" s="4" t="e">
        <f t="shared" si="372"/>
        <v>#N/A</v>
      </c>
      <c r="AF207" s="4" t="e">
        <f t="shared" si="258"/>
        <v>#N/A</v>
      </c>
      <c r="AG207" s="4" t="e">
        <f t="shared" si="358"/>
        <v>#N/A</v>
      </c>
      <c r="AI207" s="4">
        <f t="shared" si="259"/>
        <v>0</v>
      </c>
      <c r="AJ207" s="4">
        <f t="shared" si="260"/>
        <v>0</v>
      </c>
      <c r="AK207" s="4">
        <f t="shared" si="261"/>
        <v>0</v>
      </c>
      <c r="AL207" s="4">
        <f t="shared" si="262"/>
        <v>0</v>
      </c>
      <c r="AM207" s="4">
        <f t="shared" si="263"/>
        <v>0</v>
      </c>
      <c r="AN207" s="4">
        <f t="shared" si="264"/>
        <v>0</v>
      </c>
      <c r="AO207" s="4">
        <f t="shared" si="265"/>
        <v>0</v>
      </c>
      <c r="AP207" s="4">
        <f t="shared" si="266"/>
        <v>0</v>
      </c>
      <c r="AQ207" s="4">
        <f t="shared" si="267"/>
        <v>0</v>
      </c>
      <c r="AR207" s="4">
        <f t="shared" si="268"/>
        <v>0</v>
      </c>
      <c r="AS207" s="4">
        <f t="shared" si="269"/>
        <v>0</v>
      </c>
      <c r="AT207" s="4">
        <f t="shared" si="270"/>
        <v>0</v>
      </c>
      <c r="AU207" s="4">
        <f t="shared" si="271"/>
        <v>0</v>
      </c>
      <c r="AV207" s="4">
        <f t="shared" si="272"/>
        <v>0</v>
      </c>
      <c r="AW207" s="4">
        <f t="shared" si="272"/>
        <v>0</v>
      </c>
      <c r="AY207" s="2" t="e">
        <f t="shared" si="273"/>
        <v>#N/A</v>
      </c>
      <c r="AZ207" s="2" t="e">
        <f t="shared" si="274"/>
        <v>#N/A</v>
      </c>
      <c r="BA207" s="2" t="e">
        <f t="shared" si="275"/>
        <v>#N/A</v>
      </c>
      <c r="BB207" s="2" t="e">
        <f t="shared" si="276"/>
        <v>#N/A</v>
      </c>
      <c r="BC207" s="2" t="e">
        <f t="shared" si="277"/>
        <v>#N/A</v>
      </c>
      <c r="BD207" s="2" t="e">
        <f t="shared" si="278"/>
        <v>#N/A</v>
      </c>
      <c r="BE207" s="2" t="e">
        <f t="shared" si="279"/>
        <v>#N/A</v>
      </c>
      <c r="BF207" s="2" t="e">
        <f t="shared" si="280"/>
        <v>#N/A</v>
      </c>
      <c r="BG207" s="2" t="e">
        <f t="shared" si="281"/>
        <v>#N/A</v>
      </c>
      <c r="BH207" s="2" t="e">
        <f t="shared" si="282"/>
        <v>#N/A</v>
      </c>
      <c r="BI207" s="2" t="e">
        <f t="shared" si="283"/>
        <v>#N/A</v>
      </c>
      <c r="BJ207" s="2" t="e">
        <f t="shared" si="284"/>
        <v>#N/A</v>
      </c>
      <c r="BK207" s="2" t="e">
        <f t="shared" si="285"/>
        <v>#N/A</v>
      </c>
      <c r="BL207" s="2" t="e">
        <f t="shared" si="286"/>
        <v>#N/A</v>
      </c>
      <c r="BM207" s="2" t="e">
        <f t="shared" si="286"/>
        <v>#N/A</v>
      </c>
      <c r="BO207" s="2" t="str">
        <f t="shared" si="287"/>
        <v/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59"/>
        <v/>
      </c>
      <c r="CE207" s="2" t="str">
        <f t="shared" si="301"/>
        <v/>
      </c>
      <c r="CF207" s="2" t="str">
        <f t="shared" si="302"/>
        <v/>
      </c>
      <c r="CG207" s="2" t="str">
        <f t="shared" si="303"/>
        <v/>
      </c>
      <c r="CH207" s="2" t="str">
        <f t="shared" si="304"/>
        <v/>
      </c>
      <c r="CI207" s="2" t="str">
        <f t="shared" si="305"/>
        <v/>
      </c>
      <c r="CJ207" s="2" t="str">
        <f t="shared" si="306"/>
        <v/>
      </c>
      <c r="CK207" s="2" t="str">
        <f t="shared" si="307"/>
        <v/>
      </c>
      <c r="CL207" s="2" t="str">
        <f t="shared" si="308"/>
        <v/>
      </c>
      <c r="CM207" s="2" t="str">
        <f t="shared" si="309"/>
        <v/>
      </c>
      <c r="CN207" s="2" t="str">
        <f t="shared" si="310"/>
        <v/>
      </c>
      <c r="CO207" s="2" t="str">
        <f t="shared" si="311"/>
        <v/>
      </c>
      <c r="CP207" s="2" t="str">
        <f t="shared" si="312"/>
        <v/>
      </c>
      <c r="CQ207" s="2" t="str">
        <f t="shared" si="313"/>
        <v/>
      </c>
      <c r="CR207" s="2" t="str">
        <f t="shared" si="314"/>
        <v/>
      </c>
      <c r="CS207" s="2" t="str">
        <f t="shared" si="360"/>
        <v/>
      </c>
      <c r="CU207" s="2">
        <f t="shared" si="315"/>
        <v>21.32551517272988</v>
      </c>
      <c r="CV207" s="2">
        <f t="shared" si="316"/>
        <v>20.343025871126237</v>
      </c>
      <c r="CW207" s="2">
        <f t="shared" si="317"/>
        <v>11.930948256721074</v>
      </c>
      <c r="CX207" s="2">
        <f t="shared" si="318"/>
        <v>20.454127742001447</v>
      </c>
      <c r="CY207" s="2">
        <f t="shared" si="319"/>
        <v>24.727014102664889</v>
      </c>
      <c r="CZ207" s="2">
        <f t="shared" si="320"/>
        <v>23.372949217564418</v>
      </c>
      <c r="DA207" s="2">
        <f t="shared" si="321"/>
        <v>24.063954834462869</v>
      </c>
      <c r="DB207" s="2">
        <f t="shared" si="322"/>
        <v>23.220519194688023</v>
      </c>
      <c r="DC207" s="2">
        <f t="shared" si="323"/>
        <v>21.837402416734975</v>
      </c>
      <c r="DD207" s="2">
        <f t="shared" si="324"/>
        <v>19.794597876235471</v>
      </c>
      <c r="DE207" s="2">
        <f t="shared" si="325"/>
        <v>21.753471470041752</v>
      </c>
      <c r="DF207" s="2">
        <f t="shared" si="326"/>
        <v>21.820480930074304</v>
      </c>
      <c r="DG207" s="2">
        <f t="shared" si="327"/>
        <v>23.421920676225746</v>
      </c>
      <c r="DH207" s="2">
        <f t="shared" si="328"/>
        <v>29.502623059871002</v>
      </c>
      <c r="DI207" s="2">
        <f t="shared" si="328"/>
        <v>37.866364658314687</v>
      </c>
      <c r="DK207" s="2">
        <f t="shared" si="373"/>
        <v>29.29648485925032</v>
      </c>
      <c r="DL207" s="2">
        <f t="shared" si="374"/>
        <v>27.182964951712346</v>
      </c>
      <c r="DM207" s="2">
        <f t="shared" si="331"/>
        <v>26.803726901243532</v>
      </c>
      <c r="DN207" s="2">
        <f t="shared" si="332"/>
        <v>26.450903026308403</v>
      </c>
      <c r="DO207" s="2">
        <f t="shared" si="333"/>
        <v>31.591196574073301</v>
      </c>
      <c r="DP207" s="2">
        <f t="shared" si="334"/>
        <v>31.545994618272854</v>
      </c>
      <c r="DQ207" s="2">
        <f t="shared" si="335"/>
        <v>31.626913088634449</v>
      </c>
      <c r="DR207" s="2">
        <f t="shared" si="336"/>
        <v>31.118749770404388</v>
      </c>
      <c r="DS207" s="2">
        <f t="shared" si="337"/>
        <v>29.498830834841048</v>
      </c>
      <c r="DT207" s="2">
        <f t="shared" si="338"/>
        <v>31.445293174682636</v>
      </c>
      <c r="DU207" s="2">
        <f t="shared" si="339"/>
        <v>28.920833627315055</v>
      </c>
      <c r="DV207" s="2">
        <f t="shared" si="340"/>
        <v>30.04909763621691</v>
      </c>
      <c r="DW207" s="2">
        <f t="shared" si="341"/>
        <v>30.161569519139501</v>
      </c>
      <c r="DX207" s="2">
        <f t="shared" si="342"/>
        <v>32.46039345798772</v>
      </c>
      <c r="DY207" s="2">
        <f t="shared" si="342"/>
        <v>31.020762232165197</v>
      </c>
      <c r="EA207" s="2">
        <f t="shared" si="343"/>
        <v>0.99959512321787836</v>
      </c>
      <c r="EB207" s="2">
        <f t="shared" si="344"/>
        <v>0.99956126826630298</v>
      </c>
      <c r="EC207" s="2">
        <f t="shared" si="345"/>
        <v>0.99961544076505959</v>
      </c>
      <c r="ED207" s="2">
        <f t="shared" si="346"/>
        <v>0.99965885309212044</v>
      </c>
      <c r="EE207" s="2">
        <f t="shared" si="347"/>
        <v>0.9996386699181018</v>
      </c>
      <c r="EF207" s="2">
        <f t="shared" si="348"/>
        <v>0.9996693860285607</v>
      </c>
      <c r="EG207" s="2">
        <f t="shared" si="349"/>
        <v>0.99968336028066962</v>
      </c>
      <c r="EH207" s="2">
        <f t="shared" si="350"/>
        <v>0.99969472891716871</v>
      </c>
      <c r="EI207" s="2">
        <f t="shared" si="351"/>
        <v>0.99971788988190724</v>
      </c>
      <c r="EJ207" s="2">
        <f t="shared" si="352"/>
        <v>0.99967982055339977</v>
      </c>
      <c r="EK207" s="2">
        <f t="shared" si="353"/>
        <v>0.99962248971646328</v>
      </c>
      <c r="EL207" s="2">
        <f t="shared" si="354"/>
        <v>0.99960251223370211</v>
      </c>
      <c r="EM207" s="2">
        <f t="shared" si="355"/>
        <v>0.99958994542070589</v>
      </c>
      <c r="EN207" s="2">
        <f t="shared" si="356"/>
        <v>0.99958105484158266</v>
      </c>
      <c r="EO207" s="2">
        <f t="shared" si="356"/>
        <v>0.9995491356126478</v>
      </c>
    </row>
    <row r="208" spans="2:145" x14ac:dyDescent="0.25">
      <c r="B208" s="2">
        <v>181</v>
      </c>
      <c r="C208" s="43">
        <v>29.303000000000001</v>
      </c>
      <c r="D208" s="43">
        <v>28.148</v>
      </c>
      <c r="E208" s="43">
        <v>30.3</v>
      </c>
      <c r="F208" s="43">
        <v>30.817</v>
      </c>
      <c r="G208" s="43">
        <v>32.982999999999997</v>
      </c>
      <c r="H208" s="43">
        <v>34.017000000000003</v>
      </c>
      <c r="I208" s="43">
        <v>33.4</v>
      </c>
      <c r="J208" s="43">
        <v>33.25</v>
      </c>
      <c r="K208" s="43">
        <v>31.367000000000001</v>
      </c>
      <c r="L208" s="43">
        <v>32.1</v>
      </c>
      <c r="M208" s="43">
        <v>31.4</v>
      </c>
      <c r="N208" s="43">
        <v>31.3</v>
      </c>
      <c r="O208" s="43">
        <v>30.516999999999999</v>
      </c>
      <c r="P208" s="43">
        <v>32.75</v>
      </c>
      <c r="Q208" s="43">
        <v>32.35</v>
      </c>
      <c r="S208" s="4" t="e">
        <f t="shared" si="357"/>
        <v>#N/A</v>
      </c>
      <c r="T208" s="4" t="e">
        <f t="shared" si="361"/>
        <v>#N/A</v>
      </c>
      <c r="U208" s="4" t="e">
        <f t="shared" si="362"/>
        <v>#N/A</v>
      </c>
      <c r="V208" s="4" t="e">
        <f t="shared" si="363"/>
        <v>#N/A</v>
      </c>
      <c r="W208" s="4" t="e">
        <f t="shared" si="364"/>
        <v>#N/A</v>
      </c>
      <c r="X208" s="4" t="e">
        <f t="shared" si="365"/>
        <v>#N/A</v>
      </c>
      <c r="Y208" s="4" t="e">
        <f t="shared" si="366"/>
        <v>#N/A</v>
      </c>
      <c r="Z208" s="4" t="e">
        <f t="shared" si="367"/>
        <v>#N/A</v>
      </c>
      <c r="AA208" s="4" t="e">
        <f t="shared" si="368"/>
        <v>#N/A</v>
      </c>
      <c r="AB208" s="4" t="e">
        <f t="shared" si="369"/>
        <v>#N/A</v>
      </c>
      <c r="AC208" s="4" t="e">
        <f t="shared" si="370"/>
        <v>#N/A</v>
      </c>
      <c r="AD208" s="4" t="e">
        <f t="shared" si="371"/>
        <v>#N/A</v>
      </c>
      <c r="AE208" s="4" t="e">
        <f t="shared" si="372"/>
        <v>#N/A</v>
      </c>
      <c r="AF208" s="4" t="e">
        <f t="shared" si="258"/>
        <v>#N/A</v>
      </c>
      <c r="AG208" s="4" t="e">
        <f t="shared" si="358"/>
        <v>#N/A</v>
      </c>
      <c r="AI208" s="4">
        <f t="shared" si="259"/>
        <v>0</v>
      </c>
      <c r="AJ208" s="4">
        <f t="shared" si="260"/>
        <v>0</v>
      </c>
      <c r="AK208" s="4">
        <f t="shared" si="261"/>
        <v>0</v>
      </c>
      <c r="AL208" s="4">
        <f t="shared" si="262"/>
        <v>0</v>
      </c>
      <c r="AM208" s="4">
        <f t="shared" si="263"/>
        <v>0</v>
      </c>
      <c r="AN208" s="4">
        <f t="shared" si="264"/>
        <v>0</v>
      </c>
      <c r="AO208" s="4">
        <f t="shared" si="265"/>
        <v>0</v>
      </c>
      <c r="AP208" s="4">
        <f t="shared" si="266"/>
        <v>0</v>
      </c>
      <c r="AQ208" s="4">
        <f t="shared" si="267"/>
        <v>0</v>
      </c>
      <c r="AR208" s="4">
        <f t="shared" si="268"/>
        <v>0</v>
      </c>
      <c r="AS208" s="4">
        <f t="shared" si="269"/>
        <v>0</v>
      </c>
      <c r="AT208" s="4">
        <f t="shared" si="270"/>
        <v>0</v>
      </c>
      <c r="AU208" s="4">
        <f t="shared" si="271"/>
        <v>0</v>
      </c>
      <c r="AV208" s="4">
        <f t="shared" si="272"/>
        <v>0</v>
      </c>
      <c r="AW208" s="4">
        <f t="shared" si="272"/>
        <v>0</v>
      </c>
      <c r="AY208" s="2" t="e">
        <f t="shared" si="273"/>
        <v>#N/A</v>
      </c>
      <c r="AZ208" s="2" t="e">
        <f t="shared" si="274"/>
        <v>#N/A</v>
      </c>
      <c r="BA208" s="2" t="e">
        <f t="shared" si="275"/>
        <v>#N/A</v>
      </c>
      <c r="BB208" s="2" t="e">
        <f t="shared" si="276"/>
        <v>#N/A</v>
      </c>
      <c r="BC208" s="2" t="e">
        <f t="shared" si="277"/>
        <v>#N/A</v>
      </c>
      <c r="BD208" s="2" t="e">
        <f t="shared" si="278"/>
        <v>#N/A</v>
      </c>
      <c r="BE208" s="2" t="e">
        <f t="shared" si="279"/>
        <v>#N/A</v>
      </c>
      <c r="BF208" s="2" t="e">
        <f t="shared" si="280"/>
        <v>#N/A</v>
      </c>
      <c r="BG208" s="2" t="e">
        <f t="shared" si="281"/>
        <v>#N/A</v>
      </c>
      <c r="BH208" s="2" t="e">
        <f t="shared" si="282"/>
        <v>#N/A</v>
      </c>
      <c r="BI208" s="2" t="e">
        <f t="shared" si="283"/>
        <v>#N/A</v>
      </c>
      <c r="BJ208" s="2" t="e">
        <f t="shared" si="284"/>
        <v>#N/A</v>
      </c>
      <c r="BK208" s="2" t="e">
        <f t="shared" si="285"/>
        <v>#N/A</v>
      </c>
      <c r="BL208" s="2" t="e">
        <f t="shared" si="286"/>
        <v>#N/A</v>
      </c>
      <c r="BM208" s="2" t="e">
        <f t="shared" si="286"/>
        <v>#N/A</v>
      </c>
      <c r="BO208" s="2" t="str">
        <f t="shared" si="287"/>
        <v/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59"/>
        <v/>
      </c>
      <c r="CE208" s="2" t="str">
        <f t="shared" si="301"/>
        <v/>
      </c>
      <c r="CF208" s="2" t="str">
        <f t="shared" si="302"/>
        <v/>
      </c>
      <c r="CG208" s="2" t="str">
        <f t="shared" si="303"/>
        <v/>
      </c>
      <c r="CH208" s="2" t="str">
        <f t="shared" si="304"/>
        <v/>
      </c>
      <c r="CI208" s="2" t="str">
        <f t="shared" si="305"/>
        <v/>
      </c>
      <c r="CJ208" s="2" t="str">
        <f t="shared" si="306"/>
        <v/>
      </c>
      <c r="CK208" s="2" t="str">
        <f t="shared" si="307"/>
        <v/>
      </c>
      <c r="CL208" s="2" t="str">
        <f t="shared" si="308"/>
        <v/>
      </c>
      <c r="CM208" s="2" t="str">
        <f t="shared" si="309"/>
        <v/>
      </c>
      <c r="CN208" s="2" t="str">
        <f t="shared" si="310"/>
        <v/>
      </c>
      <c r="CO208" s="2" t="str">
        <f t="shared" si="311"/>
        <v/>
      </c>
      <c r="CP208" s="2" t="str">
        <f t="shared" si="312"/>
        <v/>
      </c>
      <c r="CQ208" s="2" t="str">
        <f t="shared" si="313"/>
        <v/>
      </c>
      <c r="CR208" s="2" t="str">
        <f t="shared" si="314"/>
        <v/>
      </c>
      <c r="CS208" s="2" t="str">
        <f t="shared" si="360"/>
        <v/>
      </c>
      <c r="CU208" s="2">
        <f t="shared" si="315"/>
        <v>21.119353143647992</v>
      </c>
      <c r="CV208" s="2">
        <f t="shared" si="316"/>
        <v>20.115782952083549</v>
      </c>
      <c r="CW208" s="2">
        <f t="shared" si="317"/>
        <v>11.610353021483434</v>
      </c>
      <c r="CX208" s="2">
        <f t="shared" si="318"/>
        <v>20.206534907492603</v>
      </c>
      <c r="CY208" s="2">
        <f t="shared" si="319"/>
        <v>24.495422380316015</v>
      </c>
      <c r="CZ208" s="2">
        <f t="shared" si="320"/>
        <v>23.140627137088167</v>
      </c>
      <c r="DA208" s="2">
        <f t="shared" si="321"/>
        <v>23.83542415221374</v>
      </c>
      <c r="DB208" s="2">
        <f t="shared" si="322"/>
        <v>22.993783582387451</v>
      </c>
      <c r="DC208" s="2">
        <f t="shared" si="323"/>
        <v>21.593287360718946</v>
      </c>
      <c r="DD208" s="2">
        <f t="shared" si="324"/>
        <v>19.514206114737185</v>
      </c>
      <c r="DE208" s="2">
        <f t="shared" si="325"/>
        <v>21.515095469923779</v>
      </c>
      <c r="DF208" s="2">
        <f t="shared" si="326"/>
        <v>21.576474034479901</v>
      </c>
      <c r="DG208" s="2">
        <f t="shared" si="327"/>
        <v>23.184212938379545</v>
      </c>
      <c r="DH208" s="2">
        <f t="shared" si="328"/>
        <v>29.325392783302519</v>
      </c>
      <c r="DI208" s="2">
        <f t="shared" si="328"/>
        <v>37.764816981652203</v>
      </c>
      <c r="DK208" s="2">
        <f t="shared" si="373"/>
        <v>29.185065587764718</v>
      </c>
      <c r="DL208" s="2">
        <f t="shared" si="374"/>
        <v>27.040630251310734</v>
      </c>
      <c r="DM208" s="2">
        <f t="shared" si="331"/>
        <v>26.658093856839503</v>
      </c>
      <c r="DN208" s="2">
        <f t="shared" si="332"/>
        <v>26.27686124978964</v>
      </c>
      <c r="DO208" s="2">
        <f t="shared" si="333"/>
        <v>31.441995857884603</v>
      </c>
      <c r="DP208" s="2">
        <f t="shared" si="334"/>
        <v>31.409185773884033</v>
      </c>
      <c r="DQ208" s="2">
        <f t="shared" si="335"/>
        <v>31.487125538233524</v>
      </c>
      <c r="DR208" s="2">
        <f t="shared" si="336"/>
        <v>30.983245430306624</v>
      </c>
      <c r="DS208" s="2">
        <f t="shared" si="337"/>
        <v>29.343827345567334</v>
      </c>
      <c r="DT208" s="2">
        <f t="shared" si="338"/>
        <v>31.299546240065443</v>
      </c>
      <c r="DU208" s="2">
        <f t="shared" si="339"/>
        <v>28.770213600555682</v>
      </c>
      <c r="DV208" s="2">
        <f t="shared" si="340"/>
        <v>29.90499891312837</v>
      </c>
      <c r="DW208" s="2">
        <f t="shared" si="341"/>
        <v>30.006878519455856</v>
      </c>
      <c r="DX208" s="2">
        <f t="shared" si="342"/>
        <v>32.322431389318453</v>
      </c>
      <c r="DY208" s="2">
        <f t="shared" si="342"/>
        <v>30.846885006808776</v>
      </c>
      <c r="EA208" s="2">
        <f t="shared" si="343"/>
        <v>0.99963073483111553</v>
      </c>
      <c r="EB208" s="2">
        <f t="shared" si="344"/>
        <v>0.99959985645630278</v>
      </c>
      <c r="EC208" s="2">
        <f t="shared" si="345"/>
        <v>0.99964926594155601</v>
      </c>
      <c r="ED208" s="2">
        <f t="shared" si="346"/>
        <v>0.99968886098266962</v>
      </c>
      <c r="EE208" s="2">
        <f t="shared" si="347"/>
        <v>0.99967045257137899</v>
      </c>
      <c r="EF208" s="2">
        <f t="shared" si="348"/>
        <v>0.99969846770269588</v>
      </c>
      <c r="EG208" s="2">
        <f t="shared" si="349"/>
        <v>0.99971121309794764</v>
      </c>
      <c r="EH208" s="2">
        <f t="shared" si="350"/>
        <v>0.99972158198505601</v>
      </c>
      <c r="EI208" s="2">
        <f t="shared" si="351"/>
        <v>0.99974270612769622</v>
      </c>
      <c r="EJ208" s="2">
        <f t="shared" si="352"/>
        <v>0.9997079846474114</v>
      </c>
      <c r="EK208" s="2">
        <f t="shared" si="353"/>
        <v>0.99965569509273444</v>
      </c>
      <c r="EL208" s="2">
        <f t="shared" si="354"/>
        <v>0.99963747416942361</v>
      </c>
      <c r="EM208" s="2">
        <f t="shared" si="355"/>
        <v>0.99962601228534553</v>
      </c>
      <c r="EN208" s="2">
        <f t="shared" si="356"/>
        <v>0.99961790338934065</v>
      </c>
      <c r="EO208" s="2">
        <f t="shared" si="356"/>
        <v>0.9995887904784887</v>
      </c>
    </row>
    <row r="209" spans="2:145" x14ac:dyDescent="0.25">
      <c r="B209" s="2">
        <v>182</v>
      </c>
      <c r="C209" s="43">
        <v>30.303000000000001</v>
      </c>
      <c r="D209" s="43">
        <v>28.065999999999999</v>
      </c>
      <c r="E209" s="43">
        <v>30.2</v>
      </c>
      <c r="F209" s="43">
        <v>30.6</v>
      </c>
      <c r="G209" s="43">
        <v>32.299999999999997</v>
      </c>
      <c r="H209" s="43">
        <v>32.033000000000001</v>
      </c>
      <c r="I209" s="43">
        <v>33.133000000000003</v>
      </c>
      <c r="J209" s="43">
        <v>32.1</v>
      </c>
      <c r="K209" s="43">
        <v>31.466999999999999</v>
      </c>
      <c r="L209" s="43">
        <v>33.183</v>
      </c>
      <c r="M209" s="43">
        <v>28.9</v>
      </c>
      <c r="N209" s="43">
        <v>31.6</v>
      </c>
      <c r="O209" s="43">
        <v>31.266999999999999</v>
      </c>
      <c r="P209" s="43">
        <v>32.700000000000003</v>
      </c>
      <c r="Q209" s="43">
        <v>31.55</v>
      </c>
      <c r="S209" s="4" t="e">
        <f t="shared" si="357"/>
        <v>#N/A</v>
      </c>
      <c r="T209" s="4" t="e">
        <f t="shared" si="361"/>
        <v>#N/A</v>
      </c>
      <c r="U209" s="4" t="e">
        <f t="shared" si="362"/>
        <v>#N/A</v>
      </c>
      <c r="V209" s="4" t="e">
        <f t="shared" si="363"/>
        <v>#N/A</v>
      </c>
      <c r="W209" s="4" t="e">
        <f t="shared" si="364"/>
        <v>#N/A</v>
      </c>
      <c r="X209" s="4" t="e">
        <f t="shared" si="365"/>
        <v>#N/A</v>
      </c>
      <c r="Y209" s="4" t="e">
        <f t="shared" si="366"/>
        <v>#N/A</v>
      </c>
      <c r="Z209" s="4" t="e">
        <f t="shared" si="367"/>
        <v>#N/A</v>
      </c>
      <c r="AA209" s="4" t="e">
        <f t="shared" si="368"/>
        <v>#N/A</v>
      </c>
      <c r="AB209" s="4" t="e">
        <f t="shared" si="369"/>
        <v>#N/A</v>
      </c>
      <c r="AC209" s="4" t="e">
        <f t="shared" si="370"/>
        <v>#N/A</v>
      </c>
      <c r="AD209" s="4" t="e">
        <f t="shared" si="371"/>
        <v>#N/A</v>
      </c>
      <c r="AE209" s="4" t="e">
        <f t="shared" si="372"/>
        <v>#N/A</v>
      </c>
      <c r="AF209" s="4" t="e">
        <f t="shared" si="258"/>
        <v>#N/A</v>
      </c>
      <c r="AG209" s="4" t="e">
        <f t="shared" si="358"/>
        <v>#N/A</v>
      </c>
      <c r="AI209" s="4">
        <f t="shared" si="259"/>
        <v>0</v>
      </c>
      <c r="AJ209" s="4">
        <f t="shared" si="260"/>
        <v>0</v>
      </c>
      <c r="AK209" s="4">
        <f t="shared" si="261"/>
        <v>0</v>
      </c>
      <c r="AL209" s="4">
        <f t="shared" si="262"/>
        <v>0</v>
      </c>
      <c r="AM209" s="4">
        <f t="shared" si="263"/>
        <v>0</v>
      </c>
      <c r="AN209" s="4">
        <f t="shared" si="264"/>
        <v>0</v>
      </c>
      <c r="AO209" s="4">
        <f t="shared" si="265"/>
        <v>0</v>
      </c>
      <c r="AP209" s="4">
        <f t="shared" si="266"/>
        <v>0</v>
      </c>
      <c r="AQ209" s="4">
        <f t="shared" si="267"/>
        <v>0</v>
      </c>
      <c r="AR209" s="4">
        <f t="shared" si="268"/>
        <v>0</v>
      </c>
      <c r="AS209" s="4">
        <f t="shared" si="269"/>
        <v>0</v>
      </c>
      <c r="AT209" s="4">
        <f t="shared" si="270"/>
        <v>0</v>
      </c>
      <c r="AU209" s="4">
        <f t="shared" si="271"/>
        <v>0</v>
      </c>
      <c r="AV209" s="4">
        <f t="shared" si="272"/>
        <v>0</v>
      </c>
      <c r="AW209" s="4">
        <f t="shared" si="272"/>
        <v>0</v>
      </c>
      <c r="AY209" s="2" t="e">
        <f t="shared" si="273"/>
        <v>#N/A</v>
      </c>
      <c r="AZ209" s="2" t="e">
        <f t="shared" si="274"/>
        <v>#N/A</v>
      </c>
      <c r="BA209" s="2" t="e">
        <f t="shared" si="275"/>
        <v>#N/A</v>
      </c>
      <c r="BB209" s="2" t="e">
        <f t="shared" si="276"/>
        <v>#N/A</v>
      </c>
      <c r="BC209" s="2" t="e">
        <f t="shared" si="277"/>
        <v>#N/A</v>
      </c>
      <c r="BD209" s="2" t="e">
        <f t="shared" si="278"/>
        <v>#N/A</v>
      </c>
      <c r="BE209" s="2" t="e">
        <f t="shared" si="279"/>
        <v>#N/A</v>
      </c>
      <c r="BF209" s="2" t="e">
        <f t="shared" si="280"/>
        <v>#N/A</v>
      </c>
      <c r="BG209" s="2" t="e">
        <f t="shared" si="281"/>
        <v>#N/A</v>
      </c>
      <c r="BH209" s="2" t="e">
        <f t="shared" si="282"/>
        <v>#N/A</v>
      </c>
      <c r="BI209" s="2" t="e">
        <f t="shared" si="283"/>
        <v>#N/A</v>
      </c>
      <c r="BJ209" s="2" t="e">
        <f t="shared" si="284"/>
        <v>#N/A</v>
      </c>
      <c r="BK209" s="2" t="e">
        <f t="shared" si="285"/>
        <v>#N/A</v>
      </c>
      <c r="BL209" s="2" t="e">
        <f t="shared" si="286"/>
        <v>#N/A</v>
      </c>
      <c r="BM209" s="2" t="e">
        <f t="shared" si="286"/>
        <v>#N/A</v>
      </c>
      <c r="BO209" s="2" t="str">
        <f t="shared" si="287"/>
        <v/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59"/>
        <v/>
      </c>
      <c r="CE209" s="2" t="str">
        <f t="shared" si="301"/>
        <v/>
      </c>
      <c r="CF209" s="2" t="str">
        <f t="shared" si="302"/>
        <v/>
      </c>
      <c r="CG209" s="2" t="str">
        <f t="shared" si="303"/>
        <v/>
      </c>
      <c r="CH209" s="2" t="str">
        <f t="shared" si="304"/>
        <v/>
      </c>
      <c r="CI209" s="2" t="str">
        <f t="shared" si="305"/>
        <v/>
      </c>
      <c r="CJ209" s="2" t="str">
        <f t="shared" si="306"/>
        <v/>
      </c>
      <c r="CK209" s="2" t="str">
        <f t="shared" si="307"/>
        <v/>
      </c>
      <c r="CL209" s="2" t="str">
        <f t="shared" si="308"/>
        <v/>
      </c>
      <c r="CM209" s="2" t="str">
        <f t="shared" si="309"/>
        <v/>
      </c>
      <c r="CN209" s="2" t="str">
        <f t="shared" si="310"/>
        <v/>
      </c>
      <c r="CO209" s="2" t="str">
        <f t="shared" si="311"/>
        <v/>
      </c>
      <c r="CP209" s="2" t="str">
        <f t="shared" si="312"/>
        <v/>
      </c>
      <c r="CQ209" s="2" t="str">
        <f t="shared" si="313"/>
        <v/>
      </c>
      <c r="CR209" s="2" t="str">
        <f t="shared" si="314"/>
        <v/>
      </c>
      <c r="CS209" s="2" t="str">
        <f t="shared" si="360"/>
        <v/>
      </c>
      <c r="CU209" s="2">
        <f t="shared" si="315"/>
        <v>20.913191114566104</v>
      </c>
      <c r="CV209" s="2">
        <f t="shared" si="316"/>
        <v>19.888540033040861</v>
      </c>
      <c r="CW209" s="2">
        <f t="shared" si="317"/>
        <v>11.289757786245794</v>
      </c>
      <c r="CX209" s="2">
        <f t="shared" si="318"/>
        <v>19.95894207298376</v>
      </c>
      <c r="CY209" s="2">
        <f t="shared" si="319"/>
        <v>24.263830657967141</v>
      </c>
      <c r="CZ209" s="2">
        <f t="shared" si="320"/>
        <v>22.908305056611916</v>
      </c>
      <c r="DA209" s="2">
        <f t="shared" si="321"/>
        <v>23.606893469964604</v>
      </c>
      <c r="DB209" s="2">
        <f t="shared" si="322"/>
        <v>22.767047970086885</v>
      </c>
      <c r="DC209" s="2">
        <f t="shared" si="323"/>
        <v>21.349172304702911</v>
      </c>
      <c r="DD209" s="2">
        <f t="shared" si="324"/>
        <v>19.233814353238891</v>
      </c>
      <c r="DE209" s="2">
        <f t="shared" si="325"/>
        <v>21.276719469805805</v>
      </c>
      <c r="DF209" s="2">
        <f t="shared" si="326"/>
        <v>21.332467138885498</v>
      </c>
      <c r="DG209" s="2">
        <f t="shared" si="327"/>
        <v>22.946505200533352</v>
      </c>
      <c r="DH209" s="2">
        <f t="shared" si="328"/>
        <v>29.148162506734039</v>
      </c>
      <c r="DI209" s="2">
        <f t="shared" si="328"/>
        <v>37.663269304989726</v>
      </c>
      <c r="DK209" s="2">
        <f t="shared" si="373"/>
        <v>29.073646316279113</v>
      </c>
      <c r="DL209" s="2">
        <f t="shared" si="374"/>
        <v>26.898295550909118</v>
      </c>
      <c r="DM209" s="2">
        <f t="shared" si="331"/>
        <v>26.512460812435471</v>
      </c>
      <c r="DN209" s="2">
        <f t="shared" si="332"/>
        <v>26.102819473270877</v>
      </c>
      <c r="DO209" s="2">
        <f t="shared" si="333"/>
        <v>31.292795141695905</v>
      </c>
      <c r="DP209" s="2">
        <f t="shared" si="334"/>
        <v>31.272376929495213</v>
      </c>
      <c r="DQ209" s="2">
        <f t="shared" si="335"/>
        <v>31.347337987832599</v>
      </c>
      <c r="DR209" s="2">
        <f t="shared" si="336"/>
        <v>30.847741090208864</v>
      </c>
      <c r="DS209" s="2">
        <f t="shared" si="337"/>
        <v>29.18882385629362</v>
      </c>
      <c r="DT209" s="2">
        <f t="shared" si="338"/>
        <v>31.153799305448246</v>
      </c>
      <c r="DU209" s="2">
        <f t="shared" si="339"/>
        <v>28.619593573796308</v>
      </c>
      <c r="DV209" s="2">
        <f t="shared" si="340"/>
        <v>29.760900190039834</v>
      </c>
      <c r="DW209" s="2">
        <f t="shared" si="341"/>
        <v>29.852187519772212</v>
      </c>
      <c r="DX209" s="2">
        <f t="shared" si="342"/>
        <v>32.1844693206492</v>
      </c>
      <c r="DY209" s="2">
        <f t="shared" si="342"/>
        <v>30.673007781452359</v>
      </c>
      <c r="EA209" s="2">
        <f t="shared" si="343"/>
        <v>0.9996632152207946</v>
      </c>
      <c r="EB209" s="2">
        <f t="shared" si="344"/>
        <v>0.9996350519016497</v>
      </c>
      <c r="EC209" s="2">
        <f t="shared" si="345"/>
        <v>0.99968011686511982</v>
      </c>
      <c r="ED209" s="2">
        <f t="shared" si="346"/>
        <v>0.99971623007491828</v>
      </c>
      <c r="EE209" s="2">
        <f t="shared" si="347"/>
        <v>0.99969944045781045</v>
      </c>
      <c r="EF209" s="2">
        <f t="shared" si="348"/>
        <v>0.99972499198004727</v>
      </c>
      <c r="EG209" s="2">
        <f t="shared" si="349"/>
        <v>0.99973661652245926</v>
      </c>
      <c r="EH209" s="2">
        <f t="shared" si="350"/>
        <v>0.99974607353186751</v>
      </c>
      <c r="EI209" s="2">
        <f t="shared" si="351"/>
        <v>0.99976533988707195</v>
      </c>
      <c r="EJ209" s="2">
        <f t="shared" si="352"/>
        <v>0.99973367199009955</v>
      </c>
      <c r="EK209" s="2">
        <f t="shared" si="353"/>
        <v>0.99968598067928371</v>
      </c>
      <c r="EL209" s="2">
        <f t="shared" si="354"/>
        <v>0.99966936196616218</v>
      </c>
      <c r="EM209" s="2">
        <f t="shared" si="355"/>
        <v>0.9996589079261784</v>
      </c>
      <c r="EN209" s="2">
        <f t="shared" si="356"/>
        <v>0.99965151203310665</v>
      </c>
      <c r="EO209" s="2">
        <f t="shared" si="356"/>
        <v>0.99962495888940517</v>
      </c>
    </row>
    <row r="210" spans="2:145" x14ac:dyDescent="0.25">
      <c r="B210" s="2">
        <v>183</v>
      </c>
      <c r="C210" s="43">
        <v>31.273</v>
      </c>
      <c r="D210" s="43">
        <v>27.738</v>
      </c>
      <c r="E210" s="43">
        <v>29.716999999999999</v>
      </c>
      <c r="F210" s="43">
        <v>30.132999999999999</v>
      </c>
      <c r="G210" s="43">
        <v>32.183</v>
      </c>
      <c r="H210" s="43">
        <v>32.582999999999998</v>
      </c>
      <c r="I210" s="43">
        <v>33</v>
      </c>
      <c r="J210" s="43">
        <v>32.783000000000001</v>
      </c>
      <c r="K210" s="43">
        <v>30.917000000000002</v>
      </c>
      <c r="L210" s="43">
        <v>32.683</v>
      </c>
      <c r="M210" s="43">
        <v>30.45</v>
      </c>
      <c r="N210" s="43">
        <v>31.1</v>
      </c>
      <c r="O210" s="43">
        <v>30.417000000000002</v>
      </c>
      <c r="P210" s="43">
        <v>33.283000000000001</v>
      </c>
      <c r="Q210" s="43">
        <v>32.332999999999998</v>
      </c>
      <c r="S210" s="4" t="e">
        <f t="shared" si="357"/>
        <v>#N/A</v>
      </c>
      <c r="T210" s="4" t="e">
        <f t="shared" si="361"/>
        <v>#N/A</v>
      </c>
      <c r="U210" s="4" t="e">
        <f t="shared" si="362"/>
        <v>#N/A</v>
      </c>
      <c r="V210" s="4" t="e">
        <f t="shared" si="363"/>
        <v>#N/A</v>
      </c>
      <c r="W210" s="4" t="e">
        <f t="shared" si="364"/>
        <v>#N/A</v>
      </c>
      <c r="X210" s="4" t="e">
        <f t="shared" si="365"/>
        <v>#N/A</v>
      </c>
      <c r="Y210" s="4" t="e">
        <f t="shared" si="366"/>
        <v>#N/A</v>
      </c>
      <c r="Z210" s="4" t="e">
        <f t="shared" si="367"/>
        <v>#N/A</v>
      </c>
      <c r="AA210" s="4" t="e">
        <f t="shared" si="368"/>
        <v>#N/A</v>
      </c>
      <c r="AB210" s="4" t="e">
        <f t="shared" si="369"/>
        <v>#N/A</v>
      </c>
      <c r="AC210" s="4" t="e">
        <f t="shared" si="370"/>
        <v>#N/A</v>
      </c>
      <c r="AD210" s="4" t="e">
        <f t="shared" si="371"/>
        <v>#N/A</v>
      </c>
      <c r="AE210" s="4" t="e">
        <f t="shared" si="372"/>
        <v>#N/A</v>
      </c>
      <c r="AF210" s="4" t="e">
        <f t="shared" si="258"/>
        <v>#N/A</v>
      </c>
      <c r="AG210" s="4" t="e">
        <f t="shared" si="358"/>
        <v>#N/A</v>
      </c>
      <c r="AI210" s="4">
        <f t="shared" si="259"/>
        <v>0</v>
      </c>
      <c r="AJ210" s="4">
        <f t="shared" si="260"/>
        <v>0</v>
      </c>
      <c r="AK210" s="4">
        <f t="shared" si="261"/>
        <v>0</v>
      </c>
      <c r="AL210" s="4">
        <f t="shared" si="262"/>
        <v>0</v>
      </c>
      <c r="AM210" s="4">
        <f t="shared" si="263"/>
        <v>0</v>
      </c>
      <c r="AN210" s="4">
        <f t="shared" si="264"/>
        <v>0</v>
      </c>
      <c r="AO210" s="4">
        <f t="shared" si="265"/>
        <v>0</v>
      </c>
      <c r="AP210" s="4">
        <f t="shared" si="266"/>
        <v>0</v>
      </c>
      <c r="AQ210" s="4">
        <f t="shared" si="267"/>
        <v>0</v>
      </c>
      <c r="AR210" s="4">
        <f t="shared" si="268"/>
        <v>0</v>
      </c>
      <c r="AS210" s="4">
        <f t="shared" si="269"/>
        <v>0</v>
      </c>
      <c r="AT210" s="4">
        <f t="shared" si="270"/>
        <v>0</v>
      </c>
      <c r="AU210" s="4">
        <f t="shared" si="271"/>
        <v>0</v>
      </c>
      <c r="AV210" s="4">
        <f t="shared" si="272"/>
        <v>0</v>
      </c>
      <c r="AW210" s="4">
        <f t="shared" si="272"/>
        <v>0</v>
      </c>
      <c r="AY210" s="2" t="e">
        <f t="shared" si="273"/>
        <v>#N/A</v>
      </c>
      <c r="AZ210" s="2" t="e">
        <f t="shared" si="274"/>
        <v>#N/A</v>
      </c>
      <c r="BA210" s="2" t="e">
        <f t="shared" si="275"/>
        <v>#N/A</v>
      </c>
      <c r="BB210" s="2" t="e">
        <f t="shared" si="276"/>
        <v>#N/A</v>
      </c>
      <c r="BC210" s="2" t="e">
        <f t="shared" si="277"/>
        <v>#N/A</v>
      </c>
      <c r="BD210" s="2" t="e">
        <f t="shared" si="278"/>
        <v>#N/A</v>
      </c>
      <c r="BE210" s="2" t="e">
        <f t="shared" si="279"/>
        <v>#N/A</v>
      </c>
      <c r="BF210" s="2" t="e">
        <f t="shared" si="280"/>
        <v>#N/A</v>
      </c>
      <c r="BG210" s="2" t="e">
        <f t="shared" si="281"/>
        <v>#N/A</v>
      </c>
      <c r="BH210" s="2" t="e">
        <f t="shared" si="282"/>
        <v>#N/A</v>
      </c>
      <c r="BI210" s="2" t="e">
        <f t="shared" si="283"/>
        <v>#N/A</v>
      </c>
      <c r="BJ210" s="2" t="e">
        <f t="shared" si="284"/>
        <v>#N/A</v>
      </c>
      <c r="BK210" s="2" t="e">
        <f t="shared" si="285"/>
        <v>#N/A</v>
      </c>
      <c r="BL210" s="2" t="e">
        <f t="shared" si="286"/>
        <v>#N/A</v>
      </c>
      <c r="BM210" s="2" t="e">
        <f t="shared" si="286"/>
        <v>#N/A</v>
      </c>
      <c r="BO210" s="2" t="str">
        <f t="shared" si="287"/>
        <v/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59"/>
        <v/>
      </c>
      <c r="CE210" s="2" t="str">
        <f t="shared" si="301"/>
        <v/>
      </c>
      <c r="CF210" s="2" t="str">
        <f t="shared" si="302"/>
        <v/>
      </c>
      <c r="CG210" s="2" t="str">
        <f t="shared" si="303"/>
        <v/>
      </c>
      <c r="CH210" s="2" t="str">
        <f t="shared" si="304"/>
        <v/>
      </c>
      <c r="CI210" s="2" t="str">
        <f t="shared" si="305"/>
        <v/>
      </c>
      <c r="CJ210" s="2" t="str">
        <f t="shared" si="306"/>
        <v/>
      </c>
      <c r="CK210" s="2" t="str">
        <f t="shared" si="307"/>
        <v/>
      </c>
      <c r="CL210" s="2" t="str">
        <f t="shared" si="308"/>
        <v/>
      </c>
      <c r="CM210" s="2" t="str">
        <f t="shared" si="309"/>
        <v/>
      </c>
      <c r="CN210" s="2" t="str">
        <f t="shared" si="310"/>
        <v/>
      </c>
      <c r="CO210" s="2" t="str">
        <f t="shared" si="311"/>
        <v/>
      </c>
      <c r="CP210" s="2" t="str">
        <f t="shared" si="312"/>
        <v/>
      </c>
      <c r="CQ210" s="2" t="str">
        <f t="shared" si="313"/>
        <v/>
      </c>
      <c r="CR210" s="2" t="str">
        <f t="shared" si="314"/>
        <v/>
      </c>
      <c r="CS210" s="2" t="str">
        <f t="shared" si="360"/>
        <v/>
      </c>
      <c r="CU210" s="2">
        <f t="shared" si="315"/>
        <v>20.707029085484209</v>
      </c>
      <c r="CV210" s="2">
        <f t="shared" si="316"/>
        <v>19.661297113998181</v>
      </c>
      <c r="CW210" s="2">
        <f t="shared" si="317"/>
        <v>10.969162551008154</v>
      </c>
      <c r="CX210" s="2">
        <f t="shared" si="318"/>
        <v>19.711349238474924</v>
      </c>
      <c r="CY210" s="2">
        <f t="shared" si="319"/>
        <v>24.032238935618267</v>
      </c>
      <c r="CZ210" s="2">
        <f t="shared" si="320"/>
        <v>22.675982976135671</v>
      </c>
      <c r="DA210" s="2">
        <f t="shared" si="321"/>
        <v>23.378362787715474</v>
      </c>
      <c r="DB210" s="2">
        <f t="shared" si="322"/>
        <v>22.54031235778632</v>
      </c>
      <c r="DC210" s="2">
        <f t="shared" si="323"/>
        <v>21.105057248686883</v>
      </c>
      <c r="DD210" s="2">
        <f t="shared" si="324"/>
        <v>18.953422591740605</v>
      </c>
      <c r="DE210" s="2">
        <f t="shared" si="325"/>
        <v>21.038343469687838</v>
      </c>
      <c r="DF210" s="2">
        <f t="shared" si="326"/>
        <v>21.088460243291088</v>
      </c>
      <c r="DG210" s="2">
        <f t="shared" si="327"/>
        <v>22.708797462687151</v>
      </c>
      <c r="DH210" s="2">
        <f t="shared" si="328"/>
        <v>28.970932230165552</v>
      </c>
      <c r="DI210" s="2">
        <f t="shared" si="328"/>
        <v>37.561721628327248</v>
      </c>
      <c r="DK210" s="2">
        <f t="shared" si="373"/>
        <v>28.962227044793512</v>
      </c>
      <c r="DL210" s="2">
        <f t="shared" si="374"/>
        <v>26.755960850507506</v>
      </c>
      <c r="DM210" s="2">
        <f t="shared" si="331"/>
        <v>26.366827768031442</v>
      </c>
      <c r="DN210" s="2">
        <f t="shared" si="332"/>
        <v>25.92877769675211</v>
      </c>
      <c r="DO210" s="2">
        <f t="shared" si="333"/>
        <v>31.143594425507207</v>
      </c>
      <c r="DP210" s="2">
        <f t="shared" si="334"/>
        <v>31.135568085106396</v>
      </c>
      <c r="DQ210" s="2">
        <f t="shared" si="335"/>
        <v>31.207550437431674</v>
      </c>
      <c r="DR210" s="2">
        <f t="shared" si="336"/>
        <v>30.712236750111099</v>
      </c>
      <c r="DS210" s="2">
        <f t="shared" si="337"/>
        <v>29.033820367019906</v>
      </c>
      <c r="DT210" s="2">
        <f t="shared" si="338"/>
        <v>31.008052370831049</v>
      </c>
      <c r="DU210" s="2">
        <f t="shared" si="339"/>
        <v>28.468973547036931</v>
      </c>
      <c r="DV210" s="2">
        <f t="shared" si="340"/>
        <v>29.616801466951294</v>
      </c>
      <c r="DW210" s="2">
        <f t="shared" si="341"/>
        <v>29.697496520088567</v>
      </c>
      <c r="DX210" s="2">
        <f t="shared" si="342"/>
        <v>32.046507251979939</v>
      </c>
      <c r="DY210" s="2">
        <f t="shared" si="342"/>
        <v>30.499130556095942</v>
      </c>
      <c r="EA210" s="2">
        <f t="shared" si="343"/>
        <v>0.99969283952862242</v>
      </c>
      <c r="EB210" s="2">
        <f t="shared" si="344"/>
        <v>0.9996671526902835</v>
      </c>
      <c r="EC210" s="2">
        <f t="shared" si="345"/>
        <v>0.99970825490213211</v>
      </c>
      <c r="ED210" s="2">
        <f t="shared" si="346"/>
        <v>0.99974119229035607</v>
      </c>
      <c r="EE210" s="2">
        <f t="shared" si="347"/>
        <v>0.99972587919025735</v>
      </c>
      <c r="EF210" s="2">
        <f t="shared" si="348"/>
        <v>0.99974918363570786</v>
      </c>
      <c r="EG210" s="2">
        <f t="shared" si="349"/>
        <v>0.99975978584663872</v>
      </c>
      <c r="EH210" s="2">
        <f t="shared" si="350"/>
        <v>0.99976841113432546</v>
      </c>
      <c r="EI210" s="2">
        <f t="shared" si="351"/>
        <v>0.99978598301451949</v>
      </c>
      <c r="EJ210" s="2">
        <f t="shared" si="352"/>
        <v>0.99975710027603992</v>
      </c>
      <c r="EK210" s="2">
        <f t="shared" si="353"/>
        <v>0.99971360306250723</v>
      </c>
      <c r="EL210" s="2">
        <f t="shared" si="354"/>
        <v>0.99969844575625078</v>
      </c>
      <c r="EM210" s="2">
        <f t="shared" si="355"/>
        <v>0.99968891099492696</v>
      </c>
      <c r="EN210" s="2">
        <f t="shared" si="356"/>
        <v>0.99968216545099531</v>
      </c>
      <c r="EO210" s="2">
        <f t="shared" si="356"/>
        <v>0.99965794715434264</v>
      </c>
    </row>
    <row r="211" spans="2:145" x14ac:dyDescent="0.25">
      <c r="B211" s="2">
        <v>184</v>
      </c>
      <c r="C211" s="43">
        <v>31.273</v>
      </c>
      <c r="D211" s="43">
        <v>28.097999999999999</v>
      </c>
      <c r="E211" s="43">
        <v>30.016999999999999</v>
      </c>
      <c r="F211" s="43">
        <v>31.183</v>
      </c>
      <c r="G211" s="43">
        <v>33.133000000000003</v>
      </c>
      <c r="H211" s="43">
        <v>33.133000000000003</v>
      </c>
      <c r="I211" s="43">
        <v>33.517000000000003</v>
      </c>
      <c r="J211" s="43">
        <v>32.582999999999998</v>
      </c>
      <c r="K211" s="43">
        <v>31.617000000000001</v>
      </c>
      <c r="L211" s="43">
        <v>33.5</v>
      </c>
      <c r="M211" s="43">
        <v>30.167000000000002</v>
      </c>
      <c r="N211" s="43">
        <v>29.966999999999999</v>
      </c>
      <c r="O211" s="43">
        <v>31.75</v>
      </c>
      <c r="P211" s="43">
        <v>32.067</v>
      </c>
      <c r="Q211" s="43">
        <v>31.2</v>
      </c>
      <c r="S211" s="4" t="e">
        <f t="shared" si="357"/>
        <v>#N/A</v>
      </c>
      <c r="T211" s="4" t="e">
        <f t="shared" si="361"/>
        <v>#N/A</v>
      </c>
      <c r="U211" s="4" t="e">
        <f t="shared" si="362"/>
        <v>#N/A</v>
      </c>
      <c r="V211" s="4" t="e">
        <f t="shared" si="363"/>
        <v>#N/A</v>
      </c>
      <c r="W211" s="4" t="e">
        <f t="shared" si="364"/>
        <v>#N/A</v>
      </c>
      <c r="X211" s="4" t="e">
        <f t="shared" si="365"/>
        <v>#N/A</v>
      </c>
      <c r="Y211" s="4" t="e">
        <f t="shared" si="366"/>
        <v>#N/A</v>
      </c>
      <c r="Z211" s="4" t="e">
        <f t="shared" si="367"/>
        <v>#N/A</v>
      </c>
      <c r="AA211" s="4" t="e">
        <f t="shared" si="368"/>
        <v>#N/A</v>
      </c>
      <c r="AB211" s="4" t="e">
        <f t="shared" si="369"/>
        <v>#N/A</v>
      </c>
      <c r="AC211" s="4" t="e">
        <f t="shared" si="370"/>
        <v>#N/A</v>
      </c>
      <c r="AD211" s="4" t="e">
        <f t="shared" si="371"/>
        <v>#N/A</v>
      </c>
      <c r="AE211" s="4" t="e">
        <f t="shared" si="372"/>
        <v>#N/A</v>
      </c>
      <c r="AF211" s="4" t="e">
        <f t="shared" si="258"/>
        <v>#N/A</v>
      </c>
      <c r="AG211" s="4" t="e">
        <f t="shared" si="358"/>
        <v>#N/A</v>
      </c>
      <c r="AI211" s="4">
        <f t="shared" si="259"/>
        <v>0</v>
      </c>
      <c r="AJ211" s="4">
        <f t="shared" si="260"/>
        <v>0</v>
      </c>
      <c r="AK211" s="4">
        <f t="shared" si="261"/>
        <v>0</v>
      </c>
      <c r="AL211" s="4">
        <f t="shared" si="262"/>
        <v>0</v>
      </c>
      <c r="AM211" s="4">
        <f t="shared" si="263"/>
        <v>0</v>
      </c>
      <c r="AN211" s="4">
        <f t="shared" si="264"/>
        <v>0</v>
      </c>
      <c r="AO211" s="4">
        <f t="shared" si="265"/>
        <v>0</v>
      </c>
      <c r="AP211" s="4">
        <f t="shared" si="266"/>
        <v>0</v>
      </c>
      <c r="AQ211" s="4">
        <f t="shared" si="267"/>
        <v>0</v>
      </c>
      <c r="AR211" s="4">
        <f t="shared" si="268"/>
        <v>0</v>
      </c>
      <c r="AS211" s="4">
        <f t="shared" si="269"/>
        <v>0</v>
      </c>
      <c r="AT211" s="4">
        <f t="shared" si="270"/>
        <v>0</v>
      </c>
      <c r="AU211" s="4">
        <f t="shared" si="271"/>
        <v>0</v>
      </c>
      <c r="AV211" s="4">
        <f t="shared" si="272"/>
        <v>0</v>
      </c>
      <c r="AW211" s="4">
        <f t="shared" si="272"/>
        <v>0</v>
      </c>
      <c r="AY211" s="2" t="e">
        <f t="shared" si="273"/>
        <v>#N/A</v>
      </c>
      <c r="AZ211" s="2" t="e">
        <f t="shared" si="274"/>
        <v>#N/A</v>
      </c>
      <c r="BA211" s="2" t="e">
        <f t="shared" si="275"/>
        <v>#N/A</v>
      </c>
      <c r="BB211" s="2" t="e">
        <f t="shared" si="276"/>
        <v>#N/A</v>
      </c>
      <c r="BC211" s="2" t="e">
        <f t="shared" si="277"/>
        <v>#N/A</v>
      </c>
      <c r="BD211" s="2" t="e">
        <f t="shared" si="278"/>
        <v>#N/A</v>
      </c>
      <c r="BE211" s="2" t="e">
        <f t="shared" si="279"/>
        <v>#N/A</v>
      </c>
      <c r="BF211" s="2" t="e">
        <f t="shared" si="280"/>
        <v>#N/A</v>
      </c>
      <c r="BG211" s="2" t="e">
        <f t="shared" si="281"/>
        <v>#N/A</v>
      </c>
      <c r="BH211" s="2" t="e">
        <f t="shared" si="282"/>
        <v>#N/A</v>
      </c>
      <c r="BI211" s="2" t="e">
        <f t="shared" si="283"/>
        <v>#N/A</v>
      </c>
      <c r="BJ211" s="2" t="e">
        <f t="shared" si="284"/>
        <v>#N/A</v>
      </c>
      <c r="BK211" s="2" t="e">
        <f t="shared" si="285"/>
        <v>#N/A</v>
      </c>
      <c r="BL211" s="2" t="e">
        <f t="shared" si="286"/>
        <v>#N/A</v>
      </c>
      <c r="BM211" s="2" t="e">
        <f t="shared" si="286"/>
        <v>#N/A</v>
      </c>
      <c r="BO211" s="2" t="str">
        <f t="shared" si="287"/>
        <v/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59"/>
        <v/>
      </c>
      <c r="CE211" s="2" t="str">
        <f t="shared" si="301"/>
        <v/>
      </c>
      <c r="CF211" s="2" t="str">
        <f t="shared" si="302"/>
        <v/>
      </c>
      <c r="CG211" s="2" t="str">
        <f t="shared" si="303"/>
        <v/>
      </c>
      <c r="CH211" s="2" t="str">
        <f t="shared" si="304"/>
        <v/>
      </c>
      <c r="CI211" s="2" t="str">
        <f t="shared" si="305"/>
        <v/>
      </c>
      <c r="CJ211" s="2" t="str">
        <f t="shared" si="306"/>
        <v/>
      </c>
      <c r="CK211" s="2" t="str">
        <f t="shared" si="307"/>
        <v/>
      </c>
      <c r="CL211" s="2" t="str">
        <f t="shared" si="308"/>
        <v/>
      </c>
      <c r="CM211" s="2" t="str">
        <f t="shared" si="309"/>
        <v/>
      </c>
      <c r="CN211" s="2" t="str">
        <f t="shared" si="310"/>
        <v/>
      </c>
      <c r="CO211" s="2" t="str">
        <f t="shared" si="311"/>
        <v/>
      </c>
      <c r="CP211" s="2" t="str">
        <f t="shared" si="312"/>
        <v/>
      </c>
      <c r="CQ211" s="2" t="str">
        <f t="shared" si="313"/>
        <v/>
      </c>
      <c r="CR211" s="2" t="str">
        <f t="shared" si="314"/>
        <v/>
      </c>
      <c r="CS211" s="2" t="str">
        <f t="shared" si="360"/>
        <v/>
      </c>
      <c r="CU211" s="2">
        <f t="shared" si="315"/>
        <v>20.500867056402321</v>
      </c>
      <c r="CV211" s="2">
        <f t="shared" si="316"/>
        <v>19.434054194955493</v>
      </c>
      <c r="CW211" s="2">
        <f t="shared" si="317"/>
        <v>10.648567315770521</v>
      </c>
      <c r="CX211" s="2">
        <f t="shared" si="318"/>
        <v>19.46375640396608</v>
      </c>
      <c r="CY211" s="2">
        <f t="shared" si="319"/>
        <v>23.8006472132694</v>
      </c>
      <c r="CZ211" s="2">
        <f t="shared" si="320"/>
        <v>22.44366089565942</v>
      </c>
      <c r="DA211" s="2">
        <f t="shared" si="321"/>
        <v>23.149832105466345</v>
      </c>
      <c r="DB211" s="2">
        <f t="shared" si="322"/>
        <v>22.313576745485747</v>
      </c>
      <c r="DC211" s="2">
        <f t="shared" si="323"/>
        <v>20.860942192670855</v>
      </c>
      <c r="DD211" s="2">
        <f t="shared" si="324"/>
        <v>18.673030830242318</v>
      </c>
      <c r="DE211" s="2">
        <f t="shared" si="325"/>
        <v>20.799967469569864</v>
      </c>
      <c r="DF211" s="2">
        <f t="shared" si="326"/>
        <v>20.844453347696685</v>
      </c>
      <c r="DG211" s="2">
        <f t="shared" si="327"/>
        <v>22.471089724840958</v>
      </c>
      <c r="DH211" s="2">
        <f t="shared" si="328"/>
        <v>28.793701953597072</v>
      </c>
      <c r="DI211" s="2">
        <f t="shared" si="328"/>
        <v>37.460173951664764</v>
      </c>
      <c r="DK211" s="2">
        <f t="shared" si="373"/>
        <v>28.85080777330791</v>
      </c>
      <c r="DL211" s="2">
        <f t="shared" si="374"/>
        <v>26.613626150105894</v>
      </c>
      <c r="DM211" s="2">
        <f t="shared" si="331"/>
        <v>26.221194723627409</v>
      </c>
      <c r="DN211" s="2">
        <f t="shared" si="332"/>
        <v>25.754735920233351</v>
      </c>
      <c r="DO211" s="2">
        <f t="shared" si="333"/>
        <v>30.994393709318508</v>
      </c>
      <c r="DP211" s="2">
        <f t="shared" si="334"/>
        <v>30.998759240717575</v>
      </c>
      <c r="DQ211" s="2">
        <f t="shared" si="335"/>
        <v>31.067762887030746</v>
      </c>
      <c r="DR211" s="2">
        <f t="shared" si="336"/>
        <v>30.576732410013335</v>
      </c>
      <c r="DS211" s="2">
        <f t="shared" si="337"/>
        <v>28.878816877746193</v>
      </c>
      <c r="DT211" s="2">
        <f t="shared" si="338"/>
        <v>30.862305436213852</v>
      </c>
      <c r="DU211" s="2">
        <f t="shared" si="339"/>
        <v>28.318353520277558</v>
      </c>
      <c r="DV211" s="2">
        <f t="shared" si="340"/>
        <v>29.472702743862758</v>
      </c>
      <c r="DW211" s="2">
        <f t="shared" si="341"/>
        <v>29.542805520404922</v>
      </c>
      <c r="DX211" s="2">
        <f t="shared" si="342"/>
        <v>31.908545183310679</v>
      </c>
      <c r="DY211" s="2">
        <f t="shared" si="342"/>
        <v>30.325253330739521</v>
      </c>
      <c r="EA211" s="2">
        <f t="shared" si="343"/>
        <v>0.99971985874936264</v>
      </c>
      <c r="EB211" s="2">
        <f t="shared" si="344"/>
        <v>0.9996964307550692</v>
      </c>
      <c r="EC211" s="2">
        <f t="shared" si="345"/>
        <v>0.99973391847799475</v>
      </c>
      <c r="ED211" s="2">
        <f t="shared" si="346"/>
        <v>0.99976395918830996</v>
      </c>
      <c r="EE211" s="2">
        <f t="shared" si="347"/>
        <v>0.99974999282013355</v>
      </c>
      <c r="EF211" s="2">
        <f t="shared" si="348"/>
        <v>0.99977124770871573</v>
      </c>
      <c r="EG211" s="2">
        <f t="shared" si="349"/>
        <v>0.9997809174577863</v>
      </c>
      <c r="EH211" s="2">
        <f t="shared" si="350"/>
        <v>0.99978878414021966</v>
      </c>
      <c r="EI211" s="2">
        <f t="shared" si="351"/>
        <v>0.99980481051378811</v>
      </c>
      <c r="EJ211" s="2">
        <f t="shared" si="352"/>
        <v>0.99977846808417148</v>
      </c>
      <c r="EK211" s="2">
        <f t="shared" si="353"/>
        <v>0.99973879630636064</v>
      </c>
      <c r="EL211" s="2">
        <f t="shared" si="354"/>
        <v>0.99972497196358923</v>
      </c>
      <c r="EM211" s="2">
        <f t="shared" si="355"/>
        <v>0.99971627568913646</v>
      </c>
      <c r="EN211" s="2">
        <f t="shared" si="356"/>
        <v>0.9997101233394966</v>
      </c>
      <c r="EO211" s="2">
        <f t="shared" si="356"/>
        <v>0.99968803470792633</v>
      </c>
    </row>
    <row r="212" spans="2:145" x14ac:dyDescent="0.25">
      <c r="B212" s="2">
        <v>185</v>
      </c>
      <c r="C212" s="43">
        <v>28.242000000000001</v>
      </c>
      <c r="D212" s="43">
        <v>27.754000000000001</v>
      </c>
      <c r="E212" s="43">
        <v>29.882999999999999</v>
      </c>
      <c r="F212" s="43">
        <v>29.55</v>
      </c>
      <c r="G212" s="43">
        <v>33.25</v>
      </c>
      <c r="H212" s="43">
        <v>32.783000000000001</v>
      </c>
      <c r="I212" s="43">
        <v>33.832999999999998</v>
      </c>
      <c r="J212" s="43">
        <v>31.1</v>
      </c>
      <c r="K212" s="43">
        <v>32.4</v>
      </c>
      <c r="L212" s="43">
        <v>31</v>
      </c>
      <c r="M212" s="43">
        <v>29.9</v>
      </c>
      <c r="N212" s="43">
        <v>30.817</v>
      </c>
      <c r="O212" s="43">
        <v>30.683</v>
      </c>
      <c r="P212" s="43">
        <v>32.017000000000003</v>
      </c>
      <c r="Q212" s="43">
        <v>31.75</v>
      </c>
      <c r="S212" s="4" t="e">
        <f t="shared" si="357"/>
        <v>#N/A</v>
      </c>
      <c r="T212" s="4" t="e">
        <f t="shared" si="361"/>
        <v>#N/A</v>
      </c>
      <c r="U212" s="4" t="e">
        <f t="shared" si="362"/>
        <v>#N/A</v>
      </c>
      <c r="V212" s="4" t="e">
        <f t="shared" si="363"/>
        <v>#N/A</v>
      </c>
      <c r="W212" s="4" t="e">
        <f t="shared" si="364"/>
        <v>#N/A</v>
      </c>
      <c r="X212" s="4" t="e">
        <f t="shared" si="365"/>
        <v>#N/A</v>
      </c>
      <c r="Y212" s="4" t="e">
        <f t="shared" si="366"/>
        <v>#N/A</v>
      </c>
      <c r="Z212" s="4" t="e">
        <f t="shared" si="367"/>
        <v>#N/A</v>
      </c>
      <c r="AA212" s="4" t="e">
        <f t="shared" si="368"/>
        <v>#N/A</v>
      </c>
      <c r="AB212" s="4" t="e">
        <f t="shared" si="369"/>
        <v>#N/A</v>
      </c>
      <c r="AC212" s="4" t="e">
        <f t="shared" si="370"/>
        <v>#N/A</v>
      </c>
      <c r="AD212" s="4" t="e">
        <f t="shared" si="371"/>
        <v>#N/A</v>
      </c>
      <c r="AE212" s="4" t="e">
        <f t="shared" si="372"/>
        <v>#N/A</v>
      </c>
      <c r="AF212" s="4" t="e">
        <f t="shared" si="258"/>
        <v>#N/A</v>
      </c>
      <c r="AG212" s="4" t="e">
        <f t="shared" si="358"/>
        <v>#N/A</v>
      </c>
      <c r="AI212" s="4">
        <f t="shared" si="259"/>
        <v>0</v>
      </c>
      <c r="AJ212" s="4">
        <f t="shared" si="260"/>
        <v>0</v>
      </c>
      <c r="AK212" s="4">
        <f t="shared" si="261"/>
        <v>0</v>
      </c>
      <c r="AL212" s="4">
        <f t="shared" si="262"/>
        <v>0</v>
      </c>
      <c r="AM212" s="4">
        <f t="shared" si="263"/>
        <v>0</v>
      </c>
      <c r="AN212" s="4">
        <f t="shared" si="264"/>
        <v>0</v>
      </c>
      <c r="AO212" s="4">
        <f t="shared" si="265"/>
        <v>0</v>
      </c>
      <c r="AP212" s="4">
        <f t="shared" si="266"/>
        <v>0</v>
      </c>
      <c r="AQ212" s="4">
        <f t="shared" si="267"/>
        <v>0</v>
      </c>
      <c r="AR212" s="4">
        <f t="shared" si="268"/>
        <v>0</v>
      </c>
      <c r="AS212" s="4">
        <f t="shared" si="269"/>
        <v>0</v>
      </c>
      <c r="AT212" s="4">
        <f t="shared" si="270"/>
        <v>0</v>
      </c>
      <c r="AU212" s="4">
        <f t="shared" si="271"/>
        <v>0</v>
      </c>
      <c r="AV212" s="4">
        <f t="shared" si="272"/>
        <v>0</v>
      </c>
      <c r="AW212" s="4">
        <f t="shared" si="272"/>
        <v>0</v>
      </c>
      <c r="AY212" s="2" t="e">
        <f t="shared" si="273"/>
        <v>#N/A</v>
      </c>
      <c r="AZ212" s="2" t="e">
        <f t="shared" si="274"/>
        <v>#N/A</v>
      </c>
      <c r="BA212" s="2" t="e">
        <f t="shared" si="275"/>
        <v>#N/A</v>
      </c>
      <c r="BB212" s="2" t="e">
        <f t="shared" si="276"/>
        <v>#N/A</v>
      </c>
      <c r="BC212" s="2" t="e">
        <f t="shared" si="277"/>
        <v>#N/A</v>
      </c>
      <c r="BD212" s="2" t="e">
        <f t="shared" si="278"/>
        <v>#N/A</v>
      </c>
      <c r="BE212" s="2" t="e">
        <f t="shared" si="279"/>
        <v>#N/A</v>
      </c>
      <c r="BF212" s="2" t="e">
        <f t="shared" si="280"/>
        <v>#N/A</v>
      </c>
      <c r="BG212" s="2" t="e">
        <f t="shared" si="281"/>
        <v>#N/A</v>
      </c>
      <c r="BH212" s="2" t="e">
        <f t="shared" si="282"/>
        <v>#N/A</v>
      </c>
      <c r="BI212" s="2" t="e">
        <f t="shared" si="283"/>
        <v>#N/A</v>
      </c>
      <c r="BJ212" s="2" t="e">
        <f t="shared" si="284"/>
        <v>#N/A</v>
      </c>
      <c r="BK212" s="2" t="e">
        <f t="shared" si="285"/>
        <v>#N/A</v>
      </c>
      <c r="BL212" s="2" t="e">
        <f t="shared" si="286"/>
        <v>#N/A</v>
      </c>
      <c r="BM212" s="2" t="e">
        <f t="shared" si="286"/>
        <v>#N/A</v>
      </c>
      <c r="BO212" s="2" t="str">
        <f t="shared" si="287"/>
        <v/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59"/>
        <v/>
      </c>
      <c r="CE212" s="2" t="str">
        <f t="shared" si="301"/>
        <v/>
      </c>
      <c r="CF212" s="2" t="str">
        <f t="shared" si="302"/>
        <v/>
      </c>
      <c r="CG212" s="2" t="str">
        <f t="shared" si="303"/>
        <v/>
      </c>
      <c r="CH212" s="2" t="str">
        <f t="shared" si="304"/>
        <v/>
      </c>
      <c r="CI212" s="2" t="str">
        <f t="shared" si="305"/>
        <v/>
      </c>
      <c r="CJ212" s="2" t="str">
        <f t="shared" si="306"/>
        <v/>
      </c>
      <c r="CK212" s="2" t="str">
        <f t="shared" si="307"/>
        <v/>
      </c>
      <c r="CL212" s="2" t="str">
        <f t="shared" si="308"/>
        <v/>
      </c>
      <c r="CM212" s="2" t="str">
        <f t="shared" si="309"/>
        <v/>
      </c>
      <c r="CN212" s="2" t="str">
        <f t="shared" si="310"/>
        <v/>
      </c>
      <c r="CO212" s="2" t="str">
        <f t="shared" si="311"/>
        <v/>
      </c>
      <c r="CP212" s="2" t="str">
        <f t="shared" si="312"/>
        <v/>
      </c>
      <c r="CQ212" s="2" t="str">
        <f t="shared" si="313"/>
        <v/>
      </c>
      <c r="CR212" s="2" t="str">
        <f t="shared" si="314"/>
        <v/>
      </c>
      <c r="CS212" s="2" t="str">
        <f t="shared" si="360"/>
        <v/>
      </c>
      <c r="CU212" s="2">
        <f t="shared" si="315"/>
        <v>20.294705027320433</v>
      </c>
      <c r="CV212" s="2">
        <f t="shared" si="316"/>
        <v>19.206811275912806</v>
      </c>
      <c r="CW212" s="2">
        <f t="shared" si="317"/>
        <v>10.327972080532881</v>
      </c>
      <c r="CX212" s="2">
        <f t="shared" si="318"/>
        <v>19.216163569457237</v>
      </c>
      <c r="CY212" s="2">
        <f t="shared" si="319"/>
        <v>23.569055490920526</v>
      </c>
      <c r="CZ212" s="2">
        <f t="shared" si="320"/>
        <v>22.211338815183169</v>
      </c>
      <c r="DA212" s="2">
        <f t="shared" si="321"/>
        <v>22.921301423217209</v>
      </c>
      <c r="DB212" s="2">
        <f t="shared" si="322"/>
        <v>22.086841133185182</v>
      </c>
      <c r="DC212" s="2">
        <f t="shared" si="323"/>
        <v>20.61682713665482</v>
      </c>
      <c r="DD212" s="2">
        <f t="shared" si="324"/>
        <v>18.392639068744025</v>
      </c>
      <c r="DE212" s="2">
        <f t="shared" si="325"/>
        <v>20.561591469451898</v>
      </c>
      <c r="DF212" s="2">
        <f t="shared" si="326"/>
        <v>20.600446452102283</v>
      </c>
      <c r="DG212" s="2">
        <f t="shared" si="327"/>
        <v>22.233381986994758</v>
      </c>
      <c r="DH212" s="2">
        <f t="shared" si="328"/>
        <v>28.616471677028585</v>
      </c>
      <c r="DI212" s="2">
        <f t="shared" si="328"/>
        <v>37.35862627500228</v>
      </c>
      <c r="DK212" s="2">
        <f t="shared" si="373"/>
        <v>28.739388501822305</v>
      </c>
      <c r="DL212" s="2">
        <f t="shared" si="374"/>
        <v>26.471291449704278</v>
      </c>
      <c r="DM212" s="2">
        <f t="shared" si="331"/>
        <v>26.07556167922338</v>
      </c>
      <c r="DN212" s="2">
        <f t="shared" si="332"/>
        <v>25.580694143714581</v>
      </c>
      <c r="DO212" s="2">
        <f t="shared" si="333"/>
        <v>30.84519299312981</v>
      </c>
      <c r="DP212" s="2">
        <f t="shared" si="334"/>
        <v>30.861950396328755</v>
      </c>
      <c r="DQ212" s="2">
        <f t="shared" si="335"/>
        <v>30.927975336629821</v>
      </c>
      <c r="DR212" s="2">
        <f t="shared" si="336"/>
        <v>30.441228069915574</v>
      </c>
      <c r="DS212" s="2">
        <f t="shared" si="337"/>
        <v>28.723813388472479</v>
      </c>
      <c r="DT212" s="2">
        <f t="shared" si="338"/>
        <v>30.716558501596655</v>
      </c>
      <c r="DU212" s="2">
        <f t="shared" si="339"/>
        <v>28.167733493518181</v>
      </c>
      <c r="DV212" s="2">
        <f t="shared" si="340"/>
        <v>29.328604020774222</v>
      </c>
      <c r="DW212" s="2">
        <f t="shared" si="341"/>
        <v>29.388114520721278</v>
      </c>
      <c r="DX212" s="2">
        <f t="shared" si="342"/>
        <v>31.770583114641418</v>
      </c>
      <c r="DY212" s="2">
        <f t="shared" si="342"/>
        <v>30.1513761053831</v>
      </c>
      <c r="EA212" s="2">
        <f t="shared" si="343"/>
        <v>0.99974450184499342</v>
      </c>
      <c r="EB212" s="2">
        <f t="shared" si="344"/>
        <v>0.9997231341628191</v>
      </c>
      <c r="EC212" s="2">
        <f t="shared" si="345"/>
        <v>0.99975732508620352</v>
      </c>
      <c r="ED212" s="2">
        <f t="shared" si="346"/>
        <v>0.99978472375012883</v>
      </c>
      <c r="EE212" s="2">
        <f t="shared" si="347"/>
        <v>0.99977198572620485</v>
      </c>
      <c r="EF212" s="2">
        <f t="shared" si="348"/>
        <v>0.99979137123159934</v>
      </c>
      <c r="EG212" s="2">
        <f t="shared" si="349"/>
        <v>0.99980019049508173</v>
      </c>
      <c r="EH212" s="2">
        <f t="shared" si="350"/>
        <v>0.99980736526637648</v>
      </c>
      <c r="EI212" s="2">
        <f t="shared" si="351"/>
        <v>0.99982198201546613</v>
      </c>
      <c r="EJ212" s="2">
        <f t="shared" si="352"/>
        <v>0.99979795655318793</v>
      </c>
      <c r="EK212" s="2">
        <f t="shared" si="353"/>
        <v>0.99976177392494892</v>
      </c>
      <c r="EL212" s="2">
        <f t="shared" si="354"/>
        <v>0.99974916537959768</v>
      </c>
      <c r="EM212" s="2">
        <f t="shared" si="355"/>
        <v>0.99974123389309477</v>
      </c>
      <c r="EN212" s="2">
        <f t="shared" si="356"/>
        <v>0.99973562260033366</v>
      </c>
      <c r="EO212" s="2">
        <f t="shared" si="356"/>
        <v>0.99971547646207892</v>
      </c>
    </row>
    <row r="213" spans="2:145" x14ac:dyDescent="0.25">
      <c r="B213" s="2">
        <v>186</v>
      </c>
      <c r="C213" s="43">
        <v>30.635999999999999</v>
      </c>
      <c r="D213" s="43">
        <v>28.574000000000002</v>
      </c>
      <c r="E213" s="43">
        <v>28.95</v>
      </c>
      <c r="F213" s="43">
        <v>31.332999999999998</v>
      </c>
      <c r="G213" s="43">
        <v>32.85</v>
      </c>
      <c r="H213" s="43">
        <v>33.466999999999999</v>
      </c>
      <c r="I213" s="43">
        <v>33.332999999999998</v>
      </c>
      <c r="J213" s="43">
        <v>32.049999999999997</v>
      </c>
      <c r="K213" s="43">
        <v>30.832999999999998</v>
      </c>
      <c r="L213" s="43">
        <v>32.683</v>
      </c>
      <c r="M213" s="43">
        <v>30.966999999999999</v>
      </c>
      <c r="N213" s="43">
        <v>31.433</v>
      </c>
      <c r="O213" s="43">
        <v>30.35</v>
      </c>
      <c r="P213" s="43">
        <v>33.082999999999998</v>
      </c>
      <c r="Q213" s="43">
        <v>31.983000000000001</v>
      </c>
      <c r="S213" s="4" t="e">
        <f t="shared" si="357"/>
        <v>#N/A</v>
      </c>
      <c r="T213" s="4" t="e">
        <f t="shared" si="361"/>
        <v>#N/A</v>
      </c>
      <c r="U213" s="4" t="e">
        <f t="shared" si="362"/>
        <v>#N/A</v>
      </c>
      <c r="V213" s="4" t="e">
        <f t="shared" si="363"/>
        <v>#N/A</v>
      </c>
      <c r="W213" s="4" t="e">
        <f t="shared" si="364"/>
        <v>#N/A</v>
      </c>
      <c r="X213" s="4" t="e">
        <f t="shared" si="365"/>
        <v>#N/A</v>
      </c>
      <c r="Y213" s="4" t="e">
        <f t="shared" si="366"/>
        <v>#N/A</v>
      </c>
      <c r="Z213" s="4" t="e">
        <f t="shared" si="367"/>
        <v>#N/A</v>
      </c>
      <c r="AA213" s="4" t="e">
        <f t="shared" si="368"/>
        <v>#N/A</v>
      </c>
      <c r="AB213" s="4" t="e">
        <f t="shared" si="369"/>
        <v>#N/A</v>
      </c>
      <c r="AC213" s="4" t="e">
        <f t="shared" si="370"/>
        <v>#N/A</v>
      </c>
      <c r="AD213" s="4" t="e">
        <f t="shared" si="371"/>
        <v>#N/A</v>
      </c>
      <c r="AE213" s="4" t="e">
        <f t="shared" si="372"/>
        <v>#N/A</v>
      </c>
      <c r="AF213" s="4" t="e">
        <f t="shared" si="258"/>
        <v>#N/A</v>
      </c>
      <c r="AG213" s="4" t="e">
        <f t="shared" si="358"/>
        <v>#N/A</v>
      </c>
      <c r="AI213" s="4">
        <f t="shared" si="259"/>
        <v>0</v>
      </c>
      <c r="AJ213" s="4">
        <f t="shared" si="260"/>
        <v>0</v>
      </c>
      <c r="AK213" s="4">
        <f t="shared" si="261"/>
        <v>0</v>
      </c>
      <c r="AL213" s="4">
        <f t="shared" si="262"/>
        <v>0</v>
      </c>
      <c r="AM213" s="4">
        <f t="shared" si="263"/>
        <v>0</v>
      </c>
      <c r="AN213" s="4">
        <f t="shared" si="264"/>
        <v>0</v>
      </c>
      <c r="AO213" s="4">
        <f t="shared" si="265"/>
        <v>0</v>
      </c>
      <c r="AP213" s="4">
        <f t="shared" si="266"/>
        <v>0</v>
      </c>
      <c r="AQ213" s="4">
        <f t="shared" si="267"/>
        <v>0</v>
      </c>
      <c r="AR213" s="4">
        <f t="shared" si="268"/>
        <v>0</v>
      </c>
      <c r="AS213" s="4">
        <f t="shared" si="269"/>
        <v>0</v>
      </c>
      <c r="AT213" s="4">
        <f t="shared" si="270"/>
        <v>0</v>
      </c>
      <c r="AU213" s="4">
        <f t="shared" si="271"/>
        <v>0</v>
      </c>
      <c r="AV213" s="4">
        <f t="shared" si="272"/>
        <v>0</v>
      </c>
      <c r="AW213" s="4">
        <f t="shared" si="272"/>
        <v>0</v>
      </c>
      <c r="AY213" s="2" t="e">
        <f t="shared" si="273"/>
        <v>#N/A</v>
      </c>
      <c r="AZ213" s="2" t="e">
        <f t="shared" si="274"/>
        <v>#N/A</v>
      </c>
      <c r="BA213" s="2" t="e">
        <f t="shared" si="275"/>
        <v>#N/A</v>
      </c>
      <c r="BB213" s="2" t="e">
        <f t="shared" si="276"/>
        <v>#N/A</v>
      </c>
      <c r="BC213" s="2" t="e">
        <f t="shared" si="277"/>
        <v>#N/A</v>
      </c>
      <c r="BD213" s="2" t="e">
        <f t="shared" si="278"/>
        <v>#N/A</v>
      </c>
      <c r="BE213" s="2" t="e">
        <f t="shared" si="279"/>
        <v>#N/A</v>
      </c>
      <c r="BF213" s="2" t="e">
        <f t="shared" si="280"/>
        <v>#N/A</v>
      </c>
      <c r="BG213" s="2" t="e">
        <f t="shared" si="281"/>
        <v>#N/A</v>
      </c>
      <c r="BH213" s="2" t="e">
        <f t="shared" si="282"/>
        <v>#N/A</v>
      </c>
      <c r="BI213" s="2" t="e">
        <f t="shared" si="283"/>
        <v>#N/A</v>
      </c>
      <c r="BJ213" s="2" t="e">
        <f t="shared" si="284"/>
        <v>#N/A</v>
      </c>
      <c r="BK213" s="2" t="e">
        <f t="shared" si="285"/>
        <v>#N/A</v>
      </c>
      <c r="BL213" s="2" t="e">
        <f t="shared" si="286"/>
        <v>#N/A</v>
      </c>
      <c r="BM213" s="2" t="e">
        <f t="shared" si="286"/>
        <v>#N/A</v>
      </c>
      <c r="BO213" s="2" t="str">
        <f t="shared" si="287"/>
        <v/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59"/>
        <v/>
      </c>
      <c r="CE213" s="2" t="str">
        <f t="shared" si="301"/>
        <v/>
      </c>
      <c r="CF213" s="2" t="str">
        <f t="shared" si="302"/>
        <v/>
      </c>
      <c r="CG213" s="2" t="str">
        <f t="shared" si="303"/>
        <v/>
      </c>
      <c r="CH213" s="2" t="str">
        <f t="shared" si="304"/>
        <v/>
      </c>
      <c r="CI213" s="2" t="str">
        <f t="shared" si="305"/>
        <v/>
      </c>
      <c r="CJ213" s="2" t="str">
        <f t="shared" si="306"/>
        <v/>
      </c>
      <c r="CK213" s="2" t="str">
        <f t="shared" si="307"/>
        <v/>
      </c>
      <c r="CL213" s="2" t="str">
        <f t="shared" si="308"/>
        <v/>
      </c>
      <c r="CM213" s="2" t="str">
        <f t="shared" si="309"/>
        <v/>
      </c>
      <c r="CN213" s="2" t="str">
        <f t="shared" si="310"/>
        <v/>
      </c>
      <c r="CO213" s="2" t="str">
        <f t="shared" si="311"/>
        <v/>
      </c>
      <c r="CP213" s="2" t="str">
        <f t="shared" si="312"/>
        <v/>
      </c>
      <c r="CQ213" s="2" t="str">
        <f t="shared" si="313"/>
        <v/>
      </c>
      <c r="CR213" s="2" t="str">
        <f t="shared" si="314"/>
        <v/>
      </c>
      <c r="CS213" s="2" t="str">
        <f t="shared" si="360"/>
        <v/>
      </c>
      <c r="CU213" s="2">
        <f t="shared" si="315"/>
        <v>20.088542998238545</v>
      </c>
      <c r="CV213" s="2">
        <f t="shared" si="316"/>
        <v>18.979568356870125</v>
      </c>
      <c r="CW213" s="2">
        <f t="shared" si="317"/>
        <v>10.007376845295241</v>
      </c>
      <c r="CX213" s="2">
        <f t="shared" si="318"/>
        <v>18.968570734948393</v>
      </c>
      <c r="CY213" s="2">
        <f t="shared" si="319"/>
        <v>23.337463768571652</v>
      </c>
      <c r="CZ213" s="2">
        <f t="shared" si="320"/>
        <v>21.979016734706924</v>
      </c>
      <c r="DA213" s="2">
        <f t="shared" si="321"/>
        <v>22.692770740968079</v>
      </c>
      <c r="DB213" s="2">
        <f t="shared" si="322"/>
        <v>21.860105520884616</v>
      </c>
      <c r="DC213" s="2">
        <f t="shared" si="323"/>
        <v>20.372712080638792</v>
      </c>
      <c r="DD213" s="2">
        <f t="shared" si="324"/>
        <v>18.112247307245738</v>
      </c>
      <c r="DE213" s="2">
        <f t="shared" si="325"/>
        <v>20.323215469333924</v>
      </c>
      <c r="DF213" s="2">
        <f t="shared" si="326"/>
        <v>20.356439556507873</v>
      </c>
      <c r="DG213" s="2">
        <f t="shared" si="327"/>
        <v>21.995674249148564</v>
      </c>
      <c r="DH213" s="2">
        <f t="shared" si="328"/>
        <v>28.439241400460105</v>
      </c>
      <c r="DI213" s="2">
        <f t="shared" si="328"/>
        <v>37.257078598339803</v>
      </c>
      <c r="DK213" s="2">
        <f t="shared" si="373"/>
        <v>28.627969230336703</v>
      </c>
      <c r="DL213" s="2">
        <f t="shared" si="374"/>
        <v>26.328956749302666</v>
      </c>
      <c r="DM213" s="2">
        <f t="shared" si="331"/>
        <v>25.929928634819348</v>
      </c>
      <c r="DN213" s="2">
        <f t="shared" si="332"/>
        <v>25.406652367195818</v>
      </c>
      <c r="DO213" s="2">
        <f t="shared" si="333"/>
        <v>30.695992276941112</v>
      </c>
      <c r="DP213" s="2">
        <f t="shared" si="334"/>
        <v>30.725141551939938</v>
      </c>
      <c r="DQ213" s="2">
        <f t="shared" si="335"/>
        <v>30.788187786228896</v>
      </c>
      <c r="DR213" s="2">
        <f t="shared" si="336"/>
        <v>30.30572372981781</v>
      </c>
      <c r="DS213" s="2">
        <f t="shared" si="337"/>
        <v>28.568809899198765</v>
      </c>
      <c r="DT213" s="2">
        <f t="shared" si="338"/>
        <v>30.570811566979462</v>
      </c>
      <c r="DU213" s="2">
        <f t="shared" si="339"/>
        <v>28.017113466758808</v>
      </c>
      <c r="DV213" s="2">
        <f t="shared" si="340"/>
        <v>29.184505297685682</v>
      </c>
      <c r="DW213" s="2">
        <f t="shared" si="341"/>
        <v>29.233423521037633</v>
      </c>
      <c r="DX213" s="2">
        <f t="shared" si="342"/>
        <v>31.632621045972158</v>
      </c>
      <c r="DY213" s="2">
        <f t="shared" si="342"/>
        <v>29.977498880026687</v>
      </c>
      <c r="EA213" s="2">
        <f t="shared" si="343"/>
        <v>0.99976697767460776</v>
      </c>
      <c r="EB213" s="2">
        <f t="shared" si="344"/>
        <v>0.9997474892039796</v>
      </c>
      <c r="EC213" s="2">
        <f t="shared" si="345"/>
        <v>0.99977867312223767</v>
      </c>
      <c r="ED213" s="2">
        <f t="shared" si="346"/>
        <v>0.99980366200763193</v>
      </c>
      <c r="EE213" s="2">
        <f t="shared" si="347"/>
        <v>0.99979204433860125</v>
      </c>
      <c r="EF213" s="2">
        <f t="shared" si="348"/>
        <v>0.99980972480892205</v>
      </c>
      <c r="EG213" s="2">
        <f t="shared" si="349"/>
        <v>0.99981776836188097</v>
      </c>
      <c r="EH213" s="2">
        <f t="shared" si="350"/>
        <v>0.99982431205702904</v>
      </c>
      <c r="EI213" s="2">
        <f t="shared" si="351"/>
        <v>0.99983764312540302</v>
      </c>
      <c r="EJ213" s="2">
        <f t="shared" si="352"/>
        <v>0.99981573091061826</v>
      </c>
      <c r="EK213" s="2">
        <f t="shared" si="353"/>
        <v>0.9997827306830861</v>
      </c>
      <c r="EL213" s="2">
        <f t="shared" si="354"/>
        <v>0.99977123105821031</v>
      </c>
      <c r="EM213" s="2">
        <f t="shared" si="355"/>
        <v>0.99976399713218667</v>
      </c>
      <c r="EN213" s="2">
        <f t="shared" si="356"/>
        <v>0.99975887933679142</v>
      </c>
      <c r="EO213" s="2">
        <f t="shared" si="356"/>
        <v>0.99974050495290889</v>
      </c>
    </row>
    <row r="214" spans="2:145" x14ac:dyDescent="0.25">
      <c r="B214" s="2">
        <v>187</v>
      </c>
      <c r="C214" s="43">
        <v>29.97</v>
      </c>
      <c r="D214" s="43">
        <v>26.902000000000001</v>
      </c>
      <c r="E214" s="43">
        <v>29.716999999999999</v>
      </c>
      <c r="F214" s="43">
        <v>29.817</v>
      </c>
      <c r="G214" s="43">
        <v>32.616999999999997</v>
      </c>
      <c r="H214" s="43">
        <v>32.65</v>
      </c>
      <c r="I214" s="43">
        <v>33.216999999999999</v>
      </c>
      <c r="J214" s="43">
        <v>32.067</v>
      </c>
      <c r="K214" s="43">
        <v>31.117000000000001</v>
      </c>
      <c r="L214" s="43">
        <v>33.700000000000003</v>
      </c>
      <c r="M214" s="43">
        <v>30.033000000000001</v>
      </c>
      <c r="N214" s="43">
        <v>30.5</v>
      </c>
      <c r="O214" s="43">
        <v>30.533000000000001</v>
      </c>
      <c r="P214" s="43">
        <v>32.549999999999997</v>
      </c>
      <c r="Q214" s="43">
        <v>31.433</v>
      </c>
      <c r="S214" s="4" t="e">
        <f t="shared" si="357"/>
        <v>#N/A</v>
      </c>
      <c r="T214" s="4" t="e">
        <f t="shared" si="361"/>
        <v>#N/A</v>
      </c>
      <c r="U214" s="4" t="e">
        <f t="shared" si="362"/>
        <v>#N/A</v>
      </c>
      <c r="V214" s="4" t="e">
        <f t="shared" si="363"/>
        <v>#N/A</v>
      </c>
      <c r="W214" s="4" t="e">
        <f t="shared" si="364"/>
        <v>#N/A</v>
      </c>
      <c r="X214" s="4" t="e">
        <f t="shared" si="365"/>
        <v>#N/A</v>
      </c>
      <c r="Y214" s="4" t="e">
        <f t="shared" si="366"/>
        <v>#N/A</v>
      </c>
      <c r="Z214" s="4" t="e">
        <f t="shared" si="367"/>
        <v>#N/A</v>
      </c>
      <c r="AA214" s="4" t="e">
        <f t="shared" si="368"/>
        <v>#N/A</v>
      </c>
      <c r="AB214" s="4" t="e">
        <f t="shared" si="369"/>
        <v>#N/A</v>
      </c>
      <c r="AC214" s="4" t="e">
        <f t="shared" si="370"/>
        <v>#N/A</v>
      </c>
      <c r="AD214" s="4" t="e">
        <f t="shared" si="371"/>
        <v>#N/A</v>
      </c>
      <c r="AE214" s="4" t="e">
        <f t="shared" si="372"/>
        <v>#N/A</v>
      </c>
      <c r="AF214" s="4" t="e">
        <f t="shared" si="258"/>
        <v>#N/A</v>
      </c>
      <c r="AG214" s="4" t="e">
        <f t="shared" si="358"/>
        <v>#N/A</v>
      </c>
      <c r="AI214" s="4">
        <f t="shared" si="259"/>
        <v>0</v>
      </c>
      <c r="AJ214" s="4">
        <f t="shared" si="260"/>
        <v>0</v>
      </c>
      <c r="AK214" s="4">
        <f t="shared" si="261"/>
        <v>0</v>
      </c>
      <c r="AL214" s="4">
        <f t="shared" si="262"/>
        <v>0</v>
      </c>
      <c r="AM214" s="4">
        <f t="shared" si="263"/>
        <v>0</v>
      </c>
      <c r="AN214" s="4">
        <f t="shared" si="264"/>
        <v>0</v>
      </c>
      <c r="AO214" s="4">
        <f t="shared" si="265"/>
        <v>0</v>
      </c>
      <c r="AP214" s="4">
        <f t="shared" si="266"/>
        <v>0</v>
      </c>
      <c r="AQ214" s="4">
        <f t="shared" si="267"/>
        <v>0</v>
      </c>
      <c r="AR214" s="4">
        <f t="shared" si="268"/>
        <v>0</v>
      </c>
      <c r="AS214" s="4">
        <f t="shared" si="269"/>
        <v>0</v>
      </c>
      <c r="AT214" s="4">
        <f t="shared" si="270"/>
        <v>0</v>
      </c>
      <c r="AU214" s="4">
        <f t="shared" si="271"/>
        <v>0</v>
      </c>
      <c r="AV214" s="4">
        <f t="shared" si="272"/>
        <v>0</v>
      </c>
      <c r="AW214" s="4">
        <f t="shared" si="272"/>
        <v>0</v>
      </c>
      <c r="AY214" s="2" t="e">
        <f t="shared" si="273"/>
        <v>#N/A</v>
      </c>
      <c r="AZ214" s="2" t="e">
        <f t="shared" si="274"/>
        <v>#N/A</v>
      </c>
      <c r="BA214" s="2" t="e">
        <f t="shared" si="275"/>
        <v>#N/A</v>
      </c>
      <c r="BB214" s="2" t="e">
        <f t="shared" si="276"/>
        <v>#N/A</v>
      </c>
      <c r="BC214" s="2" t="e">
        <f t="shared" si="277"/>
        <v>#N/A</v>
      </c>
      <c r="BD214" s="2" t="e">
        <f t="shared" si="278"/>
        <v>#N/A</v>
      </c>
      <c r="BE214" s="2" t="e">
        <f t="shared" si="279"/>
        <v>#N/A</v>
      </c>
      <c r="BF214" s="2" t="e">
        <f t="shared" si="280"/>
        <v>#N/A</v>
      </c>
      <c r="BG214" s="2" t="e">
        <f t="shared" si="281"/>
        <v>#N/A</v>
      </c>
      <c r="BH214" s="2" t="e">
        <f t="shared" si="282"/>
        <v>#N/A</v>
      </c>
      <c r="BI214" s="2" t="e">
        <f t="shared" si="283"/>
        <v>#N/A</v>
      </c>
      <c r="BJ214" s="2" t="e">
        <f t="shared" si="284"/>
        <v>#N/A</v>
      </c>
      <c r="BK214" s="2" t="e">
        <f t="shared" si="285"/>
        <v>#N/A</v>
      </c>
      <c r="BL214" s="2" t="e">
        <f t="shared" si="286"/>
        <v>#N/A</v>
      </c>
      <c r="BM214" s="2" t="e">
        <f t="shared" si="286"/>
        <v>#N/A</v>
      </c>
      <c r="BO214" s="2" t="str">
        <f t="shared" si="287"/>
        <v/>
      </c>
      <c r="BP214" s="2" t="str">
        <f t="shared" si="288"/>
        <v/>
      </c>
      <c r="BQ214" s="2" t="str">
        <f t="shared" si="289"/>
        <v/>
      </c>
      <c r="BR214" s="2" t="str">
        <f t="shared" si="290"/>
        <v/>
      </c>
      <c r="BS214" s="2" t="str">
        <f t="shared" si="291"/>
        <v/>
      </c>
      <c r="BT214" s="2" t="str">
        <f t="shared" si="292"/>
        <v/>
      </c>
      <c r="BU214" s="2" t="str">
        <f t="shared" si="293"/>
        <v/>
      </c>
      <c r="BV214" s="2" t="str">
        <f t="shared" si="294"/>
        <v/>
      </c>
      <c r="BW214" s="2" t="str">
        <f t="shared" si="295"/>
        <v/>
      </c>
      <c r="BX214" s="2" t="str">
        <f t="shared" si="296"/>
        <v/>
      </c>
      <c r="BY214" s="2" t="str">
        <f t="shared" si="297"/>
        <v/>
      </c>
      <c r="BZ214" s="2" t="str">
        <f t="shared" si="298"/>
        <v/>
      </c>
      <c r="CA214" s="2" t="str">
        <f t="shared" si="299"/>
        <v/>
      </c>
      <c r="CB214" s="2" t="str">
        <f t="shared" si="300"/>
        <v/>
      </c>
      <c r="CC214" s="2" t="str">
        <f t="shared" si="359"/>
        <v/>
      </c>
      <c r="CE214" s="2" t="str">
        <f t="shared" si="301"/>
        <v/>
      </c>
      <c r="CF214" s="2" t="str">
        <f t="shared" si="302"/>
        <v/>
      </c>
      <c r="CG214" s="2" t="str">
        <f t="shared" si="303"/>
        <v/>
      </c>
      <c r="CH214" s="2" t="str">
        <f t="shared" si="304"/>
        <v/>
      </c>
      <c r="CI214" s="2" t="str">
        <f t="shared" si="305"/>
        <v/>
      </c>
      <c r="CJ214" s="2" t="str">
        <f t="shared" si="306"/>
        <v/>
      </c>
      <c r="CK214" s="2" t="str">
        <f t="shared" si="307"/>
        <v/>
      </c>
      <c r="CL214" s="2" t="str">
        <f t="shared" si="308"/>
        <v/>
      </c>
      <c r="CM214" s="2" t="str">
        <f t="shared" si="309"/>
        <v/>
      </c>
      <c r="CN214" s="2" t="str">
        <f t="shared" si="310"/>
        <v/>
      </c>
      <c r="CO214" s="2" t="str">
        <f t="shared" si="311"/>
        <v/>
      </c>
      <c r="CP214" s="2" t="str">
        <f t="shared" si="312"/>
        <v/>
      </c>
      <c r="CQ214" s="2" t="str">
        <f t="shared" si="313"/>
        <v/>
      </c>
      <c r="CR214" s="2" t="str">
        <f t="shared" si="314"/>
        <v/>
      </c>
      <c r="CS214" s="2" t="str">
        <f t="shared" si="360"/>
        <v/>
      </c>
      <c r="CU214" s="2">
        <f t="shared" si="315"/>
        <v>19.882380969156657</v>
      </c>
      <c r="CV214" s="2">
        <f t="shared" si="316"/>
        <v>18.752325437827437</v>
      </c>
      <c r="CW214" s="2">
        <f t="shared" si="317"/>
        <v>9.6867816100576078</v>
      </c>
      <c r="CX214" s="2">
        <f t="shared" si="318"/>
        <v>18.72097790043955</v>
      </c>
      <c r="CY214" s="2">
        <f t="shared" si="319"/>
        <v>23.105872046222778</v>
      </c>
      <c r="CZ214" s="2">
        <f t="shared" si="320"/>
        <v>21.746694654230673</v>
      </c>
      <c r="DA214" s="2">
        <f t="shared" si="321"/>
        <v>22.46424005871895</v>
      </c>
      <c r="DB214" s="2">
        <f t="shared" si="322"/>
        <v>21.633369908584044</v>
      </c>
      <c r="DC214" s="2">
        <f t="shared" si="323"/>
        <v>20.128597024622763</v>
      </c>
      <c r="DD214" s="2">
        <f t="shared" si="324"/>
        <v>17.831855545747452</v>
      </c>
      <c r="DE214" s="2">
        <f t="shared" si="325"/>
        <v>20.084839469215957</v>
      </c>
      <c r="DF214" s="2">
        <f t="shared" si="326"/>
        <v>20.11243266091347</v>
      </c>
      <c r="DG214" s="2">
        <f t="shared" si="327"/>
        <v>21.757966511302364</v>
      </c>
      <c r="DH214" s="2">
        <f t="shared" si="328"/>
        <v>28.262011123891618</v>
      </c>
      <c r="DI214" s="2">
        <f t="shared" si="328"/>
        <v>37.155530921677325</v>
      </c>
      <c r="DK214" s="2">
        <f t="shared" si="373"/>
        <v>28.516549958851101</v>
      </c>
      <c r="DL214" s="2">
        <f t="shared" si="374"/>
        <v>26.18662204890105</v>
      </c>
      <c r="DM214" s="2">
        <f t="shared" si="331"/>
        <v>25.784295590415319</v>
      </c>
      <c r="DN214" s="2">
        <f t="shared" si="332"/>
        <v>25.232610590677055</v>
      </c>
      <c r="DO214" s="2">
        <f t="shared" si="333"/>
        <v>30.546791560752414</v>
      </c>
      <c r="DP214" s="2">
        <f t="shared" si="334"/>
        <v>30.588332707551118</v>
      </c>
      <c r="DQ214" s="2">
        <f t="shared" si="335"/>
        <v>30.648400235827971</v>
      </c>
      <c r="DR214" s="2">
        <f t="shared" si="336"/>
        <v>30.170219389720046</v>
      </c>
      <c r="DS214" s="2">
        <f t="shared" si="337"/>
        <v>28.413806409925048</v>
      </c>
      <c r="DT214" s="2">
        <f t="shared" si="338"/>
        <v>30.425064632362265</v>
      </c>
      <c r="DU214" s="2">
        <f t="shared" si="339"/>
        <v>27.866493439999431</v>
      </c>
      <c r="DV214" s="2">
        <f t="shared" si="340"/>
        <v>29.040406574597146</v>
      </c>
      <c r="DW214" s="2">
        <f t="shared" si="341"/>
        <v>29.078732521353992</v>
      </c>
      <c r="DX214" s="2">
        <f t="shared" si="342"/>
        <v>31.494658977302901</v>
      </c>
      <c r="DY214" s="2">
        <f t="shared" si="342"/>
        <v>29.803621654670266</v>
      </c>
      <c r="EA214" s="2">
        <f t="shared" si="343"/>
        <v>0.99978747675597301</v>
      </c>
      <c r="EB214" s="2">
        <f t="shared" si="344"/>
        <v>0.99976970230017159</v>
      </c>
      <c r="EC214" s="2">
        <f t="shared" si="345"/>
        <v>0.9997981435574137</v>
      </c>
      <c r="ED214" s="2">
        <f t="shared" si="346"/>
        <v>0.99982093452931686</v>
      </c>
      <c r="EE214" s="2">
        <f t="shared" si="347"/>
        <v>0.99981033871230629</v>
      </c>
      <c r="EF214" s="2">
        <f t="shared" si="348"/>
        <v>0.99982646405791087</v>
      </c>
      <c r="EG214" s="2">
        <f t="shared" si="349"/>
        <v>0.99983380010584477</v>
      </c>
      <c r="EH214" s="2">
        <f t="shared" si="350"/>
        <v>0.99983976821470166</v>
      </c>
      <c r="EI214" s="2">
        <f t="shared" si="351"/>
        <v>0.9998519266552004</v>
      </c>
      <c r="EJ214" s="2">
        <f t="shared" si="352"/>
        <v>0.99983194186828439</v>
      </c>
      <c r="EK214" s="2">
        <f t="shared" si="353"/>
        <v>0.99980184423970309</v>
      </c>
      <c r="EL214" s="2">
        <f t="shared" si="354"/>
        <v>0.99979135604554659</v>
      </c>
      <c r="EM214" s="2">
        <f t="shared" si="355"/>
        <v>0.99978475835679304</v>
      </c>
      <c r="EN214" s="2">
        <f t="shared" si="356"/>
        <v>0.99978009067596374</v>
      </c>
      <c r="EO214" s="2">
        <f t="shared" si="356"/>
        <v>0.99976333230051895</v>
      </c>
    </row>
    <row r="215" spans="2:145" x14ac:dyDescent="0.25">
      <c r="B215" s="2">
        <v>188</v>
      </c>
      <c r="C215" s="43">
        <v>31.181999999999999</v>
      </c>
      <c r="D215" s="43">
        <v>27.917999999999999</v>
      </c>
      <c r="E215" s="43">
        <v>29.632999999999999</v>
      </c>
      <c r="F215" s="43">
        <v>29.667000000000002</v>
      </c>
      <c r="G215" s="43">
        <v>32.767000000000003</v>
      </c>
      <c r="H215" s="43">
        <v>32.966999999999999</v>
      </c>
      <c r="I215" s="43">
        <v>32.667000000000002</v>
      </c>
      <c r="J215" s="43">
        <v>31.483000000000001</v>
      </c>
      <c r="K215" s="43">
        <v>31.683</v>
      </c>
      <c r="L215" s="43">
        <v>32.482999999999997</v>
      </c>
      <c r="M215" s="43">
        <v>31.317</v>
      </c>
      <c r="N215" s="43">
        <v>31.266999999999999</v>
      </c>
      <c r="O215" s="43">
        <v>31.283000000000001</v>
      </c>
      <c r="P215" s="43">
        <v>33.533000000000001</v>
      </c>
      <c r="Q215" s="43">
        <v>33.15</v>
      </c>
      <c r="S215" s="4" t="e">
        <f t="shared" si="357"/>
        <v>#N/A</v>
      </c>
      <c r="T215" s="4" t="e">
        <f t="shared" si="361"/>
        <v>#N/A</v>
      </c>
      <c r="U215" s="4" t="e">
        <f t="shared" si="362"/>
        <v>#N/A</v>
      </c>
      <c r="V215" s="4" t="e">
        <f t="shared" si="363"/>
        <v>#N/A</v>
      </c>
      <c r="W215" s="4" t="e">
        <f t="shared" si="364"/>
        <v>#N/A</v>
      </c>
      <c r="X215" s="4" t="e">
        <f t="shared" si="365"/>
        <v>#N/A</v>
      </c>
      <c r="Y215" s="4" t="e">
        <f t="shared" si="366"/>
        <v>#N/A</v>
      </c>
      <c r="Z215" s="4" t="e">
        <f t="shared" si="367"/>
        <v>#N/A</v>
      </c>
      <c r="AA215" s="4" t="e">
        <f t="shared" si="368"/>
        <v>#N/A</v>
      </c>
      <c r="AB215" s="4" t="e">
        <f t="shared" si="369"/>
        <v>#N/A</v>
      </c>
      <c r="AC215" s="4" t="e">
        <f t="shared" si="370"/>
        <v>#N/A</v>
      </c>
      <c r="AD215" s="4" t="e">
        <f t="shared" si="371"/>
        <v>#N/A</v>
      </c>
      <c r="AE215" s="4" t="e">
        <f t="shared" si="372"/>
        <v>#N/A</v>
      </c>
      <c r="AF215" s="4" t="e">
        <f t="shared" si="258"/>
        <v>#N/A</v>
      </c>
      <c r="AG215" s="4" t="e">
        <f t="shared" si="358"/>
        <v>#N/A</v>
      </c>
      <c r="AI215" s="4">
        <f t="shared" si="259"/>
        <v>0</v>
      </c>
      <c r="AJ215" s="4">
        <f t="shared" si="260"/>
        <v>0</v>
      </c>
      <c r="AK215" s="4">
        <f t="shared" si="261"/>
        <v>0</v>
      </c>
      <c r="AL215" s="4">
        <f t="shared" si="262"/>
        <v>0</v>
      </c>
      <c r="AM215" s="4">
        <f t="shared" si="263"/>
        <v>0</v>
      </c>
      <c r="AN215" s="4">
        <f t="shared" si="264"/>
        <v>0</v>
      </c>
      <c r="AO215" s="4">
        <f t="shared" si="265"/>
        <v>0</v>
      </c>
      <c r="AP215" s="4">
        <f t="shared" si="266"/>
        <v>0</v>
      </c>
      <c r="AQ215" s="4">
        <f t="shared" si="267"/>
        <v>0</v>
      </c>
      <c r="AR215" s="4">
        <f t="shared" si="268"/>
        <v>0</v>
      </c>
      <c r="AS215" s="4">
        <f t="shared" si="269"/>
        <v>0</v>
      </c>
      <c r="AT215" s="4">
        <f t="shared" si="270"/>
        <v>0</v>
      </c>
      <c r="AU215" s="4">
        <f t="shared" si="271"/>
        <v>0</v>
      </c>
      <c r="AV215" s="4">
        <f t="shared" si="272"/>
        <v>0</v>
      </c>
      <c r="AW215" s="4">
        <f t="shared" si="272"/>
        <v>0</v>
      </c>
      <c r="AY215" s="2" t="e">
        <f t="shared" si="273"/>
        <v>#N/A</v>
      </c>
      <c r="AZ215" s="2" t="e">
        <f t="shared" si="274"/>
        <v>#N/A</v>
      </c>
      <c r="BA215" s="2" t="e">
        <f t="shared" si="275"/>
        <v>#N/A</v>
      </c>
      <c r="BB215" s="2" t="e">
        <f t="shared" si="276"/>
        <v>#N/A</v>
      </c>
      <c r="BC215" s="2" t="e">
        <f t="shared" si="277"/>
        <v>#N/A</v>
      </c>
      <c r="BD215" s="2" t="e">
        <f t="shared" si="278"/>
        <v>#N/A</v>
      </c>
      <c r="BE215" s="2" t="e">
        <f t="shared" si="279"/>
        <v>#N/A</v>
      </c>
      <c r="BF215" s="2" t="e">
        <f t="shared" si="280"/>
        <v>#N/A</v>
      </c>
      <c r="BG215" s="2" t="e">
        <f t="shared" si="281"/>
        <v>#N/A</v>
      </c>
      <c r="BH215" s="2" t="e">
        <f t="shared" si="282"/>
        <v>#N/A</v>
      </c>
      <c r="BI215" s="2" t="e">
        <f t="shared" si="283"/>
        <v>#N/A</v>
      </c>
      <c r="BJ215" s="2" t="e">
        <f t="shared" si="284"/>
        <v>#N/A</v>
      </c>
      <c r="BK215" s="2" t="e">
        <f t="shared" si="285"/>
        <v>#N/A</v>
      </c>
      <c r="BL215" s="2" t="e">
        <f t="shared" si="286"/>
        <v>#N/A</v>
      </c>
      <c r="BM215" s="2" t="e">
        <f t="shared" si="286"/>
        <v>#N/A</v>
      </c>
      <c r="BO215" s="2" t="str">
        <f t="shared" si="287"/>
        <v/>
      </c>
      <c r="BP215" s="2" t="str">
        <f t="shared" si="288"/>
        <v/>
      </c>
      <c r="BQ215" s="2" t="str">
        <f t="shared" si="289"/>
        <v/>
      </c>
      <c r="BR215" s="2" t="str">
        <f t="shared" si="290"/>
        <v/>
      </c>
      <c r="BS215" s="2" t="str">
        <f t="shared" si="291"/>
        <v/>
      </c>
      <c r="BT215" s="2" t="str">
        <f t="shared" si="292"/>
        <v/>
      </c>
      <c r="BU215" s="2" t="str">
        <f t="shared" si="293"/>
        <v/>
      </c>
      <c r="BV215" s="2" t="str">
        <f t="shared" si="294"/>
        <v/>
      </c>
      <c r="BW215" s="2" t="str">
        <f t="shared" si="295"/>
        <v/>
      </c>
      <c r="BX215" s="2" t="str">
        <f t="shared" si="296"/>
        <v/>
      </c>
      <c r="BY215" s="2" t="str">
        <f t="shared" si="297"/>
        <v/>
      </c>
      <c r="BZ215" s="2" t="str">
        <f t="shared" si="298"/>
        <v/>
      </c>
      <c r="CA215" s="2" t="str">
        <f t="shared" si="299"/>
        <v/>
      </c>
      <c r="CB215" s="2" t="str">
        <f t="shared" si="300"/>
        <v/>
      </c>
      <c r="CC215" s="2" t="str">
        <f t="shared" si="359"/>
        <v/>
      </c>
      <c r="CE215" s="2" t="str">
        <f t="shared" si="301"/>
        <v/>
      </c>
      <c r="CF215" s="2" t="str">
        <f t="shared" si="302"/>
        <v/>
      </c>
      <c r="CG215" s="2" t="str">
        <f t="shared" si="303"/>
        <v/>
      </c>
      <c r="CH215" s="2" t="str">
        <f t="shared" si="304"/>
        <v/>
      </c>
      <c r="CI215" s="2" t="str">
        <f t="shared" si="305"/>
        <v/>
      </c>
      <c r="CJ215" s="2" t="str">
        <f t="shared" si="306"/>
        <v/>
      </c>
      <c r="CK215" s="2" t="str">
        <f t="shared" si="307"/>
        <v/>
      </c>
      <c r="CL215" s="2" t="str">
        <f t="shared" si="308"/>
        <v/>
      </c>
      <c r="CM215" s="2" t="str">
        <f t="shared" si="309"/>
        <v/>
      </c>
      <c r="CN215" s="2" t="str">
        <f t="shared" si="310"/>
        <v/>
      </c>
      <c r="CO215" s="2" t="str">
        <f t="shared" si="311"/>
        <v/>
      </c>
      <c r="CP215" s="2" t="str">
        <f t="shared" si="312"/>
        <v/>
      </c>
      <c r="CQ215" s="2" t="str">
        <f t="shared" si="313"/>
        <v/>
      </c>
      <c r="CR215" s="2" t="str">
        <f t="shared" si="314"/>
        <v/>
      </c>
      <c r="CS215" s="2" t="str">
        <f t="shared" si="360"/>
        <v/>
      </c>
      <c r="CU215" s="2">
        <f t="shared" si="315"/>
        <v>19.676218940074762</v>
      </c>
      <c r="CV215" s="2">
        <f t="shared" si="316"/>
        <v>18.52508251878475</v>
      </c>
      <c r="CW215" s="2">
        <f t="shared" si="317"/>
        <v>9.3661863748199679</v>
      </c>
      <c r="CX215" s="2">
        <f t="shared" si="318"/>
        <v>18.473385065930714</v>
      </c>
      <c r="CY215" s="2">
        <f t="shared" si="319"/>
        <v>22.874280323873911</v>
      </c>
      <c r="CZ215" s="2">
        <f t="shared" si="320"/>
        <v>21.514372573754429</v>
      </c>
      <c r="DA215" s="2">
        <f t="shared" si="321"/>
        <v>22.235709376469813</v>
      </c>
      <c r="DB215" s="2">
        <f t="shared" si="322"/>
        <v>21.406634296283478</v>
      </c>
      <c r="DC215" s="2">
        <f t="shared" si="323"/>
        <v>19.884481968606728</v>
      </c>
      <c r="DD215" s="2">
        <f t="shared" si="324"/>
        <v>17.551463784249158</v>
      </c>
      <c r="DE215" s="2">
        <f t="shared" si="325"/>
        <v>19.846463469097984</v>
      </c>
      <c r="DF215" s="2">
        <f t="shared" si="326"/>
        <v>19.86842576531906</v>
      </c>
      <c r="DG215" s="2">
        <f t="shared" si="327"/>
        <v>21.52025877345617</v>
      </c>
      <c r="DH215" s="2">
        <f t="shared" si="328"/>
        <v>28.084780847323138</v>
      </c>
      <c r="DI215" s="2">
        <f t="shared" si="328"/>
        <v>37.053983245014848</v>
      </c>
      <c r="DK215" s="2">
        <f t="shared" si="373"/>
        <v>28.405130687365496</v>
      </c>
      <c r="DL215" s="2">
        <f t="shared" si="374"/>
        <v>26.044287348499438</v>
      </c>
      <c r="DM215" s="2">
        <f t="shared" si="331"/>
        <v>25.638662546011286</v>
      </c>
      <c r="DN215" s="2">
        <f t="shared" si="332"/>
        <v>25.058568814158292</v>
      </c>
      <c r="DO215" s="2">
        <f t="shared" si="333"/>
        <v>30.397590844563716</v>
      </c>
      <c r="DP215" s="2">
        <f t="shared" si="334"/>
        <v>30.451523863162297</v>
      </c>
      <c r="DQ215" s="2">
        <f t="shared" si="335"/>
        <v>30.508612685427043</v>
      </c>
      <c r="DR215" s="2">
        <f t="shared" si="336"/>
        <v>30.034715049622282</v>
      </c>
      <c r="DS215" s="2">
        <f t="shared" si="337"/>
        <v>28.258802920651334</v>
      </c>
      <c r="DT215" s="2">
        <f t="shared" si="338"/>
        <v>30.279317697745068</v>
      </c>
      <c r="DU215" s="2">
        <f t="shared" si="339"/>
        <v>27.715873413240057</v>
      </c>
      <c r="DV215" s="2">
        <f t="shared" si="340"/>
        <v>28.896307851508606</v>
      </c>
      <c r="DW215" s="2">
        <f t="shared" si="341"/>
        <v>28.924041521670347</v>
      </c>
      <c r="DX215" s="2">
        <f t="shared" si="342"/>
        <v>31.356696908633641</v>
      </c>
      <c r="DY215" s="2">
        <f t="shared" si="342"/>
        <v>29.629744429313845</v>
      </c>
      <c r="EA215" s="2">
        <f t="shared" si="343"/>
        <v>0.99980617287331508</v>
      </c>
      <c r="EB215" s="2">
        <f t="shared" si="344"/>
        <v>0.99978996174532531</v>
      </c>
      <c r="EC215" s="2">
        <f t="shared" si="345"/>
        <v>0.99981590146656041</v>
      </c>
      <c r="ED215" s="2">
        <f t="shared" si="346"/>
        <v>0.99983668777666446</v>
      </c>
      <c r="EE215" s="2">
        <f t="shared" si="347"/>
        <v>0.99982702396316925</v>
      </c>
      <c r="EF215" s="2">
        <f t="shared" si="348"/>
        <v>0.99984173092314177</v>
      </c>
      <c r="EG215" s="2">
        <f t="shared" si="349"/>
        <v>0.99984842167838117</v>
      </c>
      <c r="EH215" s="2">
        <f t="shared" si="350"/>
        <v>0.9998538648146883</v>
      </c>
      <c r="EI215" s="2">
        <f t="shared" si="351"/>
        <v>0.99986495374502571</v>
      </c>
      <c r="EJ215" s="2">
        <f t="shared" si="352"/>
        <v>0.99984672689573906</v>
      </c>
      <c r="EK215" s="2">
        <f t="shared" si="353"/>
        <v>0.99981927664771575</v>
      </c>
      <c r="EL215" s="2">
        <f t="shared" si="354"/>
        <v>0.99980971095856885</v>
      </c>
      <c r="EM215" s="2">
        <f t="shared" si="355"/>
        <v>0.99980369357048038</v>
      </c>
      <c r="EN215" s="2">
        <f t="shared" si="356"/>
        <v>0.99979943643197133</v>
      </c>
      <c r="EO215" s="2">
        <f t="shared" si="356"/>
        <v>0.99978415199788762</v>
      </c>
    </row>
    <row r="216" spans="2:145" x14ac:dyDescent="0.25">
      <c r="B216" s="2">
        <v>189</v>
      </c>
      <c r="C216" s="43">
        <v>29.212</v>
      </c>
      <c r="D216" s="43">
        <v>27.556999999999999</v>
      </c>
      <c r="E216" s="43">
        <v>32</v>
      </c>
      <c r="F216" s="43">
        <v>30.283000000000001</v>
      </c>
      <c r="G216" s="43">
        <v>32.783000000000001</v>
      </c>
      <c r="H216" s="43">
        <v>31.9</v>
      </c>
      <c r="I216" s="43">
        <v>32.767000000000003</v>
      </c>
      <c r="J216" s="43">
        <v>30.3</v>
      </c>
      <c r="K216" s="43">
        <v>29.417000000000002</v>
      </c>
      <c r="L216" s="43">
        <v>32.65</v>
      </c>
      <c r="M216" s="43">
        <v>30.1</v>
      </c>
      <c r="N216" s="43">
        <v>30.15</v>
      </c>
      <c r="O216" s="43">
        <v>31.4</v>
      </c>
      <c r="P216" s="43">
        <v>32.200000000000003</v>
      </c>
      <c r="Q216" s="43">
        <v>31.216999999999999</v>
      </c>
      <c r="S216" s="4" t="e">
        <f t="shared" si="357"/>
        <v>#N/A</v>
      </c>
      <c r="T216" s="4" t="e">
        <f t="shared" si="361"/>
        <v>#N/A</v>
      </c>
      <c r="U216" s="4" t="e">
        <f t="shared" si="362"/>
        <v>#N/A</v>
      </c>
      <c r="V216" s="4" t="e">
        <f t="shared" si="363"/>
        <v>#N/A</v>
      </c>
      <c r="W216" s="4" t="e">
        <f t="shared" si="364"/>
        <v>#N/A</v>
      </c>
      <c r="X216" s="4" t="e">
        <f t="shared" si="365"/>
        <v>#N/A</v>
      </c>
      <c r="Y216" s="4" t="e">
        <f t="shared" si="366"/>
        <v>#N/A</v>
      </c>
      <c r="Z216" s="4" t="e">
        <f t="shared" si="367"/>
        <v>#N/A</v>
      </c>
      <c r="AA216" s="4" t="e">
        <f t="shared" si="368"/>
        <v>#N/A</v>
      </c>
      <c r="AB216" s="4" t="e">
        <f t="shared" si="369"/>
        <v>#N/A</v>
      </c>
      <c r="AC216" s="4" t="e">
        <f t="shared" si="370"/>
        <v>#N/A</v>
      </c>
      <c r="AD216" s="4" t="e">
        <f t="shared" si="371"/>
        <v>#N/A</v>
      </c>
      <c r="AE216" s="4" t="e">
        <f t="shared" si="372"/>
        <v>#N/A</v>
      </c>
      <c r="AF216" s="4" t="e">
        <f t="shared" si="258"/>
        <v>#N/A</v>
      </c>
      <c r="AG216" s="4" t="e">
        <f t="shared" si="358"/>
        <v>#N/A</v>
      </c>
      <c r="AI216" s="4">
        <f t="shared" si="259"/>
        <v>0</v>
      </c>
      <c r="AJ216" s="4">
        <f t="shared" si="260"/>
        <v>0</v>
      </c>
      <c r="AK216" s="4">
        <f t="shared" si="261"/>
        <v>0</v>
      </c>
      <c r="AL216" s="4">
        <f t="shared" si="262"/>
        <v>0</v>
      </c>
      <c r="AM216" s="4">
        <f t="shared" si="263"/>
        <v>0</v>
      </c>
      <c r="AN216" s="4">
        <f t="shared" si="264"/>
        <v>0</v>
      </c>
      <c r="AO216" s="4">
        <f t="shared" si="265"/>
        <v>0</v>
      </c>
      <c r="AP216" s="4">
        <f t="shared" si="266"/>
        <v>0</v>
      </c>
      <c r="AQ216" s="4">
        <f t="shared" si="267"/>
        <v>0</v>
      </c>
      <c r="AR216" s="4">
        <f t="shared" si="268"/>
        <v>0</v>
      </c>
      <c r="AS216" s="4">
        <f t="shared" si="269"/>
        <v>0</v>
      </c>
      <c r="AT216" s="4">
        <f t="shared" si="270"/>
        <v>0</v>
      </c>
      <c r="AU216" s="4">
        <f t="shared" si="271"/>
        <v>0</v>
      </c>
      <c r="AV216" s="4">
        <f t="shared" si="272"/>
        <v>0</v>
      </c>
      <c r="AW216" s="4">
        <f t="shared" si="272"/>
        <v>0</v>
      </c>
      <c r="AY216" s="2" t="e">
        <f t="shared" si="273"/>
        <v>#N/A</v>
      </c>
      <c r="AZ216" s="2" t="e">
        <f t="shared" si="274"/>
        <v>#N/A</v>
      </c>
      <c r="BA216" s="2" t="e">
        <f t="shared" si="275"/>
        <v>#N/A</v>
      </c>
      <c r="BB216" s="2" t="e">
        <f t="shared" si="276"/>
        <v>#N/A</v>
      </c>
      <c r="BC216" s="2" t="e">
        <f t="shared" si="277"/>
        <v>#N/A</v>
      </c>
      <c r="BD216" s="2" t="e">
        <f t="shared" si="278"/>
        <v>#N/A</v>
      </c>
      <c r="BE216" s="2" t="e">
        <f t="shared" si="279"/>
        <v>#N/A</v>
      </c>
      <c r="BF216" s="2" t="e">
        <f t="shared" si="280"/>
        <v>#N/A</v>
      </c>
      <c r="BG216" s="2" t="e">
        <f t="shared" si="281"/>
        <v>#N/A</v>
      </c>
      <c r="BH216" s="2" t="e">
        <f t="shared" si="282"/>
        <v>#N/A</v>
      </c>
      <c r="BI216" s="2" t="e">
        <f t="shared" si="283"/>
        <v>#N/A</v>
      </c>
      <c r="BJ216" s="2" t="e">
        <f t="shared" si="284"/>
        <v>#N/A</v>
      </c>
      <c r="BK216" s="2" t="e">
        <f t="shared" si="285"/>
        <v>#N/A</v>
      </c>
      <c r="BL216" s="2" t="e">
        <f t="shared" si="286"/>
        <v>#N/A</v>
      </c>
      <c r="BM216" s="2" t="e">
        <f t="shared" si="286"/>
        <v>#N/A</v>
      </c>
      <c r="BO216" s="2" t="str">
        <f t="shared" si="287"/>
        <v/>
      </c>
      <c r="BP216" s="2" t="str">
        <f t="shared" si="288"/>
        <v/>
      </c>
      <c r="BQ216" s="2" t="str">
        <f t="shared" si="289"/>
        <v/>
      </c>
      <c r="BR216" s="2" t="str">
        <f t="shared" si="290"/>
        <v/>
      </c>
      <c r="BS216" s="2" t="str">
        <f t="shared" si="291"/>
        <v/>
      </c>
      <c r="BT216" s="2" t="str">
        <f t="shared" si="292"/>
        <v/>
      </c>
      <c r="BU216" s="2" t="str">
        <f t="shared" si="293"/>
        <v/>
      </c>
      <c r="BV216" s="2" t="str">
        <f t="shared" si="294"/>
        <v/>
      </c>
      <c r="BW216" s="2" t="str">
        <f t="shared" si="295"/>
        <v/>
      </c>
      <c r="BX216" s="2" t="str">
        <f t="shared" si="296"/>
        <v/>
      </c>
      <c r="BY216" s="2" t="str">
        <f t="shared" si="297"/>
        <v/>
      </c>
      <c r="BZ216" s="2" t="str">
        <f t="shared" si="298"/>
        <v/>
      </c>
      <c r="CA216" s="2" t="str">
        <f t="shared" si="299"/>
        <v/>
      </c>
      <c r="CB216" s="2" t="str">
        <f t="shared" si="300"/>
        <v/>
      </c>
      <c r="CC216" s="2" t="str">
        <f t="shared" si="359"/>
        <v/>
      </c>
      <c r="CE216" s="2" t="str">
        <f t="shared" si="301"/>
        <v/>
      </c>
      <c r="CF216" s="2" t="str">
        <f t="shared" si="302"/>
        <v/>
      </c>
      <c r="CG216" s="2" t="str">
        <f t="shared" si="303"/>
        <v/>
      </c>
      <c r="CH216" s="2" t="str">
        <f t="shared" si="304"/>
        <v/>
      </c>
      <c r="CI216" s="2" t="str">
        <f t="shared" si="305"/>
        <v/>
      </c>
      <c r="CJ216" s="2" t="str">
        <f t="shared" si="306"/>
        <v/>
      </c>
      <c r="CK216" s="2" t="str">
        <f t="shared" si="307"/>
        <v/>
      </c>
      <c r="CL216" s="2" t="str">
        <f t="shared" si="308"/>
        <v/>
      </c>
      <c r="CM216" s="2" t="str">
        <f t="shared" si="309"/>
        <v/>
      </c>
      <c r="CN216" s="2" t="str">
        <f t="shared" si="310"/>
        <v/>
      </c>
      <c r="CO216" s="2" t="str">
        <f t="shared" si="311"/>
        <v/>
      </c>
      <c r="CP216" s="2" t="str">
        <f t="shared" si="312"/>
        <v/>
      </c>
      <c r="CQ216" s="2" t="str">
        <f t="shared" si="313"/>
        <v/>
      </c>
      <c r="CR216" s="2" t="str">
        <f t="shared" si="314"/>
        <v/>
      </c>
      <c r="CS216" s="2" t="str">
        <f t="shared" si="360"/>
        <v/>
      </c>
      <c r="CU216" s="2">
        <f t="shared" si="315"/>
        <v>19.470056910992874</v>
      </c>
      <c r="CV216" s="2">
        <f t="shared" si="316"/>
        <v>18.297839599742069</v>
      </c>
      <c r="CW216" s="2">
        <f t="shared" si="317"/>
        <v>9.0455911395823279</v>
      </c>
      <c r="CX216" s="2">
        <f t="shared" si="318"/>
        <v>18.22579223142187</v>
      </c>
      <c r="CY216" s="2">
        <f t="shared" si="319"/>
        <v>22.642688601525037</v>
      </c>
      <c r="CZ216" s="2">
        <f t="shared" si="320"/>
        <v>21.282050493278177</v>
      </c>
      <c r="DA216" s="2">
        <f t="shared" si="321"/>
        <v>22.007178694220684</v>
      </c>
      <c r="DB216" s="2">
        <f t="shared" si="322"/>
        <v>21.179898683982906</v>
      </c>
      <c r="DC216" s="2">
        <f t="shared" si="323"/>
        <v>19.6403669125907</v>
      </c>
      <c r="DD216" s="2">
        <f t="shared" si="324"/>
        <v>17.271072022750872</v>
      </c>
      <c r="DE216" s="2">
        <f t="shared" si="325"/>
        <v>19.60808746898001</v>
      </c>
      <c r="DF216" s="2">
        <f t="shared" si="326"/>
        <v>19.624418869724657</v>
      </c>
      <c r="DG216" s="2">
        <f t="shared" si="327"/>
        <v>21.28255103560997</v>
      </c>
      <c r="DH216" s="2">
        <f t="shared" si="328"/>
        <v>27.907550570754651</v>
      </c>
      <c r="DI216" s="2">
        <f t="shared" si="328"/>
        <v>36.952435568352364</v>
      </c>
      <c r="DK216" s="2">
        <f t="shared" si="373"/>
        <v>28.293711415879894</v>
      </c>
      <c r="DL216" s="2">
        <f t="shared" si="374"/>
        <v>25.901952648097826</v>
      </c>
      <c r="DM216" s="2">
        <f t="shared" si="331"/>
        <v>25.493029501607257</v>
      </c>
      <c r="DN216" s="2">
        <f t="shared" si="332"/>
        <v>24.884527037639529</v>
      </c>
      <c r="DO216" s="2">
        <f t="shared" si="333"/>
        <v>30.248390128375018</v>
      </c>
      <c r="DP216" s="2">
        <f t="shared" si="334"/>
        <v>30.31471501877348</v>
      </c>
      <c r="DQ216" s="2">
        <f t="shared" si="335"/>
        <v>30.368825135026118</v>
      </c>
      <c r="DR216" s="2">
        <f t="shared" si="336"/>
        <v>29.899210709524521</v>
      </c>
      <c r="DS216" s="2">
        <f t="shared" si="337"/>
        <v>28.10379943137762</v>
      </c>
      <c r="DT216" s="2">
        <f t="shared" si="338"/>
        <v>30.133570763127871</v>
      </c>
      <c r="DU216" s="2">
        <f t="shared" si="339"/>
        <v>27.565253386480681</v>
      </c>
      <c r="DV216" s="2">
        <f t="shared" si="340"/>
        <v>28.75220912842007</v>
      </c>
      <c r="DW216" s="2">
        <f t="shared" si="341"/>
        <v>28.769350521986702</v>
      </c>
      <c r="DX216" s="2">
        <f t="shared" si="342"/>
        <v>31.21873483996438</v>
      </c>
      <c r="DY216" s="2">
        <f t="shared" si="342"/>
        <v>29.455867203957432</v>
      </c>
      <c r="EA216" s="2">
        <f t="shared" si="343"/>
        <v>0.99982322454465222</v>
      </c>
      <c r="EB216" s="2">
        <f t="shared" si="344"/>
        <v>0.99980843929480678</v>
      </c>
      <c r="EC216" s="2">
        <f t="shared" si="345"/>
        <v>0.99983209742219425</v>
      </c>
      <c r="ED216" s="2">
        <f t="shared" si="346"/>
        <v>0.99985105534182783</v>
      </c>
      <c r="EE216" s="2">
        <f t="shared" si="347"/>
        <v>0.99984224157837576</v>
      </c>
      <c r="EF216" s="2">
        <f t="shared" si="348"/>
        <v>0.99985565487622552</v>
      </c>
      <c r="EG216" s="2">
        <f t="shared" si="349"/>
        <v>0.99986175708389202</v>
      </c>
      <c r="EH216" s="2">
        <f t="shared" si="350"/>
        <v>0.99986672141324673</v>
      </c>
      <c r="EI216" s="2">
        <f t="shared" si="351"/>
        <v>0.99987683488812651</v>
      </c>
      <c r="EJ216" s="2">
        <f t="shared" si="352"/>
        <v>0.99986021138229098</v>
      </c>
      <c r="EK216" s="2">
        <f t="shared" si="353"/>
        <v>0.99983517572280645</v>
      </c>
      <c r="EL216" s="2">
        <f t="shared" si="354"/>
        <v>0.99982645142581561</v>
      </c>
      <c r="EM216" s="2">
        <f t="shared" si="355"/>
        <v>0.99982096331597126</v>
      </c>
      <c r="EN216" s="2">
        <f t="shared" si="356"/>
        <v>0.99981708062392294</v>
      </c>
      <c r="EO216" s="2">
        <f t="shared" si="356"/>
        <v>0.9998031405436093</v>
      </c>
    </row>
    <row r="217" spans="2:145" x14ac:dyDescent="0.25">
      <c r="B217" s="2">
        <v>190</v>
      </c>
      <c r="C217" s="43">
        <v>30.696999999999999</v>
      </c>
      <c r="D217" s="43">
        <v>27.869</v>
      </c>
      <c r="E217" s="43">
        <v>30.667000000000002</v>
      </c>
      <c r="F217" s="43">
        <v>29.332999999999998</v>
      </c>
      <c r="G217" s="43">
        <v>33.582999999999998</v>
      </c>
      <c r="H217" s="43">
        <v>32.683</v>
      </c>
      <c r="I217" s="43">
        <v>32.549999999999997</v>
      </c>
      <c r="J217" s="43">
        <v>30.817</v>
      </c>
      <c r="K217" s="43">
        <v>31.25</v>
      </c>
      <c r="L217" s="43">
        <v>32.866999999999997</v>
      </c>
      <c r="M217" s="43">
        <v>29.667000000000002</v>
      </c>
      <c r="N217" s="43">
        <v>29.85</v>
      </c>
      <c r="O217" s="43">
        <v>30.2</v>
      </c>
      <c r="P217" s="43">
        <v>31.417000000000002</v>
      </c>
      <c r="Q217" s="43">
        <v>30.55</v>
      </c>
      <c r="S217" s="4" t="e">
        <f t="shared" si="357"/>
        <v>#N/A</v>
      </c>
      <c r="T217" s="4" t="e">
        <f t="shared" si="361"/>
        <v>#N/A</v>
      </c>
      <c r="U217" s="4" t="e">
        <f t="shared" si="362"/>
        <v>#N/A</v>
      </c>
      <c r="V217" s="4" t="e">
        <f t="shared" si="363"/>
        <v>#N/A</v>
      </c>
      <c r="W217" s="4" t="e">
        <f t="shared" si="364"/>
        <v>#N/A</v>
      </c>
      <c r="X217" s="4" t="e">
        <f t="shared" si="365"/>
        <v>#N/A</v>
      </c>
      <c r="Y217" s="4" t="e">
        <f t="shared" si="366"/>
        <v>#N/A</v>
      </c>
      <c r="Z217" s="4" t="e">
        <f t="shared" si="367"/>
        <v>#N/A</v>
      </c>
      <c r="AA217" s="4" t="e">
        <f t="shared" si="368"/>
        <v>#N/A</v>
      </c>
      <c r="AB217" s="4" t="e">
        <f t="shared" si="369"/>
        <v>#N/A</v>
      </c>
      <c r="AC217" s="4" t="e">
        <f t="shared" si="370"/>
        <v>#N/A</v>
      </c>
      <c r="AD217" s="4" t="e">
        <f t="shared" si="371"/>
        <v>#N/A</v>
      </c>
      <c r="AE217" s="4" t="e">
        <f t="shared" si="372"/>
        <v>#N/A</v>
      </c>
      <c r="AF217" s="4" t="e">
        <f t="shared" si="258"/>
        <v>#N/A</v>
      </c>
      <c r="AG217" s="4" t="e">
        <f t="shared" si="358"/>
        <v>#N/A</v>
      </c>
      <c r="AI217" s="4">
        <f t="shared" si="259"/>
        <v>0</v>
      </c>
      <c r="AJ217" s="4">
        <f t="shared" si="260"/>
        <v>0</v>
      </c>
      <c r="AK217" s="4">
        <f t="shared" si="261"/>
        <v>0</v>
      </c>
      <c r="AL217" s="4">
        <f t="shared" si="262"/>
        <v>0</v>
      </c>
      <c r="AM217" s="4">
        <f t="shared" si="263"/>
        <v>0</v>
      </c>
      <c r="AN217" s="4">
        <f t="shared" si="264"/>
        <v>0</v>
      </c>
      <c r="AO217" s="4">
        <f t="shared" si="265"/>
        <v>0</v>
      </c>
      <c r="AP217" s="4">
        <f t="shared" si="266"/>
        <v>0</v>
      </c>
      <c r="AQ217" s="4">
        <f t="shared" si="267"/>
        <v>0</v>
      </c>
      <c r="AR217" s="4">
        <f t="shared" si="268"/>
        <v>0</v>
      </c>
      <c r="AS217" s="4">
        <f t="shared" si="269"/>
        <v>0</v>
      </c>
      <c r="AT217" s="4">
        <f t="shared" si="270"/>
        <v>0</v>
      </c>
      <c r="AU217" s="4">
        <f t="shared" si="271"/>
        <v>0</v>
      </c>
      <c r="AV217" s="4">
        <f t="shared" si="272"/>
        <v>0</v>
      </c>
      <c r="AW217" s="4">
        <f t="shared" si="272"/>
        <v>0</v>
      </c>
      <c r="AY217" s="2" t="e">
        <f t="shared" si="273"/>
        <v>#N/A</v>
      </c>
      <c r="AZ217" s="2" t="e">
        <f t="shared" si="274"/>
        <v>#N/A</v>
      </c>
      <c r="BA217" s="2" t="e">
        <f t="shared" si="275"/>
        <v>#N/A</v>
      </c>
      <c r="BB217" s="2" t="e">
        <f t="shared" si="276"/>
        <v>#N/A</v>
      </c>
      <c r="BC217" s="2" t="e">
        <f t="shared" si="277"/>
        <v>#N/A</v>
      </c>
      <c r="BD217" s="2" t="e">
        <f t="shared" si="278"/>
        <v>#N/A</v>
      </c>
      <c r="BE217" s="2" t="e">
        <f t="shared" si="279"/>
        <v>#N/A</v>
      </c>
      <c r="BF217" s="2" t="e">
        <f t="shared" si="280"/>
        <v>#N/A</v>
      </c>
      <c r="BG217" s="2" t="e">
        <f t="shared" si="281"/>
        <v>#N/A</v>
      </c>
      <c r="BH217" s="2" t="e">
        <f t="shared" si="282"/>
        <v>#N/A</v>
      </c>
      <c r="BI217" s="2" t="e">
        <f t="shared" si="283"/>
        <v>#N/A</v>
      </c>
      <c r="BJ217" s="2" t="e">
        <f t="shared" si="284"/>
        <v>#N/A</v>
      </c>
      <c r="BK217" s="2" t="e">
        <f t="shared" si="285"/>
        <v>#N/A</v>
      </c>
      <c r="BL217" s="2" t="e">
        <f t="shared" si="286"/>
        <v>#N/A</v>
      </c>
      <c r="BM217" s="2" t="e">
        <f t="shared" si="286"/>
        <v>#N/A</v>
      </c>
      <c r="BO217" s="2" t="str">
        <f t="shared" si="287"/>
        <v/>
      </c>
      <c r="BP217" s="2" t="str">
        <f t="shared" si="288"/>
        <v/>
      </c>
      <c r="BQ217" s="2" t="str">
        <f t="shared" si="289"/>
        <v/>
      </c>
      <c r="BR217" s="2" t="str">
        <f t="shared" si="290"/>
        <v/>
      </c>
      <c r="BS217" s="2" t="str">
        <f t="shared" si="291"/>
        <v/>
      </c>
      <c r="BT217" s="2" t="str">
        <f t="shared" si="292"/>
        <v/>
      </c>
      <c r="BU217" s="2" t="str">
        <f t="shared" si="293"/>
        <v/>
      </c>
      <c r="BV217" s="2" t="str">
        <f t="shared" si="294"/>
        <v/>
      </c>
      <c r="BW217" s="2" t="str">
        <f t="shared" si="295"/>
        <v/>
      </c>
      <c r="BX217" s="2" t="str">
        <f t="shared" si="296"/>
        <v/>
      </c>
      <c r="BY217" s="2" t="str">
        <f t="shared" si="297"/>
        <v/>
      </c>
      <c r="BZ217" s="2" t="str">
        <f t="shared" si="298"/>
        <v/>
      </c>
      <c r="CA217" s="2" t="str">
        <f t="shared" si="299"/>
        <v/>
      </c>
      <c r="CB217" s="2" t="str">
        <f t="shared" si="300"/>
        <v/>
      </c>
      <c r="CC217" s="2" t="str">
        <f t="shared" si="359"/>
        <v/>
      </c>
      <c r="CE217" s="2" t="str">
        <f t="shared" si="301"/>
        <v/>
      </c>
      <c r="CF217" s="2" t="str">
        <f t="shared" si="302"/>
        <v/>
      </c>
      <c r="CG217" s="2" t="str">
        <f t="shared" si="303"/>
        <v/>
      </c>
      <c r="CH217" s="2" t="str">
        <f t="shared" si="304"/>
        <v/>
      </c>
      <c r="CI217" s="2" t="str">
        <f t="shared" si="305"/>
        <v/>
      </c>
      <c r="CJ217" s="2" t="str">
        <f t="shared" si="306"/>
        <v/>
      </c>
      <c r="CK217" s="2" t="str">
        <f t="shared" si="307"/>
        <v/>
      </c>
      <c r="CL217" s="2" t="str">
        <f t="shared" si="308"/>
        <v/>
      </c>
      <c r="CM217" s="2" t="str">
        <f t="shared" si="309"/>
        <v/>
      </c>
      <c r="CN217" s="2" t="str">
        <f t="shared" si="310"/>
        <v/>
      </c>
      <c r="CO217" s="2" t="str">
        <f t="shared" si="311"/>
        <v/>
      </c>
      <c r="CP217" s="2" t="str">
        <f t="shared" si="312"/>
        <v/>
      </c>
      <c r="CQ217" s="2" t="str">
        <f t="shared" si="313"/>
        <v/>
      </c>
      <c r="CR217" s="2" t="str">
        <f t="shared" si="314"/>
        <v/>
      </c>
      <c r="CS217" s="2" t="str">
        <f t="shared" si="360"/>
        <v/>
      </c>
      <c r="CU217" s="2">
        <f t="shared" si="315"/>
        <v>19.263894881910986</v>
      </c>
      <c r="CV217" s="2">
        <f t="shared" si="316"/>
        <v>18.070596680699381</v>
      </c>
      <c r="CW217" s="2">
        <f t="shared" si="317"/>
        <v>8.7249959043446879</v>
      </c>
      <c r="CX217" s="2">
        <f t="shared" si="318"/>
        <v>17.978199396913027</v>
      </c>
      <c r="CY217" s="2">
        <f t="shared" si="319"/>
        <v>22.411096879176164</v>
      </c>
      <c r="CZ217" s="2">
        <f t="shared" si="320"/>
        <v>21.049728412801926</v>
      </c>
      <c r="DA217" s="2">
        <f t="shared" si="321"/>
        <v>21.778648011971548</v>
      </c>
      <c r="DB217" s="2">
        <f t="shared" si="322"/>
        <v>20.95316307168234</v>
      </c>
      <c r="DC217" s="2">
        <f t="shared" si="323"/>
        <v>19.396251856574665</v>
      </c>
      <c r="DD217" s="2">
        <f t="shared" si="324"/>
        <v>16.990680261252585</v>
      </c>
      <c r="DE217" s="2">
        <f t="shared" si="325"/>
        <v>19.369711468862043</v>
      </c>
      <c r="DF217" s="2">
        <f t="shared" si="326"/>
        <v>19.380411974130254</v>
      </c>
      <c r="DG217" s="2">
        <f t="shared" si="327"/>
        <v>21.044843297763776</v>
      </c>
      <c r="DH217" s="2">
        <f t="shared" si="328"/>
        <v>27.730320294186171</v>
      </c>
      <c r="DI217" s="2">
        <f t="shared" si="328"/>
        <v>36.850887891689879</v>
      </c>
      <c r="DK217" s="2">
        <f t="shared" si="373"/>
        <v>28.182292144394289</v>
      </c>
      <c r="DL217" s="2">
        <f t="shared" si="374"/>
        <v>25.75961794769621</v>
      </c>
      <c r="DM217" s="2">
        <f t="shared" si="331"/>
        <v>25.347396457203224</v>
      </c>
      <c r="DN217" s="2">
        <f t="shared" si="332"/>
        <v>24.710485261120766</v>
      </c>
      <c r="DO217" s="2">
        <f t="shared" si="333"/>
        <v>30.09918941218632</v>
      </c>
      <c r="DP217" s="2">
        <f t="shared" si="334"/>
        <v>30.17790617438466</v>
      </c>
      <c r="DQ217" s="2">
        <f t="shared" si="335"/>
        <v>30.229037584625193</v>
      </c>
      <c r="DR217" s="2">
        <f t="shared" si="336"/>
        <v>29.763706369426757</v>
      </c>
      <c r="DS217" s="2">
        <f t="shared" si="337"/>
        <v>27.948795942103906</v>
      </c>
      <c r="DT217" s="2">
        <f t="shared" si="338"/>
        <v>29.987823828510678</v>
      </c>
      <c r="DU217" s="2">
        <f t="shared" si="339"/>
        <v>27.414633359721307</v>
      </c>
      <c r="DV217" s="2">
        <f t="shared" si="340"/>
        <v>28.60811040533153</v>
      </c>
      <c r="DW217" s="2">
        <f t="shared" si="341"/>
        <v>28.614659522303057</v>
      </c>
      <c r="DX217" s="2">
        <f t="shared" si="342"/>
        <v>31.08077277129512</v>
      </c>
      <c r="DY217" s="2">
        <f t="shared" si="342"/>
        <v>29.281989978601011</v>
      </c>
      <c r="EA217" s="2">
        <f t="shared" si="343"/>
        <v>0.99983877636086604</v>
      </c>
      <c r="EB217" s="2">
        <f t="shared" si="344"/>
        <v>0.99982529161571287</v>
      </c>
      <c r="EC217" s="2">
        <f t="shared" si="345"/>
        <v>0.99984686876678475</v>
      </c>
      <c r="ED217" s="2">
        <f t="shared" si="346"/>
        <v>0.99986415907701753</v>
      </c>
      <c r="EE217" s="2">
        <f t="shared" si="347"/>
        <v>0.99985612061228479</v>
      </c>
      <c r="EF217" s="2">
        <f t="shared" si="348"/>
        <v>0.99986835401049934</v>
      </c>
      <c r="EG217" s="2">
        <f t="shared" si="349"/>
        <v>0.99987391942841664</v>
      </c>
      <c r="EH217" s="2">
        <f t="shared" si="350"/>
        <v>0.99987844705876694</v>
      </c>
      <c r="EI217" s="2">
        <f t="shared" si="351"/>
        <v>0.99988767086560815</v>
      </c>
      <c r="EJ217" s="2">
        <f t="shared" si="352"/>
        <v>0.999872509697315</v>
      </c>
      <c r="EK217" s="2">
        <f t="shared" si="353"/>
        <v>0.99984967629250332</v>
      </c>
      <c r="EL217" s="2">
        <f t="shared" si="354"/>
        <v>0.99984171940218214</v>
      </c>
      <c r="EM217" s="2">
        <f t="shared" si="355"/>
        <v>0.99983671403123264</v>
      </c>
      <c r="EN217" s="2">
        <f t="shared" si="356"/>
        <v>0.99983317286121964</v>
      </c>
      <c r="EO217" s="2">
        <f t="shared" si="356"/>
        <v>0.99982045893202165</v>
      </c>
    </row>
    <row r="218" spans="2:145" x14ac:dyDescent="0.25">
      <c r="B218" s="2">
        <v>191</v>
      </c>
      <c r="C218" s="43">
        <v>28.757999999999999</v>
      </c>
      <c r="D218" s="43">
        <v>27.704999999999998</v>
      </c>
      <c r="E218" s="43">
        <v>28.832999999999998</v>
      </c>
      <c r="F218" s="43">
        <v>29.266999999999999</v>
      </c>
      <c r="G218" s="43">
        <v>32.482999999999997</v>
      </c>
      <c r="H218" s="43">
        <v>32.982999999999997</v>
      </c>
      <c r="I218" s="43">
        <v>32.25</v>
      </c>
      <c r="J218" s="43">
        <v>31.016999999999999</v>
      </c>
      <c r="K218" s="43">
        <v>31.167000000000002</v>
      </c>
      <c r="L218" s="43">
        <v>31.933</v>
      </c>
      <c r="M218" s="43">
        <v>30.367000000000001</v>
      </c>
      <c r="N218" s="43">
        <v>30.016999999999999</v>
      </c>
      <c r="O218" s="43">
        <v>30.766999999999999</v>
      </c>
      <c r="P218" s="43">
        <v>31.917000000000002</v>
      </c>
      <c r="Q218" s="43">
        <v>31.367000000000001</v>
      </c>
      <c r="S218" s="4" t="e">
        <f t="shared" si="357"/>
        <v>#N/A</v>
      </c>
      <c r="T218" s="4" t="e">
        <f t="shared" si="361"/>
        <v>#N/A</v>
      </c>
      <c r="U218" s="4" t="e">
        <f t="shared" si="362"/>
        <v>#N/A</v>
      </c>
      <c r="V218" s="4" t="e">
        <f t="shared" si="363"/>
        <v>#N/A</v>
      </c>
      <c r="W218" s="4" t="e">
        <f t="shared" si="364"/>
        <v>#N/A</v>
      </c>
      <c r="X218" s="4" t="e">
        <f t="shared" si="365"/>
        <v>#N/A</v>
      </c>
      <c r="Y218" s="4" t="e">
        <f t="shared" si="366"/>
        <v>#N/A</v>
      </c>
      <c r="Z218" s="4" t="e">
        <f t="shared" si="367"/>
        <v>#N/A</v>
      </c>
      <c r="AA218" s="4" t="e">
        <f t="shared" si="368"/>
        <v>#N/A</v>
      </c>
      <c r="AB218" s="4" t="e">
        <f t="shared" si="369"/>
        <v>#N/A</v>
      </c>
      <c r="AC218" s="4" t="e">
        <f t="shared" si="370"/>
        <v>#N/A</v>
      </c>
      <c r="AD218" s="4" t="e">
        <f t="shared" si="371"/>
        <v>#N/A</v>
      </c>
      <c r="AE218" s="4" t="e">
        <f t="shared" si="372"/>
        <v>#N/A</v>
      </c>
      <c r="AF218" s="4" t="e">
        <f t="shared" si="258"/>
        <v>#N/A</v>
      </c>
      <c r="AG218" s="4" t="e">
        <f t="shared" si="358"/>
        <v>#N/A</v>
      </c>
      <c r="AI218" s="4">
        <f t="shared" si="259"/>
        <v>0</v>
      </c>
      <c r="AJ218" s="4">
        <f t="shared" si="260"/>
        <v>0</v>
      </c>
      <c r="AK218" s="4">
        <f t="shared" si="261"/>
        <v>0</v>
      </c>
      <c r="AL218" s="4">
        <f t="shared" si="262"/>
        <v>0</v>
      </c>
      <c r="AM218" s="4">
        <f t="shared" si="263"/>
        <v>0</v>
      </c>
      <c r="AN218" s="4">
        <f t="shared" si="264"/>
        <v>0</v>
      </c>
      <c r="AO218" s="4">
        <f t="shared" si="265"/>
        <v>0</v>
      </c>
      <c r="AP218" s="4">
        <f t="shared" si="266"/>
        <v>0</v>
      </c>
      <c r="AQ218" s="4">
        <f t="shared" si="267"/>
        <v>0</v>
      </c>
      <c r="AR218" s="4">
        <f t="shared" si="268"/>
        <v>0</v>
      </c>
      <c r="AS218" s="4">
        <f t="shared" si="269"/>
        <v>0</v>
      </c>
      <c r="AT218" s="4">
        <f t="shared" si="270"/>
        <v>0</v>
      </c>
      <c r="AU218" s="4">
        <f t="shared" si="271"/>
        <v>0</v>
      </c>
      <c r="AV218" s="4">
        <f t="shared" si="272"/>
        <v>0</v>
      </c>
      <c r="AW218" s="4">
        <f t="shared" si="272"/>
        <v>0</v>
      </c>
      <c r="AY218" s="2" t="e">
        <f t="shared" si="273"/>
        <v>#N/A</v>
      </c>
      <c r="AZ218" s="2" t="e">
        <f t="shared" si="274"/>
        <v>#N/A</v>
      </c>
      <c r="BA218" s="2" t="e">
        <f t="shared" si="275"/>
        <v>#N/A</v>
      </c>
      <c r="BB218" s="2" t="e">
        <f t="shared" si="276"/>
        <v>#N/A</v>
      </c>
      <c r="BC218" s="2" t="e">
        <f t="shared" si="277"/>
        <v>#N/A</v>
      </c>
      <c r="BD218" s="2" t="e">
        <f t="shared" si="278"/>
        <v>#N/A</v>
      </c>
      <c r="BE218" s="2" t="e">
        <f t="shared" si="279"/>
        <v>#N/A</v>
      </c>
      <c r="BF218" s="2" t="e">
        <f t="shared" si="280"/>
        <v>#N/A</v>
      </c>
      <c r="BG218" s="2" t="e">
        <f t="shared" si="281"/>
        <v>#N/A</v>
      </c>
      <c r="BH218" s="2" t="e">
        <f t="shared" si="282"/>
        <v>#N/A</v>
      </c>
      <c r="BI218" s="2" t="e">
        <f t="shared" si="283"/>
        <v>#N/A</v>
      </c>
      <c r="BJ218" s="2" t="e">
        <f t="shared" si="284"/>
        <v>#N/A</v>
      </c>
      <c r="BK218" s="2" t="e">
        <f t="shared" si="285"/>
        <v>#N/A</v>
      </c>
      <c r="BL218" s="2" t="e">
        <f t="shared" si="286"/>
        <v>#N/A</v>
      </c>
      <c r="BM218" s="2" t="e">
        <f t="shared" si="286"/>
        <v>#N/A</v>
      </c>
      <c r="BO218" s="2" t="str">
        <f t="shared" si="287"/>
        <v/>
      </c>
      <c r="BP218" s="2" t="str">
        <f t="shared" si="288"/>
        <v/>
      </c>
      <c r="BQ218" s="2" t="str">
        <f t="shared" si="289"/>
        <v/>
      </c>
      <c r="BR218" s="2" t="str">
        <f t="shared" si="290"/>
        <v/>
      </c>
      <c r="BS218" s="2" t="str">
        <f t="shared" si="291"/>
        <v/>
      </c>
      <c r="BT218" s="2" t="str">
        <f t="shared" si="292"/>
        <v/>
      </c>
      <c r="BU218" s="2" t="str">
        <f t="shared" si="293"/>
        <v/>
      </c>
      <c r="BV218" s="2" t="str">
        <f t="shared" si="294"/>
        <v/>
      </c>
      <c r="BW218" s="2" t="str">
        <f t="shared" si="295"/>
        <v/>
      </c>
      <c r="BX218" s="2" t="str">
        <f t="shared" si="296"/>
        <v/>
      </c>
      <c r="BY218" s="2" t="str">
        <f t="shared" si="297"/>
        <v/>
      </c>
      <c r="BZ218" s="2" t="str">
        <f t="shared" si="298"/>
        <v/>
      </c>
      <c r="CA218" s="2" t="str">
        <f t="shared" si="299"/>
        <v/>
      </c>
      <c r="CB218" s="2" t="str">
        <f t="shared" si="300"/>
        <v/>
      </c>
      <c r="CC218" s="2" t="str">
        <f t="shared" si="359"/>
        <v/>
      </c>
      <c r="CE218" s="2" t="str">
        <f t="shared" si="301"/>
        <v/>
      </c>
      <c r="CF218" s="2" t="str">
        <f t="shared" si="302"/>
        <v/>
      </c>
      <c r="CG218" s="2" t="str">
        <f t="shared" si="303"/>
        <v/>
      </c>
      <c r="CH218" s="2" t="str">
        <f t="shared" si="304"/>
        <v/>
      </c>
      <c r="CI218" s="2" t="str">
        <f t="shared" si="305"/>
        <v/>
      </c>
      <c r="CJ218" s="2" t="str">
        <f t="shared" si="306"/>
        <v/>
      </c>
      <c r="CK218" s="2" t="str">
        <f t="shared" si="307"/>
        <v/>
      </c>
      <c r="CL218" s="2" t="str">
        <f t="shared" si="308"/>
        <v/>
      </c>
      <c r="CM218" s="2" t="str">
        <f t="shared" si="309"/>
        <v/>
      </c>
      <c r="CN218" s="2" t="str">
        <f t="shared" si="310"/>
        <v/>
      </c>
      <c r="CO218" s="2" t="str">
        <f t="shared" si="311"/>
        <v/>
      </c>
      <c r="CP218" s="2" t="str">
        <f t="shared" si="312"/>
        <v/>
      </c>
      <c r="CQ218" s="2" t="str">
        <f t="shared" si="313"/>
        <v/>
      </c>
      <c r="CR218" s="2" t="str">
        <f t="shared" si="314"/>
        <v/>
      </c>
      <c r="CS218" s="2" t="str">
        <f t="shared" si="360"/>
        <v/>
      </c>
      <c r="CU218" s="2">
        <f t="shared" si="315"/>
        <v>19.057732852829098</v>
      </c>
      <c r="CV218" s="2">
        <f t="shared" si="316"/>
        <v>17.843353761656701</v>
      </c>
      <c r="CW218" s="2">
        <f t="shared" si="317"/>
        <v>8.404400669107055</v>
      </c>
      <c r="CX218" s="2">
        <f t="shared" si="318"/>
        <v>17.730606562404184</v>
      </c>
      <c r="CY218" s="2">
        <f t="shared" si="319"/>
        <v>22.17950515682729</v>
      </c>
      <c r="CZ218" s="2">
        <f t="shared" si="320"/>
        <v>20.817406332325682</v>
      </c>
      <c r="DA218" s="2">
        <f t="shared" si="321"/>
        <v>21.550117329722418</v>
      </c>
      <c r="DB218" s="2">
        <f t="shared" si="322"/>
        <v>20.726427459381775</v>
      </c>
      <c r="DC218" s="2">
        <f t="shared" si="323"/>
        <v>19.152136800558637</v>
      </c>
      <c r="DD218" s="2">
        <f t="shared" si="324"/>
        <v>16.710288499754292</v>
      </c>
      <c r="DE218" s="2">
        <f t="shared" si="325"/>
        <v>19.131335468744069</v>
      </c>
      <c r="DF218" s="2">
        <f t="shared" si="326"/>
        <v>19.136405078535844</v>
      </c>
      <c r="DG218" s="2">
        <f t="shared" si="327"/>
        <v>20.807135559917576</v>
      </c>
      <c r="DH218" s="2">
        <f t="shared" si="328"/>
        <v>27.553090017617684</v>
      </c>
      <c r="DI218" s="2">
        <f t="shared" si="328"/>
        <v>36.749340215027402</v>
      </c>
      <c r="DK218" s="2">
        <f t="shared" si="373"/>
        <v>28.070872872908687</v>
      </c>
      <c r="DL218" s="2">
        <f t="shared" si="374"/>
        <v>25.617283247294598</v>
      </c>
      <c r="DM218" s="2">
        <f t="shared" si="331"/>
        <v>25.201763412799195</v>
      </c>
      <c r="DN218" s="2">
        <f t="shared" si="332"/>
        <v>24.536443484602003</v>
      </c>
      <c r="DO218" s="2">
        <f t="shared" si="333"/>
        <v>29.949988695997622</v>
      </c>
      <c r="DP218" s="2">
        <f t="shared" si="334"/>
        <v>30.041097329995839</v>
      </c>
      <c r="DQ218" s="2">
        <f t="shared" si="335"/>
        <v>30.089250034224268</v>
      </c>
      <c r="DR218" s="2">
        <f t="shared" si="336"/>
        <v>29.628202029328992</v>
      </c>
      <c r="DS218" s="2">
        <f t="shared" si="337"/>
        <v>27.793792452830193</v>
      </c>
      <c r="DT218" s="2">
        <f t="shared" si="338"/>
        <v>29.842076893893481</v>
      </c>
      <c r="DU218" s="2">
        <f t="shared" si="339"/>
        <v>27.26401333296193</v>
      </c>
      <c r="DV218" s="2">
        <f t="shared" si="340"/>
        <v>28.464011682242994</v>
      </c>
      <c r="DW218" s="2">
        <f t="shared" si="341"/>
        <v>28.459968522619413</v>
      </c>
      <c r="DX218" s="2">
        <f t="shared" si="342"/>
        <v>30.942810702625859</v>
      </c>
      <c r="DY218" s="2">
        <f t="shared" si="342"/>
        <v>29.10811275324459</v>
      </c>
      <c r="EA218" s="2">
        <f t="shared" si="343"/>
        <v>0.9998529602076528</v>
      </c>
      <c r="EB218" s="2">
        <f t="shared" si="344"/>
        <v>0.99984066161038332</v>
      </c>
      <c r="EC218" s="2">
        <f t="shared" si="345"/>
        <v>0.99986034077371089</v>
      </c>
      <c r="ED218" s="2">
        <f t="shared" si="346"/>
        <v>0.99987611012501454</v>
      </c>
      <c r="EE218" s="2">
        <f t="shared" si="347"/>
        <v>0.99986877877760594</v>
      </c>
      <c r="EF218" s="2">
        <f t="shared" si="348"/>
        <v>0.99987993603986636</v>
      </c>
      <c r="EG218" s="2">
        <f t="shared" si="349"/>
        <v>0.9998850118764373</v>
      </c>
      <c r="EH218" s="2">
        <f t="shared" si="350"/>
        <v>0.99988914121436734</v>
      </c>
      <c r="EI218" s="2">
        <f t="shared" si="351"/>
        <v>0.99989755359930488</v>
      </c>
      <c r="EJ218" s="2">
        <f t="shared" si="352"/>
        <v>0.99988372615770593</v>
      </c>
      <c r="EK218" s="2">
        <f t="shared" si="353"/>
        <v>0.99986290133596645</v>
      </c>
      <c r="EL218" s="2">
        <f t="shared" si="354"/>
        <v>0.99985564436869279</v>
      </c>
      <c r="EM218" s="2">
        <f t="shared" si="355"/>
        <v>0.9998510792869667</v>
      </c>
      <c r="EN218" s="2">
        <f t="shared" si="356"/>
        <v>0.999847849607721</v>
      </c>
      <c r="EO218" s="2">
        <f t="shared" si="356"/>
        <v>0.99983625401308951</v>
      </c>
    </row>
    <row r="219" spans="2:145" x14ac:dyDescent="0.25">
      <c r="B219" s="2">
        <v>192</v>
      </c>
      <c r="C219" s="43">
        <v>29.97</v>
      </c>
      <c r="D219" s="43">
        <v>27.327999999999999</v>
      </c>
      <c r="E219" s="43">
        <v>28.817</v>
      </c>
      <c r="F219" s="43">
        <v>30.567</v>
      </c>
      <c r="G219" s="43">
        <v>32.366999999999997</v>
      </c>
      <c r="H219" s="43">
        <v>32.15</v>
      </c>
      <c r="I219" s="43">
        <v>33.783000000000001</v>
      </c>
      <c r="J219" s="43">
        <v>31.25</v>
      </c>
      <c r="K219" s="43">
        <v>30.1</v>
      </c>
      <c r="L219" s="43">
        <v>32.466999999999999</v>
      </c>
      <c r="M219" s="43">
        <v>28.983000000000001</v>
      </c>
      <c r="N219" s="43">
        <v>29.45</v>
      </c>
      <c r="O219" s="43">
        <v>30.483000000000001</v>
      </c>
      <c r="P219" s="43">
        <v>31.567</v>
      </c>
      <c r="Q219" s="43">
        <v>31.65</v>
      </c>
      <c r="S219" s="4" t="e">
        <f t="shared" si="357"/>
        <v>#N/A</v>
      </c>
      <c r="T219" s="4" t="e">
        <f t="shared" si="361"/>
        <v>#N/A</v>
      </c>
      <c r="U219" s="4" t="e">
        <f t="shared" si="362"/>
        <v>#N/A</v>
      </c>
      <c r="V219" s="4" t="e">
        <f t="shared" si="363"/>
        <v>#N/A</v>
      </c>
      <c r="W219" s="4" t="e">
        <f t="shared" si="364"/>
        <v>#N/A</v>
      </c>
      <c r="X219" s="4" t="e">
        <f t="shared" si="365"/>
        <v>#N/A</v>
      </c>
      <c r="Y219" s="4" t="e">
        <f t="shared" si="366"/>
        <v>#N/A</v>
      </c>
      <c r="Z219" s="4" t="e">
        <f t="shared" si="367"/>
        <v>#N/A</v>
      </c>
      <c r="AA219" s="4" t="e">
        <f t="shared" si="368"/>
        <v>#N/A</v>
      </c>
      <c r="AB219" s="4" t="e">
        <f t="shared" si="369"/>
        <v>#N/A</v>
      </c>
      <c r="AC219" s="4" t="e">
        <f t="shared" si="370"/>
        <v>#N/A</v>
      </c>
      <c r="AD219" s="4" t="e">
        <f t="shared" si="371"/>
        <v>#N/A</v>
      </c>
      <c r="AE219" s="4" t="e">
        <f t="shared" si="372"/>
        <v>#N/A</v>
      </c>
      <c r="AF219" s="4" t="e">
        <f t="shared" ref="AF219:AF227" si="375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358"/>
        <v>#N/A</v>
      </c>
      <c r="AI219" s="4">
        <f t="shared" ref="AI219:AI227" si="376">IF(OR($B219 &lt; C$230, $B219 &gt; C$232), 0, C219-S219)</f>
        <v>0</v>
      </c>
      <c r="AJ219" s="4">
        <f t="shared" ref="AJ219:AJ227" si="377">IF(OR($B219 &lt; D$230, $B219 &gt; D$232), 0, D219-T219)</f>
        <v>0</v>
      </c>
      <c r="AK219" s="4">
        <f t="shared" ref="AK219:AK227" si="378">IF(OR($B219 &lt; E$230, $B219 &gt; E$232), 0, E219-U219)</f>
        <v>0</v>
      </c>
      <c r="AL219" s="4">
        <f t="shared" ref="AL219:AL227" si="379">IF(OR($B219 &lt; F$230, $B219 &gt; F$232), 0, F219-V219)</f>
        <v>0</v>
      </c>
      <c r="AM219" s="4">
        <f t="shared" ref="AM219:AM227" si="380">IF(OR($B219 &lt; G$230, $B219 &gt; G$232), 0, G219-W219)</f>
        <v>0</v>
      </c>
      <c r="AN219" s="4">
        <f t="shared" ref="AN219:AN227" si="381">IF(OR($B219 &lt; H$230, $B219 &gt; H$232), 0, H219-X219)</f>
        <v>0</v>
      </c>
      <c r="AO219" s="4">
        <f t="shared" ref="AO219:AO227" si="382">IF(OR($B219 &lt; I$230, $B219 &gt; I$232), 0, I219-Y219)</f>
        <v>0</v>
      </c>
      <c r="AP219" s="4">
        <f t="shared" ref="AP219:AP227" si="383">IF(OR($B219 &lt; J$230, $B219 &gt; J$232), 0, J219-Z219)</f>
        <v>0</v>
      </c>
      <c r="AQ219" s="4">
        <f t="shared" ref="AQ219:AQ227" si="384">IF(OR($B219 &lt; K$230, $B219 &gt; K$232), 0, K219-AA219)</f>
        <v>0</v>
      </c>
      <c r="AR219" s="4">
        <f t="shared" ref="AR219:AR227" si="385">IF(OR($B219 &lt; L$230, $B219 &gt; L$232), 0, L219-AB219)</f>
        <v>0</v>
      </c>
      <c r="AS219" s="4">
        <f t="shared" ref="AS219:AS227" si="386">IF(OR($B219 &lt; M$230, $B219 &gt; M$232), 0, M219-AC219)</f>
        <v>0</v>
      </c>
      <c r="AT219" s="4">
        <f t="shared" ref="AT219:AT227" si="387">IF(OR($B219 &lt; N$230, $B219 &gt; N$232), 0, N219-AD219)</f>
        <v>0</v>
      </c>
      <c r="AU219" s="4">
        <f t="shared" ref="AU219:AU227" si="388">IF(OR($B219 &lt; O$230, $B219 &gt; O$232), 0, O219-AE219)</f>
        <v>0</v>
      </c>
      <c r="AV219" s="4">
        <f t="shared" ref="AV219:AW227" si="389">IF(OR($B219 &lt; P$230, $B219 &gt; P$232), 0, P219-AF219)</f>
        <v>0</v>
      </c>
      <c r="AW219" s="4">
        <f t="shared" si="389"/>
        <v>0</v>
      </c>
      <c r="AY219" s="2" t="e">
        <f t="shared" ref="AY219:AY227" si="390">IF(OR($B219 &lt; C$230, $B219 &gt; C$232), #N/A, ((1-EA219)*CU219) + (EA219*DK219))</f>
        <v>#N/A</v>
      </c>
      <c r="AZ219" s="2" t="e">
        <f t="shared" ref="AZ219:AZ227" si="391">IF(OR($B219 &lt; D$230, $B219 &gt; D$232), #N/A, ((1-EB219)*CV219) + (EB219*DL219))</f>
        <v>#N/A</v>
      </c>
      <c r="BA219" s="2" t="e">
        <f t="shared" ref="BA219:BA227" si="392">IF(OR($B219 &lt; E$230, $B219 &gt; E$232), #N/A, ((1-EC219)*CW219) + (EC219*DM219))</f>
        <v>#N/A</v>
      </c>
      <c r="BB219" s="2" t="e">
        <f t="shared" ref="BB219:BB227" si="393">IF(OR($B219 &lt; F$230, $B219 &gt; F$232), #N/A, ((1-ED219)*CX219) + (ED219*DN219))</f>
        <v>#N/A</v>
      </c>
      <c r="BC219" s="2" t="e">
        <f t="shared" ref="BC219:BC227" si="394">IF(OR($B219 &lt; G$230, $B219 &gt; G$232), #N/A, ((1-EE219)*CY219) + (EE219*DO219))</f>
        <v>#N/A</v>
      </c>
      <c r="BD219" s="2" t="e">
        <f t="shared" ref="BD219:BD227" si="395">IF(OR($B219 &lt; H$230, $B219 &gt; H$232), #N/A, ((1-EF219)*CZ219) + (EF219*DP219))</f>
        <v>#N/A</v>
      </c>
      <c r="BE219" s="2" t="e">
        <f t="shared" ref="BE219:BE227" si="396">IF(OR($B219 &lt; I$230, $B219 &gt; I$232), #N/A, ((1-EG219)*DA219) + (EG219*DQ219))</f>
        <v>#N/A</v>
      </c>
      <c r="BF219" s="2" t="e">
        <f t="shared" ref="BF219:BF227" si="397">IF(OR($B219 &lt; J$230, $B219 &gt; J$232), #N/A, ((1-EH219)*DB219) + (EH219*DR219))</f>
        <v>#N/A</v>
      </c>
      <c r="BG219" s="2" t="e">
        <f t="shared" ref="BG219:BG227" si="398">IF(OR($B219 &lt; K$230, $B219 &gt; K$232), #N/A, ((1-EI219)*DC219) + (EI219*DS219))</f>
        <v>#N/A</v>
      </c>
      <c r="BH219" s="2" t="e">
        <f t="shared" ref="BH219:BH227" si="399">IF(OR($B219 &lt; L$230, $B219 &gt; L$232), #N/A, ((1-EJ219)*DD219) + (EJ219*DT219))</f>
        <v>#N/A</v>
      </c>
      <c r="BI219" s="2" t="e">
        <f t="shared" ref="BI219:BI227" si="400">IF(OR($B219 &lt; M$230, $B219 &gt; M$232), #N/A, ((1-EK219)*DE219) + (EK219*DU219))</f>
        <v>#N/A</v>
      </c>
      <c r="BJ219" s="2" t="e">
        <f t="shared" ref="BJ219:BJ227" si="401">IF(OR($B219 &lt; N$230, $B219 &gt; N$232), #N/A, ((1-EL219)*DF219) + (EL219*DV219))</f>
        <v>#N/A</v>
      </c>
      <c r="BK219" s="2" t="e">
        <f t="shared" ref="BK219:BK227" si="402">IF(OR($B219 &lt; O$230, $B219 &gt; O$232), #N/A, ((1-EM219)*DG219) + (EM219*DW219))</f>
        <v>#N/A</v>
      </c>
      <c r="BL219" s="2" t="e">
        <f t="shared" ref="BL219:BM227" si="403">IF(OR($B219 &lt; P$230, $B219 &gt; P$232), #N/A, ((1-EN219)*DH219) + (EN219*DX219))</f>
        <v>#N/A</v>
      </c>
      <c r="BM219" s="2" t="e">
        <f t="shared" si="403"/>
        <v>#N/A</v>
      </c>
      <c r="BO219" s="2" t="str">
        <f t="shared" ref="BO219:BO227" si="404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$CB$22,
                 $B219 &lt; C$9,
                 $B219 &gt; C$230), C219, "")</f>
        <v/>
      </c>
      <c r="BP219" s="2" t="str">
        <f t="shared" ref="BP219:BP227" si="405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$CB$22,
                 $B219 &lt; D$9,
                 $B219 &gt; D$230), D219, "")</f>
        <v/>
      </c>
      <c r="BQ219" s="2" t="str">
        <f t="shared" ref="BQ219:BQ227" si="406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$CB$22,
                 $B219 &lt; E$9,
                 $B219 &gt; E$230), E219, "")</f>
        <v/>
      </c>
      <c r="BR219" s="2" t="str">
        <f t="shared" ref="BR219:BR227" si="407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$CB$22,
                 $B219 &lt; F$9,
                 $B219 &gt; F$230), F219, "")</f>
        <v/>
      </c>
      <c r="BS219" s="2" t="str">
        <f t="shared" ref="BS219:BS227" si="408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$CB$22,
                 $B219 &lt; G$9,
                 $B219 &gt; G$230), G219, "")</f>
        <v/>
      </c>
      <c r="BT219" s="2" t="str">
        <f t="shared" ref="BT219:BT227" si="409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$CB$22,
                 $B219 &lt; H$9,
                 $B219 &gt; H$230), H219, "")</f>
        <v/>
      </c>
      <c r="BU219" s="2" t="str">
        <f t="shared" ref="BU219:BU227" si="410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$CB$22,
                 $B219 &lt; I$9,
                 $B219 &gt; I$230), I219, "")</f>
        <v/>
      </c>
      <c r="BV219" s="2" t="str">
        <f t="shared" ref="BV219:BV227" si="411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$CB$22,
                 $B219 &lt; J$9,
                 $B219 &gt; J$230), J219, "")</f>
        <v/>
      </c>
      <c r="BW219" s="2" t="str">
        <f t="shared" ref="BW219:BW227" si="412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$CB$22,
                 $B219 &lt; K$9,
                 $B219 &gt; K$230), K219, "")</f>
        <v/>
      </c>
      <c r="BX219" s="2" t="str">
        <f t="shared" ref="BX219:BX227" si="413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$CB$22,
                 $B219 &lt; L$9,
                 $B219 &gt; L$230), L219, "")</f>
        <v/>
      </c>
      <c r="BY219" s="2" t="str">
        <f t="shared" ref="BY219:BY227" si="414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$CB$22,
                 $B219 &lt; M$9,
                 $B219 &gt; M$230), M219, "")</f>
        <v/>
      </c>
      <c r="BZ219" s="2" t="str">
        <f t="shared" ref="BZ219:BZ227" si="415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$CB$22,
                 $B219 &lt; N$9,
                 $B219 &gt; N$230), N219, "")</f>
        <v/>
      </c>
      <c r="CA219" s="2" t="str">
        <f t="shared" ref="CA219:CA227" si="416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$CB$22,
                 $B219 &lt; O$9,
                 $B219 &gt; O$230), O219, "")</f>
        <v/>
      </c>
      <c r="CB219" s="2" t="str">
        <f t="shared" ref="CB219:CB227" si="417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359"/>
        <v/>
      </c>
      <c r="CE219" s="2" t="str">
        <f t="shared" ref="CE219:CE227" si="418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$CR$22,
                 $B219 &gt; C$8,
                 $B219 &lt; C$232), C219, "")</f>
        <v/>
      </c>
      <c r="CF219" s="2" t="str">
        <f t="shared" ref="CF219:CF227" si="419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$CR$22,
                 $B219 &gt; D$8,
                 $B219 &lt; D$232), D219, "")</f>
        <v/>
      </c>
      <c r="CG219" s="2" t="str">
        <f t="shared" ref="CG219:CG227" si="420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$CR$22,
                 $B219 &gt; E$8,
                 $B219 &lt; E$232), E219, "")</f>
        <v/>
      </c>
      <c r="CH219" s="2" t="str">
        <f t="shared" ref="CH219:CH227" si="421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$CR$22,
                 $B219 &gt; F$8,
                 $B219 &lt; F$232), F219, "")</f>
        <v/>
      </c>
      <c r="CI219" s="2" t="str">
        <f t="shared" ref="CI219:CI227" si="422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$CR$22,
                 $B219 &gt; G$8,
                 $B219 &lt; G$232), G219, "")</f>
        <v/>
      </c>
      <c r="CJ219" s="2" t="str">
        <f t="shared" ref="CJ219:CJ227" si="423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$CR$22,
                 $B219 &gt; H$8,
                 $B219 &lt; H$232), H219, "")</f>
        <v/>
      </c>
      <c r="CK219" s="2" t="str">
        <f t="shared" ref="CK219:CK227" si="424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$CR$22,
                 $B219 &gt; I$8,
                 $B219 &lt; I$232), I219, "")</f>
        <v/>
      </c>
      <c r="CL219" s="2" t="str">
        <f t="shared" ref="CL219:CL227" si="425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$CR$22,
                 $B219 &gt; J$8,
                 $B219 &lt; J$232), J219, "")</f>
        <v/>
      </c>
      <c r="CM219" s="2" t="str">
        <f t="shared" ref="CM219:CM227" si="426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$CR$22,
                 $B219 &gt; K$8,
                 $B219 &lt; K$232), K219, "")</f>
        <v/>
      </c>
      <c r="CN219" s="2" t="str">
        <f t="shared" ref="CN219:CN227" si="427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$CR$22,
                 $B219 &gt; L$8,
                 $B219 &lt; L$232), L219, "")</f>
        <v/>
      </c>
      <c r="CO219" s="2" t="str">
        <f t="shared" ref="CO219:CO227" si="428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$CR$22,
                 $B219 &gt; M$8,
                 $B219 &lt; M$232), M219, "")</f>
        <v/>
      </c>
      <c r="CP219" s="2" t="str">
        <f t="shared" ref="CP219:CP227" si="429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$CR$22,
                 $B219 &gt; N$8,
                 $B219 &lt; N$232), N219, "")</f>
        <v/>
      </c>
      <c r="CQ219" s="2" t="str">
        <f t="shared" ref="CQ219:CQ227" si="430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$CR$22,
                 $B219 &gt; O$8,
                 $B219 &lt; O$232), O219, "")</f>
        <v/>
      </c>
      <c r="CR219" s="2" t="str">
        <f t="shared" ref="CR219:CR227" si="431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360"/>
        <v/>
      </c>
      <c r="CU219" s="2">
        <f t="shared" ref="CU219:CU227" si="432">BO$228*$B219+BO$229</f>
        <v>18.85157082374721</v>
      </c>
      <c r="CV219" s="2">
        <f t="shared" ref="CV219:CV227" si="433">BP$228*$B219+BP$229</f>
        <v>17.616110842614013</v>
      </c>
      <c r="CW219" s="2">
        <f t="shared" ref="CW219:CW227" si="434">BQ$228*$B219+BQ$229</f>
        <v>8.083805433869415</v>
      </c>
      <c r="CX219" s="2">
        <f t="shared" ref="CX219:CX227" si="435">BR$228*$B219+BR$229</f>
        <v>17.48301372789534</v>
      </c>
      <c r="CY219" s="2">
        <f t="shared" ref="CY219:CY227" si="436">BS$228*$B219+BS$229</f>
        <v>21.947913434478423</v>
      </c>
      <c r="CZ219" s="2">
        <f t="shared" ref="CZ219:CZ227" si="437">BT$228*$B219+BT$229</f>
        <v>20.58508425184943</v>
      </c>
      <c r="DA219" s="2">
        <f t="shared" ref="DA219:DA227" si="438">BU$228*$B219+BU$229</f>
        <v>21.321586647473289</v>
      </c>
      <c r="DB219" s="2">
        <f t="shared" ref="DB219:DB227" si="439">BV$228*$B219+BV$229</f>
        <v>20.499691847081202</v>
      </c>
      <c r="DC219" s="2">
        <f t="shared" ref="DC219:DC227" si="440">BW$228*$B219+BW$229</f>
        <v>18.908021744542609</v>
      </c>
      <c r="DD219" s="2">
        <f t="shared" ref="DD219:DD227" si="441">BX$228*$B219+BX$229</f>
        <v>16.429896738256005</v>
      </c>
      <c r="DE219" s="2">
        <f t="shared" ref="DE219:DE227" si="442">BY$228*$B219+BY$229</f>
        <v>18.892959468626103</v>
      </c>
      <c r="DF219" s="2">
        <f t="shared" ref="DF219:DF227" si="443">BZ$228*$B219+BZ$229</f>
        <v>18.892398182941442</v>
      </c>
      <c r="DG219" s="2">
        <f t="shared" ref="DG219:DG227" si="444">CA$228*$B219+CA$229</f>
        <v>20.569427822071376</v>
      </c>
      <c r="DH219" s="2">
        <f t="shared" ref="DH219:DI227" si="445">CB$228*$B219+CB$229</f>
        <v>27.375859741049204</v>
      </c>
      <c r="DI219" s="2">
        <f t="shared" si="445"/>
        <v>36.647792538364925</v>
      </c>
      <c r="DK219" s="2">
        <f t="shared" ref="DK219:DL227" si="446">CE$228*$B219+CE$229</f>
        <v>27.959453601423085</v>
      </c>
      <c r="DL219" s="2">
        <f t="shared" si="446"/>
        <v>25.474948546892982</v>
      </c>
      <c r="DM219" s="2">
        <f t="shared" ref="DM219:DM227" si="447">CG$228*$B219+CG$229</f>
        <v>25.056130368395166</v>
      </c>
      <c r="DN219" s="2">
        <f t="shared" ref="DN219:DN227" si="448">CH$228*$B219+CH$229</f>
        <v>24.36240170808324</v>
      </c>
      <c r="DO219" s="2">
        <f t="shared" ref="DO219:DO227" si="449">CI$228*$B219+CI$229</f>
        <v>29.800787979808923</v>
      </c>
      <c r="DP219" s="2">
        <f t="shared" ref="DP219:DP227" si="450">CJ$228*$B219+CJ$229</f>
        <v>29.904288485607019</v>
      </c>
      <c r="DQ219" s="2">
        <f t="shared" ref="DQ219:DQ227" si="451">CK$228*$B219+CK$229</f>
        <v>29.949462483823339</v>
      </c>
      <c r="DR219" s="2">
        <f t="shared" ref="DR219:DR227" si="452">CL$228*$B219+CL$229</f>
        <v>29.492697689231228</v>
      </c>
      <c r="DS219" s="2">
        <f t="shared" ref="DS219:DS227" si="453">CM$228*$B219+CM$229</f>
        <v>27.638788963556479</v>
      </c>
      <c r="DT219" s="2">
        <f t="shared" ref="DT219:DT227" si="454">CN$228*$B219+CN$229</f>
        <v>29.696329959276284</v>
      </c>
      <c r="DU219" s="2">
        <f t="shared" ref="DU219:DU227" si="455">CO$228*$B219+CO$229</f>
        <v>27.113393306202557</v>
      </c>
      <c r="DV219" s="2">
        <f t="shared" ref="DV219:DV227" si="456">CP$228*$B219+CP$229</f>
        <v>28.319912959154458</v>
      </c>
      <c r="DW219" s="2">
        <f t="shared" ref="DW219:DW227" si="457">CQ$228*$B219+CQ$229</f>
        <v>28.305277522935768</v>
      </c>
      <c r="DX219" s="2">
        <f t="shared" ref="DX219:DY227" si="458">CR$228*$B219+CR$229</f>
        <v>30.804848633956603</v>
      </c>
      <c r="DY219" s="2">
        <f t="shared" si="458"/>
        <v>28.934235527888177</v>
      </c>
      <c r="EA219" s="2">
        <f t="shared" ref="EA219:EA227" si="459">POWER(10,($B219-C$231)/C$229)/(1+POWER(10,($B219-C$231)/C$229))</f>
        <v>0.99986589638054246</v>
      </c>
      <c r="EB219" s="2">
        <f t="shared" ref="EB219:EB227" si="460">POWER(10,($B219-D$231)/D$229)/(1+POWER(10,($B219-D$231)/D$229))</f>
        <v>0.99985467962414498</v>
      </c>
      <c r="EC219" s="2">
        <f t="shared" ref="EC219:EC227" si="461">POWER(10,($B219-E$231)/E$229)/(1+POWER(10,($B219-E$231)/E$229))</f>
        <v>0.99987262770659402</v>
      </c>
      <c r="ED219" s="2">
        <f t="shared" ref="ED219:ED227" si="462">POWER(10,($B219-F$231)/F$229)/(1+POWER(10,($B219-F$231)/F$229))</f>
        <v>0.99988700985942514</v>
      </c>
      <c r="EE219" s="2">
        <f t="shared" ref="EE219:EE227" si="463">POWER(10,($B219-G$231)/G$229)/(1+POWER(10,($B219-G$231)/G$229))</f>
        <v>0.99988032344103206</v>
      </c>
      <c r="EF219" s="2">
        <f t="shared" ref="EF219:EF227" si="464">POWER(10,($B219-H$231)/H$229)/(1+POWER(10,($B219-H$231)/H$229))</f>
        <v>0.99989049921013995</v>
      </c>
      <c r="EG219" s="2">
        <f t="shared" ref="EG219:EG227" si="465">POWER(10,($B219-I$231)/I$229)/(1+POWER(10,($B219-I$231)/I$229))</f>
        <v>0.99989512852385465</v>
      </c>
      <c r="EH219" s="2">
        <f t="shared" ref="EH219:EH227" si="466">POWER(10,($B219-J$231)/J$229)/(1+POWER(10,($B219-J$231)/J$229))</f>
        <v>0.99989889459964554</v>
      </c>
      <c r="EI219" s="2">
        <f t="shared" ref="EI219:EI227" si="467">POWER(10,($B219-K$231)/K$229)/(1+POWER(10,($B219-K$231)/K$229))</f>
        <v>0.99990656692989122</v>
      </c>
      <c r="EJ219" s="2">
        <f t="shared" ref="EJ219:EJ227" si="468">POWER(10,($B219-L$231)/L$229)/(1+POWER(10,($B219-L$231)/L$229))</f>
        <v>0.99989395591057439</v>
      </c>
      <c r="EK219" s="2">
        <f t="shared" ref="EK219:EK227" si="469">POWER(10,($B219-M$231)/M$229)/(1+POWER(10,($B219-M$231)/M$229))</f>
        <v>0.99987496302399459</v>
      </c>
      <c r="EL219" s="2">
        <f t="shared" ref="EL219:EL227" si="470">POWER(10,($B219-N$231)/N$229)/(1+POWER(10,($B219-N$231)/N$229))</f>
        <v>0.99986834442727213</v>
      </c>
      <c r="EM219" s="2">
        <f t="shared" ref="EM219:EM227" si="471">POWER(10,($B219-O$231)/O$229)/(1+POWER(10,($B219-O$231)/O$229))</f>
        <v>0.99986418091581608</v>
      </c>
      <c r="EN219" s="2">
        <f t="shared" ref="EN219:EO227" si="472">POWER(10,($B219-P$231)/P$229)/(1+POWER(10,($B219-P$231)/P$229))</f>
        <v>0.99986123533530546</v>
      </c>
      <c r="EO219" s="2">
        <f t="shared" si="472"/>
        <v>0.99985065973336118</v>
      </c>
    </row>
    <row r="220" spans="2:145" x14ac:dyDescent="0.25">
      <c r="B220" s="2">
        <v>193</v>
      </c>
      <c r="C220" s="43">
        <v>29.152000000000001</v>
      </c>
      <c r="D220" s="43">
        <v>26.015999999999998</v>
      </c>
      <c r="E220" s="43">
        <v>28.117000000000001</v>
      </c>
      <c r="F220" s="43">
        <v>30.067</v>
      </c>
      <c r="G220" s="43">
        <v>32.366999999999997</v>
      </c>
      <c r="H220" s="43">
        <v>32.917000000000002</v>
      </c>
      <c r="I220" s="43">
        <v>33.366999999999997</v>
      </c>
      <c r="J220" s="43">
        <v>31.367000000000001</v>
      </c>
      <c r="K220" s="43">
        <v>30.6</v>
      </c>
      <c r="L220" s="43">
        <v>32.232999999999997</v>
      </c>
      <c r="M220" s="43">
        <v>29.483000000000001</v>
      </c>
      <c r="N220" s="43">
        <v>29.917000000000002</v>
      </c>
      <c r="O220" s="43">
        <v>30.966999999999999</v>
      </c>
      <c r="P220" s="43">
        <v>32.267000000000003</v>
      </c>
      <c r="Q220" s="43">
        <v>32.85</v>
      </c>
      <c r="S220" s="4" t="e">
        <f t="shared" ref="S220:S227" si="473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si="361"/>
        <v>#N/A</v>
      </c>
      <c r="U220" s="4" t="e">
        <f t="shared" si="362"/>
        <v>#N/A</v>
      </c>
      <c r="V220" s="4" t="e">
        <f t="shared" si="363"/>
        <v>#N/A</v>
      </c>
      <c r="W220" s="4" t="e">
        <f t="shared" si="364"/>
        <v>#N/A</v>
      </c>
      <c r="X220" s="4" t="e">
        <f t="shared" si="365"/>
        <v>#N/A</v>
      </c>
      <c r="Y220" s="4" t="e">
        <f t="shared" si="366"/>
        <v>#N/A</v>
      </c>
      <c r="Z220" s="4" t="e">
        <f t="shared" si="367"/>
        <v>#N/A</v>
      </c>
      <c r="AA220" s="4" t="e">
        <f t="shared" si="368"/>
        <v>#N/A</v>
      </c>
      <c r="AB220" s="4" t="e">
        <f t="shared" si="369"/>
        <v>#N/A</v>
      </c>
      <c r="AC220" s="4" t="e">
        <f t="shared" si="370"/>
        <v>#N/A</v>
      </c>
      <c r="AD220" s="4" t="e">
        <f t="shared" si="371"/>
        <v>#N/A</v>
      </c>
      <c r="AE220" s="4" t="e">
        <f t="shared" si="372"/>
        <v>#N/A</v>
      </c>
      <c r="AF220" s="4" t="e">
        <f t="shared" si="375"/>
        <v>#N/A</v>
      </c>
      <c r="AG220" s="4" t="e">
        <f t="shared" ref="AG220:AG227" si="474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376"/>
        <v>0</v>
      </c>
      <c r="AJ220" s="4">
        <f t="shared" si="377"/>
        <v>0</v>
      </c>
      <c r="AK220" s="4">
        <f t="shared" si="378"/>
        <v>0</v>
      </c>
      <c r="AL220" s="4">
        <f t="shared" si="379"/>
        <v>0</v>
      </c>
      <c r="AM220" s="4">
        <f t="shared" si="380"/>
        <v>0</v>
      </c>
      <c r="AN220" s="4">
        <f t="shared" si="381"/>
        <v>0</v>
      </c>
      <c r="AO220" s="4">
        <f t="shared" si="382"/>
        <v>0</v>
      </c>
      <c r="AP220" s="4">
        <f t="shared" si="383"/>
        <v>0</v>
      </c>
      <c r="AQ220" s="4">
        <f t="shared" si="384"/>
        <v>0</v>
      </c>
      <c r="AR220" s="4">
        <f t="shared" si="385"/>
        <v>0</v>
      </c>
      <c r="AS220" s="4">
        <f t="shared" si="386"/>
        <v>0</v>
      </c>
      <c r="AT220" s="4">
        <f t="shared" si="387"/>
        <v>0</v>
      </c>
      <c r="AU220" s="4">
        <f t="shared" si="388"/>
        <v>0</v>
      </c>
      <c r="AV220" s="4">
        <f t="shared" si="389"/>
        <v>0</v>
      </c>
      <c r="AW220" s="4">
        <f t="shared" si="389"/>
        <v>0</v>
      </c>
      <c r="AY220" s="2" t="e">
        <f t="shared" si="390"/>
        <v>#N/A</v>
      </c>
      <c r="AZ220" s="2" t="e">
        <f t="shared" si="391"/>
        <v>#N/A</v>
      </c>
      <c r="BA220" s="2" t="e">
        <f t="shared" si="392"/>
        <v>#N/A</v>
      </c>
      <c r="BB220" s="2" t="e">
        <f t="shared" si="393"/>
        <v>#N/A</v>
      </c>
      <c r="BC220" s="2" t="e">
        <f t="shared" si="394"/>
        <v>#N/A</v>
      </c>
      <c r="BD220" s="2" t="e">
        <f t="shared" si="395"/>
        <v>#N/A</v>
      </c>
      <c r="BE220" s="2" t="e">
        <f t="shared" si="396"/>
        <v>#N/A</v>
      </c>
      <c r="BF220" s="2" t="e">
        <f t="shared" si="397"/>
        <v>#N/A</v>
      </c>
      <c r="BG220" s="2" t="e">
        <f t="shared" si="398"/>
        <v>#N/A</v>
      </c>
      <c r="BH220" s="2" t="e">
        <f t="shared" si="399"/>
        <v>#N/A</v>
      </c>
      <c r="BI220" s="2" t="e">
        <f t="shared" si="400"/>
        <v>#N/A</v>
      </c>
      <c r="BJ220" s="2" t="e">
        <f t="shared" si="401"/>
        <v>#N/A</v>
      </c>
      <c r="BK220" s="2" t="e">
        <f t="shared" si="402"/>
        <v>#N/A</v>
      </c>
      <c r="BL220" s="2" t="e">
        <f t="shared" si="403"/>
        <v>#N/A</v>
      </c>
      <c r="BM220" s="2" t="e">
        <f t="shared" si="403"/>
        <v>#N/A</v>
      </c>
      <c r="BO220" s="2" t="str">
        <f t="shared" si="404"/>
        <v/>
      </c>
      <c r="BP220" s="2" t="str">
        <f t="shared" si="405"/>
        <v/>
      </c>
      <c r="BQ220" s="2" t="str">
        <f t="shared" si="406"/>
        <v/>
      </c>
      <c r="BR220" s="2" t="str">
        <f t="shared" si="407"/>
        <v/>
      </c>
      <c r="BS220" s="2" t="str">
        <f t="shared" si="408"/>
        <v/>
      </c>
      <c r="BT220" s="2" t="str">
        <f t="shared" si="409"/>
        <v/>
      </c>
      <c r="BU220" s="2" t="str">
        <f t="shared" si="410"/>
        <v/>
      </c>
      <c r="BV220" s="2" t="str">
        <f t="shared" si="411"/>
        <v/>
      </c>
      <c r="BW220" s="2" t="str">
        <f t="shared" si="412"/>
        <v/>
      </c>
      <c r="BX220" s="2" t="str">
        <f t="shared" si="413"/>
        <v/>
      </c>
      <c r="BY220" s="2" t="str">
        <f t="shared" si="414"/>
        <v/>
      </c>
      <c r="BZ220" s="2" t="str">
        <f t="shared" si="415"/>
        <v/>
      </c>
      <c r="CA220" s="2" t="str">
        <f t="shared" si="416"/>
        <v/>
      </c>
      <c r="CB220" s="2" t="str">
        <f t="shared" si="417"/>
        <v/>
      </c>
      <c r="CC220" s="2" t="str">
        <f t="shared" ref="CC220:CC227" si="475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418"/>
        <v/>
      </c>
      <c r="CF220" s="2" t="str">
        <f t="shared" si="419"/>
        <v/>
      </c>
      <c r="CG220" s="2" t="str">
        <f t="shared" si="420"/>
        <v/>
      </c>
      <c r="CH220" s="2" t="str">
        <f t="shared" si="421"/>
        <v/>
      </c>
      <c r="CI220" s="2" t="str">
        <f t="shared" si="422"/>
        <v/>
      </c>
      <c r="CJ220" s="2" t="str">
        <f t="shared" si="423"/>
        <v/>
      </c>
      <c r="CK220" s="2" t="str">
        <f t="shared" si="424"/>
        <v/>
      </c>
      <c r="CL220" s="2" t="str">
        <f t="shared" si="425"/>
        <v/>
      </c>
      <c r="CM220" s="2" t="str">
        <f t="shared" si="426"/>
        <v/>
      </c>
      <c r="CN220" s="2" t="str">
        <f t="shared" si="427"/>
        <v/>
      </c>
      <c r="CO220" s="2" t="str">
        <f t="shared" si="428"/>
        <v/>
      </c>
      <c r="CP220" s="2" t="str">
        <f t="shared" si="429"/>
        <v/>
      </c>
      <c r="CQ220" s="2" t="str">
        <f t="shared" si="430"/>
        <v/>
      </c>
      <c r="CR220" s="2" t="str">
        <f t="shared" si="431"/>
        <v/>
      </c>
      <c r="CS220" s="2" t="str">
        <f t="shared" ref="CS220:CS227" si="476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432"/>
        <v>18.645408794665315</v>
      </c>
      <c r="CV220" s="2">
        <f t="shared" si="433"/>
        <v>17.388867923571325</v>
      </c>
      <c r="CW220" s="2">
        <f t="shared" si="434"/>
        <v>7.763210198631775</v>
      </c>
      <c r="CX220" s="2">
        <f t="shared" si="435"/>
        <v>17.235420893386504</v>
      </c>
      <c r="CY220" s="2">
        <f t="shared" si="436"/>
        <v>21.716321712129549</v>
      </c>
      <c r="CZ220" s="2">
        <f t="shared" si="437"/>
        <v>20.352762171373179</v>
      </c>
      <c r="DA220" s="2">
        <f t="shared" si="438"/>
        <v>21.093055965224153</v>
      </c>
      <c r="DB220" s="2">
        <f t="shared" si="439"/>
        <v>20.272956234780636</v>
      </c>
      <c r="DC220" s="2">
        <f t="shared" si="440"/>
        <v>18.663906688526573</v>
      </c>
      <c r="DD220" s="2">
        <f t="shared" si="441"/>
        <v>16.149504976757719</v>
      </c>
      <c r="DE220" s="2">
        <f t="shared" si="442"/>
        <v>18.654583468508129</v>
      </c>
      <c r="DF220" s="2">
        <f t="shared" si="443"/>
        <v>18.648391287347039</v>
      </c>
      <c r="DG220" s="2">
        <f t="shared" si="444"/>
        <v>20.331720084225182</v>
      </c>
      <c r="DH220" s="2">
        <f t="shared" si="445"/>
        <v>27.198629464480724</v>
      </c>
      <c r="DI220" s="2">
        <f t="shared" si="445"/>
        <v>36.546244861702441</v>
      </c>
      <c r="DK220" s="2">
        <f t="shared" si="446"/>
        <v>27.84803432993748</v>
      </c>
      <c r="DL220" s="2">
        <f t="shared" si="446"/>
        <v>25.33261384649137</v>
      </c>
      <c r="DM220" s="2">
        <f t="shared" si="447"/>
        <v>24.910497323991134</v>
      </c>
      <c r="DN220" s="2">
        <f t="shared" si="448"/>
        <v>24.188359931564477</v>
      </c>
      <c r="DO220" s="2">
        <f t="shared" si="449"/>
        <v>29.651587263620222</v>
      </c>
      <c r="DP220" s="2">
        <f t="shared" si="450"/>
        <v>29.767479641218202</v>
      </c>
      <c r="DQ220" s="2">
        <f t="shared" si="451"/>
        <v>29.809674933422414</v>
      </c>
      <c r="DR220" s="2">
        <f t="shared" si="452"/>
        <v>29.357193349133468</v>
      </c>
      <c r="DS220" s="2">
        <f t="shared" si="453"/>
        <v>27.483785474282765</v>
      </c>
      <c r="DT220" s="2">
        <f t="shared" si="454"/>
        <v>29.550583024659087</v>
      </c>
      <c r="DU220" s="2">
        <f t="shared" si="455"/>
        <v>26.962773279443184</v>
      </c>
      <c r="DV220" s="2">
        <f t="shared" si="456"/>
        <v>28.175814236065918</v>
      </c>
      <c r="DW220" s="2">
        <f t="shared" si="457"/>
        <v>28.150586523252123</v>
      </c>
      <c r="DX220" s="2">
        <f t="shared" si="458"/>
        <v>30.666886565287342</v>
      </c>
      <c r="DY220" s="2">
        <f t="shared" si="458"/>
        <v>28.760358302531756</v>
      </c>
      <c r="EA220" s="2">
        <f t="shared" si="459"/>
        <v>0.99987769460229514</v>
      </c>
      <c r="EB220" s="2">
        <f t="shared" si="460"/>
        <v>0.99986746454736075</v>
      </c>
      <c r="EC220" s="2">
        <f t="shared" si="461"/>
        <v>0.9998838337858611</v>
      </c>
      <c r="ED220" s="2">
        <f t="shared" si="462"/>
        <v>0.99989695074254914</v>
      </c>
      <c r="EE220" s="2">
        <f t="shared" si="463"/>
        <v>0.99989085253165544</v>
      </c>
      <c r="EF220" s="2">
        <f t="shared" si="464"/>
        <v>0.99990013313052406</v>
      </c>
      <c r="EG220" s="2">
        <f t="shared" si="465"/>
        <v>0.99990435519444865</v>
      </c>
      <c r="EH220" s="2">
        <f t="shared" si="466"/>
        <v>0.99990778995864227</v>
      </c>
      <c r="EI220" s="2">
        <f t="shared" si="467"/>
        <v>0.99991478732676486</v>
      </c>
      <c r="EJ220" s="2">
        <f t="shared" si="468"/>
        <v>0.99990328573857945</v>
      </c>
      <c r="EK220" s="2">
        <f t="shared" si="469"/>
        <v>0.99988596366794669</v>
      </c>
      <c r="EL220" s="2">
        <f t="shared" si="470"/>
        <v>0.9998799272996568</v>
      </c>
      <c r="EM220" s="2">
        <f t="shared" si="471"/>
        <v>0.99987613004271159</v>
      </c>
      <c r="EN220" s="2">
        <f t="shared" si="472"/>
        <v>0.99987344357645214</v>
      </c>
      <c r="EO220" s="2">
        <f t="shared" si="472"/>
        <v>0.99986379826833816</v>
      </c>
    </row>
    <row r="221" spans="2:145" x14ac:dyDescent="0.25">
      <c r="B221" s="2">
        <v>194</v>
      </c>
      <c r="C221" s="43">
        <v>30.364000000000001</v>
      </c>
      <c r="D221" s="43">
        <v>26.951000000000001</v>
      </c>
      <c r="E221" s="43">
        <v>29.516999999999999</v>
      </c>
      <c r="F221" s="43">
        <v>31.332999999999998</v>
      </c>
      <c r="G221" s="43">
        <v>32.933</v>
      </c>
      <c r="H221" s="43">
        <v>31.95</v>
      </c>
      <c r="I221" s="43">
        <v>32.167000000000002</v>
      </c>
      <c r="J221" s="43">
        <v>32.366999999999997</v>
      </c>
      <c r="K221" s="43">
        <v>30.6</v>
      </c>
      <c r="L221" s="43">
        <v>32.567</v>
      </c>
      <c r="M221" s="43">
        <v>29.632999999999999</v>
      </c>
      <c r="N221" s="43">
        <v>29.382999999999999</v>
      </c>
      <c r="O221" s="43">
        <v>31.483000000000001</v>
      </c>
      <c r="P221" s="43">
        <v>32.35</v>
      </c>
      <c r="Q221" s="43">
        <v>30.966999999999999</v>
      </c>
      <c r="S221" s="4" t="e">
        <f t="shared" si="473"/>
        <v>#N/A</v>
      </c>
      <c r="T221" s="4" t="e">
        <f t="shared" si="361"/>
        <v>#N/A</v>
      </c>
      <c r="U221" s="4" t="e">
        <f t="shared" si="362"/>
        <v>#N/A</v>
      </c>
      <c r="V221" s="4" t="e">
        <f t="shared" si="363"/>
        <v>#N/A</v>
      </c>
      <c r="W221" s="4" t="e">
        <f t="shared" si="364"/>
        <v>#N/A</v>
      </c>
      <c r="X221" s="4" t="e">
        <f t="shared" si="365"/>
        <v>#N/A</v>
      </c>
      <c r="Y221" s="4" t="e">
        <f t="shared" si="366"/>
        <v>#N/A</v>
      </c>
      <c r="Z221" s="4" t="e">
        <f t="shared" si="367"/>
        <v>#N/A</v>
      </c>
      <c r="AA221" s="4" t="e">
        <f t="shared" si="368"/>
        <v>#N/A</v>
      </c>
      <c r="AB221" s="4" t="e">
        <f t="shared" si="369"/>
        <v>#N/A</v>
      </c>
      <c r="AC221" s="4" t="e">
        <f t="shared" si="370"/>
        <v>#N/A</v>
      </c>
      <c r="AD221" s="4" t="e">
        <f t="shared" si="371"/>
        <v>#N/A</v>
      </c>
      <c r="AE221" s="4" t="e">
        <f t="shared" si="372"/>
        <v>#N/A</v>
      </c>
      <c r="AF221" s="4" t="e">
        <f t="shared" si="375"/>
        <v>#N/A</v>
      </c>
      <c r="AG221" s="4" t="e">
        <f t="shared" si="474"/>
        <v>#N/A</v>
      </c>
      <c r="AI221" s="4">
        <f t="shared" si="376"/>
        <v>0</v>
      </c>
      <c r="AJ221" s="4">
        <f t="shared" si="377"/>
        <v>0</v>
      </c>
      <c r="AK221" s="4">
        <f t="shared" si="378"/>
        <v>0</v>
      </c>
      <c r="AL221" s="4">
        <f t="shared" si="379"/>
        <v>0</v>
      </c>
      <c r="AM221" s="4">
        <f t="shared" si="380"/>
        <v>0</v>
      </c>
      <c r="AN221" s="4">
        <f t="shared" si="381"/>
        <v>0</v>
      </c>
      <c r="AO221" s="4">
        <f t="shared" si="382"/>
        <v>0</v>
      </c>
      <c r="AP221" s="4">
        <f t="shared" si="383"/>
        <v>0</v>
      </c>
      <c r="AQ221" s="4">
        <f t="shared" si="384"/>
        <v>0</v>
      </c>
      <c r="AR221" s="4">
        <f t="shared" si="385"/>
        <v>0</v>
      </c>
      <c r="AS221" s="4">
        <f t="shared" si="386"/>
        <v>0</v>
      </c>
      <c r="AT221" s="4">
        <f t="shared" si="387"/>
        <v>0</v>
      </c>
      <c r="AU221" s="4">
        <f t="shared" si="388"/>
        <v>0</v>
      </c>
      <c r="AV221" s="4">
        <f t="shared" si="389"/>
        <v>0</v>
      </c>
      <c r="AW221" s="4">
        <f t="shared" si="389"/>
        <v>0</v>
      </c>
      <c r="AY221" s="2" t="e">
        <f t="shared" si="390"/>
        <v>#N/A</v>
      </c>
      <c r="AZ221" s="2" t="e">
        <f t="shared" si="391"/>
        <v>#N/A</v>
      </c>
      <c r="BA221" s="2" t="e">
        <f t="shared" si="392"/>
        <v>#N/A</v>
      </c>
      <c r="BB221" s="2" t="e">
        <f t="shared" si="393"/>
        <v>#N/A</v>
      </c>
      <c r="BC221" s="2" t="e">
        <f t="shared" si="394"/>
        <v>#N/A</v>
      </c>
      <c r="BD221" s="2" t="e">
        <f t="shared" si="395"/>
        <v>#N/A</v>
      </c>
      <c r="BE221" s="2" t="e">
        <f t="shared" si="396"/>
        <v>#N/A</v>
      </c>
      <c r="BF221" s="2" t="e">
        <f t="shared" si="397"/>
        <v>#N/A</v>
      </c>
      <c r="BG221" s="2" t="e">
        <f t="shared" si="398"/>
        <v>#N/A</v>
      </c>
      <c r="BH221" s="2" t="e">
        <f t="shared" si="399"/>
        <v>#N/A</v>
      </c>
      <c r="BI221" s="2" t="e">
        <f t="shared" si="400"/>
        <v>#N/A</v>
      </c>
      <c r="BJ221" s="2" t="e">
        <f t="shared" si="401"/>
        <v>#N/A</v>
      </c>
      <c r="BK221" s="2" t="e">
        <f t="shared" si="402"/>
        <v>#N/A</v>
      </c>
      <c r="BL221" s="2" t="e">
        <f t="shared" si="403"/>
        <v>#N/A</v>
      </c>
      <c r="BM221" s="2" t="e">
        <f t="shared" si="403"/>
        <v>#N/A</v>
      </c>
      <c r="BO221" s="2" t="str">
        <f t="shared" si="404"/>
        <v/>
      </c>
      <c r="BP221" s="2" t="str">
        <f t="shared" si="405"/>
        <v/>
      </c>
      <c r="BQ221" s="2" t="str">
        <f t="shared" si="406"/>
        <v/>
      </c>
      <c r="BR221" s="2" t="str">
        <f t="shared" si="407"/>
        <v/>
      </c>
      <c r="BS221" s="2" t="str">
        <f t="shared" si="408"/>
        <v/>
      </c>
      <c r="BT221" s="2" t="str">
        <f t="shared" si="409"/>
        <v/>
      </c>
      <c r="BU221" s="2" t="str">
        <f t="shared" si="410"/>
        <v/>
      </c>
      <c r="BV221" s="2" t="str">
        <f t="shared" si="411"/>
        <v/>
      </c>
      <c r="BW221" s="2" t="str">
        <f t="shared" si="412"/>
        <v/>
      </c>
      <c r="BX221" s="2" t="str">
        <f t="shared" si="413"/>
        <v/>
      </c>
      <c r="BY221" s="2" t="str">
        <f t="shared" si="414"/>
        <v/>
      </c>
      <c r="BZ221" s="2" t="str">
        <f t="shared" si="415"/>
        <v/>
      </c>
      <c r="CA221" s="2" t="str">
        <f t="shared" si="416"/>
        <v/>
      </c>
      <c r="CB221" s="2" t="str">
        <f t="shared" si="417"/>
        <v/>
      </c>
      <c r="CC221" s="2" t="str">
        <f t="shared" si="475"/>
        <v/>
      </c>
      <c r="CE221" s="2" t="str">
        <f t="shared" si="418"/>
        <v/>
      </c>
      <c r="CF221" s="2" t="str">
        <f t="shared" si="419"/>
        <v/>
      </c>
      <c r="CG221" s="2" t="str">
        <f t="shared" si="420"/>
        <v/>
      </c>
      <c r="CH221" s="2" t="str">
        <f t="shared" si="421"/>
        <v/>
      </c>
      <c r="CI221" s="2" t="str">
        <f t="shared" si="422"/>
        <v/>
      </c>
      <c r="CJ221" s="2" t="str">
        <f t="shared" si="423"/>
        <v/>
      </c>
      <c r="CK221" s="2" t="str">
        <f t="shared" si="424"/>
        <v/>
      </c>
      <c r="CL221" s="2" t="str">
        <f t="shared" si="425"/>
        <v/>
      </c>
      <c r="CM221" s="2" t="str">
        <f t="shared" si="426"/>
        <v/>
      </c>
      <c r="CN221" s="2" t="str">
        <f t="shared" si="427"/>
        <v/>
      </c>
      <c r="CO221" s="2" t="str">
        <f t="shared" si="428"/>
        <v/>
      </c>
      <c r="CP221" s="2" t="str">
        <f t="shared" si="429"/>
        <v/>
      </c>
      <c r="CQ221" s="2" t="str">
        <f t="shared" si="430"/>
        <v/>
      </c>
      <c r="CR221" s="2" t="str">
        <f t="shared" si="431"/>
        <v/>
      </c>
      <c r="CS221" s="2" t="str">
        <f t="shared" si="476"/>
        <v/>
      </c>
      <c r="CU221" s="2">
        <f t="shared" si="432"/>
        <v>18.439246765583427</v>
      </c>
      <c r="CV221" s="2">
        <f t="shared" si="433"/>
        <v>17.161625004528645</v>
      </c>
      <c r="CW221" s="2">
        <f t="shared" si="434"/>
        <v>7.4426149633941421</v>
      </c>
      <c r="CX221" s="2">
        <f t="shared" si="435"/>
        <v>16.98782805887766</v>
      </c>
      <c r="CY221" s="2">
        <f t="shared" si="436"/>
        <v>21.484729989780675</v>
      </c>
      <c r="CZ221" s="2">
        <f t="shared" si="437"/>
        <v>20.120440090896935</v>
      </c>
      <c r="DA221" s="2">
        <f t="shared" si="438"/>
        <v>20.864525282975023</v>
      </c>
      <c r="DB221" s="2">
        <f t="shared" si="439"/>
        <v>20.046220622480064</v>
      </c>
      <c r="DC221" s="2">
        <f t="shared" si="440"/>
        <v>18.419791632510545</v>
      </c>
      <c r="DD221" s="2">
        <f t="shared" si="441"/>
        <v>15.869113215259425</v>
      </c>
      <c r="DE221" s="2">
        <f t="shared" si="442"/>
        <v>18.416207468390162</v>
      </c>
      <c r="DF221" s="2">
        <f t="shared" si="443"/>
        <v>18.404384391752629</v>
      </c>
      <c r="DG221" s="2">
        <f t="shared" si="444"/>
        <v>20.094012346378982</v>
      </c>
      <c r="DH221" s="2">
        <f t="shared" si="445"/>
        <v>27.021399187912237</v>
      </c>
      <c r="DI221" s="2">
        <f t="shared" si="445"/>
        <v>36.444697185039956</v>
      </c>
      <c r="DK221" s="2">
        <f t="shared" si="446"/>
        <v>27.736615058451878</v>
      </c>
      <c r="DL221" s="2">
        <f t="shared" si="446"/>
        <v>25.190279146089757</v>
      </c>
      <c r="DM221" s="2">
        <f t="shared" si="447"/>
        <v>24.764864279587105</v>
      </c>
      <c r="DN221" s="2">
        <f t="shared" si="448"/>
        <v>24.014318155045714</v>
      </c>
      <c r="DO221" s="2">
        <f t="shared" si="449"/>
        <v>29.502386547431524</v>
      </c>
      <c r="DP221" s="2">
        <f t="shared" si="450"/>
        <v>29.630670796829381</v>
      </c>
      <c r="DQ221" s="2">
        <f t="shared" si="451"/>
        <v>29.669887383021489</v>
      </c>
      <c r="DR221" s="2">
        <f t="shared" si="452"/>
        <v>29.221689009035703</v>
      </c>
      <c r="DS221" s="2">
        <f t="shared" si="453"/>
        <v>27.328781985009051</v>
      </c>
      <c r="DT221" s="2">
        <f t="shared" si="454"/>
        <v>29.40483609004189</v>
      </c>
      <c r="DU221" s="2">
        <f t="shared" si="455"/>
        <v>26.812153252683807</v>
      </c>
      <c r="DV221" s="2">
        <f t="shared" si="456"/>
        <v>28.031715512977382</v>
      </c>
      <c r="DW221" s="2">
        <f t="shared" si="457"/>
        <v>27.995895523568478</v>
      </c>
      <c r="DX221" s="2">
        <f t="shared" si="458"/>
        <v>30.528924496618082</v>
      </c>
      <c r="DY221" s="2">
        <f t="shared" si="458"/>
        <v>28.586481077175335</v>
      </c>
      <c r="EA221" s="2">
        <f t="shared" si="459"/>
        <v>0.99988845495118395</v>
      </c>
      <c r="EB221" s="2">
        <f t="shared" si="460"/>
        <v>0.99987912482098595</v>
      </c>
      <c r="EC221" s="2">
        <f t="shared" si="461"/>
        <v>0.99989405407062615</v>
      </c>
      <c r="ED221" s="2">
        <f t="shared" si="462"/>
        <v>0.99990601710805393</v>
      </c>
      <c r="EE221" s="2">
        <f t="shared" si="463"/>
        <v>0.99990045536977534</v>
      </c>
      <c r="EF221" s="2">
        <f t="shared" si="464"/>
        <v>0.99990891953220296</v>
      </c>
      <c r="EG221" s="2">
        <f t="shared" si="465"/>
        <v>0.99991277016650848</v>
      </c>
      <c r="EH221" s="2">
        <f t="shared" si="466"/>
        <v>0.99991590276046272</v>
      </c>
      <c r="EI221" s="2">
        <f t="shared" si="467"/>
        <v>0.99992228453566467</v>
      </c>
      <c r="EJ221" s="2">
        <f t="shared" si="468"/>
        <v>0.99991179479465497</v>
      </c>
      <c r="EK221" s="2">
        <f t="shared" si="469"/>
        <v>0.99989599658552075</v>
      </c>
      <c r="EL221" s="2">
        <f t="shared" si="470"/>
        <v>0.99989049123880569</v>
      </c>
      <c r="EM221" s="2">
        <f t="shared" si="471"/>
        <v>0.99988702802497675</v>
      </c>
      <c r="EN221" s="2">
        <f t="shared" si="472"/>
        <v>0.99988457788464047</v>
      </c>
      <c r="EO221" s="2">
        <f t="shared" si="472"/>
        <v>0.99987578105571118</v>
      </c>
    </row>
    <row r="222" spans="2:145" x14ac:dyDescent="0.25">
      <c r="B222" s="2">
        <v>195</v>
      </c>
      <c r="C222" s="43">
        <v>28.606000000000002</v>
      </c>
      <c r="D222" s="43">
        <v>28.327999999999999</v>
      </c>
      <c r="E222" s="43">
        <v>29.2</v>
      </c>
      <c r="F222" s="43">
        <v>29.9</v>
      </c>
      <c r="G222" s="43">
        <v>32.167000000000002</v>
      </c>
      <c r="H222" s="43">
        <v>31.867000000000001</v>
      </c>
      <c r="I222" s="43">
        <v>32.267000000000003</v>
      </c>
      <c r="J222" s="43">
        <v>30.667000000000002</v>
      </c>
      <c r="K222" s="43">
        <v>30.5</v>
      </c>
      <c r="L222" s="43">
        <v>31.766999999999999</v>
      </c>
      <c r="M222" s="43">
        <v>29.283000000000001</v>
      </c>
      <c r="N222" s="43">
        <v>30.582999999999998</v>
      </c>
      <c r="O222" s="43">
        <v>29.417000000000002</v>
      </c>
      <c r="P222" s="43">
        <v>32.366999999999997</v>
      </c>
      <c r="Q222" s="43">
        <v>30.917000000000002</v>
      </c>
      <c r="S222" s="4" t="e">
        <f t="shared" si="473"/>
        <v>#N/A</v>
      </c>
      <c r="T222" s="4" t="e">
        <f t="shared" si="361"/>
        <v>#N/A</v>
      </c>
      <c r="U222" s="4" t="e">
        <f t="shared" si="362"/>
        <v>#N/A</v>
      </c>
      <c r="V222" s="4" t="e">
        <f t="shared" si="363"/>
        <v>#N/A</v>
      </c>
      <c r="W222" s="4" t="e">
        <f t="shared" si="364"/>
        <v>#N/A</v>
      </c>
      <c r="X222" s="4" t="e">
        <f t="shared" si="365"/>
        <v>#N/A</v>
      </c>
      <c r="Y222" s="4" t="e">
        <f t="shared" si="366"/>
        <v>#N/A</v>
      </c>
      <c r="Z222" s="4" t="e">
        <f t="shared" si="367"/>
        <v>#N/A</v>
      </c>
      <c r="AA222" s="4" t="e">
        <f t="shared" si="368"/>
        <v>#N/A</v>
      </c>
      <c r="AB222" s="4" t="e">
        <f t="shared" si="369"/>
        <v>#N/A</v>
      </c>
      <c r="AC222" s="4" t="e">
        <f t="shared" si="370"/>
        <v>#N/A</v>
      </c>
      <c r="AD222" s="4" t="e">
        <f t="shared" si="371"/>
        <v>#N/A</v>
      </c>
      <c r="AE222" s="4" t="e">
        <f t="shared" si="372"/>
        <v>#N/A</v>
      </c>
      <c r="AF222" s="4" t="e">
        <f t="shared" si="375"/>
        <v>#N/A</v>
      </c>
      <c r="AG222" s="4" t="e">
        <f t="shared" si="474"/>
        <v>#N/A</v>
      </c>
      <c r="AI222" s="4">
        <f t="shared" si="376"/>
        <v>0</v>
      </c>
      <c r="AJ222" s="4">
        <f t="shared" si="377"/>
        <v>0</v>
      </c>
      <c r="AK222" s="4">
        <f t="shared" si="378"/>
        <v>0</v>
      </c>
      <c r="AL222" s="4">
        <f t="shared" si="379"/>
        <v>0</v>
      </c>
      <c r="AM222" s="4">
        <f t="shared" si="380"/>
        <v>0</v>
      </c>
      <c r="AN222" s="4">
        <f t="shared" si="381"/>
        <v>0</v>
      </c>
      <c r="AO222" s="4">
        <f t="shared" si="382"/>
        <v>0</v>
      </c>
      <c r="AP222" s="4">
        <f t="shared" si="383"/>
        <v>0</v>
      </c>
      <c r="AQ222" s="4">
        <f t="shared" si="384"/>
        <v>0</v>
      </c>
      <c r="AR222" s="4">
        <f t="shared" si="385"/>
        <v>0</v>
      </c>
      <c r="AS222" s="4">
        <f t="shared" si="386"/>
        <v>0</v>
      </c>
      <c r="AT222" s="4">
        <f t="shared" si="387"/>
        <v>0</v>
      </c>
      <c r="AU222" s="4">
        <f t="shared" si="388"/>
        <v>0</v>
      </c>
      <c r="AV222" s="4">
        <f t="shared" si="389"/>
        <v>0</v>
      </c>
      <c r="AW222" s="4">
        <f t="shared" si="389"/>
        <v>0</v>
      </c>
      <c r="AY222" s="2" t="e">
        <f t="shared" si="390"/>
        <v>#N/A</v>
      </c>
      <c r="AZ222" s="2" t="e">
        <f t="shared" si="391"/>
        <v>#N/A</v>
      </c>
      <c r="BA222" s="2" t="e">
        <f t="shared" si="392"/>
        <v>#N/A</v>
      </c>
      <c r="BB222" s="2" t="e">
        <f t="shared" si="393"/>
        <v>#N/A</v>
      </c>
      <c r="BC222" s="2" t="e">
        <f t="shared" si="394"/>
        <v>#N/A</v>
      </c>
      <c r="BD222" s="2" t="e">
        <f t="shared" si="395"/>
        <v>#N/A</v>
      </c>
      <c r="BE222" s="2" t="e">
        <f t="shared" si="396"/>
        <v>#N/A</v>
      </c>
      <c r="BF222" s="2" t="e">
        <f t="shared" si="397"/>
        <v>#N/A</v>
      </c>
      <c r="BG222" s="2" t="e">
        <f t="shared" si="398"/>
        <v>#N/A</v>
      </c>
      <c r="BH222" s="2" t="e">
        <f t="shared" si="399"/>
        <v>#N/A</v>
      </c>
      <c r="BI222" s="2" t="e">
        <f t="shared" si="400"/>
        <v>#N/A</v>
      </c>
      <c r="BJ222" s="2" t="e">
        <f t="shared" si="401"/>
        <v>#N/A</v>
      </c>
      <c r="BK222" s="2" t="e">
        <f t="shared" si="402"/>
        <v>#N/A</v>
      </c>
      <c r="BL222" s="2" t="e">
        <f t="shared" si="403"/>
        <v>#N/A</v>
      </c>
      <c r="BM222" s="2" t="e">
        <f t="shared" si="403"/>
        <v>#N/A</v>
      </c>
      <c r="BO222" s="2" t="str">
        <f t="shared" si="404"/>
        <v/>
      </c>
      <c r="BP222" s="2" t="str">
        <f t="shared" si="405"/>
        <v/>
      </c>
      <c r="BQ222" s="2" t="str">
        <f t="shared" si="406"/>
        <v/>
      </c>
      <c r="BR222" s="2" t="str">
        <f t="shared" si="407"/>
        <v/>
      </c>
      <c r="BS222" s="2" t="str">
        <f t="shared" si="408"/>
        <v/>
      </c>
      <c r="BT222" s="2" t="str">
        <f t="shared" si="409"/>
        <v/>
      </c>
      <c r="BU222" s="2" t="str">
        <f t="shared" si="410"/>
        <v/>
      </c>
      <c r="BV222" s="2" t="str">
        <f t="shared" si="411"/>
        <v/>
      </c>
      <c r="BW222" s="2" t="str">
        <f t="shared" si="412"/>
        <v/>
      </c>
      <c r="BX222" s="2" t="str">
        <f t="shared" si="413"/>
        <v/>
      </c>
      <c r="BY222" s="2" t="str">
        <f t="shared" si="414"/>
        <v/>
      </c>
      <c r="BZ222" s="2" t="str">
        <f t="shared" si="415"/>
        <v/>
      </c>
      <c r="CA222" s="2" t="str">
        <f t="shared" si="416"/>
        <v/>
      </c>
      <c r="CB222" s="2" t="str">
        <f t="shared" si="417"/>
        <v/>
      </c>
      <c r="CC222" s="2" t="str">
        <f t="shared" si="475"/>
        <v/>
      </c>
      <c r="CE222" s="2" t="str">
        <f t="shared" si="418"/>
        <v/>
      </c>
      <c r="CF222" s="2" t="str">
        <f t="shared" si="419"/>
        <v/>
      </c>
      <c r="CG222" s="2" t="str">
        <f t="shared" si="420"/>
        <v/>
      </c>
      <c r="CH222" s="2" t="str">
        <f t="shared" si="421"/>
        <v/>
      </c>
      <c r="CI222" s="2" t="str">
        <f t="shared" si="422"/>
        <v/>
      </c>
      <c r="CJ222" s="2" t="str">
        <f t="shared" si="423"/>
        <v/>
      </c>
      <c r="CK222" s="2" t="str">
        <f t="shared" si="424"/>
        <v/>
      </c>
      <c r="CL222" s="2" t="str">
        <f t="shared" si="425"/>
        <v/>
      </c>
      <c r="CM222" s="2" t="str">
        <f t="shared" si="426"/>
        <v/>
      </c>
      <c r="CN222" s="2" t="str">
        <f t="shared" si="427"/>
        <v/>
      </c>
      <c r="CO222" s="2" t="str">
        <f t="shared" si="428"/>
        <v/>
      </c>
      <c r="CP222" s="2" t="str">
        <f t="shared" si="429"/>
        <v/>
      </c>
      <c r="CQ222" s="2" t="str">
        <f t="shared" si="430"/>
        <v/>
      </c>
      <c r="CR222" s="2" t="str">
        <f t="shared" si="431"/>
        <v/>
      </c>
      <c r="CS222" s="2" t="str">
        <f t="shared" si="476"/>
        <v/>
      </c>
      <c r="CU222" s="2">
        <f t="shared" si="432"/>
        <v>18.233084736501539</v>
      </c>
      <c r="CV222" s="2">
        <f t="shared" si="433"/>
        <v>16.934382085485957</v>
      </c>
      <c r="CW222" s="2">
        <f t="shared" si="434"/>
        <v>7.1220197281565021</v>
      </c>
      <c r="CX222" s="2">
        <f t="shared" si="435"/>
        <v>16.740235224368817</v>
      </c>
      <c r="CY222" s="2">
        <f t="shared" si="436"/>
        <v>21.253138267431808</v>
      </c>
      <c r="CZ222" s="2">
        <f t="shared" si="437"/>
        <v>19.888118010420683</v>
      </c>
      <c r="DA222" s="2">
        <f t="shared" si="438"/>
        <v>20.635994600725894</v>
      </c>
      <c r="DB222" s="2">
        <f t="shared" si="439"/>
        <v>19.819485010179498</v>
      </c>
      <c r="DC222" s="2">
        <f t="shared" si="440"/>
        <v>18.175676576494517</v>
      </c>
      <c r="DD222" s="2">
        <f t="shared" si="441"/>
        <v>15.588721453761138</v>
      </c>
      <c r="DE222" s="2">
        <f t="shared" si="442"/>
        <v>18.177831468272188</v>
      </c>
      <c r="DF222" s="2">
        <f t="shared" si="443"/>
        <v>18.160377496158226</v>
      </c>
      <c r="DG222" s="2">
        <f t="shared" si="444"/>
        <v>19.856304608532788</v>
      </c>
      <c r="DH222" s="2">
        <f t="shared" si="445"/>
        <v>26.844168911343758</v>
      </c>
      <c r="DI222" s="2">
        <f t="shared" si="445"/>
        <v>36.343149508377479</v>
      </c>
      <c r="DK222" s="2">
        <f t="shared" si="446"/>
        <v>27.625195786966277</v>
      </c>
      <c r="DL222" s="2">
        <f t="shared" si="446"/>
        <v>25.047944445688142</v>
      </c>
      <c r="DM222" s="2">
        <f t="shared" si="447"/>
        <v>24.619231235183072</v>
      </c>
      <c r="DN222" s="2">
        <f t="shared" si="448"/>
        <v>23.840276378526944</v>
      </c>
      <c r="DO222" s="2">
        <f t="shared" si="449"/>
        <v>29.353185831242826</v>
      </c>
      <c r="DP222" s="2">
        <f t="shared" si="450"/>
        <v>29.493861952440561</v>
      </c>
      <c r="DQ222" s="2">
        <f t="shared" si="451"/>
        <v>29.530099832620564</v>
      </c>
      <c r="DR222" s="2">
        <f t="shared" si="452"/>
        <v>29.086184668937939</v>
      </c>
      <c r="DS222" s="2">
        <f t="shared" si="453"/>
        <v>27.173778495735338</v>
      </c>
      <c r="DT222" s="2">
        <f t="shared" si="454"/>
        <v>29.259089155424697</v>
      </c>
      <c r="DU222" s="2">
        <f t="shared" si="455"/>
        <v>26.661533225924433</v>
      </c>
      <c r="DV222" s="2">
        <f t="shared" si="456"/>
        <v>27.887616789888842</v>
      </c>
      <c r="DW222" s="2">
        <f t="shared" si="457"/>
        <v>27.841204523884834</v>
      </c>
      <c r="DX222" s="2">
        <f t="shared" si="458"/>
        <v>30.390962427948821</v>
      </c>
      <c r="DY222" s="2">
        <f t="shared" si="458"/>
        <v>28.412603851818922</v>
      </c>
      <c r="EA222" s="2">
        <f t="shared" si="459"/>
        <v>0.99989826870793552</v>
      </c>
      <c r="EB222" s="2">
        <f t="shared" si="460"/>
        <v>0.99988975935404312</v>
      </c>
      <c r="EC222" s="2">
        <f t="shared" si="461"/>
        <v>0.99990337526328055</v>
      </c>
      <c r="ED222" s="2">
        <f t="shared" si="462"/>
        <v>0.99991428587502029</v>
      </c>
      <c r="EE222" s="2">
        <f t="shared" si="463"/>
        <v>0.99990921342304961</v>
      </c>
      <c r="EF222" s="2">
        <f t="shared" si="464"/>
        <v>0.9999169329604084</v>
      </c>
      <c r="EG222" s="2">
        <f t="shared" si="465"/>
        <v>0.99992044483573228</v>
      </c>
      <c r="EH222" s="2">
        <f t="shared" si="466"/>
        <v>0.9999233018384428</v>
      </c>
      <c r="EI222" s="2">
        <f t="shared" si="467"/>
        <v>0.99992912216946961</v>
      </c>
      <c r="EJ222" s="2">
        <f t="shared" si="468"/>
        <v>0.99991955527229792</v>
      </c>
      <c r="EK222" s="2">
        <f t="shared" si="469"/>
        <v>0.99990514689064769</v>
      </c>
      <c r="EL222" s="2">
        <f t="shared" si="470"/>
        <v>0.99990012586044064</v>
      </c>
      <c r="EM222" s="2">
        <f t="shared" si="471"/>
        <v>0.9998969673100585</v>
      </c>
      <c r="EN222" s="2">
        <f t="shared" si="472"/>
        <v>0.99989473271060714</v>
      </c>
      <c r="EO222" s="2">
        <f t="shared" si="472"/>
        <v>0.99988670973810168</v>
      </c>
    </row>
    <row r="223" spans="2:145" x14ac:dyDescent="0.25">
      <c r="B223" s="2">
        <v>196</v>
      </c>
      <c r="C223" s="43">
        <v>28.061</v>
      </c>
      <c r="D223" s="43">
        <v>25.966999999999999</v>
      </c>
      <c r="E223" s="43">
        <v>30.033000000000001</v>
      </c>
      <c r="F223" s="43">
        <v>30.05</v>
      </c>
      <c r="G223" s="43">
        <v>31.317</v>
      </c>
      <c r="H223" s="43">
        <v>31.266999999999999</v>
      </c>
      <c r="I223" s="43">
        <v>31.832999999999998</v>
      </c>
      <c r="J223" s="43">
        <v>31.783000000000001</v>
      </c>
      <c r="K223" s="43">
        <v>30.766999999999999</v>
      </c>
      <c r="L223" s="43">
        <v>33.116999999999997</v>
      </c>
      <c r="M223" s="43">
        <v>29.082999999999998</v>
      </c>
      <c r="N223" s="43">
        <v>29.033000000000001</v>
      </c>
      <c r="O223" s="43">
        <v>29.033000000000001</v>
      </c>
      <c r="P223" s="43">
        <v>31.132999999999999</v>
      </c>
      <c r="Q223" s="43">
        <v>30.983000000000001</v>
      </c>
      <c r="S223" s="4" t="e">
        <f t="shared" si="473"/>
        <v>#N/A</v>
      </c>
      <c r="T223" s="4" t="e">
        <f t="shared" si="361"/>
        <v>#N/A</v>
      </c>
      <c r="U223" s="4" t="e">
        <f t="shared" si="362"/>
        <v>#N/A</v>
      </c>
      <c r="V223" s="4" t="e">
        <f t="shared" si="363"/>
        <v>#N/A</v>
      </c>
      <c r="W223" s="4" t="e">
        <f t="shared" si="364"/>
        <v>#N/A</v>
      </c>
      <c r="X223" s="4" t="e">
        <f t="shared" si="365"/>
        <v>#N/A</v>
      </c>
      <c r="Y223" s="4" t="e">
        <f t="shared" si="366"/>
        <v>#N/A</v>
      </c>
      <c r="Z223" s="4" t="e">
        <f t="shared" si="367"/>
        <v>#N/A</v>
      </c>
      <c r="AA223" s="4" t="e">
        <f t="shared" si="368"/>
        <v>#N/A</v>
      </c>
      <c r="AB223" s="4" t="e">
        <f t="shared" si="369"/>
        <v>#N/A</v>
      </c>
      <c r="AC223" s="4" t="e">
        <f t="shared" si="370"/>
        <v>#N/A</v>
      </c>
      <c r="AD223" s="4" t="e">
        <f t="shared" si="371"/>
        <v>#N/A</v>
      </c>
      <c r="AE223" s="4" t="e">
        <f t="shared" si="372"/>
        <v>#N/A</v>
      </c>
      <c r="AF223" s="4" t="e">
        <f t="shared" si="375"/>
        <v>#N/A</v>
      </c>
      <c r="AG223" s="4" t="e">
        <f t="shared" si="474"/>
        <v>#N/A</v>
      </c>
      <c r="AI223" s="4">
        <f t="shared" si="376"/>
        <v>0</v>
      </c>
      <c r="AJ223" s="4">
        <f t="shared" si="377"/>
        <v>0</v>
      </c>
      <c r="AK223" s="4">
        <f t="shared" si="378"/>
        <v>0</v>
      </c>
      <c r="AL223" s="4">
        <f t="shared" si="379"/>
        <v>0</v>
      </c>
      <c r="AM223" s="4">
        <f t="shared" si="380"/>
        <v>0</v>
      </c>
      <c r="AN223" s="4">
        <f t="shared" si="381"/>
        <v>0</v>
      </c>
      <c r="AO223" s="4">
        <f t="shared" si="382"/>
        <v>0</v>
      </c>
      <c r="AP223" s="4">
        <f t="shared" si="383"/>
        <v>0</v>
      </c>
      <c r="AQ223" s="4">
        <f t="shared" si="384"/>
        <v>0</v>
      </c>
      <c r="AR223" s="4">
        <f t="shared" si="385"/>
        <v>0</v>
      </c>
      <c r="AS223" s="4">
        <f t="shared" si="386"/>
        <v>0</v>
      </c>
      <c r="AT223" s="4">
        <f t="shared" si="387"/>
        <v>0</v>
      </c>
      <c r="AU223" s="4">
        <f t="shared" si="388"/>
        <v>0</v>
      </c>
      <c r="AV223" s="4">
        <f t="shared" si="389"/>
        <v>0</v>
      </c>
      <c r="AW223" s="4">
        <f t="shared" si="389"/>
        <v>0</v>
      </c>
      <c r="AY223" s="2" t="e">
        <f t="shared" si="390"/>
        <v>#N/A</v>
      </c>
      <c r="AZ223" s="2" t="e">
        <f t="shared" si="391"/>
        <v>#N/A</v>
      </c>
      <c r="BA223" s="2" t="e">
        <f t="shared" si="392"/>
        <v>#N/A</v>
      </c>
      <c r="BB223" s="2" t="e">
        <f t="shared" si="393"/>
        <v>#N/A</v>
      </c>
      <c r="BC223" s="2" t="e">
        <f t="shared" si="394"/>
        <v>#N/A</v>
      </c>
      <c r="BD223" s="2" t="e">
        <f t="shared" si="395"/>
        <v>#N/A</v>
      </c>
      <c r="BE223" s="2" t="e">
        <f t="shared" si="396"/>
        <v>#N/A</v>
      </c>
      <c r="BF223" s="2" t="e">
        <f t="shared" si="397"/>
        <v>#N/A</v>
      </c>
      <c r="BG223" s="2" t="e">
        <f t="shared" si="398"/>
        <v>#N/A</v>
      </c>
      <c r="BH223" s="2" t="e">
        <f t="shared" si="399"/>
        <v>#N/A</v>
      </c>
      <c r="BI223" s="2" t="e">
        <f t="shared" si="400"/>
        <v>#N/A</v>
      </c>
      <c r="BJ223" s="2" t="e">
        <f t="shared" si="401"/>
        <v>#N/A</v>
      </c>
      <c r="BK223" s="2" t="e">
        <f t="shared" si="402"/>
        <v>#N/A</v>
      </c>
      <c r="BL223" s="2" t="e">
        <f t="shared" si="403"/>
        <v>#N/A</v>
      </c>
      <c r="BM223" s="2" t="e">
        <f t="shared" si="403"/>
        <v>#N/A</v>
      </c>
      <c r="BO223" s="2" t="str">
        <f t="shared" si="404"/>
        <v/>
      </c>
      <c r="BP223" s="2" t="str">
        <f t="shared" si="405"/>
        <v/>
      </c>
      <c r="BQ223" s="2" t="str">
        <f t="shared" si="406"/>
        <v/>
      </c>
      <c r="BR223" s="2" t="str">
        <f t="shared" si="407"/>
        <v/>
      </c>
      <c r="BS223" s="2" t="str">
        <f t="shared" si="408"/>
        <v/>
      </c>
      <c r="BT223" s="2" t="str">
        <f t="shared" si="409"/>
        <v/>
      </c>
      <c r="BU223" s="2" t="str">
        <f t="shared" si="410"/>
        <v/>
      </c>
      <c r="BV223" s="2" t="str">
        <f t="shared" si="411"/>
        <v/>
      </c>
      <c r="BW223" s="2" t="str">
        <f t="shared" si="412"/>
        <v/>
      </c>
      <c r="BX223" s="2" t="str">
        <f t="shared" si="413"/>
        <v/>
      </c>
      <c r="BY223" s="2" t="str">
        <f t="shared" si="414"/>
        <v/>
      </c>
      <c r="BZ223" s="2" t="str">
        <f t="shared" si="415"/>
        <v/>
      </c>
      <c r="CA223" s="2" t="str">
        <f t="shared" si="416"/>
        <v/>
      </c>
      <c r="CB223" s="2" t="str">
        <f t="shared" si="417"/>
        <v/>
      </c>
      <c r="CC223" s="2" t="str">
        <f t="shared" si="475"/>
        <v/>
      </c>
      <c r="CE223" s="2" t="str">
        <f t="shared" si="418"/>
        <v/>
      </c>
      <c r="CF223" s="2" t="str">
        <f t="shared" si="419"/>
        <v/>
      </c>
      <c r="CG223" s="2" t="str">
        <f t="shared" si="420"/>
        <v/>
      </c>
      <c r="CH223" s="2" t="str">
        <f t="shared" si="421"/>
        <v/>
      </c>
      <c r="CI223" s="2" t="str">
        <f t="shared" si="422"/>
        <v/>
      </c>
      <c r="CJ223" s="2" t="str">
        <f t="shared" si="423"/>
        <v/>
      </c>
      <c r="CK223" s="2" t="str">
        <f t="shared" si="424"/>
        <v/>
      </c>
      <c r="CL223" s="2" t="str">
        <f t="shared" si="425"/>
        <v/>
      </c>
      <c r="CM223" s="2" t="str">
        <f t="shared" si="426"/>
        <v/>
      </c>
      <c r="CN223" s="2" t="str">
        <f t="shared" si="427"/>
        <v/>
      </c>
      <c r="CO223" s="2" t="str">
        <f t="shared" si="428"/>
        <v/>
      </c>
      <c r="CP223" s="2" t="str">
        <f t="shared" si="429"/>
        <v/>
      </c>
      <c r="CQ223" s="2" t="str">
        <f t="shared" si="430"/>
        <v/>
      </c>
      <c r="CR223" s="2" t="str">
        <f t="shared" si="431"/>
        <v/>
      </c>
      <c r="CS223" s="2" t="str">
        <f t="shared" si="476"/>
        <v/>
      </c>
      <c r="CU223" s="2">
        <f t="shared" si="432"/>
        <v>18.026922707419651</v>
      </c>
      <c r="CV223" s="2">
        <f t="shared" si="433"/>
        <v>16.707139166443277</v>
      </c>
      <c r="CW223" s="2">
        <f t="shared" si="434"/>
        <v>6.8014244929188621</v>
      </c>
      <c r="CX223" s="2">
        <f t="shared" si="435"/>
        <v>16.492642389859974</v>
      </c>
      <c r="CY223" s="2">
        <f t="shared" si="436"/>
        <v>21.021546545082934</v>
      </c>
      <c r="CZ223" s="2">
        <f t="shared" si="437"/>
        <v>19.655795929944432</v>
      </c>
      <c r="DA223" s="2">
        <f t="shared" si="438"/>
        <v>20.407463918476758</v>
      </c>
      <c r="DB223" s="2">
        <f t="shared" si="439"/>
        <v>19.592749397878933</v>
      </c>
      <c r="DC223" s="2">
        <f t="shared" si="440"/>
        <v>17.931561520478482</v>
      </c>
      <c r="DD223" s="2">
        <f t="shared" si="441"/>
        <v>15.308329692262852</v>
      </c>
      <c r="DE223" s="2">
        <f t="shared" si="442"/>
        <v>17.939455468154215</v>
      </c>
      <c r="DF223" s="2">
        <f t="shared" si="443"/>
        <v>17.916370600563823</v>
      </c>
      <c r="DG223" s="2">
        <f t="shared" si="444"/>
        <v>19.618596870686588</v>
      </c>
      <c r="DH223" s="2">
        <f t="shared" si="445"/>
        <v>26.666938634775271</v>
      </c>
      <c r="DI223" s="2">
        <f t="shared" si="445"/>
        <v>36.241601831715002</v>
      </c>
      <c r="DK223" s="2">
        <f t="shared" si="446"/>
        <v>27.513776515480671</v>
      </c>
      <c r="DL223" s="2">
        <f t="shared" si="446"/>
        <v>24.905609745286529</v>
      </c>
      <c r="DM223" s="2">
        <f t="shared" si="447"/>
        <v>24.473598190779043</v>
      </c>
      <c r="DN223" s="2">
        <f t="shared" si="448"/>
        <v>23.666234602008181</v>
      </c>
      <c r="DO223" s="2">
        <f t="shared" si="449"/>
        <v>29.203985115054127</v>
      </c>
      <c r="DP223" s="2">
        <f t="shared" si="450"/>
        <v>29.357053108051744</v>
      </c>
      <c r="DQ223" s="2">
        <f t="shared" si="451"/>
        <v>29.390312282219639</v>
      </c>
      <c r="DR223" s="2">
        <f t="shared" si="452"/>
        <v>28.950680328840178</v>
      </c>
      <c r="DS223" s="2">
        <f t="shared" si="453"/>
        <v>27.018775006461624</v>
      </c>
      <c r="DT223" s="2">
        <f t="shared" si="454"/>
        <v>29.1133422208075</v>
      </c>
      <c r="DU223" s="2">
        <f t="shared" si="455"/>
        <v>26.510913199165056</v>
      </c>
      <c r="DV223" s="2">
        <f t="shared" si="456"/>
        <v>27.743518066800306</v>
      </c>
      <c r="DW223" s="2">
        <f t="shared" si="457"/>
        <v>27.686513524201189</v>
      </c>
      <c r="DX223" s="2">
        <f t="shared" si="458"/>
        <v>30.253000359279561</v>
      </c>
      <c r="DY223" s="2">
        <f t="shared" si="458"/>
        <v>28.238726626462501</v>
      </c>
      <c r="EA223" s="2">
        <f t="shared" si="459"/>
        <v>0.99990721912843061</v>
      </c>
      <c r="EB223" s="2">
        <f t="shared" si="460"/>
        <v>0.9998994583606976</v>
      </c>
      <c r="EC223" s="2">
        <f t="shared" si="461"/>
        <v>0.99991187644354174</v>
      </c>
      <c r="ED223" s="2">
        <f t="shared" si="462"/>
        <v>0.99992182719936007</v>
      </c>
      <c r="EE223" s="2">
        <f t="shared" si="463"/>
        <v>0.9999172009963353</v>
      </c>
      <c r="EF223" s="2">
        <f t="shared" si="464"/>
        <v>0.99992424140577973</v>
      </c>
      <c r="EG223" s="2">
        <f t="shared" si="465"/>
        <v>0.99992744431997194</v>
      </c>
      <c r="EH223" s="2">
        <f t="shared" si="466"/>
        <v>0.99993004997323598</v>
      </c>
      <c r="EI223" s="2">
        <f t="shared" si="467"/>
        <v>0.99993535824714919</v>
      </c>
      <c r="EJ223" s="2">
        <f t="shared" si="468"/>
        <v>0.99992663301705587</v>
      </c>
      <c r="EK223" s="2">
        <f t="shared" si="469"/>
        <v>0.99991349221412618</v>
      </c>
      <c r="EL223" s="2">
        <f t="shared" si="470"/>
        <v>0.99990891290169159</v>
      </c>
      <c r="EM223" s="2">
        <f t="shared" si="471"/>
        <v>0.99990603221807606</v>
      </c>
      <c r="EN223" s="2">
        <f t="shared" si="472"/>
        <v>0.99990399420180187</v>
      </c>
      <c r="EO223" s="2">
        <f t="shared" si="472"/>
        <v>0.99989667702319929</v>
      </c>
    </row>
    <row r="224" spans="2:145" x14ac:dyDescent="0.25">
      <c r="B224" s="2">
        <v>197</v>
      </c>
      <c r="C224" s="43">
        <v>28.152000000000001</v>
      </c>
      <c r="D224" s="43">
        <v>26.245999999999999</v>
      </c>
      <c r="E224" s="43">
        <v>29.283000000000001</v>
      </c>
      <c r="F224" s="43">
        <v>29.95</v>
      </c>
      <c r="G224" s="43">
        <v>31.95</v>
      </c>
      <c r="H224" s="43">
        <v>32.25</v>
      </c>
      <c r="I224" s="43">
        <v>32.033000000000001</v>
      </c>
      <c r="J224" s="43">
        <v>32.317</v>
      </c>
      <c r="K224" s="43">
        <v>30.783000000000001</v>
      </c>
      <c r="L224" s="43">
        <v>31.382999999999999</v>
      </c>
      <c r="M224" s="43">
        <v>29.65</v>
      </c>
      <c r="N224" s="43">
        <v>29.882999999999999</v>
      </c>
      <c r="O224" s="43">
        <v>28.332999999999998</v>
      </c>
      <c r="P224" s="43">
        <v>30.033000000000001</v>
      </c>
      <c r="Q224" s="43">
        <v>31.632999999999999</v>
      </c>
      <c r="S224" s="4" t="e">
        <f t="shared" si="473"/>
        <v>#N/A</v>
      </c>
      <c r="T224" s="4" t="e">
        <f t="shared" si="361"/>
        <v>#N/A</v>
      </c>
      <c r="U224" s="4" t="e">
        <f t="shared" si="362"/>
        <v>#N/A</v>
      </c>
      <c r="V224" s="4" t="e">
        <f t="shared" si="363"/>
        <v>#N/A</v>
      </c>
      <c r="W224" s="4" t="e">
        <f t="shared" si="364"/>
        <v>#N/A</v>
      </c>
      <c r="X224" s="4" t="e">
        <f t="shared" si="365"/>
        <v>#N/A</v>
      </c>
      <c r="Y224" s="4" t="e">
        <f t="shared" si="366"/>
        <v>#N/A</v>
      </c>
      <c r="Z224" s="4" t="e">
        <f t="shared" si="367"/>
        <v>#N/A</v>
      </c>
      <c r="AA224" s="4" t="e">
        <f t="shared" si="368"/>
        <v>#N/A</v>
      </c>
      <c r="AB224" s="4" t="e">
        <f t="shared" si="369"/>
        <v>#N/A</v>
      </c>
      <c r="AC224" s="4" t="e">
        <f t="shared" si="370"/>
        <v>#N/A</v>
      </c>
      <c r="AD224" s="4" t="e">
        <f t="shared" si="371"/>
        <v>#N/A</v>
      </c>
      <c r="AE224" s="4" t="e">
        <f t="shared" si="372"/>
        <v>#N/A</v>
      </c>
      <c r="AF224" s="4" t="e">
        <f t="shared" si="375"/>
        <v>#N/A</v>
      </c>
      <c r="AG224" s="4" t="e">
        <f t="shared" si="474"/>
        <v>#N/A</v>
      </c>
      <c r="AI224" s="4">
        <f t="shared" si="376"/>
        <v>0</v>
      </c>
      <c r="AJ224" s="4">
        <f t="shared" si="377"/>
        <v>0</v>
      </c>
      <c r="AK224" s="4">
        <f t="shared" si="378"/>
        <v>0</v>
      </c>
      <c r="AL224" s="4">
        <f t="shared" si="379"/>
        <v>0</v>
      </c>
      <c r="AM224" s="4">
        <f t="shared" si="380"/>
        <v>0</v>
      </c>
      <c r="AN224" s="4">
        <f t="shared" si="381"/>
        <v>0</v>
      </c>
      <c r="AO224" s="4">
        <f t="shared" si="382"/>
        <v>0</v>
      </c>
      <c r="AP224" s="4">
        <f t="shared" si="383"/>
        <v>0</v>
      </c>
      <c r="AQ224" s="4">
        <f t="shared" si="384"/>
        <v>0</v>
      </c>
      <c r="AR224" s="4">
        <f t="shared" si="385"/>
        <v>0</v>
      </c>
      <c r="AS224" s="4">
        <f t="shared" si="386"/>
        <v>0</v>
      </c>
      <c r="AT224" s="4">
        <f t="shared" si="387"/>
        <v>0</v>
      </c>
      <c r="AU224" s="4">
        <f t="shared" si="388"/>
        <v>0</v>
      </c>
      <c r="AV224" s="4">
        <f t="shared" si="389"/>
        <v>0</v>
      </c>
      <c r="AW224" s="4">
        <f t="shared" si="389"/>
        <v>0</v>
      </c>
      <c r="AY224" s="2" t="e">
        <f t="shared" si="390"/>
        <v>#N/A</v>
      </c>
      <c r="AZ224" s="2" t="e">
        <f t="shared" si="391"/>
        <v>#N/A</v>
      </c>
      <c r="BA224" s="2" t="e">
        <f t="shared" si="392"/>
        <v>#N/A</v>
      </c>
      <c r="BB224" s="2" t="e">
        <f t="shared" si="393"/>
        <v>#N/A</v>
      </c>
      <c r="BC224" s="2" t="e">
        <f t="shared" si="394"/>
        <v>#N/A</v>
      </c>
      <c r="BD224" s="2" t="e">
        <f t="shared" si="395"/>
        <v>#N/A</v>
      </c>
      <c r="BE224" s="2" t="e">
        <f t="shared" si="396"/>
        <v>#N/A</v>
      </c>
      <c r="BF224" s="2" t="e">
        <f t="shared" si="397"/>
        <v>#N/A</v>
      </c>
      <c r="BG224" s="2" t="e">
        <f t="shared" si="398"/>
        <v>#N/A</v>
      </c>
      <c r="BH224" s="2" t="e">
        <f t="shared" si="399"/>
        <v>#N/A</v>
      </c>
      <c r="BI224" s="2" t="e">
        <f t="shared" si="400"/>
        <v>#N/A</v>
      </c>
      <c r="BJ224" s="2" t="e">
        <f t="shared" si="401"/>
        <v>#N/A</v>
      </c>
      <c r="BK224" s="2" t="e">
        <f t="shared" si="402"/>
        <v>#N/A</v>
      </c>
      <c r="BL224" s="2" t="e">
        <f t="shared" si="403"/>
        <v>#N/A</v>
      </c>
      <c r="BM224" s="2" t="e">
        <f t="shared" si="403"/>
        <v>#N/A</v>
      </c>
      <c r="BO224" s="2" t="str">
        <f t="shared" si="404"/>
        <v/>
      </c>
      <c r="BP224" s="2" t="str">
        <f t="shared" si="405"/>
        <v/>
      </c>
      <c r="BQ224" s="2" t="str">
        <f t="shared" si="406"/>
        <v/>
      </c>
      <c r="BR224" s="2" t="str">
        <f t="shared" si="407"/>
        <v/>
      </c>
      <c r="BS224" s="2" t="str">
        <f t="shared" si="408"/>
        <v/>
      </c>
      <c r="BT224" s="2" t="str">
        <f t="shared" si="409"/>
        <v/>
      </c>
      <c r="BU224" s="2" t="str">
        <f t="shared" si="410"/>
        <v/>
      </c>
      <c r="BV224" s="2" t="str">
        <f t="shared" si="411"/>
        <v/>
      </c>
      <c r="BW224" s="2" t="str">
        <f t="shared" si="412"/>
        <v/>
      </c>
      <c r="BX224" s="2" t="str">
        <f t="shared" si="413"/>
        <v/>
      </c>
      <c r="BY224" s="2" t="str">
        <f t="shared" si="414"/>
        <v/>
      </c>
      <c r="BZ224" s="2" t="str">
        <f t="shared" si="415"/>
        <v/>
      </c>
      <c r="CA224" s="2" t="str">
        <f t="shared" si="416"/>
        <v/>
      </c>
      <c r="CB224" s="2" t="str">
        <f t="shared" si="417"/>
        <v/>
      </c>
      <c r="CC224" s="2" t="str">
        <f t="shared" si="475"/>
        <v/>
      </c>
      <c r="CE224" s="2" t="str">
        <f t="shared" si="418"/>
        <v/>
      </c>
      <c r="CF224" s="2" t="str">
        <f t="shared" si="419"/>
        <v/>
      </c>
      <c r="CG224" s="2" t="str">
        <f t="shared" si="420"/>
        <v/>
      </c>
      <c r="CH224" s="2" t="str">
        <f t="shared" si="421"/>
        <v/>
      </c>
      <c r="CI224" s="2" t="str">
        <f t="shared" si="422"/>
        <v/>
      </c>
      <c r="CJ224" s="2" t="str">
        <f t="shared" si="423"/>
        <v/>
      </c>
      <c r="CK224" s="2" t="str">
        <f t="shared" si="424"/>
        <v/>
      </c>
      <c r="CL224" s="2" t="str">
        <f t="shared" si="425"/>
        <v/>
      </c>
      <c r="CM224" s="2" t="str">
        <f t="shared" si="426"/>
        <v/>
      </c>
      <c r="CN224" s="2" t="str">
        <f t="shared" si="427"/>
        <v/>
      </c>
      <c r="CO224" s="2" t="str">
        <f t="shared" si="428"/>
        <v/>
      </c>
      <c r="CP224" s="2" t="str">
        <f t="shared" si="429"/>
        <v/>
      </c>
      <c r="CQ224" s="2" t="str">
        <f t="shared" si="430"/>
        <v/>
      </c>
      <c r="CR224" s="2" t="str">
        <f t="shared" si="431"/>
        <v/>
      </c>
      <c r="CS224" s="2" t="str">
        <f t="shared" si="476"/>
        <v/>
      </c>
      <c r="CU224" s="2">
        <f t="shared" si="432"/>
        <v>17.820760678337756</v>
      </c>
      <c r="CV224" s="2">
        <f t="shared" si="433"/>
        <v>16.479896247400589</v>
      </c>
      <c r="CW224" s="2">
        <f t="shared" si="434"/>
        <v>6.4808292576812221</v>
      </c>
      <c r="CX224" s="2">
        <f t="shared" si="435"/>
        <v>16.245049555351137</v>
      </c>
      <c r="CY224" s="2">
        <f t="shared" si="436"/>
        <v>20.78995482273406</v>
      </c>
      <c r="CZ224" s="2">
        <f t="shared" si="437"/>
        <v>19.423473849468188</v>
      </c>
      <c r="DA224" s="2">
        <f t="shared" si="438"/>
        <v>20.178933236227628</v>
      </c>
      <c r="DB224" s="2">
        <f t="shared" si="439"/>
        <v>19.36601378557836</v>
      </c>
      <c r="DC224" s="2">
        <f t="shared" si="440"/>
        <v>17.687446464462454</v>
      </c>
      <c r="DD224" s="2">
        <f t="shared" si="441"/>
        <v>15.027937930764558</v>
      </c>
      <c r="DE224" s="2">
        <f t="shared" si="442"/>
        <v>17.701079468036248</v>
      </c>
      <c r="DF224" s="2">
        <f t="shared" si="443"/>
        <v>17.672363704969413</v>
      </c>
      <c r="DG224" s="2">
        <f t="shared" si="444"/>
        <v>19.380889132840394</v>
      </c>
      <c r="DH224" s="2">
        <f t="shared" si="445"/>
        <v>26.489708358206791</v>
      </c>
      <c r="DI224" s="2">
        <f t="shared" si="445"/>
        <v>36.140054155052518</v>
      </c>
      <c r="DK224" s="2">
        <f t="shared" si="446"/>
        <v>27.40235724399507</v>
      </c>
      <c r="DL224" s="2">
        <f t="shared" si="446"/>
        <v>24.763275044884917</v>
      </c>
      <c r="DM224" s="2">
        <f t="shared" si="447"/>
        <v>24.327965146375011</v>
      </c>
      <c r="DN224" s="2">
        <f t="shared" si="448"/>
        <v>23.492192825489418</v>
      </c>
      <c r="DO224" s="2">
        <f t="shared" si="449"/>
        <v>29.054784398865429</v>
      </c>
      <c r="DP224" s="2">
        <f t="shared" si="450"/>
        <v>29.220244263662924</v>
      </c>
      <c r="DQ224" s="2">
        <f t="shared" si="451"/>
        <v>29.250524731818711</v>
      </c>
      <c r="DR224" s="2">
        <f t="shared" si="452"/>
        <v>28.815175988742414</v>
      </c>
      <c r="DS224" s="2">
        <f t="shared" si="453"/>
        <v>26.86377151718791</v>
      </c>
      <c r="DT224" s="2">
        <f t="shared" si="454"/>
        <v>28.967595286190303</v>
      </c>
      <c r="DU224" s="2">
        <f t="shared" si="455"/>
        <v>26.360293172405683</v>
      </c>
      <c r="DV224" s="2">
        <f t="shared" si="456"/>
        <v>27.599419343711766</v>
      </c>
      <c r="DW224" s="2">
        <f t="shared" si="457"/>
        <v>27.531822524517544</v>
      </c>
      <c r="DX224" s="2">
        <f t="shared" si="458"/>
        <v>30.1150382906103</v>
      </c>
      <c r="DY224" s="2">
        <f t="shared" si="458"/>
        <v>28.064849401106081</v>
      </c>
      <c r="EA224" s="2">
        <f t="shared" si="459"/>
        <v>0.99991538214864817</v>
      </c>
      <c r="EB224" s="2">
        <f t="shared" si="460"/>
        <v>0.99990830412395526</v>
      </c>
      <c r="EC224" s="2">
        <f t="shared" si="461"/>
        <v>0.99991962973812298</v>
      </c>
      <c r="ED224" s="2">
        <f t="shared" si="462"/>
        <v>0.9999287050680814</v>
      </c>
      <c r="EE224" s="2">
        <f t="shared" si="463"/>
        <v>0.99992448586101812</v>
      </c>
      <c r="EF224" s="2">
        <f t="shared" si="464"/>
        <v>0.99993090688032649</v>
      </c>
      <c r="EG224" s="2">
        <f t="shared" si="465"/>
        <v>0.99993382801090813</v>
      </c>
      <c r="EH224" s="2">
        <f t="shared" si="466"/>
        <v>0.99993620442472619</v>
      </c>
      <c r="EI224" s="2">
        <f t="shared" si="467"/>
        <v>0.99994104568540632</v>
      </c>
      <c r="EJ224" s="2">
        <f t="shared" si="468"/>
        <v>0.99993308808435422</v>
      </c>
      <c r="EK224" s="2">
        <f t="shared" si="469"/>
        <v>0.99992110336105311</v>
      </c>
      <c r="EL224" s="2">
        <f t="shared" si="470"/>
        <v>0.99991692691321321</v>
      </c>
      <c r="EM224" s="2">
        <f t="shared" si="471"/>
        <v>0.99991429965575218</v>
      </c>
      <c r="EN224" s="2">
        <f t="shared" si="472"/>
        <v>0.9999124409317498</v>
      </c>
      <c r="EO224" s="2">
        <f t="shared" si="472"/>
        <v>0.99990576746850679</v>
      </c>
    </row>
    <row r="225" spans="1:147" x14ac:dyDescent="0.25">
      <c r="B225" s="2">
        <v>198</v>
      </c>
      <c r="C225" s="43">
        <v>29.667000000000002</v>
      </c>
      <c r="D225" s="43">
        <v>26.376999999999999</v>
      </c>
      <c r="E225" s="43">
        <v>28.667000000000002</v>
      </c>
      <c r="F225" s="43">
        <v>29.917000000000002</v>
      </c>
      <c r="G225" s="43">
        <v>31.783000000000001</v>
      </c>
      <c r="H225" s="43">
        <v>31.332999999999998</v>
      </c>
      <c r="I225" s="43">
        <v>32.267000000000003</v>
      </c>
      <c r="J225" s="43">
        <v>30.683</v>
      </c>
      <c r="K225" s="43">
        <v>30.033000000000001</v>
      </c>
      <c r="L225" s="43">
        <v>31.9</v>
      </c>
      <c r="M225" s="43">
        <v>29.466999999999999</v>
      </c>
      <c r="N225" s="43">
        <v>28.632999999999999</v>
      </c>
      <c r="O225" s="43">
        <v>28.983000000000001</v>
      </c>
      <c r="P225" s="43">
        <v>30.867000000000001</v>
      </c>
      <c r="Q225" s="43">
        <v>31.55</v>
      </c>
      <c r="S225" s="4" t="e">
        <f t="shared" si="473"/>
        <v>#N/A</v>
      </c>
      <c r="T225" s="4" t="e">
        <f t="shared" si="361"/>
        <v>#N/A</v>
      </c>
      <c r="U225" s="4" t="e">
        <f t="shared" si="362"/>
        <v>#N/A</v>
      </c>
      <c r="V225" s="4" t="e">
        <f t="shared" si="363"/>
        <v>#N/A</v>
      </c>
      <c r="W225" s="4" t="e">
        <f t="shared" si="364"/>
        <v>#N/A</v>
      </c>
      <c r="X225" s="4" t="e">
        <f t="shared" si="365"/>
        <v>#N/A</v>
      </c>
      <c r="Y225" s="4" t="e">
        <f t="shared" si="366"/>
        <v>#N/A</v>
      </c>
      <c r="Z225" s="4" t="e">
        <f t="shared" si="367"/>
        <v>#N/A</v>
      </c>
      <c r="AA225" s="4" t="e">
        <f t="shared" si="368"/>
        <v>#N/A</v>
      </c>
      <c r="AB225" s="4" t="e">
        <f t="shared" si="369"/>
        <v>#N/A</v>
      </c>
      <c r="AC225" s="4" t="e">
        <f t="shared" si="370"/>
        <v>#N/A</v>
      </c>
      <c r="AD225" s="4" t="e">
        <f t="shared" si="371"/>
        <v>#N/A</v>
      </c>
      <c r="AE225" s="4" t="e">
        <f t="shared" si="372"/>
        <v>#N/A</v>
      </c>
      <c r="AF225" s="4" t="e">
        <f t="shared" si="375"/>
        <v>#N/A</v>
      </c>
      <c r="AG225" s="4" t="e">
        <f t="shared" si="474"/>
        <v>#N/A</v>
      </c>
      <c r="AI225" s="4">
        <f t="shared" si="376"/>
        <v>0</v>
      </c>
      <c r="AJ225" s="4">
        <f t="shared" si="377"/>
        <v>0</v>
      </c>
      <c r="AK225" s="4">
        <f t="shared" si="378"/>
        <v>0</v>
      </c>
      <c r="AL225" s="4">
        <f t="shared" si="379"/>
        <v>0</v>
      </c>
      <c r="AM225" s="4">
        <f t="shared" si="380"/>
        <v>0</v>
      </c>
      <c r="AN225" s="4">
        <f t="shared" si="381"/>
        <v>0</v>
      </c>
      <c r="AO225" s="4">
        <f t="shared" si="382"/>
        <v>0</v>
      </c>
      <c r="AP225" s="4">
        <f t="shared" si="383"/>
        <v>0</v>
      </c>
      <c r="AQ225" s="4">
        <f t="shared" si="384"/>
        <v>0</v>
      </c>
      <c r="AR225" s="4">
        <f t="shared" si="385"/>
        <v>0</v>
      </c>
      <c r="AS225" s="4">
        <f t="shared" si="386"/>
        <v>0</v>
      </c>
      <c r="AT225" s="4">
        <f t="shared" si="387"/>
        <v>0</v>
      </c>
      <c r="AU225" s="4">
        <f t="shared" si="388"/>
        <v>0</v>
      </c>
      <c r="AV225" s="4">
        <f t="shared" si="389"/>
        <v>0</v>
      </c>
      <c r="AW225" s="4">
        <f t="shared" si="389"/>
        <v>0</v>
      </c>
      <c r="AY225" s="2" t="e">
        <f t="shared" si="390"/>
        <v>#N/A</v>
      </c>
      <c r="AZ225" s="2" t="e">
        <f t="shared" si="391"/>
        <v>#N/A</v>
      </c>
      <c r="BA225" s="2" t="e">
        <f t="shared" si="392"/>
        <v>#N/A</v>
      </c>
      <c r="BB225" s="2" t="e">
        <f t="shared" si="393"/>
        <v>#N/A</v>
      </c>
      <c r="BC225" s="2" t="e">
        <f t="shared" si="394"/>
        <v>#N/A</v>
      </c>
      <c r="BD225" s="2" t="e">
        <f t="shared" si="395"/>
        <v>#N/A</v>
      </c>
      <c r="BE225" s="2" t="e">
        <f t="shared" si="396"/>
        <v>#N/A</v>
      </c>
      <c r="BF225" s="2" t="e">
        <f t="shared" si="397"/>
        <v>#N/A</v>
      </c>
      <c r="BG225" s="2" t="e">
        <f t="shared" si="398"/>
        <v>#N/A</v>
      </c>
      <c r="BH225" s="2" t="e">
        <f t="shared" si="399"/>
        <v>#N/A</v>
      </c>
      <c r="BI225" s="2" t="e">
        <f t="shared" si="400"/>
        <v>#N/A</v>
      </c>
      <c r="BJ225" s="2" t="e">
        <f t="shared" si="401"/>
        <v>#N/A</v>
      </c>
      <c r="BK225" s="2" t="e">
        <f t="shared" si="402"/>
        <v>#N/A</v>
      </c>
      <c r="BL225" s="2" t="e">
        <f t="shared" si="403"/>
        <v>#N/A</v>
      </c>
      <c r="BM225" s="2" t="e">
        <f t="shared" si="403"/>
        <v>#N/A</v>
      </c>
      <c r="BO225" s="2" t="str">
        <f t="shared" si="404"/>
        <v/>
      </c>
      <c r="BP225" s="2" t="str">
        <f t="shared" si="405"/>
        <v/>
      </c>
      <c r="BQ225" s="2" t="str">
        <f t="shared" si="406"/>
        <v/>
      </c>
      <c r="BR225" s="2" t="str">
        <f t="shared" si="407"/>
        <v/>
      </c>
      <c r="BS225" s="2" t="str">
        <f t="shared" si="408"/>
        <v/>
      </c>
      <c r="BT225" s="2" t="str">
        <f t="shared" si="409"/>
        <v/>
      </c>
      <c r="BU225" s="2" t="str">
        <f t="shared" si="410"/>
        <v/>
      </c>
      <c r="BV225" s="2" t="str">
        <f t="shared" si="411"/>
        <v/>
      </c>
      <c r="BW225" s="2" t="str">
        <f t="shared" si="412"/>
        <v/>
      </c>
      <c r="BX225" s="2" t="str">
        <f t="shared" si="413"/>
        <v/>
      </c>
      <c r="BY225" s="2" t="str">
        <f t="shared" si="414"/>
        <v/>
      </c>
      <c r="BZ225" s="2" t="str">
        <f t="shared" si="415"/>
        <v/>
      </c>
      <c r="CA225" s="2" t="str">
        <f t="shared" si="416"/>
        <v/>
      </c>
      <c r="CB225" s="2" t="str">
        <f t="shared" si="417"/>
        <v/>
      </c>
      <c r="CC225" s="2" t="str">
        <f t="shared" si="475"/>
        <v/>
      </c>
      <c r="CE225" s="2" t="str">
        <f t="shared" si="418"/>
        <v/>
      </c>
      <c r="CF225" s="2" t="str">
        <f t="shared" si="419"/>
        <v/>
      </c>
      <c r="CG225" s="2" t="str">
        <f t="shared" si="420"/>
        <v/>
      </c>
      <c r="CH225" s="2" t="str">
        <f t="shared" si="421"/>
        <v/>
      </c>
      <c r="CI225" s="2" t="str">
        <f t="shared" si="422"/>
        <v/>
      </c>
      <c r="CJ225" s="2" t="str">
        <f t="shared" si="423"/>
        <v/>
      </c>
      <c r="CK225" s="2" t="str">
        <f t="shared" si="424"/>
        <v/>
      </c>
      <c r="CL225" s="2" t="str">
        <f t="shared" si="425"/>
        <v/>
      </c>
      <c r="CM225" s="2" t="str">
        <f t="shared" si="426"/>
        <v/>
      </c>
      <c r="CN225" s="2" t="str">
        <f t="shared" si="427"/>
        <v/>
      </c>
      <c r="CO225" s="2" t="str">
        <f t="shared" si="428"/>
        <v/>
      </c>
      <c r="CP225" s="2" t="str">
        <f t="shared" si="429"/>
        <v/>
      </c>
      <c r="CQ225" s="2" t="str">
        <f t="shared" si="430"/>
        <v/>
      </c>
      <c r="CR225" s="2" t="str">
        <f t="shared" si="431"/>
        <v/>
      </c>
      <c r="CS225" s="2" t="str">
        <f t="shared" si="476"/>
        <v/>
      </c>
      <c r="CU225" s="2">
        <f t="shared" si="432"/>
        <v>17.614598649255868</v>
      </c>
      <c r="CV225" s="2">
        <f t="shared" si="433"/>
        <v>16.252653328357901</v>
      </c>
      <c r="CW225" s="2">
        <f t="shared" si="434"/>
        <v>6.1602340224435892</v>
      </c>
      <c r="CX225" s="2">
        <f t="shared" si="435"/>
        <v>15.997456720842294</v>
      </c>
      <c r="CY225" s="2">
        <f t="shared" si="436"/>
        <v>20.558363100385186</v>
      </c>
      <c r="CZ225" s="2">
        <f t="shared" si="437"/>
        <v>19.191151768991936</v>
      </c>
      <c r="DA225" s="2">
        <f t="shared" si="438"/>
        <v>19.950402553978499</v>
      </c>
      <c r="DB225" s="2">
        <f t="shared" si="439"/>
        <v>19.139278173277795</v>
      </c>
      <c r="DC225" s="2">
        <f t="shared" si="440"/>
        <v>17.443331408446426</v>
      </c>
      <c r="DD225" s="2">
        <f t="shared" si="441"/>
        <v>14.747546169266272</v>
      </c>
      <c r="DE225" s="2">
        <f t="shared" si="442"/>
        <v>17.462703467918274</v>
      </c>
      <c r="DF225" s="2">
        <f t="shared" si="443"/>
        <v>17.428356809375011</v>
      </c>
      <c r="DG225" s="2">
        <f t="shared" si="444"/>
        <v>19.143181394994194</v>
      </c>
      <c r="DH225" s="2">
        <f t="shared" si="445"/>
        <v>26.312478081638304</v>
      </c>
      <c r="DI225" s="2">
        <f t="shared" si="445"/>
        <v>36.038506478390033</v>
      </c>
      <c r="DK225" s="2">
        <f t="shared" si="446"/>
        <v>27.290937972509468</v>
      </c>
      <c r="DL225" s="2">
        <f t="shared" si="446"/>
        <v>24.620940344483301</v>
      </c>
      <c r="DM225" s="2">
        <f t="shared" si="447"/>
        <v>24.182332101970982</v>
      </c>
      <c r="DN225" s="2">
        <f t="shared" si="448"/>
        <v>23.318151048970655</v>
      </c>
      <c r="DO225" s="2">
        <f t="shared" si="449"/>
        <v>28.905583682676731</v>
      </c>
      <c r="DP225" s="2">
        <f t="shared" si="450"/>
        <v>29.083435419274103</v>
      </c>
      <c r="DQ225" s="2">
        <f t="shared" si="451"/>
        <v>29.110737181417786</v>
      </c>
      <c r="DR225" s="2">
        <f t="shared" si="452"/>
        <v>28.67967164864465</v>
      </c>
      <c r="DS225" s="2">
        <f t="shared" si="453"/>
        <v>26.708768027914193</v>
      </c>
      <c r="DT225" s="2">
        <f t="shared" si="454"/>
        <v>28.821848351573106</v>
      </c>
      <c r="DU225" s="2">
        <f t="shared" si="455"/>
        <v>26.209673145646306</v>
      </c>
      <c r="DV225" s="2">
        <f t="shared" si="456"/>
        <v>27.45532062062323</v>
      </c>
      <c r="DW225" s="2">
        <f t="shared" si="457"/>
        <v>27.377131524833903</v>
      </c>
      <c r="DX225" s="2">
        <f t="shared" si="458"/>
        <v>29.977076221941044</v>
      </c>
      <c r="DY225" s="2">
        <f t="shared" si="458"/>
        <v>27.890972175749667</v>
      </c>
      <c r="EA225" s="2">
        <f t="shared" si="459"/>
        <v>0.99992282702777635</v>
      </c>
      <c r="EB225" s="2">
        <f t="shared" si="460"/>
        <v>0.99991637169238934</v>
      </c>
      <c r="EC225" s="2">
        <f t="shared" si="461"/>
        <v>0.99992670093165648</v>
      </c>
      <c r="ED225" s="2">
        <f t="shared" si="462"/>
        <v>0.99993497784140339</v>
      </c>
      <c r="EE225" s="2">
        <f t="shared" si="463"/>
        <v>0.99993112982912113</v>
      </c>
      <c r="EF225" s="2">
        <f t="shared" si="464"/>
        <v>0.9999369859428423</v>
      </c>
      <c r="EG225" s="2">
        <f t="shared" si="465"/>
        <v>0.99993965007730401</v>
      </c>
      <c r="EH225" s="2">
        <f t="shared" si="466"/>
        <v>0.99994181741724986</v>
      </c>
      <c r="EI225" s="2">
        <f t="shared" si="467"/>
        <v>0.99994623274715466</v>
      </c>
      <c r="EJ225" s="2">
        <f t="shared" si="468"/>
        <v>0.99993897524836439</v>
      </c>
      <c r="EK225" s="2">
        <f t="shared" si="469"/>
        <v>0.99992804491057585</v>
      </c>
      <c r="EL225" s="2">
        <f t="shared" si="470"/>
        <v>0.99992423589059165</v>
      </c>
      <c r="EM225" s="2">
        <f t="shared" si="471"/>
        <v>0.99992183976772642</v>
      </c>
      <c r="EN225" s="2">
        <f t="shared" si="472"/>
        <v>0.99992014456544576</v>
      </c>
      <c r="EO225" s="2">
        <f t="shared" si="472"/>
        <v>0.99991405819727686</v>
      </c>
    </row>
    <row r="226" spans="1:147" x14ac:dyDescent="0.25">
      <c r="B226" s="2">
        <v>199</v>
      </c>
      <c r="C226" s="43">
        <v>31.332999999999998</v>
      </c>
      <c r="D226" s="43">
        <v>25.606999999999999</v>
      </c>
      <c r="E226" s="43">
        <v>30.15</v>
      </c>
      <c r="F226" s="43">
        <v>29.667000000000002</v>
      </c>
      <c r="G226" s="43">
        <v>32.582999999999998</v>
      </c>
      <c r="H226" s="43">
        <v>32.866999999999997</v>
      </c>
      <c r="I226" s="43">
        <v>32.317</v>
      </c>
      <c r="J226" s="43">
        <v>31.117000000000001</v>
      </c>
      <c r="K226" s="43">
        <v>30.067</v>
      </c>
      <c r="L226" s="43">
        <v>30.483000000000001</v>
      </c>
      <c r="M226" s="43">
        <v>29.417000000000002</v>
      </c>
      <c r="N226" s="43">
        <v>30.667000000000002</v>
      </c>
      <c r="O226" s="43">
        <v>29.132999999999999</v>
      </c>
      <c r="P226" s="43">
        <v>31.033000000000001</v>
      </c>
      <c r="Q226" s="43">
        <v>32.433</v>
      </c>
      <c r="S226" s="4" t="e">
        <f t="shared" si="473"/>
        <v>#N/A</v>
      </c>
      <c r="T226" s="4" t="e">
        <f t="shared" si="361"/>
        <v>#N/A</v>
      </c>
      <c r="U226" s="4" t="e">
        <f t="shared" si="362"/>
        <v>#N/A</v>
      </c>
      <c r="V226" s="4" t="e">
        <f t="shared" si="363"/>
        <v>#N/A</v>
      </c>
      <c r="W226" s="4" t="e">
        <f t="shared" si="364"/>
        <v>#N/A</v>
      </c>
      <c r="X226" s="4" t="e">
        <f t="shared" si="365"/>
        <v>#N/A</v>
      </c>
      <c r="Y226" s="4" t="e">
        <f t="shared" si="366"/>
        <v>#N/A</v>
      </c>
      <c r="Z226" s="4" t="e">
        <f t="shared" si="367"/>
        <v>#N/A</v>
      </c>
      <c r="AA226" s="4" t="e">
        <f t="shared" si="368"/>
        <v>#N/A</v>
      </c>
      <c r="AB226" s="4" t="e">
        <f t="shared" si="369"/>
        <v>#N/A</v>
      </c>
      <c r="AC226" s="4" t="e">
        <f t="shared" si="370"/>
        <v>#N/A</v>
      </c>
      <c r="AD226" s="4" t="e">
        <f t="shared" si="371"/>
        <v>#N/A</v>
      </c>
      <c r="AE226" s="4" t="e">
        <f t="shared" si="372"/>
        <v>#N/A</v>
      </c>
      <c r="AF226" s="4" t="e">
        <f t="shared" si="375"/>
        <v>#N/A</v>
      </c>
      <c r="AG226" s="4" t="e">
        <f t="shared" si="474"/>
        <v>#N/A</v>
      </c>
      <c r="AI226" s="4">
        <f t="shared" si="376"/>
        <v>0</v>
      </c>
      <c r="AJ226" s="4">
        <f t="shared" si="377"/>
        <v>0</v>
      </c>
      <c r="AK226" s="4">
        <f t="shared" si="378"/>
        <v>0</v>
      </c>
      <c r="AL226" s="4">
        <f t="shared" si="379"/>
        <v>0</v>
      </c>
      <c r="AM226" s="4">
        <f t="shared" si="380"/>
        <v>0</v>
      </c>
      <c r="AN226" s="4">
        <f t="shared" si="381"/>
        <v>0</v>
      </c>
      <c r="AO226" s="4">
        <f t="shared" si="382"/>
        <v>0</v>
      </c>
      <c r="AP226" s="4">
        <f t="shared" si="383"/>
        <v>0</v>
      </c>
      <c r="AQ226" s="4">
        <f t="shared" si="384"/>
        <v>0</v>
      </c>
      <c r="AR226" s="4">
        <f t="shared" si="385"/>
        <v>0</v>
      </c>
      <c r="AS226" s="4">
        <f t="shared" si="386"/>
        <v>0</v>
      </c>
      <c r="AT226" s="4">
        <f t="shared" si="387"/>
        <v>0</v>
      </c>
      <c r="AU226" s="4">
        <f t="shared" si="388"/>
        <v>0</v>
      </c>
      <c r="AV226" s="4">
        <f t="shared" si="389"/>
        <v>0</v>
      </c>
      <c r="AW226" s="4">
        <f t="shared" si="389"/>
        <v>0</v>
      </c>
      <c r="AY226" s="2" t="e">
        <f t="shared" si="390"/>
        <v>#N/A</v>
      </c>
      <c r="AZ226" s="2" t="e">
        <f t="shared" si="391"/>
        <v>#N/A</v>
      </c>
      <c r="BA226" s="2" t="e">
        <f t="shared" si="392"/>
        <v>#N/A</v>
      </c>
      <c r="BB226" s="2" t="e">
        <f t="shared" si="393"/>
        <v>#N/A</v>
      </c>
      <c r="BC226" s="2" t="e">
        <f t="shared" si="394"/>
        <v>#N/A</v>
      </c>
      <c r="BD226" s="2" t="e">
        <f t="shared" si="395"/>
        <v>#N/A</v>
      </c>
      <c r="BE226" s="2" t="e">
        <f t="shared" si="396"/>
        <v>#N/A</v>
      </c>
      <c r="BF226" s="2" t="e">
        <f t="shared" si="397"/>
        <v>#N/A</v>
      </c>
      <c r="BG226" s="2" t="e">
        <f t="shared" si="398"/>
        <v>#N/A</v>
      </c>
      <c r="BH226" s="2" t="e">
        <f t="shared" si="399"/>
        <v>#N/A</v>
      </c>
      <c r="BI226" s="2" t="e">
        <f t="shared" si="400"/>
        <v>#N/A</v>
      </c>
      <c r="BJ226" s="2" t="e">
        <f t="shared" si="401"/>
        <v>#N/A</v>
      </c>
      <c r="BK226" s="2" t="e">
        <f t="shared" si="402"/>
        <v>#N/A</v>
      </c>
      <c r="BL226" s="2" t="e">
        <f t="shared" si="403"/>
        <v>#N/A</v>
      </c>
      <c r="BM226" s="2" t="e">
        <f t="shared" si="403"/>
        <v>#N/A</v>
      </c>
      <c r="BO226" s="2" t="str">
        <f t="shared" si="404"/>
        <v/>
      </c>
      <c r="BP226" s="2" t="str">
        <f t="shared" si="405"/>
        <v/>
      </c>
      <c r="BQ226" s="2" t="str">
        <f t="shared" si="406"/>
        <v/>
      </c>
      <c r="BR226" s="2" t="str">
        <f t="shared" si="407"/>
        <v/>
      </c>
      <c r="BS226" s="2" t="str">
        <f t="shared" si="408"/>
        <v/>
      </c>
      <c r="BT226" s="2" t="str">
        <f t="shared" si="409"/>
        <v/>
      </c>
      <c r="BU226" s="2" t="str">
        <f t="shared" si="410"/>
        <v/>
      </c>
      <c r="BV226" s="2" t="str">
        <f t="shared" si="411"/>
        <v/>
      </c>
      <c r="BW226" s="2" t="str">
        <f t="shared" si="412"/>
        <v/>
      </c>
      <c r="BX226" s="2" t="str">
        <f t="shared" si="413"/>
        <v/>
      </c>
      <c r="BY226" s="2" t="str">
        <f t="shared" si="414"/>
        <v/>
      </c>
      <c r="BZ226" s="2" t="str">
        <f t="shared" si="415"/>
        <v/>
      </c>
      <c r="CA226" s="2" t="str">
        <f t="shared" si="416"/>
        <v/>
      </c>
      <c r="CB226" s="2" t="str">
        <f t="shared" si="417"/>
        <v/>
      </c>
      <c r="CC226" s="2" t="str">
        <f t="shared" si="475"/>
        <v/>
      </c>
      <c r="CE226" s="2" t="str">
        <f t="shared" si="418"/>
        <v/>
      </c>
      <c r="CF226" s="2" t="str">
        <f t="shared" si="419"/>
        <v/>
      </c>
      <c r="CG226" s="2" t="str">
        <f t="shared" si="420"/>
        <v/>
      </c>
      <c r="CH226" s="2" t="str">
        <f t="shared" si="421"/>
        <v/>
      </c>
      <c r="CI226" s="2" t="str">
        <f t="shared" si="422"/>
        <v/>
      </c>
      <c r="CJ226" s="2" t="str">
        <f t="shared" si="423"/>
        <v/>
      </c>
      <c r="CK226" s="2" t="str">
        <f t="shared" si="424"/>
        <v/>
      </c>
      <c r="CL226" s="2" t="str">
        <f t="shared" si="425"/>
        <v/>
      </c>
      <c r="CM226" s="2" t="str">
        <f t="shared" si="426"/>
        <v/>
      </c>
      <c r="CN226" s="2" t="str">
        <f t="shared" si="427"/>
        <v/>
      </c>
      <c r="CO226" s="2" t="str">
        <f t="shared" si="428"/>
        <v/>
      </c>
      <c r="CP226" s="2" t="str">
        <f t="shared" si="429"/>
        <v/>
      </c>
      <c r="CQ226" s="2" t="str">
        <f t="shared" si="430"/>
        <v/>
      </c>
      <c r="CR226" s="2" t="str">
        <f t="shared" si="431"/>
        <v/>
      </c>
      <c r="CS226" s="2" t="str">
        <f t="shared" si="476"/>
        <v/>
      </c>
      <c r="CU226" s="2">
        <f t="shared" si="432"/>
        <v>17.40843662017398</v>
      </c>
      <c r="CV226" s="2">
        <f t="shared" si="433"/>
        <v>16.025410409315221</v>
      </c>
      <c r="CW226" s="2">
        <f t="shared" si="434"/>
        <v>5.8396387872059492</v>
      </c>
      <c r="CX226" s="2">
        <f t="shared" si="435"/>
        <v>15.749863886333451</v>
      </c>
      <c r="CY226" s="2">
        <f t="shared" si="436"/>
        <v>20.32677137803632</v>
      </c>
      <c r="CZ226" s="2">
        <f t="shared" si="437"/>
        <v>18.958829688515692</v>
      </c>
      <c r="DA226" s="2">
        <f t="shared" si="438"/>
        <v>19.721871871729363</v>
      </c>
      <c r="DB226" s="2">
        <f t="shared" si="439"/>
        <v>18.912542560977229</v>
      </c>
      <c r="DC226" s="2">
        <f t="shared" si="440"/>
        <v>17.19921635243039</v>
      </c>
      <c r="DD226" s="2">
        <f t="shared" si="441"/>
        <v>14.467154407767985</v>
      </c>
      <c r="DE226" s="2">
        <f t="shared" si="442"/>
        <v>17.224327467800308</v>
      </c>
      <c r="DF226" s="2">
        <f t="shared" si="443"/>
        <v>17.184349913780601</v>
      </c>
      <c r="DG226" s="2">
        <f t="shared" si="444"/>
        <v>18.905473657148001</v>
      </c>
      <c r="DH226" s="2">
        <f t="shared" si="445"/>
        <v>26.135247805069824</v>
      </c>
      <c r="DI226" s="2">
        <f t="shared" si="445"/>
        <v>35.936958801727556</v>
      </c>
      <c r="DK226" s="2">
        <f t="shared" si="446"/>
        <v>27.179518701023863</v>
      </c>
      <c r="DL226" s="2">
        <f t="shared" si="446"/>
        <v>24.478605644081689</v>
      </c>
      <c r="DM226" s="2">
        <f t="shared" si="447"/>
        <v>24.036699057566949</v>
      </c>
      <c r="DN226" s="2">
        <f t="shared" si="448"/>
        <v>23.144109272451892</v>
      </c>
      <c r="DO226" s="2">
        <f t="shared" si="449"/>
        <v>28.756382966488033</v>
      </c>
      <c r="DP226" s="2">
        <f t="shared" si="450"/>
        <v>28.946626574885286</v>
      </c>
      <c r="DQ226" s="2">
        <f t="shared" si="451"/>
        <v>28.970949631016861</v>
      </c>
      <c r="DR226" s="2">
        <f t="shared" si="452"/>
        <v>28.544167308546886</v>
      </c>
      <c r="DS226" s="2">
        <f t="shared" si="453"/>
        <v>26.553764538640479</v>
      </c>
      <c r="DT226" s="2">
        <f t="shared" si="454"/>
        <v>28.676101416955913</v>
      </c>
      <c r="DU226" s="2">
        <f t="shared" si="455"/>
        <v>26.059053118886933</v>
      </c>
      <c r="DV226" s="2">
        <f t="shared" si="456"/>
        <v>27.31122189753469</v>
      </c>
      <c r="DW226" s="2">
        <f t="shared" si="457"/>
        <v>27.222440525150258</v>
      </c>
      <c r="DX226" s="2">
        <f t="shared" si="458"/>
        <v>29.839114153271783</v>
      </c>
      <c r="DY226" s="2">
        <f t="shared" si="458"/>
        <v>27.717094950393246</v>
      </c>
      <c r="EA226" s="2">
        <f t="shared" si="459"/>
        <v>0.99992961693489857</v>
      </c>
      <c r="EB226" s="2">
        <f t="shared" si="460"/>
        <v>0.99992372951575459</v>
      </c>
      <c r="EC226" s="2">
        <f t="shared" si="461"/>
        <v>0.99993315002400551</v>
      </c>
      <c r="ED226" s="2">
        <f t="shared" si="462"/>
        <v>0.99994069874728453</v>
      </c>
      <c r="EE226" s="2">
        <f t="shared" si="463"/>
        <v>0.99993718927702802</v>
      </c>
      <c r="EF226" s="2">
        <f t="shared" si="464"/>
        <v>0.9999425301781959</v>
      </c>
      <c r="EG226" s="2">
        <f t="shared" si="465"/>
        <v>0.9999449599240765</v>
      </c>
      <c r="EH226" s="2">
        <f t="shared" si="466"/>
        <v>0.99994693658221534</v>
      </c>
      <c r="EI226" s="2">
        <f t="shared" si="467"/>
        <v>0.99995096345061396</v>
      </c>
      <c r="EJ226" s="2">
        <f t="shared" si="468"/>
        <v>0.99994434446619596</v>
      </c>
      <c r="EK226" s="2">
        <f t="shared" si="469"/>
        <v>0.99993437576301381</v>
      </c>
      <c r="EL226" s="2">
        <f t="shared" si="470"/>
        <v>0.99993090185034805</v>
      </c>
      <c r="EM226" s="2">
        <f t="shared" si="471"/>
        <v>0.99992871653072546</v>
      </c>
      <c r="EN226" s="2">
        <f t="shared" si="472"/>
        <v>0.99992717046637469</v>
      </c>
      <c r="EO226" s="2">
        <f t="shared" si="472"/>
        <v>0.99992161955165393</v>
      </c>
    </row>
    <row r="227" spans="1:147" ht="15.75" thickBot="1" x14ac:dyDescent="0.3">
      <c r="B227" s="2">
        <v>200</v>
      </c>
      <c r="C227" s="43">
        <v>29.303000000000001</v>
      </c>
      <c r="D227" s="43">
        <v>26.295000000000002</v>
      </c>
      <c r="E227" s="43">
        <v>30</v>
      </c>
      <c r="F227" s="43">
        <v>28.75</v>
      </c>
      <c r="G227" s="43">
        <v>31.85</v>
      </c>
      <c r="H227" s="43">
        <v>32.433</v>
      </c>
      <c r="I227" s="43">
        <v>32.883000000000003</v>
      </c>
      <c r="J227" s="43">
        <v>30.7</v>
      </c>
      <c r="K227" s="43">
        <v>30.016999999999999</v>
      </c>
      <c r="L227" s="43">
        <v>31.882999999999999</v>
      </c>
      <c r="M227" s="43">
        <v>29.05</v>
      </c>
      <c r="N227" s="43">
        <v>30.15</v>
      </c>
      <c r="O227" s="43">
        <v>28.983000000000001</v>
      </c>
      <c r="P227" s="43">
        <v>30.132999999999999</v>
      </c>
      <c r="Q227" s="43">
        <v>31.65</v>
      </c>
      <c r="S227" s="4" t="e">
        <f t="shared" si="473"/>
        <v>#N/A</v>
      </c>
      <c r="T227" s="4" t="e">
        <f t="shared" si="361"/>
        <v>#N/A</v>
      </c>
      <c r="U227" s="4" t="e">
        <f t="shared" si="362"/>
        <v>#N/A</v>
      </c>
      <c r="V227" s="4" t="e">
        <f t="shared" si="363"/>
        <v>#N/A</v>
      </c>
      <c r="W227" s="4" t="e">
        <f t="shared" si="364"/>
        <v>#N/A</v>
      </c>
      <c r="X227" s="4" t="e">
        <f t="shared" si="365"/>
        <v>#N/A</v>
      </c>
      <c r="Y227" s="4" t="e">
        <f t="shared" si="366"/>
        <v>#N/A</v>
      </c>
      <c r="Z227" s="4" t="e">
        <f t="shared" si="367"/>
        <v>#N/A</v>
      </c>
      <c r="AA227" s="4" t="e">
        <f t="shared" si="368"/>
        <v>#N/A</v>
      </c>
      <c r="AB227" s="4" t="e">
        <f t="shared" si="369"/>
        <v>#N/A</v>
      </c>
      <c r="AC227" s="4" t="e">
        <f t="shared" si="370"/>
        <v>#N/A</v>
      </c>
      <c r="AD227" s="4" t="e">
        <f t="shared" si="371"/>
        <v>#N/A</v>
      </c>
      <c r="AE227" s="4" t="e">
        <f t="shared" si="372"/>
        <v>#N/A</v>
      </c>
      <c r="AF227" s="4" t="e">
        <f t="shared" si="375"/>
        <v>#N/A</v>
      </c>
      <c r="AG227" s="4" t="e">
        <f t="shared" si="474"/>
        <v>#N/A</v>
      </c>
      <c r="AI227" s="4">
        <f t="shared" si="376"/>
        <v>0</v>
      </c>
      <c r="AJ227" s="4">
        <f t="shared" si="377"/>
        <v>0</v>
      </c>
      <c r="AK227" s="4">
        <f t="shared" si="378"/>
        <v>0</v>
      </c>
      <c r="AL227" s="4">
        <f t="shared" si="379"/>
        <v>0</v>
      </c>
      <c r="AM227" s="4">
        <f t="shared" si="380"/>
        <v>0</v>
      </c>
      <c r="AN227" s="4">
        <f t="shared" si="381"/>
        <v>0</v>
      </c>
      <c r="AO227" s="4">
        <f t="shared" si="382"/>
        <v>0</v>
      </c>
      <c r="AP227" s="4">
        <f t="shared" si="383"/>
        <v>0</v>
      </c>
      <c r="AQ227" s="4">
        <f t="shared" si="384"/>
        <v>0</v>
      </c>
      <c r="AR227" s="4">
        <f t="shared" si="385"/>
        <v>0</v>
      </c>
      <c r="AS227" s="4">
        <f t="shared" si="386"/>
        <v>0</v>
      </c>
      <c r="AT227" s="4">
        <f t="shared" si="387"/>
        <v>0</v>
      </c>
      <c r="AU227" s="4">
        <f t="shared" si="388"/>
        <v>0</v>
      </c>
      <c r="AV227" s="4">
        <f t="shared" si="389"/>
        <v>0</v>
      </c>
      <c r="AW227" s="4">
        <f t="shared" si="389"/>
        <v>0</v>
      </c>
      <c r="AY227" s="2" t="e">
        <f t="shared" si="390"/>
        <v>#N/A</v>
      </c>
      <c r="AZ227" s="2" t="e">
        <f t="shared" si="391"/>
        <v>#N/A</v>
      </c>
      <c r="BA227" s="2" t="e">
        <f t="shared" si="392"/>
        <v>#N/A</v>
      </c>
      <c r="BB227" s="2" t="e">
        <f t="shared" si="393"/>
        <v>#N/A</v>
      </c>
      <c r="BC227" s="2" t="e">
        <f t="shared" si="394"/>
        <v>#N/A</v>
      </c>
      <c r="BD227" s="2" t="e">
        <f t="shared" si="395"/>
        <v>#N/A</v>
      </c>
      <c r="BE227" s="2" t="e">
        <f t="shared" si="396"/>
        <v>#N/A</v>
      </c>
      <c r="BF227" s="2" t="e">
        <f t="shared" si="397"/>
        <v>#N/A</v>
      </c>
      <c r="BG227" s="2" t="e">
        <f t="shared" si="398"/>
        <v>#N/A</v>
      </c>
      <c r="BH227" s="2" t="e">
        <f t="shared" si="399"/>
        <v>#N/A</v>
      </c>
      <c r="BI227" s="2" t="e">
        <f t="shared" si="400"/>
        <v>#N/A</v>
      </c>
      <c r="BJ227" s="2" t="e">
        <f t="shared" si="401"/>
        <v>#N/A</v>
      </c>
      <c r="BK227" s="2" t="e">
        <f t="shared" si="402"/>
        <v>#N/A</v>
      </c>
      <c r="BL227" s="2" t="e">
        <f t="shared" si="403"/>
        <v>#N/A</v>
      </c>
      <c r="BM227" s="2" t="e">
        <f t="shared" si="403"/>
        <v>#N/A</v>
      </c>
      <c r="BO227" s="2" t="str">
        <f t="shared" si="404"/>
        <v/>
      </c>
      <c r="BP227" s="2" t="str">
        <f t="shared" si="405"/>
        <v/>
      </c>
      <c r="BQ227" s="2" t="str">
        <f t="shared" si="406"/>
        <v/>
      </c>
      <c r="BR227" s="2" t="str">
        <f t="shared" si="407"/>
        <v/>
      </c>
      <c r="BS227" s="2" t="str">
        <f t="shared" si="408"/>
        <v/>
      </c>
      <c r="BT227" s="2" t="str">
        <f t="shared" si="409"/>
        <v/>
      </c>
      <c r="BU227" s="2" t="str">
        <f t="shared" si="410"/>
        <v/>
      </c>
      <c r="BV227" s="2" t="str">
        <f t="shared" si="411"/>
        <v/>
      </c>
      <c r="BW227" s="2" t="str">
        <f t="shared" si="412"/>
        <v/>
      </c>
      <c r="BX227" s="2" t="str">
        <f t="shared" si="413"/>
        <v/>
      </c>
      <c r="BY227" s="2" t="str">
        <f t="shared" si="414"/>
        <v/>
      </c>
      <c r="BZ227" s="2" t="str">
        <f t="shared" si="415"/>
        <v/>
      </c>
      <c r="CA227" s="2" t="str">
        <f t="shared" si="416"/>
        <v/>
      </c>
      <c r="CB227" s="2" t="str">
        <f t="shared" si="417"/>
        <v/>
      </c>
      <c r="CC227" s="2" t="str">
        <f t="shared" si="475"/>
        <v/>
      </c>
      <c r="CE227" s="2" t="str">
        <f t="shared" si="418"/>
        <v/>
      </c>
      <c r="CF227" s="2" t="str">
        <f t="shared" si="419"/>
        <v/>
      </c>
      <c r="CG227" s="2" t="str">
        <f t="shared" si="420"/>
        <v/>
      </c>
      <c r="CH227" s="2" t="str">
        <f t="shared" si="421"/>
        <v/>
      </c>
      <c r="CI227" s="2" t="str">
        <f t="shared" si="422"/>
        <v/>
      </c>
      <c r="CJ227" s="2" t="str">
        <f t="shared" si="423"/>
        <v/>
      </c>
      <c r="CK227" s="2" t="str">
        <f t="shared" si="424"/>
        <v/>
      </c>
      <c r="CL227" s="2" t="str">
        <f t="shared" si="425"/>
        <v/>
      </c>
      <c r="CM227" s="2" t="str">
        <f t="shared" si="426"/>
        <v/>
      </c>
      <c r="CN227" s="2" t="str">
        <f t="shared" si="427"/>
        <v/>
      </c>
      <c r="CO227" s="2" t="str">
        <f t="shared" si="428"/>
        <v/>
      </c>
      <c r="CP227" s="2" t="str">
        <f t="shared" si="429"/>
        <v/>
      </c>
      <c r="CQ227" s="2" t="str">
        <f t="shared" si="430"/>
        <v/>
      </c>
      <c r="CR227" s="2" t="str">
        <f t="shared" si="431"/>
        <v/>
      </c>
      <c r="CS227" s="2" t="str">
        <f t="shared" si="476"/>
        <v/>
      </c>
      <c r="CU227" s="2">
        <f t="shared" si="432"/>
        <v>17.202274591092092</v>
      </c>
      <c r="CV227" s="2">
        <f t="shared" si="433"/>
        <v>15.798167490272533</v>
      </c>
      <c r="CW227" s="2">
        <f t="shared" si="434"/>
        <v>5.5190435519683092</v>
      </c>
      <c r="CX227" s="2">
        <f t="shared" si="435"/>
        <v>15.502271051824607</v>
      </c>
      <c r="CY227" s="2">
        <f t="shared" si="436"/>
        <v>20.095179655687446</v>
      </c>
      <c r="CZ227" s="2">
        <f t="shared" si="437"/>
        <v>18.726507608039441</v>
      </c>
      <c r="DA227" s="2">
        <f t="shared" si="438"/>
        <v>19.493341189480233</v>
      </c>
      <c r="DB227" s="2">
        <f t="shared" si="439"/>
        <v>18.685806948676657</v>
      </c>
      <c r="DC227" s="2">
        <f t="shared" si="440"/>
        <v>16.955101296414362</v>
      </c>
      <c r="DD227" s="2">
        <f t="shared" si="441"/>
        <v>14.186762646269692</v>
      </c>
      <c r="DE227" s="2">
        <f t="shared" si="442"/>
        <v>16.985951467682334</v>
      </c>
      <c r="DF227" s="2">
        <f t="shared" si="443"/>
        <v>16.940343018186198</v>
      </c>
      <c r="DG227" s="2">
        <f t="shared" si="444"/>
        <v>18.6677659193018</v>
      </c>
      <c r="DH227" s="2">
        <f t="shared" si="445"/>
        <v>25.958017528501337</v>
      </c>
      <c r="DI227" s="2">
        <f t="shared" si="445"/>
        <v>35.835411125065079</v>
      </c>
      <c r="DJ227" s="5"/>
      <c r="DK227" s="2">
        <f t="shared" si="446"/>
        <v>27.068099429538261</v>
      </c>
      <c r="DL227" s="2">
        <f t="shared" si="446"/>
        <v>24.336270943680073</v>
      </c>
      <c r="DM227" s="2">
        <f t="shared" si="447"/>
        <v>23.89106601316292</v>
      </c>
      <c r="DN227" s="2">
        <f t="shared" si="448"/>
        <v>22.970067495933129</v>
      </c>
      <c r="DO227" s="2">
        <f t="shared" si="449"/>
        <v>28.607182250299335</v>
      </c>
      <c r="DP227" s="2">
        <f t="shared" si="450"/>
        <v>28.809817730496466</v>
      </c>
      <c r="DQ227" s="2">
        <f t="shared" si="451"/>
        <v>28.831162080615936</v>
      </c>
      <c r="DR227" s="2">
        <f t="shared" si="452"/>
        <v>28.408662968449125</v>
      </c>
      <c r="DS227" s="2">
        <f t="shared" si="453"/>
        <v>26.398761049366765</v>
      </c>
      <c r="DT227" s="2">
        <f t="shared" si="454"/>
        <v>28.530354482338716</v>
      </c>
      <c r="DU227" s="2">
        <f t="shared" si="455"/>
        <v>25.908433092127556</v>
      </c>
      <c r="DV227" s="2">
        <f t="shared" si="456"/>
        <v>27.167123174446154</v>
      </c>
      <c r="DW227" s="2">
        <f t="shared" si="457"/>
        <v>27.067749525466613</v>
      </c>
      <c r="DX227" s="2">
        <f t="shared" si="458"/>
        <v>29.701152084602523</v>
      </c>
      <c r="DY227" s="2">
        <f t="shared" si="458"/>
        <v>27.543217725036826</v>
      </c>
      <c r="EA227" s="2">
        <f t="shared" si="459"/>
        <v>0.99993580948419192</v>
      </c>
      <c r="EB227" s="2">
        <f t="shared" si="460"/>
        <v>0.99993044002482989</v>
      </c>
      <c r="EC227" s="2">
        <f t="shared" si="461"/>
        <v>0.9999390317386625</v>
      </c>
      <c r="ED227" s="2">
        <f t="shared" si="462"/>
        <v>0.99994591633253471</v>
      </c>
      <c r="EE227" s="2">
        <f t="shared" si="463"/>
        <v>0.99994271562323034</v>
      </c>
      <c r="EF227" s="2">
        <f t="shared" si="464"/>
        <v>0.99994758663453898</v>
      </c>
      <c r="EG227" s="2">
        <f t="shared" si="465"/>
        <v>0.99994980261105637</v>
      </c>
      <c r="EH227" s="2">
        <f t="shared" si="466"/>
        <v>0.99995160536185235</v>
      </c>
      <c r="EI227" s="2">
        <f t="shared" si="467"/>
        <v>0.99995527794247374</v>
      </c>
      <c r="EJ227" s="2">
        <f t="shared" si="468"/>
        <v>0.999949241301331</v>
      </c>
      <c r="EK227" s="2">
        <f t="shared" si="469"/>
        <v>0.99994014963895483</v>
      </c>
      <c r="EL227" s="2">
        <f t="shared" si="470"/>
        <v>0.99993698135539166</v>
      </c>
      <c r="EM227" s="2">
        <f t="shared" si="471"/>
        <v>0.99993498829559013</v>
      </c>
      <c r="EN227" s="2">
        <f t="shared" si="472"/>
        <v>0.99993357825026397</v>
      </c>
      <c r="EO227" s="2">
        <f t="shared" si="472"/>
        <v>0.99992851568851393</v>
      </c>
      <c r="EP227" s="5"/>
      <c r="EQ227" s="5"/>
    </row>
    <row r="228" spans="1:147" ht="15.75" thickBot="1" x14ac:dyDescent="0.3">
      <c r="AH228" s="29">
        <f>SUM(AI228:AU228)</f>
        <v>43646.196386817217</v>
      </c>
      <c r="AI228" s="6">
        <f t="shared" ref="AI228:AU228" si="477">SUMSQ(AI27:AI227)</f>
        <v>2306.5681656586576</v>
      </c>
      <c r="AJ228" s="6">
        <f t="shared" si="477"/>
        <v>3722.9839878299308</v>
      </c>
      <c r="AK228" s="6">
        <f t="shared" si="477"/>
        <v>4385.6539531317349</v>
      </c>
      <c r="AL228" s="6">
        <f t="shared" si="477"/>
        <v>2928.4157611763189</v>
      </c>
      <c r="AM228" s="6">
        <f t="shared" si="477"/>
        <v>2413.6695968124991</v>
      </c>
      <c r="AN228" s="6">
        <f t="shared" si="477"/>
        <v>2816.3346565027769</v>
      </c>
      <c r="AO228" s="6">
        <f t="shared" si="477"/>
        <v>2590.226747848129</v>
      </c>
      <c r="AP228" s="6">
        <f t="shared" si="477"/>
        <v>2786.4346735212662</v>
      </c>
      <c r="AQ228" s="6">
        <f t="shared" si="477"/>
        <v>2681.994810766374</v>
      </c>
      <c r="AR228" s="6">
        <f t="shared" si="477"/>
        <v>3813.2825961671792</v>
      </c>
      <c r="AS228" s="6">
        <f t="shared" si="477"/>
        <v>3615.1196217610459</v>
      </c>
      <c r="AT228" s="6">
        <f t="shared" si="477"/>
        <v>4261.577658644529</v>
      </c>
      <c r="AU228" s="6">
        <f t="shared" si="477"/>
        <v>5323.9341569967764</v>
      </c>
      <c r="AV228" s="6">
        <f t="shared" ref="AV228:AW228" si="478">SUMSQ(AV27:AV227)</f>
        <v>2812.4972130690285</v>
      </c>
      <c r="AW228" s="6">
        <f t="shared" si="478"/>
        <v>2530.3385461766375</v>
      </c>
      <c r="AY228" s="5"/>
      <c r="AZ228" s="5"/>
      <c r="BO228" s="30">
        <f t="shared" ref="BO228" si="479">SLOPE(BO27:BO227,$B27:$B227)</f>
        <v>-0.20616202908188946</v>
      </c>
      <c r="BP228" s="30">
        <f t="shared" ref="BP228:CA228" si="480">SLOPE(BP27:BP227,$B27:$B227)</f>
        <v>-0.22724291904268501</v>
      </c>
      <c r="BQ228" s="30">
        <f t="shared" si="480"/>
        <v>-0.320595235237638</v>
      </c>
      <c r="BR228" s="30">
        <f t="shared" si="480"/>
        <v>-0.2475928345088419</v>
      </c>
      <c r="BS228" s="30">
        <f t="shared" si="480"/>
        <v>-0.23159172234887201</v>
      </c>
      <c r="BT228" s="30">
        <f t="shared" si="480"/>
        <v>-0.2323220804762488</v>
      </c>
      <c r="BU228" s="30">
        <f t="shared" si="480"/>
        <v>-0.22853068224913195</v>
      </c>
      <c r="BV228" s="30">
        <f t="shared" si="480"/>
        <v>-0.22673561230056818</v>
      </c>
      <c r="BW228" s="30">
        <f t="shared" si="480"/>
        <v>-0.24411505601603065</v>
      </c>
      <c r="BX228" s="30">
        <f t="shared" si="480"/>
        <v>-0.28039176149828893</v>
      </c>
      <c r="BY228" s="30">
        <f t="shared" si="480"/>
        <v>-0.23837600011797075</v>
      </c>
      <c r="BZ228" s="30">
        <f t="shared" si="480"/>
        <v>-0.24400689559440536</v>
      </c>
      <c r="CA228" s="30">
        <f t="shared" si="480"/>
        <v>-0.2377077378461972</v>
      </c>
      <c r="CB228" s="30">
        <f t="shared" ref="CB228:CC228" si="481">SLOPE(CB27:CB227,$B27:$B227)</f>
        <v>-0.17723027656848322</v>
      </c>
      <c r="CC228" s="30">
        <f t="shared" si="481"/>
        <v>-0.10154767666248049</v>
      </c>
      <c r="CE228" s="30">
        <f>SLOPE(CE27:CE227,$B27:$B227)</f>
        <v>-0.11141927148560297</v>
      </c>
      <c r="CF228" s="30">
        <f t="shared" ref="CF228:CQ228" si="482">SLOPE(CF27:CF227,$B27:$B227)</f>
        <v>-0.14233470040161358</v>
      </c>
      <c r="CG228" s="30">
        <f t="shared" si="482"/>
        <v>-0.14563304440403077</v>
      </c>
      <c r="CH228" s="30">
        <f t="shared" si="482"/>
        <v>-0.17404177651876371</v>
      </c>
      <c r="CI228" s="30">
        <f t="shared" si="482"/>
        <v>-0.14920071618869821</v>
      </c>
      <c r="CJ228" s="30">
        <f t="shared" si="482"/>
        <v>-0.13680884438881938</v>
      </c>
      <c r="CK228" s="30">
        <f t="shared" si="482"/>
        <v>-0.13978755040092575</v>
      </c>
      <c r="CL228" s="30">
        <f t="shared" si="482"/>
        <v>-0.13550434009776327</v>
      </c>
      <c r="CM228" s="30">
        <f t="shared" si="482"/>
        <v>-0.1550034892737141</v>
      </c>
      <c r="CN228" s="30">
        <f t="shared" si="482"/>
        <v>-0.14574693461719612</v>
      </c>
      <c r="CO228" s="30">
        <f t="shared" si="482"/>
        <v>-0.15062002675937497</v>
      </c>
      <c r="CP228" s="30">
        <f t="shared" si="482"/>
        <v>-0.14409872308853774</v>
      </c>
      <c r="CQ228" s="30">
        <f t="shared" si="482"/>
        <v>-0.15469099968364441</v>
      </c>
      <c r="CR228" s="30">
        <f t="shared" ref="CR228:CS228" si="483">SLOPE(CR27:CR227,$B27:$B227)</f>
        <v>-0.13796206866925972</v>
      </c>
      <c r="CS228" s="30">
        <f t="shared" si="483"/>
        <v>-0.17387722535641834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30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" si="484">INTERCEPT(BO27:BO227,$B27:$B227)</f>
        <v>58.434680407469983</v>
      </c>
      <c r="BP229" s="30">
        <f t="shared" ref="BP229:CA229" si="485">INTERCEPT(BP27:BP227,$B27:$B227)</f>
        <v>61.246751298809535</v>
      </c>
      <c r="BQ229" s="30">
        <f t="shared" si="485"/>
        <v>69.638090599495911</v>
      </c>
      <c r="BR229" s="30">
        <f t="shared" si="485"/>
        <v>65.020837953592988</v>
      </c>
      <c r="BS229" s="30">
        <f t="shared" si="485"/>
        <v>66.413524125461848</v>
      </c>
      <c r="BT229" s="30">
        <f t="shared" si="485"/>
        <v>65.190923703289201</v>
      </c>
      <c r="BU229" s="30">
        <f t="shared" si="485"/>
        <v>65.199477639306622</v>
      </c>
      <c r="BV229" s="30">
        <f t="shared" si="485"/>
        <v>64.032929408790295</v>
      </c>
      <c r="BW229" s="30">
        <f t="shared" si="485"/>
        <v>65.778112499620491</v>
      </c>
      <c r="BX229" s="30">
        <f t="shared" si="485"/>
        <v>70.265114945927479</v>
      </c>
      <c r="BY229" s="30">
        <f t="shared" si="485"/>
        <v>64.661151491276485</v>
      </c>
      <c r="BZ229" s="30">
        <f t="shared" si="485"/>
        <v>65.741722137067271</v>
      </c>
      <c r="CA229" s="30">
        <f t="shared" si="485"/>
        <v>66.209313488541241</v>
      </c>
      <c r="CB229" s="30">
        <f t="shared" ref="CB229:CC229" si="486">INTERCEPT(CB27:CB227,$B27:$B227)</f>
        <v>61.404072842197984</v>
      </c>
      <c r="CC229" s="30">
        <f t="shared" si="486"/>
        <v>56.144946457561176</v>
      </c>
      <c r="CD229" s="2"/>
      <c r="CE229" s="30">
        <f t="shared" ref="CE229:CR229" si="487">INTERCEPT(CE27:CE227,$B27:$B227)</f>
        <v>49.351953726658856</v>
      </c>
      <c r="CF229" s="30">
        <f t="shared" si="487"/>
        <v>52.803211024002792</v>
      </c>
      <c r="CG229" s="30">
        <f t="shared" si="487"/>
        <v>53.017674893969073</v>
      </c>
      <c r="CH229" s="30">
        <f t="shared" si="487"/>
        <v>57.77842279968587</v>
      </c>
      <c r="CI229" s="30">
        <f t="shared" si="487"/>
        <v>58.447325488038977</v>
      </c>
      <c r="CJ229" s="30">
        <f t="shared" si="487"/>
        <v>56.171586608260341</v>
      </c>
      <c r="CK229" s="30">
        <f t="shared" si="487"/>
        <v>56.788672160801084</v>
      </c>
      <c r="CL229" s="30">
        <f t="shared" si="487"/>
        <v>55.509530988001778</v>
      </c>
      <c r="CM229" s="30">
        <f t="shared" si="487"/>
        <v>57.399458904109586</v>
      </c>
      <c r="CN229" s="30">
        <f t="shared" si="487"/>
        <v>57.679741405777939</v>
      </c>
      <c r="CO229" s="30">
        <f t="shared" si="487"/>
        <v>56.032438444002551</v>
      </c>
      <c r="CP229" s="30">
        <f t="shared" si="487"/>
        <v>55.986867792153703</v>
      </c>
      <c r="CQ229" s="30">
        <f t="shared" si="487"/>
        <v>58.005949462195495</v>
      </c>
      <c r="CR229" s="30">
        <f t="shared" si="487"/>
        <v>57.293565818454468</v>
      </c>
      <c r="CS229" s="30">
        <f t="shared" ref="CS229" si="488">INTERCEPT(CS27:CS227,$B27:$B227)</f>
        <v>62.318662796320496</v>
      </c>
    </row>
    <row r="230" spans="1:147" x14ac:dyDescent="0.25">
      <c r="A230" s="130"/>
      <c r="B230" s="30" t="s">
        <v>38</v>
      </c>
      <c r="C230" s="5">
        <f>C$7 - ABS(C$11)*Expt!$B$11*Expt!$B$9</f>
        <v>15.203756633318413</v>
      </c>
      <c r="D230" s="5">
        <f>D$7 - ABS(D$11)*Expt!$B$11*Expt!$B$9</f>
        <v>15.518369119651048</v>
      </c>
      <c r="E230" s="5">
        <f>E$7 - ABS(E$11)*Expt!$B$11*Expt!$B$9</f>
        <v>19.327623060715567</v>
      </c>
      <c r="F230" s="5">
        <f>F$7 - ABS(F$11)*Expt!$B$11*Expt!$B$9</f>
        <v>16.818848236976507</v>
      </c>
      <c r="G230" s="5">
        <f>G$7 - ABS(G$11)*Expt!$B$11*Expt!$B$9</f>
        <v>17.668812007774555</v>
      </c>
      <c r="H230" s="5">
        <f>H$7 - ABS(H$11)*Expt!$B$11*Expt!$B$9</f>
        <v>19.269186575014501</v>
      </c>
      <c r="I230" s="5">
        <f>I$7 - ABS(I$11)*Expt!$B$11*Expt!$B$9</f>
        <v>19.019666324417017</v>
      </c>
      <c r="J230" s="5">
        <f>J$7 - ABS(J$11)*Expt!$B$11*Expt!$B$9</f>
        <v>22.114564069658691</v>
      </c>
      <c r="K230" s="5">
        <f>K$7 - ABS(K$11)*Expt!$B$11*Expt!$B$9</f>
        <v>20.000003947469104</v>
      </c>
      <c r="L230" s="5">
        <f>L$7 - ABS(L$11)*Expt!$B$11*Expt!$B$9</f>
        <v>20.768706503392274</v>
      </c>
      <c r="M230" s="5">
        <f>M$7 - ABS(M$11)*Expt!$B$11*Expt!$B$9</f>
        <v>21.299275129833347</v>
      </c>
      <c r="N230" s="5">
        <f>N$7 - ABS(N$11)*Expt!$B$11*Expt!$B$9</f>
        <v>21.733591398013097</v>
      </c>
      <c r="O230" s="5">
        <f>O$7 - ABS(O$11)*Expt!$B$11*Expt!$B$9</f>
        <v>21.480546739879017</v>
      </c>
      <c r="P230" s="5">
        <f>U$3 - ABS(V$3)*Expt!$B$11*Expt!$B$9</f>
        <v>21.939935863525871</v>
      </c>
      <c r="Q230" s="5">
        <f>AC$3 - ABS(AD$3)*Expt!$B$11*Expt!$B$9</f>
        <v>25.999999998439243</v>
      </c>
    </row>
    <row r="231" spans="1:147" x14ac:dyDescent="0.25">
      <c r="A231" s="130"/>
      <c r="B231" s="3" t="s">
        <v>26</v>
      </c>
      <c r="C231" s="31">
        <f t="shared" ref="C231:O231" si="489">AVERAGE(C$8, C$9)</f>
        <v>95.187468599699656</v>
      </c>
      <c r="D231" s="31">
        <f t="shared" si="489"/>
        <v>96.059740721756498</v>
      </c>
      <c r="E231" s="31">
        <f t="shared" si="489"/>
        <v>94.628257229781298</v>
      </c>
      <c r="F231" s="31">
        <f t="shared" si="489"/>
        <v>93.327240568264301</v>
      </c>
      <c r="G231" s="31">
        <f t="shared" si="489"/>
        <v>93.951526787796837</v>
      </c>
      <c r="H231" s="31">
        <f t="shared" si="489"/>
        <v>92.986620251715294</v>
      </c>
      <c r="I231" s="31">
        <f t="shared" si="489"/>
        <v>92.517573214062025</v>
      </c>
      <c r="J231" s="31">
        <f t="shared" si="489"/>
        <v>92.12045662423202</v>
      </c>
      <c r="K231" s="31">
        <f t="shared" si="489"/>
        <v>91.263529972187001</v>
      </c>
      <c r="L231" s="31">
        <f t="shared" si="489"/>
        <v>92.638313102033194</v>
      </c>
      <c r="M231" s="31">
        <f t="shared" si="489"/>
        <v>94.42731920188892</v>
      </c>
      <c r="N231" s="31">
        <f t="shared" si="489"/>
        <v>94.987410693412016</v>
      </c>
      <c r="O231" s="31">
        <f t="shared" si="489"/>
        <v>95.325494680407644</v>
      </c>
      <c r="P231" s="31">
        <f>AVERAGE(U$5, U$4)</f>
        <v>95.558478987768297</v>
      </c>
      <c r="Q231" s="107">
        <f>AVERAGE(AC$5, AC$4)</f>
        <v>96.356044622473235</v>
      </c>
      <c r="BO231" s="2" t="e">
        <f>LINEST(BO121:BO127,$B121:$B127^{1,2},FALSE,FALSE)</f>
        <v>#VALUE!</v>
      </c>
    </row>
    <row r="232" spans="1:147" x14ac:dyDescent="0.25">
      <c r="A232" s="130"/>
      <c r="B232" s="3" t="s">
        <v>37</v>
      </c>
      <c r="C232" s="2">
        <f>C$10 + ABS(C$14)*Expt!$B$11*Expt!$B$10</f>
        <v>165.83002069464521</v>
      </c>
      <c r="D232" s="2">
        <f>D$10 + ABS(D$14)*Expt!$B$11*Expt!$B$10</f>
        <v>166.99999054842976</v>
      </c>
      <c r="E232" s="2">
        <f>E$10 + ABS(E$14)*Expt!$B$11*Expt!$B$10</f>
        <v>162.04940233455417</v>
      </c>
      <c r="F232" s="2">
        <f>F$10 + ABS(F$14)*Expt!$B$11*Expt!$B$10</f>
        <v>161.18757358863397</v>
      </c>
      <c r="G232" s="2">
        <f>G$10 + ABS(G$14)*Expt!$B$11*Expt!$B$10</f>
        <v>161.82284172015062</v>
      </c>
      <c r="H232" s="2">
        <f>H$10 + ABS(H$14)*Expt!$B$11*Expt!$B$10</f>
        <v>158.96682554899036</v>
      </c>
      <c r="I232" s="2">
        <f>I$10 + ABS(I$14)*Expt!$B$11*Expt!$B$10</f>
        <v>158.07362143438931</v>
      </c>
      <c r="J232" s="2">
        <f>J$10 + ABS(J$14)*Expt!$B$11*Expt!$B$10</f>
        <v>155.00000027186888</v>
      </c>
      <c r="K232" s="2">
        <f>K$10 + ABS(K$14)*Expt!$B$11*Expt!$B$10</f>
        <v>155.05119773514463</v>
      </c>
      <c r="L232" s="2">
        <f>L$10 + ABS(L$14)*Expt!$B$11*Expt!$B$10</f>
        <v>157.36532930465316</v>
      </c>
      <c r="M232" s="2">
        <f>M$10 + ABS(M$14)*Expt!$B$11*Expt!$B$10</f>
        <v>160.3982017956512</v>
      </c>
      <c r="N232" s="2">
        <f>N$10 + ABS(N$14)*Expt!$B$11*Expt!$B$10</f>
        <v>161.32975829836028</v>
      </c>
      <c r="O232" s="2">
        <f>O$10 + ABS(O$14)*Expt!$B$11*Expt!$B$10</f>
        <v>162.23023427875526</v>
      </c>
      <c r="P232" s="2">
        <f>U$6 + ABS(V$6)*Expt!$B$11*Expt!$B$10</f>
        <v>162.95429003356088</v>
      </c>
      <c r="Q232" s="2">
        <f>AC$6 + ABS(AD$6)*Expt!$B$11*Expt!$B$10</f>
        <v>171.7654280403849</v>
      </c>
    </row>
    <row r="235" spans="1:147" x14ac:dyDescent="0.25">
      <c r="R235" s="5"/>
    </row>
  </sheetData>
  <mergeCells count="36">
    <mergeCell ref="Y1:Y2"/>
    <mergeCell ref="X1:X2"/>
    <mergeCell ref="EA24:EM24"/>
    <mergeCell ref="EA25:EM25"/>
    <mergeCell ref="S24:AE24"/>
    <mergeCell ref="AI24:AU24"/>
    <mergeCell ref="S25:AE25"/>
    <mergeCell ref="AI25:AU25"/>
    <mergeCell ref="BO24:CA24"/>
    <mergeCell ref="BO25:CA25"/>
    <mergeCell ref="CE24:CQ24"/>
    <mergeCell ref="CE25:CQ25"/>
    <mergeCell ref="CU24:DG24"/>
    <mergeCell ref="CU25:DG25"/>
    <mergeCell ref="AY24:BK24"/>
    <mergeCell ref="AY25:BK25"/>
    <mergeCell ref="DK24:DW24"/>
    <mergeCell ref="A229:A232"/>
    <mergeCell ref="A3:A6"/>
    <mergeCell ref="A7:A10"/>
    <mergeCell ref="A11:A14"/>
    <mergeCell ref="Y3:Y4"/>
    <mergeCell ref="Y5:Y6"/>
    <mergeCell ref="X3:X4"/>
    <mergeCell ref="X5:X6"/>
    <mergeCell ref="A15:A18"/>
    <mergeCell ref="A21:A22"/>
    <mergeCell ref="C24:O24"/>
    <mergeCell ref="C25:O25"/>
    <mergeCell ref="DK25:DW25"/>
    <mergeCell ref="AF1:AF2"/>
    <mergeCell ref="AG1:AG2"/>
    <mergeCell ref="AF3:AF4"/>
    <mergeCell ref="AG3:AG4"/>
    <mergeCell ref="AF5:AF6"/>
    <mergeCell ref="AG5:AG6"/>
  </mergeCells>
  <conditionalFormatting sqref="AI229:AU229 AJ228:AW2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Button 71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Button 74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S235"/>
  <sheetViews>
    <sheetView zoomScale="70" zoomScaleNormal="70" workbookViewId="0">
      <pane xSplit="2" ySplit="26" topLeftCell="C365" activePane="bottomRight" state="frozen"/>
      <selection pane="topRight" activeCell="C1" sqref="C1"/>
      <selection pane="bottomLeft" activeCell="A6" sqref="A6"/>
      <selection pane="bottomRight" activeCell="T419" sqref="T4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44611.898912024524</v>
      </c>
      <c r="C2" s="63">
        <f>SUMSQ(AI27:AI227)</f>
        <v>2091.3457854877461</v>
      </c>
      <c r="D2" s="64">
        <f t="shared" ref="D2:O2" si="0">SUMSQ(AJ27:AJ227)</f>
        <v>3436.308217079149</v>
      </c>
      <c r="E2" s="64">
        <f t="shared" si="0"/>
        <v>4614.9685640276257</v>
      </c>
      <c r="F2" s="64">
        <f t="shared" si="0"/>
        <v>3371.7373645308553</v>
      </c>
      <c r="G2" s="64">
        <f t="shared" si="0"/>
        <v>2568.2513982181822</v>
      </c>
      <c r="H2" s="64">
        <f t="shared" si="0"/>
        <v>3067.1595112831269</v>
      </c>
      <c r="I2" s="64">
        <f t="shared" si="0"/>
        <v>2649.9781415388711</v>
      </c>
      <c r="J2" s="64">
        <f t="shared" si="0"/>
        <v>2942.1130815704614</v>
      </c>
      <c r="K2" s="64">
        <f t="shared" si="0"/>
        <v>3014.6858041965111</v>
      </c>
      <c r="L2" s="64">
        <f t="shared" si="0"/>
        <v>4091.769752172248</v>
      </c>
      <c r="M2" s="64">
        <f t="shared" si="0"/>
        <v>3650.2913671088236</v>
      </c>
      <c r="N2" s="64">
        <f t="shared" si="0"/>
        <v>4088.490376474374</v>
      </c>
      <c r="O2" s="65">
        <f t="shared" si="0"/>
        <v>5024.7995483365621</v>
      </c>
      <c r="R2" s="5"/>
      <c r="S2" s="48">
        <f>SUMSQ(AV27:AV227)</f>
        <v>2825.9978527602857</v>
      </c>
      <c r="T2" s="56" t="s">
        <v>2</v>
      </c>
      <c r="U2" s="56" t="s">
        <v>3</v>
      </c>
      <c r="V2" s="56" t="s">
        <v>4</v>
      </c>
      <c r="W2" s="56" t="s">
        <v>42</v>
      </c>
      <c r="X2" s="122"/>
      <c r="Y2" s="123"/>
      <c r="AA2" s="48">
        <f>SUMSQ(AW27:AW227)</f>
        <v>2204.9992369196088</v>
      </c>
      <c r="AB2" s="56" t="s">
        <v>2</v>
      </c>
      <c r="AC2" s="56" t="s">
        <v>3</v>
      </c>
      <c r="AD2" s="56" t="s">
        <v>4</v>
      </c>
      <c r="AE2" s="56" t="s">
        <v>42</v>
      </c>
      <c r="AF2" s="122"/>
      <c r="AG2" s="123"/>
    </row>
    <row r="3" spans="1:149" x14ac:dyDescent="0.25">
      <c r="A3" s="131" t="s">
        <v>2</v>
      </c>
      <c r="B3" s="58" t="s">
        <v>43</v>
      </c>
      <c r="C3" s="70">
        <v>2548.7475124119187</v>
      </c>
      <c r="D3" s="71">
        <v>2728.2637622534548</v>
      </c>
      <c r="E3" s="71">
        <v>2421.2340801396799</v>
      </c>
      <c r="F3" s="71">
        <v>2560.2754382475282</v>
      </c>
      <c r="G3" s="71">
        <v>2457.2044370019798</v>
      </c>
      <c r="H3" s="71">
        <v>2377.4218432352968</v>
      </c>
      <c r="I3" s="71">
        <v>2368.1225292846366</v>
      </c>
      <c r="J3" s="71">
        <v>2176.192053482152</v>
      </c>
      <c r="K3" s="71">
        <v>2206.7574379356165</v>
      </c>
      <c r="L3" s="71">
        <v>2151.6138340180446</v>
      </c>
      <c r="M3" s="71">
        <v>2187.2820215627044</v>
      </c>
      <c r="N3" s="71">
        <v>2209.7333134806067</v>
      </c>
      <c r="O3" s="91">
        <v>2227.1087721173585</v>
      </c>
      <c r="R3" s="5"/>
      <c r="S3" s="56" t="s">
        <v>40</v>
      </c>
      <c r="T3" s="71">
        <v>1961.0870371055407</v>
      </c>
      <c r="U3" s="71">
        <v>53.88335339192497</v>
      </c>
      <c r="V3" s="97">
        <v>7.0851897130012924</v>
      </c>
      <c r="W3" s="94">
        <v>-2.8091371908240466</v>
      </c>
      <c r="X3" s="124">
        <f>T4/(T3*$Y3 + T4)</f>
        <v>0.2</v>
      </c>
      <c r="Y3" s="126">
        <f>(1-$P$26)/$P$26*T4/T3</f>
        <v>1.2783523295593671</v>
      </c>
      <c r="AA3" s="56" t="s">
        <v>40</v>
      </c>
      <c r="AB3" s="71">
        <v>1424.5246735298574</v>
      </c>
      <c r="AC3" s="71">
        <v>53.276595076970132</v>
      </c>
      <c r="AD3" s="97">
        <v>6.1474931364982925</v>
      </c>
      <c r="AE3" s="94">
        <v>-2.9353148124309283</v>
      </c>
      <c r="AF3" s="124">
        <f>AB4/(AB3*$AG3 + AB4)</f>
        <v>0.5</v>
      </c>
      <c r="AG3" s="126">
        <f>(1-$Q$26)/$Q$26*AB4/AB3</f>
        <v>0.92067816068306896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2"/>
      <c r="B4" s="46" t="s">
        <v>44</v>
      </c>
      <c r="C4" s="72">
        <v>1598.3819262622781</v>
      </c>
      <c r="D4" s="73">
        <v>1748.389503439457</v>
      </c>
      <c r="E4" s="73">
        <v>1558.8968840462196</v>
      </c>
      <c r="F4" s="73">
        <v>1643.2150274355777</v>
      </c>
      <c r="G4" s="73">
        <v>1576.2083178406831</v>
      </c>
      <c r="H4" s="73">
        <v>1512.6151565525677</v>
      </c>
      <c r="I4" s="73">
        <v>1496.1344361129463</v>
      </c>
      <c r="J4" s="73">
        <v>1376.6849746543426</v>
      </c>
      <c r="K4" s="73">
        <v>1393.9895592215958</v>
      </c>
      <c r="L4" s="73">
        <v>1351.8111422263485</v>
      </c>
      <c r="M4" s="73">
        <v>1391.5291883125944</v>
      </c>
      <c r="N4" s="73">
        <v>1405.8378646907152</v>
      </c>
      <c r="O4" s="92">
        <v>1418.4790608439851</v>
      </c>
      <c r="R4" s="5"/>
      <c r="S4" s="57" t="s">
        <v>53</v>
      </c>
      <c r="T4" s="73">
        <v>626.74004558813624</v>
      </c>
      <c r="U4" s="73">
        <v>114.36407152975077</v>
      </c>
      <c r="V4" s="98">
        <v>4.8454309497810604</v>
      </c>
      <c r="W4" s="95">
        <v>-1.7458111491101698</v>
      </c>
      <c r="X4" s="125"/>
      <c r="Y4" s="127"/>
      <c r="AA4" s="57" t="s">
        <v>53</v>
      </c>
      <c r="AB4" s="73">
        <v>1311.5287562731185</v>
      </c>
      <c r="AC4" s="73">
        <v>115.88152207671381</v>
      </c>
      <c r="AD4" s="98">
        <v>6.3721538035035765</v>
      </c>
      <c r="AE4" s="95">
        <v>-2.4210727197490738</v>
      </c>
      <c r="AF4" s="125"/>
      <c r="AG4" s="127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2"/>
      <c r="B5" s="46" t="s">
        <v>45</v>
      </c>
      <c r="C5" s="72">
        <v>7.3521767729435012</v>
      </c>
      <c r="D5" s="73">
        <v>39.672280848725194</v>
      </c>
      <c r="E5" s="73">
        <v>97.72752756099537</v>
      </c>
      <c r="F5" s="73">
        <v>147.4919758213621</v>
      </c>
      <c r="G5" s="73">
        <v>194.26295799053725</v>
      </c>
      <c r="H5" s="73">
        <v>244.34932069262624</v>
      </c>
      <c r="I5" s="73">
        <v>282.10942710840084</v>
      </c>
      <c r="J5" s="73">
        <v>288.0518579990196</v>
      </c>
      <c r="K5" s="73">
        <v>326.61090846034921</v>
      </c>
      <c r="L5" s="73">
        <v>337.08650520615464</v>
      </c>
      <c r="M5" s="73">
        <v>370.83064234539569</v>
      </c>
      <c r="N5" s="73">
        <v>410.47057447285312</v>
      </c>
      <c r="O5" s="92">
        <v>444.60033699403982</v>
      </c>
      <c r="R5" s="5"/>
      <c r="S5" s="57" t="s">
        <v>41</v>
      </c>
      <c r="T5" s="73">
        <v>1225.6348251759432</v>
      </c>
      <c r="U5" s="73">
        <v>77.118094834719159</v>
      </c>
      <c r="V5" s="98">
        <v>6.1655574053218238</v>
      </c>
      <c r="W5" s="95">
        <v>-2.8021800509074479</v>
      </c>
      <c r="X5" s="125">
        <f>T6/(T5*$Y5 + T6)</f>
        <v>0.19999999999999996</v>
      </c>
      <c r="Y5" s="127">
        <f>(1-$P$26)/$P$26*T6/T5</f>
        <v>1.2047108362842307</v>
      </c>
      <c r="AA5" s="57" t="s">
        <v>41</v>
      </c>
      <c r="AB5" s="73">
        <v>868.31312527998978</v>
      </c>
      <c r="AC5" s="73">
        <v>76.23606683881485</v>
      </c>
      <c r="AD5" s="98">
        <v>5.3432227542169848</v>
      </c>
      <c r="AE5" s="95">
        <v>-2.8348141890236103</v>
      </c>
      <c r="AF5" s="125">
        <f>AB6/(AB5*$AG5 + AB6)</f>
        <v>0.5</v>
      </c>
      <c r="AG5" s="127">
        <f>(1-$Q$26)/$Q$26*AB6/AB5</f>
        <v>0.90938219515688401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3"/>
      <c r="B6" s="59" t="s">
        <v>46</v>
      </c>
      <c r="C6" s="74">
        <v>5.1245983730905921E-2</v>
      </c>
      <c r="D6" s="75">
        <v>14.655404212854789</v>
      </c>
      <c r="E6" s="75">
        <v>39.610859420590778</v>
      </c>
      <c r="F6" s="75">
        <v>81.61919825413662</v>
      </c>
      <c r="G6" s="75">
        <v>95.669633445685406</v>
      </c>
      <c r="H6" s="75">
        <v>132.61243005106414</v>
      </c>
      <c r="I6" s="75">
        <v>144.61511439894014</v>
      </c>
      <c r="J6" s="75">
        <v>156.49738380344141</v>
      </c>
      <c r="K6" s="75">
        <v>179.55335888329017</v>
      </c>
      <c r="L6" s="75">
        <v>176.11738106579884</v>
      </c>
      <c r="M6" s="75">
        <v>204.12791403272823</v>
      </c>
      <c r="N6" s="75">
        <v>227.51358334010212</v>
      </c>
      <c r="O6" s="93">
        <v>258.75757941311355</v>
      </c>
      <c r="P6" s="106"/>
      <c r="R6" s="5"/>
      <c r="S6" s="57" t="s">
        <v>54</v>
      </c>
      <c r="T6" s="75">
        <v>369.13388880419683</v>
      </c>
      <c r="U6" s="75">
        <v>143.8235131904963</v>
      </c>
      <c r="V6" s="99">
        <v>4.3601348951534158</v>
      </c>
      <c r="W6" s="96">
        <v>-1.4676093432968691</v>
      </c>
      <c r="X6" s="128"/>
      <c r="Y6" s="129"/>
      <c r="AA6" s="57" t="s">
        <v>54</v>
      </c>
      <c r="AB6" s="75">
        <v>789.62849595065154</v>
      </c>
      <c r="AC6" s="75">
        <v>145.34661002543754</v>
      </c>
      <c r="AD6" s="99">
        <v>5.6830291739899677</v>
      </c>
      <c r="AE6" s="96">
        <v>-2.1938958827903758</v>
      </c>
      <c r="AF6" s="128"/>
      <c r="AG6" s="129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1" t="s">
        <v>3</v>
      </c>
      <c r="B7" s="60" t="s">
        <v>43</v>
      </c>
      <c r="C7" s="72">
        <v>54.550244511806589</v>
      </c>
      <c r="D7" s="73">
        <v>54.807350678603598</v>
      </c>
      <c r="E7" s="73">
        <v>55.09716135398444</v>
      </c>
      <c r="F7" s="73">
        <v>54.754215549413431</v>
      </c>
      <c r="G7" s="73">
        <v>54.837025416973241</v>
      </c>
      <c r="H7" s="73">
        <v>53.753706633563077</v>
      </c>
      <c r="I7" s="73">
        <v>53.927162291721864</v>
      </c>
      <c r="J7" s="73">
        <v>54.581911845936098</v>
      </c>
      <c r="K7" s="73">
        <v>54.367240263690945</v>
      </c>
      <c r="L7" s="73">
        <v>53.597977729436927</v>
      </c>
      <c r="M7" s="73">
        <v>53.472181232635442</v>
      </c>
      <c r="N7" s="73">
        <v>53.44347756269849</v>
      </c>
      <c r="O7" s="91">
        <v>54.28251609311851</v>
      </c>
      <c r="R7" s="5"/>
      <c r="T7" s="106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2"/>
      <c r="B8" s="53" t="s">
        <v>41</v>
      </c>
      <c r="C8" s="84">
        <f>C$7 + ($O8 - $O$7)*C$20</f>
        <v>77.728238932047034</v>
      </c>
      <c r="D8" s="85">
        <f t="shared" ref="D8:N8" si="1">D$7 + ($O8 - $O$7)*D$20</f>
        <v>77.944334572975436</v>
      </c>
      <c r="E8" s="85">
        <f t="shared" si="1"/>
        <v>77.717722256337652</v>
      </c>
      <c r="F8" s="85">
        <f t="shared" si="1"/>
        <v>77.097535907864454</v>
      </c>
      <c r="G8" s="85">
        <f t="shared" si="1"/>
        <v>77.296168300503865</v>
      </c>
      <c r="H8" s="85">
        <f t="shared" si="1"/>
        <v>75.774525561904426</v>
      </c>
      <c r="I8" s="85">
        <f t="shared" si="1"/>
        <v>75.683784305112383</v>
      </c>
      <c r="J8" s="85">
        <f t="shared" si="1"/>
        <v>75.727504810432734</v>
      </c>
      <c r="K8" s="85">
        <f t="shared" si="1"/>
        <v>75.673886464291741</v>
      </c>
      <c r="L8" s="85">
        <f t="shared" si="1"/>
        <v>75.489048432348937</v>
      </c>
      <c r="M8" s="85">
        <f t="shared" si="1"/>
        <v>75.840388244865949</v>
      </c>
      <c r="N8" s="86">
        <f t="shared" si="1"/>
        <v>76.118278506400742</v>
      </c>
      <c r="O8" s="92">
        <v>77.167702879190017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2"/>
      <c r="B9" s="53" t="s">
        <v>53</v>
      </c>
      <c r="C9" s="76">
        <f t="shared" ref="C9:N10" si="2">C$7 + ($O9 - $O$7)*C$20</f>
        <v>114.48857570898949</v>
      </c>
      <c r="D9" s="77">
        <f t="shared" si="2"/>
        <v>114.63962858931505</v>
      </c>
      <c r="E9" s="77">
        <f t="shared" si="2"/>
        <v>113.59396856899056</v>
      </c>
      <c r="F9" s="77">
        <f t="shared" si="2"/>
        <v>112.53407826782474</v>
      </c>
      <c r="G9" s="77">
        <f t="shared" si="2"/>
        <v>112.91640537326313</v>
      </c>
      <c r="H9" s="77">
        <f t="shared" si="2"/>
        <v>110.6995801301719</v>
      </c>
      <c r="I9" s="77">
        <f t="shared" si="2"/>
        <v>110.18982213737871</v>
      </c>
      <c r="J9" s="77">
        <f t="shared" si="2"/>
        <v>109.26444957922766</v>
      </c>
      <c r="K9" s="77">
        <f t="shared" si="2"/>
        <v>109.46626192699671</v>
      </c>
      <c r="L9" s="77">
        <f t="shared" si="2"/>
        <v>110.20832210445622</v>
      </c>
      <c r="M9" s="77">
        <f t="shared" si="2"/>
        <v>111.31640087812075</v>
      </c>
      <c r="N9" s="87">
        <f t="shared" si="2"/>
        <v>112.08054961268482</v>
      </c>
      <c r="O9" s="92">
        <v>113.46364627300564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3"/>
      <c r="B10" s="54" t="s">
        <v>54</v>
      </c>
      <c r="C10" s="76">
        <f t="shared" si="2"/>
        <v>143.68410905438748</v>
      </c>
      <c r="D10" s="77">
        <f t="shared" si="2"/>
        <v>143.78350413577667</v>
      </c>
      <c r="E10" s="77">
        <f t="shared" si="2"/>
        <v>142.08734587084808</v>
      </c>
      <c r="F10" s="77">
        <f t="shared" si="2"/>
        <v>140.67823702223433</v>
      </c>
      <c r="G10" s="77">
        <f t="shared" si="2"/>
        <v>141.20645683658444</v>
      </c>
      <c r="H10" s="77">
        <f t="shared" si="2"/>
        <v>138.4375086868348</v>
      </c>
      <c r="I10" s="77">
        <f t="shared" si="2"/>
        <v>137.59496220076878</v>
      </c>
      <c r="J10" s="77">
        <f t="shared" si="2"/>
        <v>135.8999234390393</v>
      </c>
      <c r="K10" s="77">
        <f t="shared" si="2"/>
        <v>136.30460213666635</v>
      </c>
      <c r="L10" s="77">
        <f t="shared" si="2"/>
        <v>137.78281682066915</v>
      </c>
      <c r="M10" s="77">
        <f t="shared" si="2"/>
        <v>139.49190743239174</v>
      </c>
      <c r="N10" s="87">
        <f t="shared" si="2"/>
        <v>140.642248914589</v>
      </c>
      <c r="O10" s="93">
        <v>142.29035240703365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1" t="s">
        <v>4</v>
      </c>
      <c r="B11" s="55" t="s">
        <v>40</v>
      </c>
      <c r="C11" s="78">
        <f t="shared" ref="C11:N11" si="3">$V$3*C$19</f>
        <v>8.7545581117824778</v>
      </c>
      <c r="D11" s="79">
        <f t="shared" si="3"/>
        <v>8.9197514100306119</v>
      </c>
      <c r="E11" s="79">
        <f t="shared" si="3"/>
        <v>7.7993690908842668</v>
      </c>
      <c r="F11" s="79">
        <f t="shared" si="3"/>
        <v>8.2506821335844798</v>
      </c>
      <c r="G11" s="79">
        <f t="shared" si="3"/>
        <v>8.0894433636054135</v>
      </c>
      <c r="H11" s="79">
        <f t="shared" si="3"/>
        <v>7.5913387677268416</v>
      </c>
      <c r="I11" s="79">
        <f t="shared" si="3"/>
        <v>7.7389912269397776</v>
      </c>
      <c r="J11" s="79">
        <f t="shared" si="3"/>
        <v>7.1138044770193494</v>
      </c>
      <c r="K11" s="79">
        <f t="shared" si="3"/>
        <v>7.3832682932076459</v>
      </c>
      <c r="L11" s="79">
        <f t="shared" si="3"/>
        <v>7.3006065909860309</v>
      </c>
      <c r="M11" s="79">
        <f t="shared" si="3"/>
        <v>7.2160402739138192</v>
      </c>
      <c r="N11" s="79">
        <f t="shared" si="3"/>
        <v>7.4255430568884648</v>
      </c>
      <c r="O11" s="88">
        <f>$V$3*O$19</f>
        <v>7.3771176957255262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2"/>
      <c r="B12" s="53" t="s">
        <v>41</v>
      </c>
      <c r="C12" s="80">
        <f t="shared" ref="C12:N12" si="4">$V$5*C$19</f>
        <v>7.6182477509915696</v>
      </c>
      <c r="D12" s="81">
        <f t="shared" si="4"/>
        <v>7.7619995494020424</v>
      </c>
      <c r="E12" s="81">
        <f t="shared" si="4"/>
        <v>6.7870388518883775</v>
      </c>
      <c r="F12" s="81">
        <f t="shared" si="4"/>
        <v>7.1797730742949524</v>
      </c>
      <c r="G12" s="81">
        <f t="shared" si="4"/>
        <v>7.0394625205146921</v>
      </c>
      <c r="H12" s="81">
        <f t="shared" si="4"/>
        <v>6.6060101213349594</v>
      </c>
      <c r="I12" s="81">
        <f t="shared" si="4"/>
        <v>6.7344978189394133</v>
      </c>
      <c r="J12" s="81">
        <f t="shared" si="4"/>
        <v>6.1904580752176956</v>
      </c>
      <c r="K12" s="81">
        <f t="shared" si="4"/>
        <v>6.4249464509230592</v>
      </c>
      <c r="L12" s="81">
        <f t="shared" si="4"/>
        <v>6.3530139422798868</v>
      </c>
      <c r="M12" s="81">
        <f t="shared" si="4"/>
        <v>6.279424030988082</v>
      </c>
      <c r="N12" s="81">
        <f t="shared" si="4"/>
        <v>6.4617341013358942</v>
      </c>
      <c r="O12" s="89">
        <f>$V$5*O$19</f>
        <v>6.4195941790165714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2"/>
      <c r="B13" s="53" t="s">
        <v>53</v>
      </c>
      <c r="C13" s="80">
        <f t="shared" ref="C13:N13" si="5">$V$4*C$19</f>
        <v>5.9870812984228019</v>
      </c>
      <c r="D13" s="81">
        <f t="shared" si="5"/>
        <v>6.1000539572295427</v>
      </c>
      <c r="E13" s="81">
        <f t="shared" si="5"/>
        <v>5.3338450927276542</v>
      </c>
      <c r="F13" s="81">
        <f t="shared" si="5"/>
        <v>5.6424897830916532</v>
      </c>
      <c r="G13" s="81">
        <f t="shared" si="5"/>
        <v>5.532221553445301</v>
      </c>
      <c r="H13" s="81">
        <f t="shared" si="5"/>
        <v>5.1915769803480689</v>
      </c>
      <c r="I13" s="81">
        <f t="shared" si="5"/>
        <v>5.2925537819104633</v>
      </c>
      <c r="J13" s="81">
        <f t="shared" si="5"/>
        <v>4.8650000606743582</v>
      </c>
      <c r="K13" s="81">
        <f t="shared" si="5"/>
        <v>5.0492814091905434</v>
      </c>
      <c r="L13" s="81">
        <f t="shared" si="5"/>
        <v>4.992750591170072</v>
      </c>
      <c r="M13" s="81">
        <f t="shared" si="5"/>
        <v>4.9349172420786864</v>
      </c>
      <c r="N13" s="81">
        <f t="shared" si="5"/>
        <v>5.0781923426490847</v>
      </c>
      <c r="O13" s="89">
        <f>$V$4*O$19</f>
        <v>5.0450751286805362</v>
      </c>
      <c r="P13" s="49"/>
    </row>
    <row r="14" spans="1:149" ht="15.75" thickBot="1" x14ac:dyDescent="0.3">
      <c r="A14" s="133"/>
      <c r="B14" s="54" t="s">
        <v>54</v>
      </c>
      <c r="C14" s="82">
        <f t="shared" ref="C14:N14" si="6">$V$6*C$19</f>
        <v>5.3874428012544904</v>
      </c>
      <c r="D14" s="83">
        <f t="shared" si="6"/>
        <v>5.489100638703146</v>
      </c>
      <c r="E14" s="83">
        <f t="shared" si="6"/>
        <v>4.7996317262957753</v>
      </c>
      <c r="F14" s="83">
        <f t="shared" si="6"/>
        <v>5.0773639855328412</v>
      </c>
      <c r="G14" s="83">
        <f t="shared" si="6"/>
        <v>4.9781397140715846</v>
      </c>
      <c r="H14" s="83">
        <f t="shared" si="6"/>
        <v>4.6716125330221905</v>
      </c>
      <c r="I14" s="83">
        <f t="shared" si="6"/>
        <v>4.7624759630568434</v>
      </c>
      <c r="J14" s="83">
        <f t="shared" si="6"/>
        <v>4.3777440539996171</v>
      </c>
      <c r="K14" s="83">
        <f t="shared" si="6"/>
        <v>4.5435686311154369</v>
      </c>
      <c r="L14" s="83">
        <f t="shared" si="6"/>
        <v>4.4926996795490615</v>
      </c>
      <c r="M14" s="83">
        <f t="shared" si="6"/>
        <v>4.4406586524267304</v>
      </c>
      <c r="N14" s="83">
        <f t="shared" si="6"/>
        <v>4.5695839785903072</v>
      </c>
      <c r="O14" s="90">
        <f>$V$6*O$19</f>
        <v>4.5397836322947809</v>
      </c>
      <c r="P14" s="49"/>
    </row>
    <row r="15" spans="1:149" x14ac:dyDescent="0.25">
      <c r="A15" s="131" t="s">
        <v>42</v>
      </c>
      <c r="B15" s="52" t="s">
        <v>40</v>
      </c>
      <c r="C15" s="78">
        <f>$O15</f>
        <v>-2.8091371908240466</v>
      </c>
      <c r="D15" s="79">
        <f t="shared" ref="D15:N15" si="7">$O15</f>
        <v>-2.8091371908240466</v>
      </c>
      <c r="E15" s="79">
        <f t="shared" si="7"/>
        <v>-2.8091371908240466</v>
      </c>
      <c r="F15" s="79">
        <f t="shared" si="7"/>
        <v>-2.8091371908240466</v>
      </c>
      <c r="G15" s="79">
        <f t="shared" si="7"/>
        <v>-2.8091371908240466</v>
      </c>
      <c r="H15" s="79">
        <f t="shared" si="7"/>
        <v>-2.8091371908240466</v>
      </c>
      <c r="I15" s="79">
        <f t="shared" si="7"/>
        <v>-2.8091371908240466</v>
      </c>
      <c r="J15" s="79">
        <f t="shared" si="7"/>
        <v>-2.8091371908240466</v>
      </c>
      <c r="K15" s="79">
        <f t="shared" si="7"/>
        <v>-2.8091371908240466</v>
      </c>
      <c r="L15" s="79">
        <f t="shared" si="7"/>
        <v>-2.8091371908240466</v>
      </c>
      <c r="M15" s="79">
        <f t="shared" si="7"/>
        <v>-2.8091371908240466</v>
      </c>
      <c r="N15" s="79">
        <f t="shared" si="7"/>
        <v>-2.8091371908240466</v>
      </c>
      <c r="O15" s="88">
        <f>W3</f>
        <v>-2.8091371908240466</v>
      </c>
      <c r="P15" s="49"/>
    </row>
    <row r="16" spans="1:149" x14ac:dyDescent="0.25">
      <c r="A16" s="132"/>
      <c r="B16" s="53" t="s">
        <v>41</v>
      </c>
      <c r="C16" s="80">
        <f t="shared" ref="C16:N18" si="8">$O16</f>
        <v>-2.8021800509074479</v>
      </c>
      <c r="D16" s="81">
        <f t="shared" si="8"/>
        <v>-2.8021800509074479</v>
      </c>
      <c r="E16" s="81">
        <f t="shared" si="8"/>
        <v>-2.8021800509074479</v>
      </c>
      <c r="F16" s="81">
        <f t="shared" si="8"/>
        <v>-2.8021800509074479</v>
      </c>
      <c r="G16" s="81">
        <f t="shared" si="8"/>
        <v>-2.8021800509074479</v>
      </c>
      <c r="H16" s="81">
        <f t="shared" si="8"/>
        <v>-2.8021800509074479</v>
      </c>
      <c r="I16" s="81">
        <f t="shared" si="8"/>
        <v>-2.8021800509074479</v>
      </c>
      <c r="J16" s="81">
        <f t="shared" si="8"/>
        <v>-2.8021800509074479</v>
      </c>
      <c r="K16" s="81">
        <f t="shared" si="8"/>
        <v>-2.8021800509074479</v>
      </c>
      <c r="L16" s="81">
        <f t="shared" si="8"/>
        <v>-2.8021800509074479</v>
      </c>
      <c r="M16" s="81">
        <f t="shared" si="8"/>
        <v>-2.8021800509074479</v>
      </c>
      <c r="N16" s="81">
        <f t="shared" si="8"/>
        <v>-2.8021800509074479</v>
      </c>
      <c r="O16" s="89">
        <f>W5</f>
        <v>-2.8021800509074479</v>
      </c>
      <c r="P16" s="49"/>
      <c r="R16" s="5"/>
    </row>
    <row r="17" spans="1:145" x14ac:dyDescent="0.25">
      <c r="A17" s="132"/>
      <c r="B17" s="53" t="s">
        <v>53</v>
      </c>
      <c r="C17" s="80">
        <f t="shared" si="8"/>
        <v>-1.7458111491101698</v>
      </c>
      <c r="D17" s="81">
        <f t="shared" si="8"/>
        <v>-1.7458111491101698</v>
      </c>
      <c r="E17" s="81">
        <f t="shared" si="8"/>
        <v>-1.7458111491101698</v>
      </c>
      <c r="F17" s="81">
        <f t="shared" si="8"/>
        <v>-1.7458111491101698</v>
      </c>
      <c r="G17" s="81">
        <f t="shared" si="8"/>
        <v>-1.7458111491101698</v>
      </c>
      <c r="H17" s="81">
        <f t="shared" si="8"/>
        <v>-1.7458111491101698</v>
      </c>
      <c r="I17" s="81">
        <f t="shared" si="8"/>
        <v>-1.7458111491101698</v>
      </c>
      <c r="J17" s="81">
        <f t="shared" si="8"/>
        <v>-1.7458111491101698</v>
      </c>
      <c r="K17" s="81">
        <f t="shared" si="8"/>
        <v>-1.7458111491101698</v>
      </c>
      <c r="L17" s="81">
        <f t="shared" si="8"/>
        <v>-1.7458111491101698</v>
      </c>
      <c r="M17" s="81">
        <f t="shared" si="8"/>
        <v>-1.7458111491101698</v>
      </c>
      <c r="N17" s="81">
        <f t="shared" si="8"/>
        <v>-1.7458111491101698</v>
      </c>
      <c r="O17" s="89">
        <f>W4</f>
        <v>-1.7458111491101698</v>
      </c>
      <c r="P17" s="49"/>
      <c r="R17" s="106"/>
      <c r="T17" s="47"/>
    </row>
    <row r="18" spans="1:145" ht="15.75" thickBot="1" x14ac:dyDescent="0.3">
      <c r="A18" s="133"/>
      <c r="B18" s="54" t="s">
        <v>54</v>
      </c>
      <c r="C18" s="82">
        <f t="shared" si="8"/>
        <v>-1.4676093432968691</v>
      </c>
      <c r="D18" s="83">
        <f t="shared" si="8"/>
        <v>-1.4676093432968691</v>
      </c>
      <c r="E18" s="83">
        <f t="shared" si="8"/>
        <v>-1.4676093432968691</v>
      </c>
      <c r="F18" s="83">
        <f t="shared" si="8"/>
        <v>-1.4676093432968691</v>
      </c>
      <c r="G18" s="83">
        <f t="shared" si="8"/>
        <v>-1.4676093432968691</v>
      </c>
      <c r="H18" s="83">
        <f t="shared" si="8"/>
        <v>-1.4676093432968691</v>
      </c>
      <c r="I18" s="83">
        <f t="shared" si="8"/>
        <v>-1.4676093432968691</v>
      </c>
      <c r="J18" s="83">
        <f t="shared" si="8"/>
        <v>-1.4676093432968691</v>
      </c>
      <c r="K18" s="83">
        <f t="shared" si="8"/>
        <v>-1.4676093432968691</v>
      </c>
      <c r="L18" s="83">
        <f t="shared" si="8"/>
        <v>-1.4676093432968691</v>
      </c>
      <c r="M18" s="83">
        <f t="shared" si="8"/>
        <v>-1.4676093432968691</v>
      </c>
      <c r="N18" s="83">
        <f t="shared" si="8"/>
        <v>-1.4676093432968691</v>
      </c>
      <c r="O18" s="90">
        <f>W6</f>
        <v>-1.4676093432968691</v>
      </c>
      <c r="P18" s="49"/>
      <c r="R18" s="106"/>
    </row>
    <row r="19" spans="1:145" ht="15.75" thickBot="1" x14ac:dyDescent="0.3">
      <c r="A19" s="46"/>
      <c r="B19" s="46"/>
      <c r="C19" s="66">
        <v>1.2356137896657731</v>
      </c>
      <c r="D19" s="67">
        <v>1.2589290860713167</v>
      </c>
      <c r="E19" s="67">
        <v>1.1007989068482469</v>
      </c>
      <c r="F19" s="67">
        <v>1.164496995534857</v>
      </c>
      <c r="G19" s="67">
        <v>1.1417398391974347</v>
      </c>
      <c r="H19" s="67">
        <v>1.0714376149726474</v>
      </c>
      <c r="I19" s="67">
        <v>1.0922772064576849</v>
      </c>
      <c r="J19" s="67">
        <v>1.0040386729469712</v>
      </c>
      <c r="K19" s="67">
        <v>1.04207065615468</v>
      </c>
      <c r="L19" s="67">
        <v>1.0304038263914725</v>
      </c>
      <c r="M19" s="67">
        <v>1.0184681802764457</v>
      </c>
      <c r="N19" s="67">
        <v>1.0480372943666738</v>
      </c>
      <c r="O19" s="120">
        <v>1.0412025640172411</v>
      </c>
      <c r="R19" s="106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1.0127946359759297</v>
      </c>
      <c r="D20" s="67">
        <v>1.011002624127743</v>
      </c>
      <c r="E20" s="67">
        <v>0.9884368047247335</v>
      </c>
      <c r="F20" s="67">
        <v>0.97632239436427593</v>
      </c>
      <c r="G20" s="67">
        <v>0.98138342035293424</v>
      </c>
      <c r="H20" s="67">
        <v>0.9622302467613576</v>
      </c>
      <c r="I20" s="67">
        <v>0.95068579587177038</v>
      </c>
      <c r="J20" s="67">
        <v>0.92398603350558473</v>
      </c>
      <c r="K20" s="67">
        <v>0.93102347819020381</v>
      </c>
      <c r="L20" s="67">
        <v>0.95656071796781061</v>
      </c>
      <c r="M20" s="67">
        <v>0.9774098512424797</v>
      </c>
      <c r="N20" s="67">
        <v>0.99080689861367843</v>
      </c>
      <c r="O20" s="101">
        <v>1</v>
      </c>
      <c r="P20" s="21"/>
      <c r="Q20" s="21"/>
    </row>
    <row r="21" spans="1:145" x14ac:dyDescent="0.25">
      <c r="A21" s="134" t="s">
        <v>52</v>
      </c>
      <c r="B21" s="60" t="s">
        <v>40</v>
      </c>
      <c r="C21" s="16">
        <f t="shared" ref="C21:O21" si="9">C5/(C3*$Y3 + C5)</f>
        <v>2.2514363295735203E-3</v>
      </c>
      <c r="D21" s="16">
        <f t="shared" si="9"/>
        <v>1.124703500401545E-2</v>
      </c>
      <c r="E21" s="16">
        <f t="shared" si="9"/>
        <v>3.0607593142319547E-2</v>
      </c>
      <c r="F21" s="16">
        <f t="shared" si="9"/>
        <v>4.3120936927481916E-2</v>
      </c>
      <c r="G21" s="16">
        <f t="shared" si="9"/>
        <v>5.8242148699932911E-2</v>
      </c>
      <c r="H21" s="16">
        <f t="shared" si="9"/>
        <v>7.4416608490336947E-2</v>
      </c>
      <c r="I21" s="16">
        <f t="shared" si="9"/>
        <v>8.5244773618447525E-2</v>
      </c>
      <c r="J21" s="16">
        <f t="shared" si="9"/>
        <v>9.3828210082277347E-2</v>
      </c>
      <c r="K21" s="16">
        <f t="shared" si="9"/>
        <v>0.10376425674652177</v>
      </c>
      <c r="L21" s="16">
        <f t="shared" si="9"/>
        <v>0.1091740297297156</v>
      </c>
      <c r="M21" s="16">
        <f t="shared" si="9"/>
        <v>0.11709402121572338</v>
      </c>
      <c r="N21" s="16">
        <f t="shared" si="9"/>
        <v>0.12687295102360624</v>
      </c>
      <c r="O21" s="17">
        <f t="shared" si="9"/>
        <v>0.13506996039976862</v>
      </c>
      <c r="Q21" s="50"/>
    </row>
    <row r="22" spans="1:145" ht="15.75" thickBot="1" x14ac:dyDescent="0.3">
      <c r="A22" s="135"/>
      <c r="B22" s="61" t="s">
        <v>41</v>
      </c>
      <c r="C22" s="68">
        <f t="shared" ref="C22:O22" si="10">C6/(C4*$Y5 + C6)</f>
        <v>2.661245252291321E-5</v>
      </c>
      <c r="D22" s="68">
        <f t="shared" si="10"/>
        <v>6.9098002055591945E-3</v>
      </c>
      <c r="E22" s="68">
        <f t="shared" si="10"/>
        <v>2.0656144465565855E-2</v>
      </c>
      <c r="F22" s="68">
        <f t="shared" si="10"/>
        <v>3.9597554643771106E-2</v>
      </c>
      <c r="G22" s="68">
        <f t="shared" si="10"/>
        <v>4.7965646039702263E-2</v>
      </c>
      <c r="H22" s="68">
        <f t="shared" si="10"/>
        <v>6.7836737307739203E-2</v>
      </c>
      <c r="I22" s="68">
        <f t="shared" si="10"/>
        <v>7.427493373956634E-2</v>
      </c>
      <c r="J22" s="68">
        <f t="shared" si="10"/>
        <v>8.6224231037211968E-2</v>
      </c>
      <c r="K22" s="68">
        <f t="shared" si="10"/>
        <v>9.6590788333899225E-2</v>
      </c>
      <c r="L22" s="68">
        <f t="shared" si="10"/>
        <v>9.7590397733817766E-2</v>
      </c>
      <c r="M22" s="68">
        <f t="shared" si="10"/>
        <v>0.10854875712442766</v>
      </c>
      <c r="N22" s="68">
        <f t="shared" si="10"/>
        <v>0.11842623798654198</v>
      </c>
      <c r="O22" s="69">
        <f t="shared" si="10"/>
        <v>0.13150825854965406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3" t="s">
        <v>5</v>
      </c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05" t="s">
        <v>36</v>
      </c>
      <c r="R24" s="2"/>
      <c r="S24" s="123" t="s">
        <v>6</v>
      </c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05" t="s">
        <v>36</v>
      </c>
      <c r="AG24" s="105"/>
      <c r="AI24" s="123" t="s">
        <v>13</v>
      </c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05" t="s">
        <v>36</v>
      </c>
      <c r="AW24" s="105"/>
      <c r="AY24" s="123" t="s">
        <v>23</v>
      </c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05" t="s">
        <v>36</v>
      </c>
      <c r="BM24" s="105"/>
      <c r="BO24" s="123" t="s">
        <v>28</v>
      </c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05" t="s">
        <v>36</v>
      </c>
      <c r="CC24" s="105"/>
      <c r="CE24" s="123" t="s">
        <v>29</v>
      </c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05" t="s">
        <v>36</v>
      </c>
      <c r="CS24" s="105"/>
      <c r="CU24" s="123" t="s">
        <v>24</v>
      </c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05" t="s">
        <v>36</v>
      </c>
      <c r="DI24" s="105"/>
      <c r="DK24" s="123" t="s">
        <v>25</v>
      </c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05" t="s">
        <v>36</v>
      </c>
      <c r="DY24" s="105"/>
      <c r="EA24" s="123" t="s">
        <v>27</v>
      </c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05" t="s">
        <v>36</v>
      </c>
      <c r="EO24" s="105"/>
    </row>
    <row r="25" spans="1:145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06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06"/>
      <c r="EO25" s="106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44.258000000000003</v>
      </c>
      <c r="D27" s="43">
        <v>45.41</v>
      </c>
      <c r="E27" s="43">
        <v>46.728999999999999</v>
      </c>
      <c r="F27" s="43">
        <v>47.542000000000002</v>
      </c>
      <c r="G27" s="43">
        <v>50.524999999999999</v>
      </c>
      <c r="H27" s="43">
        <v>48.237000000000002</v>
      </c>
      <c r="I27" s="43">
        <v>49.475000000000001</v>
      </c>
      <c r="J27" s="43">
        <v>47.728999999999999</v>
      </c>
      <c r="K27" s="43">
        <v>48.085000000000001</v>
      </c>
      <c r="L27" s="43">
        <v>49.814</v>
      </c>
      <c r="M27" s="43">
        <v>47.441000000000003</v>
      </c>
      <c r="N27" s="43">
        <v>45.237000000000002</v>
      </c>
      <c r="O27" s="43">
        <v>49.085000000000001</v>
      </c>
      <c r="P27" s="43">
        <v>47.287999999999997</v>
      </c>
      <c r="Q27" s="43">
        <v>47.881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52.736299779981834</v>
      </c>
      <c r="CV27" s="2">
        <f t="shared" si="19"/>
        <v>55.546235426624534</v>
      </c>
      <c r="CW27" s="2">
        <f t="shared" si="19"/>
        <v>66.151030238307527</v>
      </c>
      <c r="CX27" s="2">
        <f t="shared" si="19"/>
        <v>61.365417235384186</v>
      </c>
      <c r="CY27" s="2">
        <f t="shared" si="19"/>
        <v>61.431599390133599</v>
      </c>
      <c r="CZ27" s="2">
        <f t="shared" si="19"/>
        <v>60.600263674847405</v>
      </c>
      <c r="DA27" s="2">
        <f t="shared" si="19"/>
        <v>59.849421189657846</v>
      </c>
      <c r="DB27" s="2">
        <f t="shared" si="19"/>
        <v>60.16502291570491</v>
      </c>
      <c r="DC27" s="2">
        <f t="shared" si="19"/>
        <v>62.192448201999042</v>
      </c>
      <c r="DD27" s="2">
        <f t="shared" si="19"/>
        <v>65.362578354388717</v>
      </c>
      <c r="DE27" s="2">
        <f t="shared" si="19"/>
        <v>60.142081914245921</v>
      </c>
      <c r="DF27" s="2">
        <f t="shared" si="19"/>
        <v>61.061257192001591</v>
      </c>
      <c r="DG27" s="2">
        <f t="shared" si="19"/>
        <v>61.608801106970688</v>
      </c>
      <c r="DH27" s="2">
        <f t="shared" si="19"/>
        <v>56.623268926267812</v>
      </c>
      <c r="DI27" s="2">
        <f t="shared" si="19"/>
        <v>50.64017959447753</v>
      </c>
      <c r="DK27" s="2">
        <f t="shared" ref="DK27:DY43" si="20">CE$228*$B27+CE$229</f>
        <v>44.352519532705173</v>
      </c>
      <c r="DL27" s="2">
        <f t="shared" si="20"/>
        <v>46.497601158720585</v>
      </c>
      <c r="DM27" s="2">
        <f t="shared" si="20"/>
        <v>47.689833464731237</v>
      </c>
      <c r="DN27" s="2">
        <f t="shared" si="20"/>
        <v>52.221466522901302</v>
      </c>
      <c r="DO27" s="2">
        <f t="shared" si="20"/>
        <v>53.639672733307521</v>
      </c>
      <c r="DP27" s="2">
        <f t="shared" si="20"/>
        <v>52.1702974225026</v>
      </c>
      <c r="DQ27" s="2">
        <f t="shared" si="20"/>
        <v>52.044322586033772</v>
      </c>
      <c r="DR27" s="2">
        <f t="shared" si="20"/>
        <v>50.867717878997766</v>
      </c>
      <c r="DS27" s="2">
        <f t="shared" si="20"/>
        <v>53.842269098664879</v>
      </c>
      <c r="DT27" s="2">
        <f t="shared" si="20"/>
        <v>53.401546038441538</v>
      </c>
      <c r="DU27" s="2">
        <f t="shared" si="20"/>
        <v>50.982042682458633</v>
      </c>
      <c r="DV27" s="2">
        <f t="shared" si="20"/>
        <v>50.515328537784967</v>
      </c>
      <c r="DW27" s="2">
        <f t="shared" si="20"/>
        <v>53.66466698829484</v>
      </c>
      <c r="DX27" s="2">
        <f t="shared" si="20"/>
        <v>52.672034799768028</v>
      </c>
      <c r="DY27" s="2">
        <f t="shared" si="20"/>
        <v>57.080628282422914</v>
      </c>
      <c r="EA27" s="2">
        <f t="shared" ref="EA27:EO43" si="21">POWER(10,($B27-C$231)/C$229)/(1+POWER(10,($B27-C$231)/C$229))</f>
        <v>1.4308745545990519E-4</v>
      </c>
      <c r="EB27" s="2">
        <f t="shared" si="21"/>
        <v>1.4068883457091759E-4</v>
      </c>
      <c r="EC27" s="2">
        <f t="shared" si="21"/>
        <v>1.4917683611602114E-4</v>
      </c>
      <c r="ED27" s="2">
        <f t="shared" si="21"/>
        <v>1.6117501281951756E-4</v>
      </c>
      <c r="EE27" s="2">
        <f t="shared" si="21"/>
        <v>1.5692074862567825E-4</v>
      </c>
      <c r="EF27" s="2">
        <f t="shared" si="21"/>
        <v>1.8639614571167254E-4</v>
      </c>
      <c r="EG27" s="2">
        <f t="shared" si="21"/>
        <v>1.9162167978460252E-4</v>
      </c>
      <c r="EH27" s="2">
        <f t="shared" si="21"/>
        <v>1.9956034018764863E-4</v>
      </c>
      <c r="EI27" s="2">
        <f t="shared" si="21"/>
        <v>1.9820332921012288E-4</v>
      </c>
      <c r="EJ27" s="2">
        <f t="shared" si="21"/>
        <v>1.931829007209742E-4</v>
      </c>
      <c r="EK27" s="2">
        <f t="shared" si="21"/>
        <v>1.8062828754045814E-4</v>
      </c>
      <c r="EL27" s="2">
        <f t="shared" si="21"/>
        <v>1.7216650376737278E-4</v>
      </c>
      <c r="EM27" s="2">
        <f t="shared" si="21"/>
        <v>1.5392393716363615E-4</v>
      </c>
      <c r="EN27" s="2">
        <f t="shared" si="21"/>
        <v>1.4801045300111455E-4</v>
      </c>
      <c r="EO27" s="2">
        <f t="shared" si="21"/>
        <v>1.4374269746703289E-4</v>
      </c>
    </row>
    <row r="28" spans="1:145" x14ac:dyDescent="0.25">
      <c r="B28" s="2">
        <v>1</v>
      </c>
      <c r="C28" s="43">
        <v>43.613</v>
      </c>
      <c r="D28" s="43">
        <v>44.622999999999998</v>
      </c>
      <c r="E28" s="43">
        <v>47.253999999999998</v>
      </c>
      <c r="F28" s="43">
        <v>47.085000000000001</v>
      </c>
      <c r="G28" s="43">
        <v>49.831000000000003</v>
      </c>
      <c r="H28" s="43">
        <v>47.847000000000001</v>
      </c>
      <c r="I28" s="43">
        <v>48.677999999999997</v>
      </c>
      <c r="J28" s="43">
        <v>48.253999999999998</v>
      </c>
      <c r="K28" s="43">
        <v>49.22</v>
      </c>
      <c r="L28" s="43">
        <v>50.712000000000003</v>
      </c>
      <c r="M28" s="43">
        <v>47.762999999999998</v>
      </c>
      <c r="N28" s="43">
        <v>47.168999999999997</v>
      </c>
      <c r="O28" s="43">
        <v>47.524999999999999</v>
      </c>
      <c r="P28" s="43">
        <v>47.406999999999996</v>
      </c>
      <c r="Q28" s="43">
        <v>47.627000000000002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52.5311304786268</v>
      </c>
      <c r="CV28" s="2">
        <f t="shared" si="19"/>
        <v>55.317317186059128</v>
      </c>
      <c r="CW28" s="2">
        <f t="shared" si="19"/>
        <v>65.811099804450023</v>
      </c>
      <c r="CX28" s="2">
        <f t="shared" si="19"/>
        <v>61.098108269974318</v>
      </c>
      <c r="CY28" s="2">
        <f t="shared" si="19"/>
        <v>61.200937292296558</v>
      </c>
      <c r="CZ28" s="2">
        <f t="shared" si="19"/>
        <v>60.363953836023086</v>
      </c>
      <c r="DA28" s="2">
        <f t="shared" si="19"/>
        <v>59.623991403901648</v>
      </c>
      <c r="DB28" s="2">
        <f t="shared" si="19"/>
        <v>59.924822878773881</v>
      </c>
      <c r="DC28" s="2">
        <f t="shared" si="19"/>
        <v>61.934463197467338</v>
      </c>
      <c r="DD28" s="2">
        <f t="shared" si="19"/>
        <v>65.081749322670689</v>
      </c>
      <c r="DE28" s="2">
        <f t="shared" si="19"/>
        <v>59.889961292584161</v>
      </c>
      <c r="DF28" s="2">
        <f t="shared" si="19"/>
        <v>60.805213864089296</v>
      </c>
      <c r="DG28" s="2">
        <f t="shared" si="19"/>
        <v>61.36395426658796</v>
      </c>
      <c r="DH28" s="2">
        <f t="shared" si="19"/>
        <v>56.440764094145393</v>
      </c>
      <c r="DI28" s="2">
        <f t="shared" si="19"/>
        <v>50.543416810869502</v>
      </c>
      <c r="DK28" s="2">
        <f t="shared" si="20"/>
        <v>44.232139873871454</v>
      </c>
      <c r="DL28" s="2">
        <f t="shared" si="20"/>
        <v>46.359327748943876</v>
      </c>
      <c r="DM28" s="2">
        <f t="shared" si="20"/>
        <v>47.542733700216921</v>
      </c>
      <c r="DN28" s="2">
        <f t="shared" si="20"/>
        <v>52.046515915341999</v>
      </c>
      <c r="DO28" s="2">
        <f t="shared" si="20"/>
        <v>53.488436168559367</v>
      </c>
      <c r="DP28" s="2">
        <f t="shared" si="20"/>
        <v>52.021999989048247</v>
      </c>
      <c r="DQ28" s="2">
        <f t="shared" si="20"/>
        <v>51.900083744142002</v>
      </c>
      <c r="DR28" s="2">
        <f t="shared" si="20"/>
        <v>50.726345016607119</v>
      </c>
      <c r="DS28" s="2">
        <f t="shared" si="20"/>
        <v>53.671892626447274</v>
      </c>
      <c r="DT28" s="2">
        <f t="shared" si="20"/>
        <v>53.246755973257009</v>
      </c>
      <c r="DU28" s="2">
        <f t="shared" si="20"/>
        <v>50.82701432026721</v>
      </c>
      <c r="DV28" s="2">
        <f t="shared" si="20"/>
        <v>50.369091718867651</v>
      </c>
      <c r="DW28" s="2">
        <f t="shared" si="20"/>
        <v>53.500247390066434</v>
      </c>
      <c r="DX28" s="2">
        <f t="shared" si="20"/>
        <v>52.526758839174136</v>
      </c>
      <c r="DY28" s="2">
        <f t="shared" si="20"/>
        <v>56.905649057203846</v>
      </c>
      <c r="EA28" s="2">
        <f t="shared" si="21"/>
        <v>1.5689010921374148E-4</v>
      </c>
      <c r="EB28" s="2">
        <f t="shared" si="21"/>
        <v>1.5426014571237706E-4</v>
      </c>
      <c r="EC28" s="2">
        <f t="shared" si="21"/>
        <v>1.6356679406650032E-4</v>
      </c>
      <c r="ED28" s="2">
        <f t="shared" si="21"/>
        <v>1.7672213931261156E-4</v>
      </c>
      <c r="EE28" s="2">
        <f t="shared" si="21"/>
        <v>1.7205757453678456E-4</v>
      </c>
      <c r="EF28" s="2">
        <f t="shared" si="21"/>
        <v>2.0437563429744651E-4</v>
      </c>
      <c r="EG28" s="2">
        <f t="shared" si="21"/>
        <v>2.1010510951301374E-4</v>
      </c>
      <c r="EH28" s="2">
        <f t="shared" si="21"/>
        <v>2.1880934904577884E-4</v>
      </c>
      <c r="EI28" s="2">
        <f t="shared" si="21"/>
        <v>2.1732147319555376E-4</v>
      </c>
      <c r="EJ28" s="2">
        <f t="shared" si="21"/>
        <v>2.1181689067821093E-4</v>
      </c>
      <c r="EK28" s="2">
        <f t="shared" si="21"/>
        <v>1.980515275119518E-4</v>
      </c>
      <c r="EL28" s="2">
        <f t="shared" si="21"/>
        <v>1.8877368189704937E-4</v>
      </c>
      <c r="EM28" s="2">
        <f t="shared" si="21"/>
        <v>1.6877173465290802E-4</v>
      </c>
      <c r="EN28" s="2">
        <f t="shared" si="21"/>
        <v>1.6228791708099911E-4</v>
      </c>
      <c r="EO28" s="2">
        <f t="shared" si="21"/>
        <v>1.5760854790636622E-4</v>
      </c>
    </row>
    <row r="29" spans="1:145" x14ac:dyDescent="0.25">
      <c r="B29" s="2">
        <v>2</v>
      </c>
      <c r="C29" s="43">
        <v>43.548000000000002</v>
      </c>
      <c r="D29" s="43">
        <v>45.082000000000001</v>
      </c>
      <c r="E29" s="43">
        <v>46.322000000000003</v>
      </c>
      <c r="F29" s="43">
        <v>48.152999999999999</v>
      </c>
      <c r="G29" s="43">
        <v>51.305</v>
      </c>
      <c r="H29" s="43">
        <v>49.237000000000002</v>
      </c>
      <c r="I29" s="43">
        <v>48.932000000000002</v>
      </c>
      <c r="J29" s="43">
        <v>49.168999999999997</v>
      </c>
      <c r="K29" s="43">
        <v>48.695</v>
      </c>
      <c r="L29" s="43">
        <v>51.524999999999999</v>
      </c>
      <c r="M29" s="43">
        <v>47.847000000000001</v>
      </c>
      <c r="N29" s="43">
        <v>46.746000000000002</v>
      </c>
      <c r="O29" s="43">
        <v>48.881</v>
      </c>
      <c r="P29" s="43">
        <v>47.542000000000002</v>
      </c>
      <c r="Q29" s="43">
        <v>45.661000000000001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52.325961177271772</v>
      </c>
      <c r="CV29" s="2">
        <f t="shared" si="19"/>
        <v>55.088398945493722</v>
      </c>
      <c r="CW29" s="2">
        <f t="shared" si="19"/>
        <v>65.47116937059252</v>
      </c>
      <c r="CX29" s="2">
        <f t="shared" si="19"/>
        <v>60.830799304564451</v>
      </c>
      <c r="CY29" s="2">
        <f t="shared" si="19"/>
        <v>60.970275194459518</v>
      </c>
      <c r="CZ29" s="2">
        <f t="shared" si="19"/>
        <v>60.127643997198774</v>
      </c>
      <c r="DA29" s="2">
        <f t="shared" si="19"/>
        <v>59.398561618145443</v>
      </c>
      <c r="DB29" s="2">
        <f t="shared" si="19"/>
        <v>59.684622841842845</v>
      </c>
      <c r="DC29" s="2">
        <f t="shared" si="19"/>
        <v>61.676478192935633</v>
      </c>
      <c r="DD29" s="2">
        <f t="shared" si="19"/>
        <v>64.800920290952661</v>
      </c>
      <c r="DE29" s="2">
        <f t="shared" si="19"/>
        <v>59.637840670922394</v>
      </c>
      <c r="DF29" s="2">
        <f t="shared" si="19"/>
        <v>60.549170536176995</v>
      </c>
      <c r="DG29" s="2">
        <f t="shared" si="19"/>
        <v>61.119107426205233</v>
      </c>
      <c r="DH29" s="2">
        <f t="shared" si="19"/>
        <v>56.258259262022968</v>
      </c>
      <c r="DI29" s="2">
        <f t="shared" si="19"/>
        <v>50.446654027261467</v>
      </c>
      <c r="DK29" s="2">
        <f t="shared" si="20"/>
        <v>44.111760215037741</v>
      </c>
      <c r="DL29" s="2">
        <f t="shared" si="20"/>
        <v>46.221054339167175</v>
      </c>
      <c r="DM29" s="2">
        <f t="shared" si="20"/>
        <v>47.395633935702605</v>
      </c>
      <c r="DN29" s="2">
        <f t="shared" si="20"/>
        <v>51.871565307782696</v>
      </c>
      <c r="DO29" s="2">
        <f t="shared" si="20"/>
        <v>53.337199603811214</v>
      </c>
      <c r="DP29" s="2">
        <f t="shared" si="20"/>
        <v>51.873702555593901</v>
      </c>
      <c r="DQ29" s="2">
        <f t="shared" si="20"/>
        <v>51.755844902250232</v>
      </c>
      <c r="DR29" s="2">
        <f t="shared" si="20"/>
        <v>50.584972154216473</v>
      </c>
      <c r="DS29" s="2">
        <f t="shared" si="20"/>
        <v>53.50151615422967</v>
      </c>
      <c r="DT29" s="2">
        <f t="shared" si="20"/>
        <v>53.091965908072474</v>
      </c>
      <c r="DU29" s="2">
        <f t="shared" si="20"/>
        <v>50.671985958075787</v>
      </c>
      <c r="DV29" s="2">
        <f t="shared" si="20"/>
        <v>50.222854899950335</v>
      </c>
      <c r="DW29" s="2">
        <f t="shared" si="20"/>
        <v>53.335827791838021</v>
      </c>
      <c r="DX29" s="2">
        <f t="shared" si="20"/>
        <v>52.381482878580236</v>
      </c>
      <c r="DY29" s="2">
        <f t="shared" si="20"/>
        <v>56.73066983198477</v>
      </c>
      <c r="EA29" s="2">
        <f t="shared" si="21"/>
        <v>1.7202398010676267E-4</v>
      </c>
      <c r="EB29" s="2">
        <f t="shared" si="21"/>
        <v>1.6914036903525553E-4</v>
      </c>
      <c r="EC29" s="2">
        <f t="shared" si="21"/>
        <v>1.7934459313642947E-4</v>
      </c>
      <c r="ED29" s="2">
        <f t="shared" si="21"/>
        <v>1.9376866880857052E-4</v>
      </c>
      <c r="EE29" s="2">
        <f t="shared" si="21"/>
        <v>1.8865424733725548E-4</v>
      </c>
      <c r="EF29" s="2">
        <f t="shared" si="21"/>
        <v>2.2408900828950901E-4</v>
      </c>
      <c r="EG29" s="2">
        <f t="shared" si="21"/>
        <v>2.3037100172962975E-4</v>
      </c>
      <c r="EH29" s="2">
        <f t="shared" si="21"/>
        <v>2.3991461566396082E-4</v>
      </c>
      <c r="EI29" s="2">
        <f t="shared" si="21"/>
        <v>2.3828326087904595E-4</v>
      </c>
      <c r="EJ29" s="2">
        <f t="shared" si="21"/>
        <v>2.3224785605331419E-4</v>
      </c>
      <c r="EK29" s="2">
        <f t="shared" si="21"/>
        <v>2.1715503230645993E-4</v>
      </c>
      <c r="EL29" s="2">
        <f t="shared" si="21"/>
        <v>2.0698245652862337E-4</v>
      </c>
      <c r="EM29" s="2">
        <f t="shared" si="21"/>
        <v>1.850515140167687E-4</v>
      </c>
      <c r="EN29" s="2">
        <f t="shared" si="21"/>
        <v>1.7794237648933583E-4</v>
      </c>
      <c r="EO29" s="2">
        <f t="shared" si="21"/>
        <v>1.7281170856684583E-4</v>
      </c>
    </row>
    <row r="30" spans="1:145" x14ac:dyDescent="0.25">
      <c r="B30" s="2">
        <v>3</v>
      </c>
      <c r="C30" s="43">
        <v>44.581000000000003</v>
      </c>
      <c r="D30" s="43">
        <v>45.82</v>
      </c>
      <c r="E30" s="43">
        <v>46.593000000000004</v>
      </c>
      <c r="F30" s="43">
        <v>46.898000000000003</v>
      </c>
      <c r="G30" s="43">
        <v>50.017000000000003</v>
      </c>
      <c r="H30" s="43">
        <v>47.085000000000001</v>
      </c>
      <c r="I30" s="43">
        <v>49.186</v>
      </c>
      <c r="J30" s="43">
        <v>47.881</v>
      </c>
      <c r="K30" s="43">
        <v>48.305</v>
      </c>
      <c r="L30" s="43">
        <v>50.237000000000002</v>
      </c>
      <c r="M30" s="43">
        <v>49.067999999999998</v>
      </c>
      <c r="N30" s="43">
        <v>46.643999999999998</v>
      </c>
      <c r="O30" s="43">
        <v>48.372999999999998</v>
      </c>
      <c r="P30" s="43">
        <v>46.831000000000003</v>
      </c>
      <c r="Q30" s="43">
        <v>48.814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52.120791875916737</v>
      </c>
      <c r="CV30" s="2">
        <f t="shared" si="19"/>
        <v>54.859480704928316</v>
      </c>
      <c r="CW30" s="2">
        <f t="shared" si="19"/>
        <v>65.131238936735016</v>
      </c>
      <c r="CX30" s="2">
        <f t="shared" si="19"/>
        <v>60.56349033915459</v>
      </c>
      <c r="CY30" s="2">
        <f t="shared" si="19"/>
        <v>60.739613096622477</v>
      </c>
      <c r="CZ30" s="2">
        <f t="shared" si="19"/>
        <v>59.891334158374455</v>
      </c>
      <c r="DA30" s="2">
        <f t="shared" si="19"/>
        <v>59.173131832389245</v>
      </c>
      <c r="DB30" s="2">
        <f t="shared" si="19"/>
        <v>59.444422804911817</v>
      </c>
      <c r="DC30" s="2">
        <f t="shared" si="19"/>
        <v>61.418493188403936</v>
      </c>
      <c r="DD30" s="2">
        <f t="shared" si="19"/>
        <v>64.520091259234619</v>
      </c>
      <c r="DE30" s="2">
        <f t="shared" si="19"/>
        <v>59.385720049260634</v>
      </c>
      <c r="DF30" s="2">
        <f t="shared" si="19"/>
        <v>60.2931272082647</v>
      </c>
      <c r="DG30" s="2">
        <f t="shared" si="19"/>
        <v>60.874260585822505</v>
      </c>
      <c r="DH30" s="2">
        <f t="shared" si="19"/>
        <v>56.075754429900549</v>
      </c>
      <c r="DI30" s="2">
        <f t="shared" si="19"/>
        <v>50.349891243653438</v>
      </c>
      <c r="DK30" s="2">
        <f t="shared" si="20"/>
        <v>43.991380556204021</v>
      </c>
      <c r="DL30" s="2">
        <f t="shared" si="20"/>
        <v>46.082780929390466</v>
      </c>
      <c r="DM30" s="2">
        <f t="shared" si="20"/>
        <v>47.248534171188282</v>
      </c>
      <c r="DN30" s="2">
        <f t="shared" si="20"/>
        <v>51.696614700223392</v>
      </c>
      <c r="DO30" s="2">
        <f t="shared" si="20"/>
        <v>53.185963039063061</v>
      </c>
      <c r="DP30" s="2">
        <f t="shared" si="20"/>
        <v>51.725405122139549</v>
      </c>
      <c r="DQ30" s="2">
        <f t="shared" si="20"/>
        <v>51.611606060358454</v>
      </c>
      <c r="DR30" s="2">
        <f t="shared" si="20"/>
        <v>50.443599291825819</v>
      </c>
      <c r="DS30" s="2">
        <f t="shared" si="20"/>
        <v>53.331139682012065</v>
      </c>
      <c r="DT30" s="2">
        <f t="shared" si="20"/>
        <v>52.937175842887946</v>
      </c>
      <c r="DU30" s="2">
        <f t="shared" si="20"/>
        <v>50.516957595884364</v>
      </c>
      <c r="DV30" s="2">
        <f t="shared" si="20"/>
        <v>50.076618081033018</v>
      </c>
      <c r="DW30" s="2">
        <f t="shared" si="20"/>
        <v>53.171408193609615</v>
      </c>
      <c r="DX30" s="2">
        <f t="shared" si="20"/>
        <v>52.236206917986344</v>
      </c>
      <c r="DY30" s="2">
        <f t="shared" si="20"/>
        <v>56.555690606765701</v>
      </c>
      <c r="EA30" s="2">
        <f t="shared" si="21"/>
        <v>1.8861741300000098E-4</v>
      </c>
      <c r="EB30" s="2">
        <f t="shared" si="21"/>
        <v>1.8545570040231292E-4</v>
      </c>
      <c r="EC30" s="2">
        <f t="shared" si="21"/>
        <v>1.9664403346946057E-4</v>
      </c>
      <c r="ED30" s="2">
        <f t="shared" si="21"/>
        <v>2.1245914863700916E-4</v>
      </c>
      <c r="EE30" s="2">
        <f t="shared" si="21"/>
        <v>2.0685150390643877E-4</v>
      </c>
      <c r="EF30" s="2">
        <f t="shared" si="21"/>
        <v>2.4570339955019951E-4</v>
      </c>
      <c r="EG30" s="2">
        <f t="shared" si="21"/>
        <v>2.5259116638484013E-4</v>
      </c>
      <c r="EH30" s="2">
        <f t="shared" si="21"/>
        <v>2.6305505620002683E-4</v>
      </c>
      <c r="EI30" s="2">
        <f t="shared" si="21"/>
        <v>2.61266393770283E-4</v>
      </c>
      <c r="EJ30" s="2">
        <f t="shared" si="21"/>
        <v>2.5464900438034447E-4</v>
      </c>
      <c r="EK30" s="2">
        <f t="shared" si="21"/>
        <v>2.3810076972286285E-4</v>
      </c>
      <c r="EL30" s="2">
        <f t="shared" si="21"/>
        <v>2.2694721859205068E-4</v>
      </c>
      <c r="EM30" s="2">
        <f t="shared" si="21"/>
        <v>2.0290132779674774E-4</v>
      </c>
      <c r="EN30" s="2">
        <f t="shared" si="21"/>
        <v>1.9510658648652613E-4</v>
      </c>
      <c r="EO30" s="2">
        <f t="shared" si="21"/>
        <v>1.8948111134623618E-4</v>
      </c>
    </row>
    <row r="31" spans="1:145" x14ac:dyDescent="0.25">
      <c r="B31" s="2">
        <v>4</v>
      </c>
      <c r="C31" s="43">
        <v>44.71</v>
      </c>
      <c r="D31" s="43">
        <v>45.459000000000003</v>
      </c>
      <c r="E31" s="43">
        <v>47.898000000000003</v>
      </c>
      <c r="F31" s="43">
        <v>47.898000000000003</v>
      </c>
      <c r="G31" s="43">
        <v>50.643999999999998</v>
      </c>
      <c r="H31" s="43">
        <v>48.136000000000003</v>
      </c>
      <c r="I31" s="43">
        <v>49.831000000000003</v>
      </c>
      <c r="J31" s="43">
        <v>47.475000000000001</v>
      </c>
      <c r="K31" s="43">
        <v>48.085000000000001</v>
      </c>
      <c r="L31" s="43">
        <v>51.237000000000002</v>
      </c>
      <c r="M31" s="43">
        <v>48.898000000000003</v>
      </c>
      <c r="N31" s="43">
        <v>46.051000000000002</v>
      </c>
      <c r="O31" s="43">
        <v>48.831000000000003</v>
      </c>
      <c r="P31" s="43">
        <v>47.762999999999998</v>
      </c>
      <c r="Q31" s="43">
        <v>46.152999999999999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51.915622574561702</v>
      </c>
      <c r="CV31" s="2">
        <f t="shared" si="19"/>
        <v>54.630562464362903</v>
      </c>
      <c r="CW31" s="2">
        <f t="shared" si="19"/>
        <v>64.791308502877513</v>
      </c>
      <c r="CX31" s="2">
        <f t="shared" si="19"/>
        <v>60.296181373744723</v>
      </c>
      <c r="CY31" s="2">
        <f t="shared" si="19"/>
        <v>60.50895099878543</v>
      </c>
      <c r="CZ31" s="2">
        <f t="shared" si="19"/>
        <v>59.655024319550137</v>
      </c>
      <c r="DA31" s="2">
        <f t="shared" si="19"/>
        <v>58.947702046633047</v>
      </c>
      <c r="DB31" s="2">
        <f t="shared" si="19"/>
        <v>59.204222767980788</v>
      </c>
      <c r="DC31" s="2">
        <f t="shared" si="19"/>
        <v>61.160508183872231</v>
      </c>
      <c r="DD31" s="2">
        <f t="shared" si="19"/>
        <v>64.239262227516591</v>
      </c>
      <c r="DE31" s="2">
        <f t="shared" si="19"/>
        <v>59.133599427598874</v>
      </c>
      <c r="DF31" s="2">
        <f t="shared" si="19"/>
        <v>60.037083880352405</v>
      </c>
      <c r="DG31" s="2">
        <f t="shared" si="19"/>
        <v>60.629413745439777</v>
      </c>
      <c r="DH31" s="2">
        <f t="shared" si="19"/>
        <v>55.89324959777813</v>
      </c>
      <c r="DI31" s="2">
        <f t="shared" si="19"/>
        <v>50.253128460045403</v>
      </c>
      <c r="DK31" s="2">
        <f t="shared" si="20"/>
        <v>43.871000897370308</v>
      </c>
      <c r="DL31" s="2">
        <f t="shared" si="20"/>
        <v>45.944507519613765</v>
      </c>
      <c r="DM31" s="2">
        <f t="shared" si="20"/>
        <v>47.101434406673967</v>
      </c>
      <c r="DN31" s="2">
        <f t="shared" si="20"/>
        <v>51.521664092664089</v>
      </c>
      <c r="DO31" s="2">
        <f t="shared" si="20"/>
        <v>53.034726474314901</v>
      </c>
      <c r="DP31" s="2">
        <f t="shared" si="20"/>
        <v>51.577107688685196</v>
      </c>
      <c r="DQ31" s="2">
        <f t="shared" si="20"/>
        <v>51.467367218466684</v>
      </c>
      <c r="DR31" s="2">
        <f t="shared" si="20"/>
        <v>50.302226429435173</v>
      </c>
      <c r="DS31" s="2">
        <f t="shared" si="20"/>
        <v>53.160763209794453</v>
      </c>
      <c r="DT31" s="2">
        <f t="shared" si="20"/>
        <v>52.782385777703418</v>
      </c>
      <c r="DU31" s="2">
        <f t="shared" si="20"/>
        <v>50.36192923369294</v>
      </c>
      <c r="DV31" s="2">
        <f t="shared" si="20"/>
        <v>49.930381262115702</v>
      </c>
      <c r="DW31" s="2">
        <f t="shared" si="20"/>
        <v>53.006988595381202</v>
      </c>
      <c r="DX31" s="2">
        <f t="shared" si="20"/>
        <v>52.090930957392452</v>
      </c>
      <c r="DY31" s="2">
        <f t="shared" si="20"/>
        <v>56.380711381546625</v>
      </c>
      <c r="EA31" s="2">
        <f t="shared" si="21"/>
        <v>2.0681111732879395E-4</v>
      </c>
      <c r="EB31" s="2">
        <f t="shared" si="21"/>
        <v>2.033444935141902E-4</v>
      </c>
      <c r="EC31" s="2">
        <f t="shared" si="21"/>
        <v>2.1561180454359222E-4</v>
      </c>
      <c r="ED31" s="2">
        <f t="shared" si="21"/>
        <v>2.3295204907613546E-4</v>
      </c>
      <c r="EE31" s="2">
        <f t="shared" si="21"/>
        <v>2.2680363762976193E-4</v>
      </c>
      <c r="EF31" s="2">
        <f t="shared" si="21"/>
        <v>2.6940203414423477E-4</v>
      </c>
      <c r="EG31" s="2">
        <f t="shared" si="21"/>
        <v>2.7695395723878723E-4</v>
      </c>
      <c r="EH31" s="2">
        <f t="shared" si="21"/>
        <v>2.884268135021517E-4</v>
      </c>
      <c r="EI31" s="2">
        <f t="shared" si="21"/>
        <v>2.8646568335385285E-4</v>
      </c>
      <c r="EJ31" s="2">
        <f t="shared" si="21"/>
        <v>2.7921022131451544E-4</v>
      </c>
      <c r="EK31" s="2">
        <f t="shared" si="21"/>
        <v>2.610663053928408E-4</v>
      </c>
      <c r="EL31" s="2">
        <f t="shared" si="21"/>
        <v>2.4883722845637352E-4</v>
      </c>
      <c r="EM31" s="2">
        <f t="shared" si="21"/>
        <v>2.2247252687464952E-4</v>
      </c>
      <c r="EN31" s="2">
        <f t="shared" si="21"/>
        <v>2.1392609116188051E-4</v>
      </c>
      <c r="EO31" s="2">
        <f t="shared" si="21"/>
        <v>2.0775810918855173E-4</v>
      </c>
    </row>
    <row r="32" spans="1:145" x14ac:dyDescent="0.25">
      <c r="B32" s="2">
        <v>5</v>
      </c>
      <c r="C32" s="43">
        <v>44.871000000000002</v>
      </c>
      <c r="D32" s="43">
        <v>45.851999999999997</v>
      </c>
      <c r="E32" s="43">
        <v>46.847000000000001</v>
      </c>
      <c r="F32" s="43">
        <v>49.524999999999999</v>
      </c>
      <c r="G32" s="43">
        <v>50.457999999999998</v>
      </c>
      <c r="H32" s="43">
        <v>49.051000000000002</v>
      </c>
      <c r="I32" s="43">
        <v>50.101999999999997</v>
      </c>
      <c r="J32" s="43">
        <v>48.796999999999997</v>
      </c>
      <c r="K32" s="43">
        <v>48.508000000000003</v>
      </c>
      <c r="L32" s="43">
        <v>51.051000000000002</v>
      </c>
      <c r="M32" s="43">
        <v>47.542000000000002</v>
      </c>
      <c r="N32" s="43">
        <v>47.475000000000001</v>
      </c>
      <c r="O32" s="43">
        <v>47.914999999999999</v>
      </c>
      <c r="P32" s="43">
        <v>46.423999999999999</v>
      </c>
      <c r="Q32" s="43">
        <v>45.237000000000002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51.710453273206674</v>
      </c>
      <c r="CV32" s="2">
        <f t="shared" si="19"/>
        <v>54.401644223797497</v>
      </c>
      <c r="CW32" s="2">
        <f t="shared" si="19"/>
        <v>64.451378069020024</v>
      </c>
      <c r="CX32" s="2">
        <f t="shared" si="19"/>
        <v>60.028872408334855</v>
      </c>
      <c r="CY32" s="2">
        <f t="shared" si="19"/>
        <v>60.27828890094839</v>
      </c>
      <c r="CZ32" s="2">
        <f t="shared" si="19"/>
        <v>59.418714480725825</v>
      </c>
      <c r="DA32" s="2">
        <f t="shared" si="19"/>
        <v>58.722272260876842</v>
      </c>
      <c r="DB32" s="2">
        <f t="shared" si="19"/>
        <v>58.964022731049752</v>
      </c>
      <c r="DC32" s="2">
        <f t="shared" si="19"/>
        <v>60.902523179340527</v>
      </c>
      <c r="DD32" s="2">
        <f t="shared" si="19"/>
        <v>63.958433195798563</v>
      </c>
      <c r="DE32" s="2">
        <f t="shared" si="19"/>
        <v>58.881478805937107</v>
      </c>
      <c r="DF32" s="2">
        <f t="shared" si="19"/>
        <v>59.781040552440103</v>
      </c>
      <c r="DG32" s="2">
        <f t="shared" si="19"/>
        <v>60.384566905057049</v>
      </c>
      <c r="DH32" s="2">
        <f t="shared" si="19"/>
        <v>55.710744765655704</v>
      </c>
      <c r="DI32" s="2">
        <f t="shared" si="19"/>
        <v>50.156365676437375</v>
      </c>
      <c r="DK32" s="2">
        <f t="shared" si="20"/>
        <v>43.750621238536588</v>
      </c>
      <c r="DL32" s="2">
        <f t="shared" si="20"/>
        <v>45.806234109837057</v>
      </c>
      <c r="DM32" s="2">
        <f t="shared" si="20"/>
        <v>46.954334642159651</v>
      </c>
      <c r="DN32" s="2">
        <f t="shared" si="20"/>
        <v>51.346713485104786</v>
      </c>
      <c r="DO32" s="2">
        <f t="shared" si="20"/>
        <v>52.883489909566748</v>
      </c>
      <c r="DP32" s="2">
        <f t="shared" si="20"/>
        <v>51.42881025523085</v>
      </c>
      <c r="DQ32" s="2">
        <f t="shared" si="20"/>
        <v>51.323128376574914</v>
      </c>
      <c r="DR32" s="2">
        <f t="shared" si="20"/>
        <v>50.160853567044526</v>
      </c>
      <c r="DS32" s="2">
        <f t="shared" si="20"/>
        <v>52.990386737576848</v>
      </c>
      <c r="DT32" s="2">
        <f t="shared" si="20"/>
        <v>52.62759571251889</v>
      </c>
      <c r="DU32" s="2">
        <f t="shared" si="20"/>
        <v>50.206900871501517</v>
      </c>
      <c r="DV32" s="2">
        <f t="shared" si="20"/>
        <v>49.784144443198386</v>
      </c>
      <c r="DW32" s="2">
        <f t="shared" si="20"/>
        <v>52.842568997152796</v>
      </c>
      <c r="DX32" s="2">
        <f t="shared" si="20"/>
        <v>51.945654996798559</v>
      </c>
      <c r="DY32" s="2">
        <f t="shared" si="20"/>
        <v>56.205732156327556</v>
      </c>
      <c r="EA32" s="2">
        <f t="shared" si="21"/>
        <v>2.2675935639521335E-4</v>
      </c>
      <c r="EB32" s="2">
        <f t="shared" si="21"/>
        <v>2.2295842937652019E-4</v>
      </c>
      <c r="EC32" s="2">
        <f t="shared" si="21"/>
        <v>2.3640872477714747E-4</v>
      </c>
      <c r="ED32" s="2">
        <f t="shared" si="21"/>
        <v>2.5542110202234053E-4</v>
      </c>
      <c r="EE32" s="2">
        <f t="shared" si="21"/>
        <v>2.4867980195358787E-4</v>
      </c>
      <c r="EF32" s="2">
        <f t="shared" si="21"/>
        <v>2.9538577893925588E-4</v>
      </c>
      <c r="EG32" s="2">
        <f t="shared" si="21"/>
        <v>3.0366586149055354E-4</v>
      </c>
      <c r="EH32" s="2">
        <f t="shared" si="21"/>
        <v>3.1624491207303838E-4</v>
      </c>
      <c r="EI32" s="2">
        <f t="shared" si="21"/>
        <v>3.1409469488819961E-4</v>
      </c>
      <c r="EJ32" s="2">
        <f t="shared" si="21"/>
        <v>3.0613967311346696E-4</v>
      </c>
      <c r="EK32" s="2">
        <f t="shared" si="21"/>
        <v>2.862463018662735E-4</v>
      </c>
      <c r="EL32" s="2">
        <f t="shared" si="21"/>
        <v>2.7283804526804752E-4</v>
      </c>
      <c r="EM32" s="2">
        <f t="shared" si="21"/>
        <v>2.4393103928455471E-4</v>
      </c>
      <c r="EN32" s="2">
        <f t="shared" si="21"/>
        <v>2.3456045340423774E-4</v>
      </c>
      <c r="EO32" s="2">
        <f t="shared" si="21"/>
        <v>2.2779767079159966E-4</v>
      </c>
    </row>
    <row r="33" spans="2:145" x14ac:dyDescent="0.25">
      <c r="B33" s="2">
        <v>6</v>
      </c>
      <c r="C33" s="43">
        <v>44.902999999999999</v>
      </c>
      <c r="D33" s="43">
        <v>44.426000000000002</v>
      </c>
      <c r="E33" s="43">
        <v>47.406999999999996</v>
      </c>
      <c r="F33" s="43">
        <v>49.491999999999997</v>
      </c>
      <c r="G33" s="43">
        <v>50.576000000000001</v>
      </c>
      <c r="H33" s="43">
        <v>47.982999999999997</v>
      </c>
      <c r="I33" s="43">
        <v>50.406999999999996</v>
      </c>
      <c r="J33" s="43">
        <v>48.271000000000001</v>
      </c>
      <c r="K33" s="43">
        <v>48.643999999999998</v>
      </c>
      <c r="L33" s="43">
        <v>50.746000000000002</v>
      </c>
      <c r="M33" s="43">
        <v>46.881</v>
      </c>
      <c r="N33" s="43">
        <v>47.508000000000003</v>
      </c>
      <c r="O33" s="43">
        <v>48.372999999999998</v>
      </c>
      <c r="P33" s="43">
        <v>47.406999999999996</v>
      </c>
      <c r="Q33" s="43">
        <v>47.203000000000003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51.50528397185164</v>
      </c>
      <c r="CV33" s="2">
        <f t="shared" si="19"/>
        <v>54.172725983232091</v>
      </c>
      <c r="CW33" s="2">
        <f t="shared" si="19"/>
        <v>64.11144763516252</v>
      </c>
      <c r="CX33" s="2">
        <f t="shared" si="19"/>
        <v>59.761563442924988</v>
      </c>
      <c r="CY33" s="2">
        <f t="shared" si="19"/>
        <v>60.047626803111349</v>
      </c>
      <c r="CZ33" s="2">
        <f t="shared" si="19"/>
        <v>59.182404641901506</v>
      </c>
      <c r="DA33" s="2">
        <f t="shared" si="19"/>
        <v>58.496842475120644</v>
      </c>
      <c r="DB33" s="2">
        <f t="shared" si="19"/>
        <v>58.723822694118724</v>
      </c>
      <c r="DC33" s="2">
        <f t="shared" si="19"/>
        <v>60.644538174808829</v>
      </c>
      <c r="DD33" s="2">
        <f t="shared" si="19"/>
        <v>63.677604164080535</v>
      </c>
      <c r="DE33" s="2">
        <f t="shared" si="19"/>
        <v>58.629358184275347</v>
      </c>
      <c r="DF33" s="2">
        <f t="shared" si="19"/>
        <v>59.524997224527809</v>
      </c>
      <c r="DG33" s="2">
        <f t="shared" si="19"/>
        <v>60.139720064674322</v>
      </c>
      <c r="DH33" s="2">
        <f t="shared" si="19"/>
        <v>55.528239933533285</v>
      </c>
      <c r="DI33" s="2">
        <f t="shared" si="19"/>
        <v>50.059602892829339</v>
      </c>
      <c r="DK33" s="2">
        <f t="shared" si="20"/>
        <v>43.630241579702876</v>
      </c>
      <c r="DL33" s="2">
        <f t="shared" si="20"/>
        <v>45.667960700060355</v>
      </c>
      <c r="DM33" s="2">
        <f t="shared" si="20"/>
        <v>46.807234877645335</v>
      </c>
      <c r="DN33" s="2">
        <f t="shared" si="20"/>
        <v>51.171762877545483</v>
      </c>
      <c r="DO33" s="2">
        <f t="shared" si="20"/>
        <v>52.732253344818595</v>
      </c>
      <c r="DP33" s="2">
        <f t="shared" si="20"/>
        <v>51.280512821776497</v>
      </c>
      <c r="DQ33" s="2">
        <f t="shared" si="20"/>
        <v>51.178889534683144</v>
      </c>
      <c r="DR33" s="2">
        <f t="shared" si="20"/>
        <v>50.01948070465388</v>
      </c>
      <c r="DS33" s="2">
        <f t="shared" si="20"/>
        <v>52.820010265359244</v>
      </c>
      <c r="DT33" s="2">
        <f t="shared" si="20"/>
        <v>52.472805647334354</v>
      </c>
      <c r="DU33" s="2">
        <f t="shared" si="20"/>
        <v>50.051872509310094</v>
      </c>
      <c r="DV33" s="2">
        <f t="shared" si="20"/>
        <v>49.637907624281063</v>
      </c>
      <c r="DW33" s="2">
        <f t="shared" si="20"/>
        <v>52.67814939892439</v>
      </c>
      <c r="DX33" s="2">
        <f t="shared" si="20"/>
        <v>51.80037903620466</v>
      </c>
      <c r="DY33" s="2">
        <f t="shared" si="20"/>
        <v>56.030752931108481</v>
      </c>
      <c r="EA33" s="2">
        <f t="shared" si="21"/>
        <v>2.4863125066998295E-4</v>
      </c>
      <c r="EB33" s="2">
        <f t="shared" si="21"/>
        <v>2.4446379788809326E-4</v>
      </c>
      <c r="EC33" s="2">
        <f t="shared" si="21"/>
        <v>2.5921109993491415E-4</v>
      </c>
      <c r="ED33" s="2">
        <f t="shared" si="21"/>
        <v>2.8005676788464339E-4</v>
      </c>
      <c r="EE33" s="2">
        <f t="shared" si="21"/>
        <v>2.7266543882537817E-4</v>
      </c>
      <c r="EF33" s="2">
        <f t="shared" si="21"/>
        <v>3.2387483617959343E-4</v>
      </c>
      <c r="EG33" s="2">
        <f t="shared" si="21"/>
        <v>3.3295324146151537E-4</v>
      </c>
      <c r="EH33" s="2">
        <f t="shared" si="21"/>
        <v>3.4674507128105487E-4</v>
      </c>
      <c r="EI33" s="2">
        <f t="shared" si="21"/>
        <v>3.4438754839355028E-4</v>
      </c>
      <c r="EJ33" s="2">
        <f t="shared" si="21"/>
        <v>3.3566556239124942E-4</v>
      </c>
      <c r="EK33" s="2">
        <f t="shared" si="21"/>
        <v>3.1385416116111887E-4</v>
      </c>
      <c r="EL33" s="2">
        <f t="shared" si="21"/>
        <v>2.9915309313107113E-4</v>
      </c>
      <c r="EM33" s="2">
        <f t="shared" si="21"/>
        <v>2.6745877155620238E-4</v>
      </c>
      <c r="EN33" s="2">
        <f t="shared" si="21"/>
        <v>2.571846027555076E-4</v>
      </c>
      <c r="EO33" s="2">
        <f t="shared" si="21"/>
        <v>2.4976968983974522E-4</v>
      </c>
    </row>
    <row r="34" spans="2:145" x14ac:dyDescent="0.25">
      <c r="B34" s="2">
        <v>7</v>
      </c>
      <c r="C34" s="43">
        <v>45.225999999999999</v>
      </c>
      <c r="D34" s="43">
        <v>45.197000000000003</v>
      </c>
      <c r="E34" s="43">
        <v>47.712000000000003</v>
      </c>
      <c r="F34" s="43">
        <v>50.051000000000002</v>
      </c>
      <c r="G34" s="43">
        <v>50.508000000000003</v>
      </c>
      <c r="H34" s="43">
        <v>49.356000000000002</v>
      </c>
      <c r="I34" s="43">
        <v>49.457999999999998</v>
      </c>
      <c r="J34" s="43">
        <v>48.61</v>
      </c>
      <c r="K34" s="43">
        <v>49.593000000000004</v>
      </c>
      <c r="L34" s="43">
        <v>50.712000000000003</v>
      </c>
      <c r="M34" s="43">
        <v>48.305</v>
      </c>
      <c r="N34" s="43">
        <v>46.966000000000001</v>
      </c>
      <c r="O34" s="43">
        <v>48.457999999999998</v>
      </c>
      <c r="P34" s="43">
        <v>47.746000000000002</v>
      </c>
      <c r="Q34" s="43">
        <v>46.287999999999997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51.300114670496605</v>
      </c>
      <c r="CV34" s="2">
        <f t="shared" si="19"/>
        <v>53.943807742666685</v>
      </c>
      <c r="CW34" s="2">
        <f t="shared" si="19"/>
        <v>63.771517201305016</v>
      </c>
      <c r="CX34" s="2">
        <f t="shared" si="19"/>
        <v>59.494254477515128</v>
      </c>
      <c r="CY34" s="2">
        <f t="shared" si="19"/>
        <v>59.816964705274309</v>
      </c>
      <c r="CZ34" s="2">
        <f t="shared" si="19"/>
        <v>58.946094803077187</v>
      </c>
      <c r="DA34" s="2">
        <f t="shared" si="19"/>
        <v>58.271412689364446</v>
      </c>
      <c r="DB34" s="2">
        <f t="shared" si="19"/>
        <v>58.483622657187688</v>
      </c>
      <c r="DC34" s="2">
        <f t="shared" si="19"/>
        <v>60.386553170277125</v>
      </c>
      <c r="DD34" s="2">
        <f t="shared" si="19"/>
        <v>63.396775132362507</v>
      </c>
      <c r="DE34" s="2">
        <f t="shared" si="19"/>
        <v>58.377237562613587</v>
      </c>
      <c r="DF34" s="2">
        <f t="shared" si="19"/>
        <v>59.268953896615514</v>
      </c>
      <c r="DG34" s="2">
        <f t="shared" si="19"/>
        <v>59.894873224291594</v>
      </c>
      <c r="DH34" s="2">
        <f t="shared" si="19"/>
        <v>55.345735101410867</v>
      </c>
      <c r="DI34" s="2">
        <f t="shared" si="19"/>
        <v>49.962840109221311</v>
      </c>
      <c r="DK34" s="2">
        <f t="shared" si="20"/>
        <v>43.509861920869156</v>
      </c>
      <c r="DL34" s="2">
        <f t="shared" si="20"/>
        <v>45.529687290283647</v>
      </c>
      <c r="DM34" s="2">
        <f t="shared" si="20"/>
        <v>46.66013511313102</v>
      </c>
      <c r="DN34" s="2">
        <f t="shared" si="20"/>
        <v>50.996812269986179</v>
      </c>
      <c r="DO34" s="2">
        <f t="shared" si="20"/>
        <v>52.581016780070442</v>
      </c>
      <c r="DP34" s="2">
        <f t="shared" si="20"/>
        <v>51.132215388322145</v>
      </c>
      <c r="DQ34" s="2">
        <f t="shared" si="20"/>
        <v>51.034650692791374</v>
      </c>
      <c r="DR34" s="2">
        <f t="shared" si="20"/>
        <v>49.878107842263233</v>
      </c>
      <c r="DS34" s="2">
        <f t="shared" si="20"/>
        <v>52.649633793141639</v>
      </c>
      <c r="DT34" s="2">
        <f t="shared" si="20"/>
        <v>52.318015582149826</v>
      </c>
      <c r="DU34" s="2">
        <f t="shared" si="20"/>
        <v>49.896844147118671</v>
      </c>
      <c r="DV34" s="2">
        <f t="shared" si="20"/>
        <v>49.491670805363746</v>
      </c>
      <c r="DW34" s="2">
        <f t="shared" si="20"/>
        <v>52.513729800695977</v>
      </c>
      <c r="DX34" s="2">
        <f t="shared" si="20"/>
        <v>51.655103075610768</v>
      </c>
      <c r="DY34" s="2">
        <f t="shared" si="20"/>
        <v>55.855773705889412</v>
      </c>
      <c r="EA34" s="2">
        <f t="shared" si="21"/>
        <v>2.7261220595563746E-4</v>
      </c>
      <c r="EB34" s="2">
        <f t="shared" si="21"/>
        <v>2.6804290222454829E-4</v>
      </c>
      <c r="EC34" s="2">
        <f t="shared" si="21"/>
        <v>2.8421221163559717E-4</v>
      </c>
      <c r="ED34" s="2">
        <f t="shared" si="21"/>
        <v>3.0706784288763524E-4</v>
      </c>
      <c r="EE34" s="2">
        <f t="shared" si="21"/>
        <v>2.9896384389033648E-4</v>
      </c>
      <c r="EF34" s="2">
        <f t="shared" si="21"/>
        <v>3.551106000591758E-4</v>
      </c>
      <c r="EG34" s="2">
        <f t="shared" si="21"/>
        <v>3.6506424273832712E-4</v>
      </c>
      <c r="EH34" s="2">
        <f t="shared" si="21"/>
        <v>3.8018569179896052E-4</v>
      </c>
      <c r="EI34" s="2">
        <f t="shared" si="21"/>
        <v>3.77600891711252E-4</v>
      </c>
      <c r="EJ34" s="2">
        <f t="shared" si="21"/>
        <v>3.6803805166373238E-4</v>
      </c>
      <c r="EK34" s="2">
        <f t="shared" si="21"/>
        <v>3.4412382438390088E-4</v>
      </c>
      <c r="EL34" s="2">
        <f t="shared" si="21"/>
        <v>3.2800537711755683E-4</v>
      </c>
      <c r="EM34" s="2">
        <f t="shared" si="21"/>
        <v>2.9325514424052222E-4</v>
      </c>
      <c r="EN34" s="2">
        <f t="shared" si="21"/>
        <v>2.8199031236229047E-4</v>
      </c>
      <c r="EO34" s="2">
        <f t="shared" si="21"/>
        <v>2.7386041966205913E-4</v>
      </c>
    </row>
    <row r="35" spans="2:145" x14ac:dyDescent="0.25">
      <c r="B35" s="2">
        <v>8</v>
      </c>
      <c r="C35" s="43">
        <v>42.645000000000003</v>
      </c>
      <c r="D35" s="43">
        <v>45.393000000000001</v>
      </c>
      <c r="E35" s="43">
        <v>47.914999999999999</v>
      </c>
      <c r="F35" s="43">
        <v>50.814</v>
      </c>
      <c r="G35" s="43">
        <v>50.322000000000003</v>
      </c>
      <c r="H35" s="43">
        <v>48.22</v>
      </c>
      <c r="I35" s="43">
        <v>50.406999999999996</v>
      </c>
      <c r="J35" s="43">
        <v>48.271000000000001</v>
      </c>
      <c r="K35" s="43">
        <v>48.017000000000003</v>
      </c>
      <c r="L35" s="43">
        <v>50.119</v>
      </c>
      <c r="M35" s="43">
        <v>46.406999999999996</v>
      </c>
      <c r="N35" s="43">
        <v>46.78</v>
      </c>
      <c r="O35" s="43">
        <v>48.051000000000002</v>
      </c>
      <c r="P35" s="43">
        <v>47.271000000000001</v>
      </c>
      <c r="Q35" s="43">
        <v>46.101999999999997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51.094945369141577</v>
      </c>
      <c r="CV35" s="2">
        <f t="shared" si="19"/>
        <v>53.714889502101279</v>
      </c>
      <c r="CW35" s="2">
        <f t="shared" si="19"/>
        <v>63.431586767447513</v>
      </c>
      <c r="CX35" s="2">
        <f t="shared" si="19"/>
        <v>59.22694551210526</v>
      </c>
      <c r="CY35" s="2">
        <f t="shared" si="19"/>
        <v>59.586302607437268</v>
      </c>
      <c r="CZ35" s="2">
        <f t="shared" si="19"/>
        <v>58.709784964252876</v>
      </c>
      <c r="DA35" s="2">
        <f t="shared" si="19"/>
        <v>58.045982903608241</v>
      </c>
      <c r="DB35" s="2">
        <f t="shared" si="19"/>
        <v>58.243422620256659</v>
      </c>
      <c r="DC35" s="2">
        <f t="shared" si="19"/>
        <v>60.128568165745421</v>
      </c>
      <c r="DD35" s="2">
        <f t="shared" si="19"/>
        <v>63.115946100644472</v>
      </c>
      <c r="DE35" s="2">
        <f t="shared" si="19"/>
        <v>58.125116940951827</v>
      </c>
      <c r="DF35" s="2">
        <f t="shared" si="19"/>
        <v>59.012910568703212</v>
      </c>
      <c r="DG35" s="2">
        <f t="shared" si="19"/>
        <v>59.650026383908866</v>
      </c>
      <c r="DH35" s="2">
        <f t="shared" si="19"/>
        <v>55.163230269288448</v>
      </c>
      <c r="DI35" s="2">
        <f t="shared" si="19"/>
        <v>49.866077325613276</v>
      </c>
      <c r="DK35" s="2">
        <f t="shared" si="20"/>
        <v>43.389482262035443</v>
      </c>
      <c r="DL35" s="2">
        <f t="shared" si="20"/>
        <v>45.391413880506946</v>
      </c>
      <c r="DM35" s="2">
        <f t="shared" si="20"/>
        <v>46.513035348616697</v>
      </c>
      <c r="DN35" s="2">
        <f t="shared" si="20"/>
        <v>50.821861662426876</v>
      </c>
      <c r="DO35" s="2">
        <f t="shared" si="20"/>
        <v>52.429780215322289</v>
      </c>
      <c r="DP35" s="2">
        <f t="shared" si="20"/>
        <v>50.983917954867799</v>
      </c>
      <c r="DQ35" s="2">
        <f t="shared" si="20"/>
        <v>50.890411850899596</v>
      </c>
      <c r="DR35" s="2">
        <f t="shared" si="20"/>
        <v>49.73673497987258</v>
      </c>
      <c r="DS35" s="2">
        <f t="shared" si="20"/>
        <v>52.479257320924035</v>
      </c>
      <c r="DT35" s="2">
        <f t="shared" si="20"/>
        <v>52.163225516965298</v>
      </c>
      <c r="DU35" s="2">
        <f t="shared" si="20"/>
        <v>49.741815784927248</v>
      </c>
      <c r="DV35" s="2">
        <f t="shared" si="20"/>
        <v>49.34543398644643</v>
      </c>
      <c r="DW35" s="2">
        <f t="shared" si="20"/>
        <v>52.349310202467571</v>
      </c>
      <c r="DX35" s="2">
        <f t="shared" si="20"/>
        <v>51.509827115016876</v>
      </c>
      <c r="DY35" s="2">
        <f t="shared" si="20"/>
        <v>55.680794480670343</v>
      </c>
      <c r="EA35" s="2">
        <f t="shared" si="21"/>
        <v>2.9890547827985081E-4</v>
      </c>
      <c r="EB35" s="2">
        <f t="shared" si="21"/>
        <v>2.9389559769309675E-4</v>
      </c>
      <c r="EC35" s="2">
        <f t="shared" si="21"/>
        <v>3.1162394831967937E-4</v>
      </c>
      <c r="ED35" s="2">
        <f t="shared" si="21"/>
        <v>3.3668322010424798E-4</v>
      </c>
      <c r="EE35" s="2">
        <f t="shared" si="21"/>
        <v>3.2779788142521684E-4</v>
      </c>
      <c r="EF35" s="2">
        <f t="shared" si="21"/>
        <v>3.8935769062225573E-4</v>
      </c>
      <c r="EG35" s="2">
        <f t="shared" si="21"/>
        <v>4.002708845174997E-4</v>
      </c>
      <c r="EH35" s="2">
        <f t="shared" si="21"/>
        <v>4.1685003163835401E-4</v>
      </c>
      <c r="EI35" s="2">
        <f t="shared" si="21"/>
        <v>4.1401606189577449E-4</v>
      </c>
      <c r="EJ35" s="2">
        <f t="shared" si="21"/>
        <v>4.0353137055070698E-4</v>
      </c>
      <c r="EK35" s="2">
        <f t="shared" si="21"/>
        <v>3.7731174329226088E-4</v>
      </c>
      <c r="EL35" s="2">
        <f t="shared" si="21"/>
        <v>3.5963936330744514E-4</v>
      </c>
      <c r="EM35" s="2">
        <f t="shared" si="21"/>
        <v>3.2153877435768963E-4</v>
      </c>
      <c r="EN35" s="2">
        <f t="shared" si="21"/>
        <v>3.0918781729086594E-4</v>
      </c>
      <c r="EO35" s="2">
        <f t="shared" si="21"/>
        <v>3.002740452375824E-4</v>
      </c>
    </row>
    <row r="36" spans="2:145" x14ac:dyDescent="0.25">
      <c r="B36" s="2">
        <v>9</v>
      </c>
      <c r="C36" s="43">
        <v>44.128999999999998</v>
      </c>
      <c r="D36" s="43">
        <v>45.426000000000002</v>
      </c>
      <c r="E36" s="43">
        <v>47.136000000000003</v>
      </c>
      <c r="F36" s="43">
        <v>48.406999999999996</v>
      </c>
      <c r="G36" s="43">
        <v>49.61</v>
      </c>
      <c r="H36" s="43">
        <v>49.101999999999997</v>
      </c>
      <c r="I36" s="43">
        <v>50.457999999999998</v>
      </c>
      <c r="J36" s="43">
        <v>48.322000000000003</v>
      </c>
      <c r="K36" s="43">
        <v>47.814</v>
      </c>
      <c r="L36" s="43">
        <v>50.966000000000001</v>
      </c>
      <c r="M36" s="43">
        <v>47.033999999999999</v>
      </c>
      <c r="N36" s="43">
        <v>47.542000000000002</v>
      </c>
      <c r="O36" s="43">
        <v>47.677999999999997</v>
      </c>
      <c r="P36" s="43">
        <v>47.966000000000001</v>
      </c>
      <c r="Q36" s="43">
        <v>46.271000000000001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50.889776067786542</v>
      </c>
      <c r="CV36" s="2">
        <f t="shared" si="19"/>
        <v>53.485971261535873</v>
      </c>
      <c r="CW36" s="2">
        <f t="shared" si="19"/>
        <v>63.091656333590009</v>
      </c>
      <c r="CX36" s="2">
        <f t="shared" si="19"/>
        <v>58.959636546695393</v>
      </c>
      <c r="CY36" s="2">
        <f t="shared" si="19"/>
        <v>59.355640509600221</v>
      </c>
      <c r="CZ36" s="2">
        <f t="shared" si="19"/>
        <v>58.473475125428557</v>
      </c>
      <c r="DA36" s="2">
        <f t="shared" si="19"/>
        <v>57.820553117852043</v>
      </c>
      <c r="DB36" s="2">
        <f t="shared" si="19"/>
        <v>58.003222583325631</v>
      </c>
      <c r="DC36" s="2">
        <f t="shared" si="19"/>
        <v>59.870583161213716</v>
      </c>
      <c r="DD36" s="2">
        <f t="shared" si="19"/>
        <v>62.835117068926444</v>
      </c>
      <c r="DE36" s="2">
        <f t="shared" si="19"/>
        <v>57.87299631929006</v>
      </c>
      <c r="DF36" s="2">
        <f t="shared" si="19"/>
        <v>58.756867240790918</v>
      </c>
      <c r="DG36" s="2">
        <f t="shared" si="19"/>
        <v>59.405179543526138</v>
      </c>
      <c r="DH36" s="2">
        <f t="shared" si="19"/>
        <v>54.980725437166022</v>
      </c>
      <c r="DI36" s="2">
        <f t="shared" si="19"/>
        <v>49.769314542005247</v>
      </c>
      <c r="DK36" s="2">
        <f t="shared" si="20"/>
        <v>43.269102603201723</v>
      </c>
      <c r="DL36" s="2">
        <f t="shared" si="20"/>
        <v>45.253140470730237</v>
      </c>
      <c r="DM36" s="2">
        <f t="shared" si="20"/>
        <v>46.365935584102381</v>
      </c>
      <c r="DN36" s="2">
        <f t="shared" si="20"/>
        <v>50.646911054867573</v>
      </c>
      <c r="DO36" s="2">
        <f t="shared" si="20"/>
        <v>52.278543650574136</v>
      </c>
      <c r="DP36" s="2">
        <f t="shared" si="20"/>
        <v>50.835620521413446</v>
      </c>
      <c r="DQ36" s="2">
        <f t="shared" si="20"/>
        <v>50.746173009007826</v>
      </c>
      <c r="DR36" s="2">
        <f t="shared" si="20"/>
        <v>49.595362117481933</v>
      </c>
      <c r="DS36" s="2">
        <f t="shared" si="20"/>
        <v>52.30888084870643</v>
      </c>
      <c r="DT36" s="2">
        <f t="shared" si="20"/>
        <v>52.00843545178077</v>
      </c>
      <c r="DU36" s="2">
        <f t="shared" si="20"/>
        <v>49.586787422735824</v>
      </c>
      <c r="DV36" s="2">
        <f t="shared" si="20"/>
        <v>49.199197167529114</v>
      </c>
      <c r="DW36" s="2">
        <f t="shared" si="20"/>
        <v>52.184890604239165</v>
      </c>
      <c r="DX36" s="2">
        <f t="shared" si="20"/>
        <v>51.364551154422983</v>
      </c>
      <c r="DY36" s="2">
        <f t="shared" si="20"/>
        <v>55.505815255451267</v>
      </c>
      <c r="EA36" s="2">
        <f t="shared" si="21"/>
        <v>3.2773388849716655E-4</v>
      </c>
      <c r="EB36" s="2">
        <f t="shared" si="21"/>
        <v>3.2224097782562793E-4</v>
      </c>
      <c r="EC36" s="2">
        <f t="shared" si="21"/>
        <v>3.4167859219026573E-4</v>
      </c>
      <c r="ED36" s="2">
        <f t="shared" si="21"/>
        <v>3.6915381877953527E-4</v>
      </c>
      <c r="EE36" s="2">
        <f t="shared" si="21"/>
        <v>3.5941186319932269E-4</v>
      </c>
      <c r="EF36" s="2">
        <f t="shared" si="21"/>
        <v>4.2690618173890139E-4</v>
      </c>
      <c r="EG36" s="2">
        <f t="shared" si="21"/>
        <v>4.3887134934827375E-4</v>
      </c>
      <c r="EH36" s="2">
        <f t="shared" si="21"/>
        <v>4.5704858965774916E-4</v>
      </c>
      <c r="EI36" s="2">
        <f t="shared" si="21"/>
        <v>4.5394145270100615E-4</v>
      </c>
      <c r="EJ36" s="2">
        <f t="shared" si="21"/>
        <v>4.4244612396554414E-4</v>
      </c>
      <c r="EK36" s="2">
        <f t="shared" si="21"/>
        <v>4.1369904004885042E-4</v>
      </c>
      <c r="EL36" s="2">
        <f t="shared" si="21"/>
        <v>3.94323038374182E-4</v>
      </c>
      <c r="EM36" s="2">
        <f t="shared" si="21"/>
        <v>3.5254931869583981E-4</v>
      </c>
      <c r="EN36" s="2">
        <f t="shared" si="21"/>
        <v>3.3900758761590255E-4</v>
      </c>
      <c r="EO36" s="2">
        <f t="shared" si="21"/>
        <v>3.2923440558349737E-4</v>
      </c>
    </row>
    <row r="37" spans="2:145" x14ac:dyDescent="0.25">
      <c r="B37" s="2">
        <v>10</v>
      </c>
      <c r="C37" s="43">
        <v>44.323</v>
      </c>
      <c r="D37" s="43">
        <v>44.802999999999997</v>
      </c>
      <c r="E37" s="43">
        <v>47.101999999999997</v>
      </c>
      <c r="F37" s="43">
        <v>47.186</v>
      </c>
      <c r="G37" s="43">
        <v>50.322000000000003</v>
      </c>
      <c r="H37" s="43">
        <v>48.982999999999997</v>
      </c>
      <c r="I37" s="43">
        <v>49.847000000000001</v>
      </c>
      <c r="J37" s="43">
        <v>48.186</v>
      </c>
      <c r="K37" s="43">
        <v>48.61</v>
      </c>
      <c r="L37" s="43">
        <v>50.101999999999997</v>
      </c>
      <c r="M37" s="43">
        <v>47.119</v>
      </c>
      <c r="N37" s="43">
        <v>46.22</v>
      </c>
      <c r="O37" s="43">
        <v>48</v>
      </c>
      <c r="P37" s="43">
        <v>47.627000000000002</v>
      </c>
      <c r="Q37" s="43">
        <v>45.966000000000001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50.684606766431507</v>
      </c>
      <c r="CV37" s="2">
        <f t="shared" si="19"/>
        <v>53.257053020970467</v>
      </c>
      <c r="CW37" s="2">
        <f t="shared" si="19"/>
        <v>62.751725899732506</v>
      </c>
      <c r="CX37" s="2">
        <f t="shared" si="19"/>
        <v>58.692327581285525</v>
      </c>
      <c r="CY37" s="2">
        <f t="shared" si="19"/>
        <v>59.12497841176318</v>
      </c>
      <c r="CZ37" s="2">
        <f t="shared" si="19"/>
        <v>58.237165286604238</v>
      </c>
      <c r="DA37" s="2">
        <f t="shared" si="19"/>
        <v>57.595123332095845</v>
      </c>
      <c r="DB37" s="2">
        <f t="shared" si="19"/>
        <v>57.763022546394595</v>
      </c>
      <c r="DC37" s="2">
        <f t="shared" si="19"/>
        <v>59.612598156682012</v>
      </c>
      <c r="DD37" s="2">
        <f t="shared" si="19"/>
        <v>62.554288037208408</v>
      </c>
      <c r="DE37" s="2">
        <f t="shared" si="19"/>
        <v>57.6208756976283</v>
      </c>
      <c r="DF37" s="2">
        <f t="shared" si="19"/>
        <v>58.500823912878623</v>
      </c>
      <c r="DG37" s="2">
        <f t="shared" si="19"/>
        <v>59.160332703143411</v>
      </c>
      <c r="DH37" s="2">
        <f t="shared" si="19"/>
        <v>54.798220605043603</v>
      </c>
      <c r="DI37" s="2">
        <f t="shared" si="19"/>
        <v>49.672551758397212</v>
      </c>
      <c r="DK37" s="2">
        <f t="shared" si="20"/>
        <v>43.148722944368011</v>
      </c>
      <c r="DL37" s="2">
        <f t="shared" si="20"/>
        <v>45.114867060953536</v>
      </c>
      <c r="DM37" s="2">
        <f t="shared" si="20"/>
        <v>46.218835819588065</v>
      </c>
      <c r="DN37" s="2">
        <f t="shared" si="20"/>
        <v>50.47196044730827</v>
      </c>
      <c r="DO37" s="2">
        <f t="shared" si="20"/>
        <v>52.127307085825983</v>
      </c>
      <c r="DP37" s="2">
        <f t="shared" si="20"/>
        <v>50.687323087959093</v>
      </c>
      <c r="DQ37" s="2">
        <f t="shared" si="20"/>
        <v>50.601934167116056</v>
      </c>
      <c r="DR37" s="2">
        <f t="shared" si="20"/>
        <v>49.453989255091287</v>
      </c>
      <c r="DS37" s="2">
        <f t="shared" si="20"/>
        <v>52.138504376488825</v>
      </c>
      <c r="DT37" s="2">
        <f t="shared" si="20"/>
        <v>51.853645386596234</v>
      </c>
      <c r="DU37" s="2">
        <f t="shared" si="20"/>
        <v>49.431759060544401</v>
      </c>
      <c r="DV37" s="2">
        <f t="shared" si="20"/>
        <v>49.052960348611798</v>
      </c>
      <c r="DW37" s="2">
        <f t="shared" si="20"/>
        <v>52.020471006010752</v>
      </c>
      <c r="DX37" s="2">
        <f t="shared" si="20"/>
        <v>51.219275193829084</v>
      </c>
      <c r="DY37" s="2">
        <f t="shared" si="20"/>
        <v>55.330836030232199</v>
      </c>
      <c r="EA37" s="2">
        <f t="shared" si="21"/>
        <v>3.5934170078646694E-4</v>
      </c>
      <c r="EB37" s="2">
        <f t="shared" si="21"/>
        <v>3.533192216677279E-4</v>
      </c>
      <c r="EC37" s="2">
        <f t="shared" si="21"/>
        <v>3.7463077689645514E-4</v>
      </c>
      <c r="ED37" s="2">
        <f t="shared" si="21"/>
        <v>4.0475469785697453E-4</v>
      </c>
      <c r="EE37" s="2">
        <f t="shared" si="21"/>
        <v>3.9407360677006572E-4</v>
      </c>
      <c r="EF37" s="2">
        <f t="shared" si="21"/>
        <v>4.6807404144514844E-4</v>
      </c>
      <c r="EG37" s="2">
        <f t="shared" si="21"/>
        <v>4.8119249105270248E-4</v>
      </c>
      <c r="EH37" s="2">
        <f t="shared" si="21"/>
        <v>5.0112171606365519E-4</v>
      </c>
      <c r="EI37" s="2">
        <f t="shared" si="21"/>
        <v>4.9771510755385951E-4</v>
      </c>
      <c r="EJ37" s="2">
        <f t="shared" si="21"/>
        <v>4.8511182021717471E-4</v>
      </c>
      <c r="EK37" s="2">
        <f t="shared" si="21"/>
        <v>4.5359387291519831E-4</v>
      </c>
      <c r="EL37" s="2">
        <f t="shared" si="21"/>
        <v>4.323501656680791E-4</v>
      </c>
      <c r="EM37" s="2">
        <f t="shared" si="21"/>
        <v>3.8654949318261923E-4</v>
      </c>
      <c r="EN37" s="2">
        <f t="shared" si="21"/>
        <v>3.7170227094103638E-4</v>
      </c>
      <c r="EO37" s="2">
        <f t="shared" si="21"/>
        <v>3.609868807762823E-4</v>
      </c>
    </row>
    <row r="38" spans="2:145" x14ac:dyDescent="0.25">
      <c r="B38" s="2">
        <v>11</v>
      </c>
      <c r="C38" s="43">
        <v>42.194000000000003</v>
      </c>
      <c r="D38" s="43">
        <v>44.917999999999999</v>
      </c>
      <c r="E38" s="43">
        <v>47.914999999999999</v>
      </c>
      <c r="F38" s="43">
        <v>49.22</v>
      </c>
      <c r="G38" s="43">
        <v>50.085000000000001</v>
      </c>
      <c r="H38" s="43">
        <v>48.322000000000003</v>
      </c>
      <c r="I38" s="43">
        <v>50.017000000000003</v>
      </c>
      <c r="J38" s="43">
        <v>48.831000000000003</v>
      </c>
      <c r="K38" s="43">
        <v>46.863999999999997</v>
      </c>
      <c r="L38" s="43">
        <v>51.287999999999997</v>
      </c>
      <c r="M38" s="43">
        <v>47.898000000000003</v>
      </c>
      <c r="N38" s="43">
        <v>47.322000000000003</v>
      </c>
      <c r="O38" s="43">
        <v>49.558999999999997</v>
      </c>
      <c r="P38" s="43">
        <v>47.372999999999998</v>
      </c>
      <c r="Q38" s="43">
        <v>46.576000000000001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50.479437465076479</v>
      </c>
      <c r="CV38" s="2">
        <f t="shared" si="19"/>
        <v>53.028134780405061</v>
      </c>
      <c r="CW38" s="2">
        <f t="shared" si="19"/>
        <v>62.411795465875009</v>
      </c>
      <c r="CX38" s="2">
        <f t="shared" si="19"/>
        <v>58.425018615875658</v>
      </c>
      <c r="CY38" s="2">
        <f t="shared" si="19"/>
        <v>58.89431631392614</v>
      </c>
      <c r="CZ38" s="2">
        <f t="shared" si="19"/>
        <v>58.000855447779927</v>
      </c>
      <c r="DA38" s="2">
        <f t="shared" si="19"/>
        <v>57.36969354633964</v>
      </c>
      <c r="DB38" s="2">
        <f t="shared" si="19"/>
        <v>57.522822509463566</v>
      </c>
      <c r="DC38" s="2">
        <f t="shared" si="19"/>
        <v>59.354613152150314</v>
      </c>
      <c r="DD38" s="2">
        <f t="shared" si="19"/>
        <v>62.27345900549038</v>
      </c>
      <c r="DE38" s="2">
        <f t="shared" si="19"/>
        <v>57.36875507596654</v>
      </c>
      <c r="DF38" s="2">
        <f t="shared" si="19"/>
        <v>58.244780584966321</v>
      </c>
      <c r="DG38" s="2">
        <f t="shared" si="19"/>
        <v>58.915485862760683</v>
      </c>
      <c r="DH38" s="2">
        <f t="shared" si="19"/>
        <v>54.615715772921185</v>
      </c>
      <c r="DI38" s="2">
        <f t="shared" si="19"/>
        <v>49.575788974789184</v>
      </c>
      <c r="DK38" s="2">
        <f t="shared" si="20"/>
        <v>43.028343285534291</v>
      </c>
      <c r="DL38" s="2">
        <f t="shared" si="20"/>
        <v>44.976593651176827</v>
      </c>
      <c r="DM38" s="2">
        <f t="shared" si="20"/>
        <v>46.07173605507375</v>
      </c>
      <c r="DN38" s="2">
        <f t="shared" si="20"/>
        <v>50.297009839748966</v>
      </c>
      <c r="DO38" s="2">
        <f t="shared" si="20"/>
        <v>51.976070521077823</v>
      </c>
      <c r="DP38" s="2">
        <f t="shared" si="20"/>
        <v>50.539025654504748</v>
      </c>
      <c r="DQ38" s="2">
        <f t="shared" si="20"/>
        <v>50.457695325224286</v>
      </c>
      <c r="DR38" s="2">
        <f t="shared" si="20"/>
        <v>49.31261639270064</v>
      </c>
      <c r="DS38" s="2">
        <f t="shared" si="20"/>
        <v>51.968127904271221</v>
      </c>
      <c r="DT38" s="2">
        <f t="shared" si="20"/>
        <v>51.698855321411706</v>
      </c>
      <c r="DU38" s="2">
        <f t="shared" si="20"/>
        <v>49.276730698352978</v>
      </c>
      <c r="DV38" s="2">
        <f t="shared" si="20"/>
        <v>48.906723529694482</v>
      </c>
      <c r="DW38" s="2">
        <f t="shared" si="20"/>
        <v>51.856051407782346</v>
      </c>
      <c r="DX38" s="2">
        <f t="shared" si="20"/>
        <v>51.073999233235192</v>
      </c>
      <c r="DY38" s="2">
        <f t="shared" si="20"/>
        <v>55.155856805013123</v>
      </c>
      <c r="EA38" s="2">
        <f t="shared" si="21"/>
        <v>3.9399668054864833E-4</v>
      </c>
      <c r="EB38" s="2">
        <f t="shared" si="21"/>
        <v>3.8739361751781481E-4</v>
      </c>
      <c r="EC38" s="2">
        <f t="shared" si="21"/>
        <v>4.1075963209758387E-4</v>
      </c>
      <c r="ED38" s="2">
        <f t="shared" si="21"/>
        <v>4.4378737108846531E-4</v>
      </c>
      <c r="EE38" s="2">
        <f t="shared" si="21"/>
        <v>4.3207669015452304E-4</v>
      </c>
      <c r="EF38" s="2">
        <f t="shared" si="21"/>
        <v>5.132098046148739E-4</v>
      </c>
      <c r="EG38" s="2">
        <f t="shared" si="21"/>
        <v>5.2759258132124896E-4</v>
      </c>
      <c r="EH38" s="2">
        <f t="shared" si="21"/>
        <v>5.4944247120710863E-4</v>
      </c>
      <c r="EI38" s="2">
        <f t="shared" si="21"/>
        <v>5.4570755918043165E-4</v>
      </c>
      <c r="EJ38" s="2">
        <f t="shared" si="21"/>
        <v>5.3188963968112894E-4</v>
      </c>
      <c r="EK38" s="2">
        <f t="shared" si="21"/>
        <v>4.9733402726441977E-4</v>
      </c>
      <c r="EL38" s="2">
        <f t="shared" si="21"/>
        <v>4.7404275630989897E-4</v>
      </c>
      <c r="EM38" s="2">
        <f t="shared" si="21"/>
        <v>4.2382728496062952E-4</v>
      </c>
      <c r="EN38" s="2">
        <f t="shared" si="21"/>
        <v>4.0754882036842199E-4</v>
      </c>
      <c r="EO38" s="2">
        <f t="shared" si="21"/>
        <v>3.9580045917863031E-4</v>
      </c>
    </row>
    <row r="39" spans="2:145" x14ac:dyDescent="0.25">
      <c r="B39" s="2">
        <v>12</v>
      </c>
      <c r="C39" s="43">
        <v>43.805999999999997</v>
      </c>
      <c r="D39" s="43">
        <v>46.164000000000001</v>
      </c>
      <c r="E39" s="43">
        <v>47.695</v>
      </c>
      <c r="F39" s="43">
        <v>47.677999999999997</v>
      </c>
      <c r="G39" s="43">
        <v>49.932000000000002</v>
      </c>
      <c r="H39" s="43">
        <v>48.695</v>
      </c>
      <c r="I39" s="43">
        <v>49.712000000000003</v>
      </c>
      <c r="J39" s="43">
        <v>47.914999999999999</v>
      </c>
      <c r="K39" s="43">
        <v>48.814</v>
      </c>
      <c r="L39" s="43">
        <v>52.491999999999997</v>
      </c>
      <c r="M39" s="43">
        <v>47.966000000000001</v>
      </c>
      <c r="N39" s="43">
        <v>47.78</v>
      </c>
      <c r="O39" s="43">
        <v>47.982999999999997</v>
      </c>
      <c r="P39" s="43">
        <v>47.712000000000003</v>
      </c>
      <c r="Q39" s="43">
        <v>46.491999999999997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50.274268163721445</v>
      </c>
      <c r="CV39" s="2">
        <f t="shared" si="19"/>
        <v>52.799216539839648</v>
      </c>
      <c r="CW39" s="2">
        <f t="shared" si="19"/>
        <v>62.071865032017506</v>
      </c>
      <c r="CX39" s="2">
        <f t="shared" si="19"/>
        <v>58.157709650465797</v>
      </c>
      <c r="CY39" s="2">
        <f t="shared" si="19"/>
        <v>58.6636542160891</v>
      </c>
      <c r="CZ39" s="2">
        <f t="shared" si="19"/>
        <v>57.764545608955608</v>
      </c>
      <c r="DA39" s="2">
        <f t="shared" si="19"/>
        <v>57.144263760583442</v>
      </c>
      <c r="DB39" s="2">
        <f t="shared" si="19"/>
        <v>57.282622472532537</v>
      </c>
      <c r="DC39" s="2">
        <f t="shared" si="19"/>
        <v>59.09662814761861</v>
      </c>
      <c r="DD39" s="2">
        <f t="shared" si="19"/>
        <v>61.992629973772353</v>
      </c>
      <c r="DE39" s="2">
        <f t="shared" si="19"/>
        <v>57.116634454304773</v>
      </c>
      <c r="DF39" s="2">
        <f t="shared" si="19"/>
        <v>57.988737257054026</v>
      </c>
      <c r="DG39" s="2">
        <f t="shared" si="19"/>
        <v>58.670639022377955</v>
      </c>
      <c r="DH39" s="2">
        <f t="shared" si="19"/>
        <v>54.433210940798759</v>
      </c>
      <c r="DI39" s="2">
        <f t="shared" si="19"/>
        <v>49.479026191181156</v>
      </c>
      <c r="DK39" s="2">
        <f t="shared" si="20"/>
        <v>42.907963626700571</v>
      </c>
      <c r="DL39" s="2">
        <f t="shared" si="20"/>
        <v>44.838320241400126</v>
      </c>
      <c r="DM39" s="2">
        <f t="shared" si="20"/>
        <v>45.924636290559434</v>
      </c>
      <c r="DN39" s="2">
        <f t="shared" si="20"/>
        <v>50.122059232189663</v>
      </c>
      <c r="DO39" s="2">
        <f t="shared" si="20"/>
        <v>51.82483395632967</v>
      </c>
      <c r="DP39" s="2">
        <f t="shared" si="20"/>
        <v>50.390728221050395</v>
      </c>
      <c r="DQ39" s="2">
        <f t="shared" si="20"/>
        <v>50.313456483332516</v>
      </c>
      <c r="DR39" s="2">
        <f t="shared" si="20"/>
        <v>49.171243530309994</v>
      </c>
      <c r="DS39" s="2">
        <f t="shared" si="20"/>
        <v>51.797751432053609</v>
      </c>
      <c r="DT39" s="2">
        <f t="shared" si="20"/>
        <v>51.544065256227178</v>
      </c>
      <c r="DU39" s="2">
        <f t="shared" si="20"/>
        <v>49.121702336161555</v>
      </c>
      <c r="DV39" s="2">
        <f t="shared" si="20"/>
        <v>48.760486710777165</v>
      </c>
      <c r="DW39" s="2">
        <f t="shared" si="20"/>
        <v>51.691631809553932</v>
      </c>
      <c r="DX39" s="2">
        <f t="shared" si="20"/>
        <v>50.9287232726413</v>
      </c>
      <c r="DY39" s="2">
        <f t="shared" si="20"/>
        <v>54.980877579794054</v>
      </c>
      <c r="EA39" s="2">
        <f t="shared" si="21"/>
        <v>4.3199234864276984E-4</v>
      </c>
      <c r="EB39" s="2">
        <f t="shared" si="21"/>
        <v>4.2475277978228006E-4</v>
      </c>
      <c r="EC39" s="2">
        <f t="shared" si="21"/>
        <v>4.5037113253629745E-4</v>
      </c>
      <c r="ED39" s="2">
        <f t="shared" si="21"/>
        <v>4.8658234270748858E-4</v>
      </c>
      <c r="EE39" s="2">
        <f t="shared" si="21"/>
        <v>4.7374292137836399E-4</v>
      </c>
      <c r="EF39" s="2">
        <f t="shared" si="21"/>
        <v>5.6269549975186705E-4</v>
      </c>
      <c r="EG39" s="2">
        <f t="shared" si="21"/>
        <v>5.7846431734899419E-4</v>
      </c>
      <c r="EH39" s="2">
        <f t="shared" si="21"/>
        <v>6.0241975591315074E-4</v>
      </c>
      <c r="EI39" s="2">
        <f t="shared" si="21"/>
        <v>5.9832493897338983E-4</v>
      </c>
      <c r="EJ39" s="2">
        <f t="shared" si="21"/>
        <v>5.8317546657662414E-4</v>
      </c>
      <c r="EK39" s="2">
        <f t="shared" si="21"/>
        <v>5.4528975306265934E-4</v>
      </c>
      <c r="EL39" s="2">
        <f t="shared" si="21"/>
        <v>5.1975377550363426E-4</v>
      </c>
      <c r="EM39" s="2">
        <f t="shared" si="21"/>
        <v>4.6469837533060789E-4</v>
      </c>
      <c r="EN39" s="2">
        <f t="shared" si="21"/>
        <v>4.4685082541329375E-4</v>
      </c>
      <c r="EO39" s="2">
        <f t="shared" si="21"/>
        <v>4.3397000188471959E-4</v>
      </c>
    </row>
    <row r="40" spans="2:145" x14ac:dyDescent="0.25">
      <c r="B40" s="2">
        <v>13</v>
      </c>
      <c r="C40" s="43">
        <v>43.418999999999997</v>
      </c>
      <c r="D40" s="43">
        <v>46.164000000000001</v>
      </c>
      <c r="E40" s="43">
        <v>48.746000000000002</v>
      </c>
      <c r="F40" s="43">
        <v>48.101999999999997</v>
      </c>
      <c r="G40" s="43">
        <v>50.627000000000002</v>
      </c>
      <c r="H40" s="43">
        <v>49.101999999999997</v>
      </c>
      <c r="I40" s="43">
        <v>50.712000000000003</v>
      </c>
      <c r="J40" s="43">
        <v>48.558999999999997</v>
      </c>
      <c r="K40" s="43">
        <v>49.305</v>
      </c>
      <c r="L40" s="43">
        <v>50.457999999999998</v>
      </c>
      <c r="M40" s="43">
        <v>46.508000000000003</v>
      </c>
      <c r="N40" s="43">
        <v>47.524999999999999</v>
      </c>
      <c r="O40" s="43">
        <v>49.524999999999999</v>
      </c>
      <c r="P40" s="43">
        <v>47.728999999999999</v>
      </c>
      <c r="Q40" s="43">
        <v>47.152999999999999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50.069098862366417</v>
      </c>
      <c r="CV40" s="2">
        <f t="shared" si="19"/>
        <v>52.570298299274242</v>
      </c>
      <c r="CW40" s="2">
        <f t="shared" si="19"/>
        <v>61.731934598160002</v>
      </c>
      <c r="CX40" s="2">
        <f t="shared" si="19"/>
        <v>57.89040068505593</v>
      </c>
      <c r="CY40" s="2">
        <f t="shared" si="19"/>
        <v>58.432992118252059</v>
      </c>
      <c r="CZ40" s="2">
        <f t="shared" si="19"/>
        <v>57.528235770131289</v>
      </c>
      <c r="DA40" s="2">
        <f t="shared" si="19"/>
        <v>56.918833974827244</v>
      </c>
      <c r="DB40" s="2">
        <f t="shared" si="19"/>
        <v>57.042422435601502</v>
      </c>
      <c r="DC40" s="2">
        <f t="shared" si="19"/>
        <v>58.838643143086905</v>
      </c>
      <c r="DD40" s="2">
        <f t="shared" si="19"/>
        <v>61.711800942054317</v>
      </c>
      <c r="DE40" s="2">
        <f t="shared" si="19"/>
        <v>56.864513832643013</v>
      </c>
      <c r="DF40" s="2">
        <f t="shared" si="19"/>
        <v>57.732693929141732</v>
      </c>
      <c r="DG40" s="2">
        <f t="shared" si="19"/>
        <v>58.42579218199522</v>
      </c>
      <c r="DH40" s="2">
        <f t="shared" si="19"/>
        <v>54.25070610867634</v>
      </c>
      <c r="DI40" s="2">
        <f t="shared" si="19"/>
        <v>49.38226340757312</v>
      </c>
      <c r="DK40" s="2">
        <f t="shared" si="20"/>
        <v>42.787583967866858</v>
      </c>
      <c r="DL40" s="2">
        <f t="shared" si="20"/>
        <v>44.700046831623418</v>
      </c>
      <c r="DM40" s="2">
        <f t="shared" si="20"/>
        <v>45.777536526045111</v>
      </c>
      <c r="DN40" s="2">
        <f t="shared" si="20"/>
        <v>49.94710862463036</v>
      </c>
      <c r="DO40" s="2">
        <f t="shared" si="20"/>
        <v>51.673597391581517</v>
      </c>
      <c r="DP40" s="2">
        <f t="shared" si="20"/>
        <v>50.242430787596042</v>
      </c>
      <c r="DQ40" s="2">
        <f t="shared" si="20"/>
        <v>50.169217641440738</v>
      </c>
      <c r="DR40" s="2">
        <f t="shared" si="20"/>
        <v>49.029870667919347</v>
      </c>
      <c r="DS40" s="2">
        <f t="shared" si="20"/>
        <v>51.627374959836004</v>
      </c>
      <c r="DT40" s="2">
        <f t="shared" si="20"/>
        <v>51.389275191042643</v>
      </c>
      <c r="DU40" s="2">
        <f t="shared" si="20"/>
        <v>48.966673973970131</v>
      </c>
      <c r="DV40" s="2">
        <f t="shared" si="20"/>
        <v>48.614249891859849</v>
      </c>
      <c r="DW40" s="2">
        <f t="shared" si="20"/>
        <v>51.527212211325526</v>
      </c>
      <c r="DX40" s="2">
        <f t="shared" si="20"/>
        <v>50.783447312047407</v>
      </c>
      <c r="DY40" s="2">
        <f t="shared" si="20"/>
        <v>54.805898354574978</v>
      </c>
      <c r="EA40" s="2">
        <f t="shared" si="21"/>
        <v>4.7365045045858649E-4</v>
      </c>
      <c r="EB40" s="2">
        <f t="shared" si="21"/>
        <v>4.6571307714838683E-4</v>
      </c>
      <c r="EC40" s="2">
        <f t="shared" si="21"/>
        <v>4.9380067086814779E-4</v>
      </c>
      <c r="ED40" s="2">
        <f t="shared" si="21"/>
        <v>5.335018843815667E-4</v>
      </c>
      <c r="EE40" s="2">
        <f t="shared" si="21"/>
        <v>5.1942504309895725E-4</v>
      </c>
      <c r="EF40" s="2">
        <f t="shared" si="21"/>
        <v>6.1694985366667998E-4</v>
      </c>
      <c r="EG40" s="2">
        <f t="shared" si="21"/>
        <v>6.3423811490210863E-4</v>
      </c>
      <c r="EH40" s="2">
        <f t="shared" si="21"/>
        <v>6.6050173867832562E-4</v>
      </c>
      <c r="EI40" s="2">
        <f t="shared" si="21"/>
        <v>6.5601238127441371E-4</v>
      </c>
      <c r="EJ40" s="2">
        <f t="shared" si="21"/>
        <v>6.3940320842569703E-4</v>
      </c>
      <c r="EK40" s="2">
        <f t="shared" si="21"/>
        <v>5.9786687189127983E-4</v>
      </c>
      <c r="EL40" s="2">
        <f t="shared" si="21"/>
        <v>5.6987010611953296E-4</v>
      </c>
      <c r="EM40" s="2">
        <f t="shared" si="21"/>
        <v>5.0950879339245665E-4</v>
      </c>
      <c r="EN40" s="2">
        <f t="shared" si="21"/>
        <v>4.8994106496785621E-4</v>
      </c>
      <c r="EO40" s="2">
        <f t="shared" si="21"/>
        <v>4.7581872296258528E-4</v>
      </c>
    </row>
    <row r="41" spans="2:145" x14ac:dyDescent="0.25">
      <c r="B41" s="2">
        <v>14</v>
      </c>
      <c r="C41" s="43">
        <v>44.871000000000002</v>
      </c>
      <c r="D41" s="43">
        <v>47.786999999999999</v>
      </c>
      <c r="E41" s="43">
        <v>47.524999999999999</v>
      </c>
      <c r="F41" s="43">
        <v>49.017000000000003</v>
      </c>
      <c r="G41" s="43">
        <v>50.695</v>
      </c>
      <c r="H41" s="43">
        <v>48.593000000000004</v>
      </c>
      <c r="I41" s="43">
        <v>49.372999999999998</v>
      </c>
      <c r="J41" s="43">
        <v>48.237000000000002</v>
      </c>
      <c r="K41" s="43">
        <v>49.627000000000002</v>
      </c>
      <c r="L41" s="43">
        <v>51.948999999999998</v>
      </c>
      <c r="M41" s="43">
        <v>48.728999999999999</v>
      </c>
      <c r="N41" s="43">
        <v>49.017000000000003</v>
      </c>
      <c r="O41" s="43">
        <v>48.78</v>
      </c>
      <c r="P41" s="43">
        <v>47.372999999999998</v>
      </c>
      <c r="Q41" s="43">
        <v>47.338999999999999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49.863929561011382</v>
      </c>
      <c r="CV41" s="2">
        <f t="shared" si="19"/>
        <v>52.341380058708836</v>
      </c>
      <c r="CW41" s="2">
        <f t="shared" si="19"/>
        <v>61.392004164302499</v>
      </c>
      <c r="CX41" s="2">
        <f t="shared" si="19"/>
        <v>57.623091719646062</v>
      </c>
      <c r="CY41" s="2">
        <f t="shared" si="19"/>
        <v>58.202330020415019</v>
      </c>
      <c r="CZ41" s="2">
        <f t="shared" si="19"/>
        <v>57.291925931306977</v>
      </c>
      <c r="DA41" s="2">
        <f t="shared" si="19"/>
        <v>56.693404189071039</v>
      </c>
      <c r="DB41" s="2">
        <f t="shared" si="19"/>
        <v>56.802222398670473</v>
      </c>
      <c r="DC41" s="2">
        <f t="shared" si="19"/>
        <v>58.580658138555208</v>
      </c>
      <c r="DD41" s="2">
        <f t="shared" si="19"/>
        <v>61.430971910336289</v>
      </c>
      <c r="DE41" s="2">
        <f t="shared" si="19"/>
        <v>56.612393210981253</v>
      </c>
      <c r="DF41" s="2">
        <f t="shared" si="19"/>
        <v>57.47665060122943</v>
      </c>
      <c r="DG41" s="2">
        <f t="shared" si="19"/>
        <v>58.180945341612492</v>
      </c>
      <c r="DH41" s="2">
        <f t="shared" si="19"/>
        <v>54.068201276553921</v>
      </c>
      <c r="DI41" s="2">
        <f t="shared" si="19"/>
        <v>49.285500623965092</v>
      </c>
      <c r="DK41" s="2">
        <f t="shared" si="20"/>
        <v>42.667204309033139</v>
      </c>
      <c r="DL41" s="2">
        <f t="shared" si="20"/>
        <v>44.561773421846716</v>
      </c>
      <c r="DM41" s="2">
        <f t="shared" si="20"/>
        <v>45.630436761530795</v>
      </c>
      <c r="DN41" s="2">
        <f t="shared" si="20"/>
        <v>49.772158017071057</v>
      </c>
      <c r="DO41" s="2">
        <f t="shared" si="20"/>
        <v>51.522360826833363</v>
      </c>
      <c r="DP41" s="2">
        <f t="shared" si="20"/>
        <v>50.094133354141697</v>
      </c>
      <c r="DQ41" s="2">
        <f t="shared" si="20"/>
        <v>50.024978799548968</v>
      </c>
      <c r="DR41" s="2">
        <f t="shared" si="20"/>
        <v>48.888497805528694</v>
      </c>
      <c r="DS41" s="2">
        <f t="shared" si="20"/>
        <v>51.456998487618399</v>
      </c>
      <c r="DT41" s="2">
        <f t="shared" si="20"/>
        <v>51.234485125858114</v>
      </c>
      <c r="DU41" s="2">
        <f t="shared" si="20"/>
        <v>48.811645611778708</v>
      </c>
      <c r="DV41" s="2">
        <f t="shared" si="20"/>
        <v>48.468013072942533</v>
      </c>
      <c r="DW41" s="2">
        <f t="shared" si="20"/>
        <v>51.36279261309712</v>
      </c>
      <c r="DX41" s="2">
        <f t="shared" si="20"/>
        <v>50.638171351453508</v>
      </c>
      <c r="DY41" s="2">
        <f t="shared" si="20"/>
        <v>54.63091912935591</v>
      </c>
      <c r="EA41" s="2">
        <f t="shared" si="21"/>
        <v>5.193236600185534E-4</v>
      </c>
      <c r="EB41" s="2">
        <f t="shared" si="21"/>
        <v>5.1062129194621129E-4</v>
      </c>
      <c r="EC41" s="2">
        <f t="shared" si="21"/>
        <v>5.4141587525518198E-4</v>
      </c>
      <c r="ED41" s="2">
        <f t="shared" si="21"/>
        <v>5.8494307604546527E-4</v>
      </c>
      <c r="EE41" s="2">
        <f t="shared" si="21"/>
        <v>5.695096943405441E-4</v>
      </c>
      <c r="EF41" s="2">
        <f t="shared" si="21"/>
        <v>6.7643179994427696E-4</v>
      </c>
      <c r="EG41" s="2">
        <f t="shared" si="21"/>
        <v>6.9538571339752874E-4</v>
      </c>
      <c r="EH41" s="2">
        <f t="shared" si="21"/>
        <v>7.2417960734234789E-4</v>
      </c>
      <c r="EI41" s="2">
        <f t="shared" si="21"/>
        <v>7.1925775000336904E-4</v>
      </c>
      <c r="EJ41" s="2">
        <f t="shared" si="21"/>
        <v>7.0104842997902419E-4</v>
      </c>
      <c r="EK41" s="2">
        <f t="shared" si="21"/>
        <v>6.5551017866558937E-4</v>
      </c>
      <c r="EL41" s="2">
        <f t="shared" si="21"/>
        <v>6.2481579359662518E-4</v>
      </c>
      <c r="EM41" s="2">
        <f t="shared" si="21"/>
        <v>5.5863782202392729E-4</v>
      </c>
      <c r="EN41" s="2">
        <f t="shared" si="21"/>
        <v>5.3718430316626966E-4</v>
      </c>
      <c r="EO41" s="2">
        <f t="shared" si="21"/>
        <v>5.2170090577448162E-4</v>
      </c>
    </row>
    <row r="42" spans="2:145" x14ac:dyDescent="0.25">
      <c r="B42" s="2">
        <v>15</v>
      </c>
      <c r="C42" s="43">
        <v>44.031999999999996</v>
      </c>
      <c r="D42" s="43">
        <v>46.115000000000002</v>
      </c>
      <c r="E42" s="43">
        <v>49.051000000000002</v>
      </c>
      <c r="F42" s="43">
        <v>49.643999999999998</v>
      </c>
      <c r="G42" s="43">
        <v>51.168999999999997</v>
      </c>
      <c r="H42" s="43">
        <v>49.305</v>
      </c>
      <c r="I42" s="43">
        <v>51.441000000000003</v>
      </c>
      <c r="J42" s="43">
        <v>48.372999999999998</v>
      </c>
      <c r="K42" s="43">
        <v>49.051000000000002</v>
      </c>
      <c r="L42" s="43">
        <v>52.119</v>
      </c>
      <c r="M42" s="43">
        <v>47.796999999999997</v>
      </c>
      <c r="N42" s="43">
        <v>49.051000000000002</v>
      </c>
      <c r="O42" s="43">
        <v>49.593000000000004</v>
      </c>
      <c r="P42" s="43">
        <v>49</v>
      </c>
      <c r="Q42" s="43">
        <v>47.136000000000003</v>
      </c>
      <c r="S42" s="4" t="e">
        <f t="shared" si="11"/>
        <v>#N/A</v>
      </c>
      <c r="T42" s="4">
        <f t="shared" si="11"/>
        <v>52.11970706096627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-6.0047070609662683</v>
      </c>
      <c r="AK42" s="4">
        <f t="shared" si="13"/>
        <v>0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>
        <f t="shared" si="14"/>
        <v>52.108157094960085</v>
      </c>
      <c r="BA42" s="2" t="e">
        <f t="shared" si="14"/>
        <v>#N/A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>
        <f t="shared" si="15"/>
        <v>46.115000000000002</v>
      </c>
      <c r="BQ42" s="2" t="str">
        <f t="shared" si="15"/>
        <v/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49.658760259656347</v>
      </c>
      <c r="CV42" s="2">
        <f t="shared" si="19"/>
        <v>52.11246181814343</v>
      </c>
      <c r="CW42" s="2">
        <f t="shared" si="19"/>
        <v>61.052073730445002</v>
      </c>
      <c r="CX42" s="2">
        <f t="shared" si="19"/>
        <v>57.355782754236195</v>
      </c>
      <c r="CY42" s="2">
        <f t="shared" si="19"/>
        <v>57.971667922577979</v>
      </c>
      <c r="CZ42" s="2">
        <f t="shared" si="19"/>
        <v>57.055616092482659</v>
      </c>
      <c r="DA42" s="2">
        <f t="shared" si="19"/>
        <v>56.467974403314841</v>
      </c>
      <c r="DB42" s="2">
        <f t="shared" si="19"/>
        <v>56.562022361739444</v>
      </c>
      <c r="DC42" s="2">
        <f t="shared" si="19"/>
        <v>58.322673134023503</v>
      </c>
      <c r="DD42" s="2">
        <f t="shared" si="19"/>
        <v>61.150142878618261</v>
      </c>
      <c r="DE42" s="2">
        <f t="shared" si="19"/>
        <v>56.360272589319486</v>
      </c>
      <c r="DF42" s="2">
        <f t="shared" si="19"/>
        <v>57.220607273317135</v>
      </c>
      <c r="DG42" s="2">
        <f t="shared" si="19"/>
        <v>57.936098501229765</v>
      </c>
      <c r="DH42" s="2">
        <f t="shared" si="19"/>
        <v>53.885696444431495</v>
      </c>
      <c r="DI42" s="2">
        <f t="shared" si="19"/>
        <v>49.188737840357057</v>
      </c>
      <c r="DK42" s="2">
        <f t="shared" si="20"/>
        <v>42.546824650199426</v>
      </c>
      <c r="DL42" s="2">
        <f t="shared" si="20"/>
        <v>44.423500012070008</v>
      </c>
      <c r="DM42" s="2">
        <f t="shared" si="20"/>
        <v>45.48333699701648</v>
      </c>
      <c r="DN42" s="2">
        <f t="shared" si="20"/>
        <v>49.597207409511753</v>
      </c>
      <c r="DO42" s="2">
        <f t="shared" si="20"/>
        <v>51.37112426208521</v>
      </c>
      <c r="DP42" s="2">
        <f t="shared" si="20"/>
        <v>49.945835920687344</v>
      </c>
      <c r="DQ42" s="2">
        <f t="shared" si="20"/>
        <v>49.880739957657198</v>
      </c>
      <c r="DR42" s="2">
        <f t="shared" si="20"/>
        <v>48.747124943138047</v>
      </c>
      <c r="DS42" s="2">
        <f t="shared" si="20"/>
        <v>51.286622015400795</v>
      </c>
      <c r="DT42" s="2">
        <f t="shared" si="20"/>
        <v>51.079695060673586</v>
      </c>
      <c r="DU42" s="2">
        <f t="shared" si="20"/>
        <v>48.656617249587285</v>
      </c>
      <c r="DV42" s="2">
        <f t="shared" si="20"/>
        <v>48.321776254025217</v>
      </c>
      <c r="DW42" s="2">
        <f t="shared" si="20"/>
        <v>51.198373014868707</v>
      </c>
      <c r="DX42" s="2">
        <f t="shared" si="20"/>
        <v>50.492895390859616</v>
      </c>
      <c r="DY42" s="2">
        <f t="shared" si="20"/>
        <v>54.455939904136841</v>
      </c>
      <c r="EA42" s="2">
        <f t="shared" si="21"/>
        <v>5.6939854114309771E-4</v>
      </c>
      <c r="EB42" s="2">
        <f t="shared" si="21"/>
        <v>5.5985753238413361E-4</v>
      </c>
      <c r="EC42" s="2">
        <f t="shared" si="21"/>
        <v>5.9361969464102762E-4</v>
      </c>
      <c r="ED42" s="2">
        <f t="shared" si="21"/>
        <v>6.4134113526100468E-4</v>
      </c>
      <c r="EE42" s="2">
        <f t="shared" si="21"/>
        <v>6.2442065337643411E-4</v>
      </c>
      <c r="EF42" s="2">
        <f t="shared" si="21"/>
        <v>7.4164431942628476E-4</v>
      </c>
      <c r="EG42" s="2">
        <f t="shared" si="21"/>
        <v>7.6242412195155903E-4</v>
      </c>
      <c r="EH42" s="2">
        <f t="shared" si="21"/>
        <v>7.9399167529553723E-4</v>
      </c>
      <c r="EI42" s="2">
        <f t="shared" si="21"/>
        <v>7.8859571750731724E-4</v>
      </c>
      <c r="EJ42" s="2">
        <f t="shared" si="21"/>
        <v>7.6863233078222615E-4</v>
      </c>
      <c r="EK42" s="2">
        <f t="shared" si="21"/>
        <v>7.1870716546224706E-4</v>
      </c>
      <c r="EL42" s="2">
        <f t="shared" si="21"/>
        <v>6.8505559837909731E-4</v>
      </c>
      <c r="EM42" s="2">
        <f t="shared" si="21"/>
        <v>6.1250117980033E-4</v>
      </c>
      <c r="EN42" s="2">
        <f t="shared" si="21"/>
        <v>5.8898035089928924E-4</v>
      </c>
      <c r="EO42" s="2">
        <f t="shared" si="21"/>
        <v>5.7200487750432645E-4</v>
      </c>
    </row>
    <row r="43" spans="2:145" x14ac:dyDescent="0.25">
      <c r="B43" s="2">
        <v>16</v>
      </c>
      <c r="C43" s="43">
        <v>45.29</v>
      </c>
      <c r="D43" s="43">
        <v>47.033000000000001</v>
      </c>
      <c r="E43" s="43">
        <v>48.61</v>
      </c>
      <c r="F43" s="43">
        <v>49.338999999999999</v>
      </c>
      <c r="G43" s="43">
        <v>52.136000000000003</v>
      </c>
      <c r="H43" s="43">
        <v>50.322000000000003</v>
      </c>
      <c r="I43" s="43">
        <v>50.475000000000001</v>
      </c>
      <c r="J43" s="43">
        <v>48.491999999999997</v>
      </c>
      <c r="K43" s="43">
        <v>48.966000000000001</v>
      </c>
      <c r="L43" s="43">
        <v>53.017000000000003</v>
      </c>
      <c r="M43" s="43">
        <v>49.22</v>
      </c>
      <c r="N43" s="43">
        <v>49.168999999999997</v>
      </c>
      <c r="O43" s="43">
        <v>49.423999999999999</v>
      </c>
      <c r="P43" s="43">
        <v>47.661000000000001</v>
      </c>
      <c r="Q43" s="43">
        <v>46.423999999999999</v>
      </c>
      <c r="S43" s="4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49.463508332350308</v>
      </c>
      <c r="T43" s="4">
        <f t="shared" si="25"/>
        <v>51.89780908912806</v>
      </c>
      <c r="U43" s="4" t="e">
        <f t="shared" si="25"/>
        <v>#N/A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-4.173508332350309</v>
      </c>
      <c r="AJ43" s="4">
        <f t="shared" si="13"/>
        <v>-4.8648090891280589</v>
      </c>
      <c r="AK43" s="4">
        <f t="shared" si="13"/>
        <v>0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>
        <f t="shared" si="14"/>
        <v>49.449203919579048</v>
      </c>
      <c r="AZ43" s="2">
        <f t="shared" si="14"/>
        <v>51.878879438681309</v>
      </c>
      <c r="BA43" s="2" t="e">
        <f t="shared" si="14"/>
        <v>#N/A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>
        <f t="shared" si="15"/>
        <v>45.29</v>
      </c>
      <c r="BP43" s="2">
        <f t="shared" si="15"/>
        <v>47.033000000000001</v>
      </c>
      <c r="BQ43" s="2" t="str">
        <f t="shared" si="15"/>
        <v/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49.453590958301319</v>
      </c>
      <c r="CV43" s="2">
        <f t="shared" si="19"/>
        <v>51.883543577578024</v>
      </c>
      <c r="CW43" s="2">
        <f t="shared" si="19"/>
        <v>60.712143296587499</v>
      </c>
      <c r="CX43" s="2">
        <f t="shared" si="19"/>
        <v>57.088473788826334</v>
      </c>
      <c r="CY43" s="2">
        <f t="shared" si="19"/>
        <v>57.741005824740931</v>
      </c>
      <c r="CZ43" s="2">
        <f t="shared" si="19"/>
        <v>56.81930625365834</v>
      </c>
      <c r="DA43" s="2">
        <f t="shared" si="19"/>
        <v>56.242544617558643</v>
      </c>
      <c r="DB43" s="2">
        <f t="shared" si="19"/>
        <v>56.321822324808409</v>
      </c>
      <c r="DC43" s="2">
        <f t="shared" si="19"/>
        <v>58.064688129491799</v>
      </c>
      <c r="DD43" s="2">
        <f t="shared" si="19"/>
        <v>60.869313846900226</v>
      </c>
      <c r="DE43" s="2">
        <f t="shared" si="19"/>
        <v>56.108151967657726</v>
      </c>
      <c r="DF43" s="2">
        <f t="shared" si="19"/>
        <v>56.964563945404841</v>
      </c>
      <c r="DG43" s="2">
        <f t="shared" si="19"/>
        <v>57.691251660847037</v>
      </c>
      <c r="DH43" s="2">
        <f t="shared" si="19"/>
        <v>53.703191612309077</v>
      </c>
      <c r="DI43" s="2">
        <f t="shared" si="19"/>
        <v>49.091975056749028</v>
      </c>
      <c r="DK43" s="2">
        <f t="shared" si="20"/>
        <v>42.426444991365706</v>
      </c>
      <c r="DL43" s="2">
        <f t="shared" si="20"/>
        <v>44.285226602293307</v>
      </c>
      <c r="DM43" s="2">
        <f t="shared" si="20"/>
        <v>45.336237232502164</v>
      </c>
      <c r="DN43" s="2">
        <f t="shared" si="20"/>
        <v>49.42225680195245</v>
      </c>
      <c r="DO43" s="2">
        <f t="shared" si="20"/>
        <v>51.219887697337057</v>
      </c>
      <c r="DP43" s="2">
        <f t="shared" si="20"/>
        <v>49.797538487232991</v>
      </c>
      <c r="DQ43" s="2">
        <f t="shared" si="20"/>
        <v>49.736501115765428</v>
      </c>
      <c r="DR43" s="2">
        <f t="shared" si="20"/>
        <v>48.605752080747401</v>
      </c>
      <c r="DS43" s="2">
        <f t="shared" si="20"/>
        <v>51.11624554318319</v>
      </c>
      <c r="DT43" s="2">
        <f t="shared" si="20"/>
        <v>50.924904995489058</v>
      </c>
      <c r="DU43" s="2">
        <f t="shared" si="20"/>
        <v>48.501588887395862</v>
      </c>
      <c r="DV43" s="2">
        <f t="shared" si="20"/>
        <v>48.1755394351079</v>
      </c>
      <c r="DW43" s="2">
        <f t="shared" si="20"/>
        <v>51.033953416640301</v>
      </c>
      <c r="DX43" s="2">
        <f t="shared" si="20"/>
        <v>50.347619430265723</v>
      </c>
      <c r="DY43" s="2">
        <f t="shared" si="20"/>
        <v>54.280960678917765</v>
      </c>
      <c r="EA43" s="2">
        <f t="shared" si="21"/>
        <v>6.2429878970972775E-4</v>
      </c>
      <c r="EB43" s="2">
        <f t="shared" si="21"/>
        <v>6.1383842130972811E-4</v>
      </c>
      <c r="EC43" s="2">
        <f t="shared" si="21"/>
        <v>6.5085377669584475E-4</v>
      </c>
      <c r="ED43" s="2">
        <f t="shared" si="21"/>
        <v>7.0317306196372687E-4</v>
      </c>
      <c r="EE43" s="2">
        <f t="shared" si="21"/>
        <v>6.8462238795709946E-4</v>
      </c>
      <c r="EF43" s="2">
        <f t="shared" si="21"/>
        <v>8.1313864343661349E-4</v>
      </c>
      <c r="EG43" s="2">
        <f t="shared" si="21"/>
        <v>8.3591993791651959E-4</v>
      </c>
      <c r="EH43" s="2">
        <f t="shared" si="21"/>
        <v>8.7052787493442467E-4</v>
      </c>
      <c r="EI43" s="2">
        <f t="shared" si="21"/>
        <v>8.6461222813838661E-4</v>
      </c>
      <c r="EJ43" s="2">
        <f t="shared" si="21"/>
        <v>8.4272609813713483E-4</v>
      </c>
      <c r="EK43" s="2">
        <f t="shared" si="21"/>
        <v>7.8799209730734279E-4</v>
      </c>
      <c r="EL43" s="2">
        <f t="shared" si="21"/>
        <v>7.5109888444372026E-4</v>
      </c>
      <c r="EM43" s="2">
        <f t="shared" si="21"/>
        <v>6.7155450458667972E-4</v>
      </c>
      <c r="EN43" s="2">
        <f t="shared" si="21"/>
        <v>6.4576741778389483E-4</v>
      </c>
      <c r="EO43" s="2">
        <f t="shared" si="21"/>
        <v>6.2715626602612368E-4</v>
      </c>
    </row>
    <row r="44" spans="2:145" x14ac:dyDescent="0.25">
      <c r="B44" s="2">
        <v>17</v>
      </c>
      <c r="C44" s="43">
        <v>44.677</v>
      </c>
      <c r="D44" s="43">
        <v>47.148000000000003</v>
      </c>
      <c r="E44" s="43">
        <v>49.372999999999998</v>
      </c>
      <c r="F44" s="43">
        <v>49.524999999999999</v>
      </c>
      <c r="G44" s="43">
        <v>52.593000000000004</v>
      </c>
      <c r="H44" s="43">
        <v>50.085000000000001</v>
      </c>
      <c r="I44" s="43">
        <v>50.898000000000003</v>
      </c>
      <c r="J44" s="43">
        <v>48.677999999999997</v>
      </c>
      <c r="K44" s="43">
        <v>49.017000000000003</v>
      </c>
      <c r="L44" s="43">
        <v>51.287999999999997</v>
      </c>
      <c r="M44" s="43">
        <v>48.287999999999997</v>
      </c>
      <c r="N44" s="43">
        <v>49.423999999999999</v>
      </c>
      <c r="O44" s="43">
        <v>50.966000000000001</v>
      </c>
      <c r="P44" s="43">
        <v>47.847000000000001</v>
      </c>
      <c r="Q44" s="43">
        <v>46.39</v>
      </c>
      <c r="S44" s="4">
        <f t="shared" si="25"/>
        <v>49.267170468840121</v>
      </c>
      <c r="T44" s="4">
        <f t="shared" si="25"/>
        <v>51.680209496321943</v>
      </c>
      <c r="U44" s="4" t="e">
        <f t="shared" si="25"/>
        <v>#N/A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-4.590170468840121</v>
      </c>
      <c r="AJ44" s="4">
        <f t="shared" si="26"/>
        <v>-4.5322094963219399</v>
      </c>
      <c r="AK44" s="4">
        <f t="shared" si="26"/>
        <v>0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49.243669691913247</v>
      </c>
      <c r="AZ44" s="2">
        <f t="shared" ref="AZ44:BM62" si="27">IF(OR($B44 &lt; D$230, $B44 &gt; D$232), #N/A, ((1-EB44)*CV44) + (EB44*DL44))</f>
        <v>51.649572519096829</v>
      </c>
      <c r="BA44" s="2" t="e">
        <f t="shared" si="27"/>
        <v>#N/A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44.677</v>
      </c>
      <c r="BP44" s="2">
        <f t="shared" si="15"/>
        <v>47.148000000000003</v>
      </c>
      <c r="BQ44" s="2" t="str">
        <f t="shared" si="15"/>
        <v/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49.248421656946284</v>
      </c>
      <c r="CV44" s="2">
        <f t="shared" si="28"/>
        <v>51.654625337012618</v>
      </c>
      <c r="CW44" s="2">
        <f t="shared" si="28"/>
        <v>60.372212862729995</v>
      </c>
      <c r="CX44" s="2">
        <f t="shared" si="28"/>
        <v>56.821164823416467</v>
      </c>
      <c r="CY44" s="2">
        <f t="shared" si="28"/>
        <v>57.510343726903891</v>
      </c>
      <c r="CZ44" s="2">
        <f t="shared" si="28"/>
        <v>56.582996414834028</v>
      </c>
      <c r="DA44" s="2">
        <f t="shared" si="28"/>
        <v>56.017114831802438</v>
      </c>
      <c r="DB44" s="2">
        <f t="shared" si="28"/>
        <v>56.08162228787738</v>
      </c>
      <c r="DC44" s="2">
        <f t="shared" si="28"/>
        <v>57.806703124960094</v>
      </c>
      <c r="DD44" s="2">
        <f t="shared" si="28"/>
        <v>60.588484815182198</v>
      </c>
      <c r="DE44" s="2">
        <f t="shared" si="28"/>
        <v>55.856031345995966</v>
      </c>
      <c r="DF44" s="2">
        <f t="shared" si="28"/>
        <v>56.708520617492539</v>
      </c>
      <c r="DG44" s="2">
        <f t="shared" si="28"/>
        <v>57.446404820464309</v>
      </c>
      <c r="DH44" s="2">
        <f t="shared" si="28"/>
        <v>53.520686780186658</v>
      </c>
      <c r="DI44" s="2">
        <f t="shared" si="28"/>
        <v>48.995212273140993</v>
      </c>
      <c r="DK44" s="2">
        <f t="shared" ref="DK44:DY60" si="29">CE$228*$B44+CE$229</f>
        <v>42.306065332531993</v>
      </c>
      <c r="DL44" s="2">
        <f t="shared" si="29"/>
        <v>44.146953192516598</v>
      </c>
      <c r="DM44" s="2">
        <f t="shared" si="29"/>
        <v>45.189137467987848</v>
      </c>
      <c r="DN44" s="2">
        <f t="shared" si="29"/>
        <v>49.247306194393147</v>
      </c>
      <c r="DO44" s="2">
        <f t="shared" si="29"/>
        <v>51.068651132588904</v>
      </c>
      <c r="DP44" s="2">
        <f t="shared" si="29"/>
        <v>49.649241053778645</v>
      </c>
      <c r="DQ44" s="2">
        <f t="shared" si="29"/>
        <v>49.592262273873658</v>
      </c>
      <c r="DR44" s="2">
        <f t="shared" si="29"/>
        <v>48.464379218356754</v>
      </c>
      <c r="DS44" s="2">
        <f t="shared" si="29"/>
        <v>50.945869070965585</v>
      </c>
      <c r="DT44" s="2">
        <f t="shared" si="29"/>
        <v>50.770114930304523</v>
      </c>
      <c r="DU44" s="2">
        <f t="shared" si="29"/>
        <v>48.346560525204438</v>
      </c>
      <c r="DV44" s="2">
        <f t="shared" si="29"/>
        <v>48.029302616190577</v>
      </c>
      <c r="DW44" s="2">
        <f t="shared" si="29"/>
        <v>50.869533818411895</v>
      </c>
      <c r="DX44" s="2">
        <f t="shared" si="29"/>
        <v>50.202343469671831</v>
      </c>
      <c r="DY44" s="2">
        <f t="shared" si="29"/>
        <v>54.105981453698696</v>
      </c>
      <c r="EA44" s="2">
        <f t="shared" ref="EA44:EO60" si="30">POWER(10,($B44-C$231)/C$229)/(1+POWER(10,($B44-C$231)/C$229))</f>
        <v>6.8448878320006429E-4</v>
      </c>
      <c r="EB44" s="2">
        <f t="shared" si="30"/>
        <v>6.730205872799601E-4</v>
      </c>
      <c r="EC44" s="2">
        <f t="shared" si="30"/>
        <v>7.1360216566212337E-4</v>
      </c>
      <c r="ED44" s="2">
        <f t="shared" si="30"/>
        <v>7.7096162785198104E-4</v>
      </c>
      <c r="EE44" s="2">
        <f t="shared" si="30"/>
        <v>7.5062394142462994E-4</v>
      </c>
      <c r="EF44" s="2">
        <f t="shared" si="30"/>
        <v>8.9151885318235094E-4</v>
      </c>
      <c r="EG44" s="2">
        <f t="shared" si="30"/>
        <v>9.1649407218914963E-4</v>
      </c>
      <c r="EH44" s="2">
        <f t="shared" si="30"/>
        <v>9.5443467393456765E-4</v>
      </c>
      <c r="EI44" s="2">
        <f t="shared" si="30"/>
        <v>9.4794938191061751E-4</v>
      </c>
      <c r="EJ44" s="2">
        <f t="shared" si="30"/>
        <v>9.2395566999536514E-4</v>
      </c>
      <c r="EK44" s="2">
        <f t="shared" si="30"/>
        <v>8.6395047241143847E-4</v>
      </c>
      <c r="EL44" s="2">
        <f t="shared" si="30"/>
        <v>8.2350387500717127E-4</v>
      </c>
      <c r="EM44" s="2">
        <f t="shared" si="30"/>
        <v>7.3629716683721506E-4</v>
      </c>
      <c r="EN44" s="2">
        <f t="shared" si="30"/>
        <v>7.0802578162074657E-4</v>
      </c>
      <c r="EO44" s="2">
        <f t="shared" si="30"/>
        <v>6.8762156541931534E-4</v>
      </c>
    </row>
    <row r="45" spans="2:145" x14ac:dyDescent="0.25">
      <c r="B45" s="2">
        <v>18</v>
      </c>
      <c r="C45" s="43">
        <v>43.194000000000003</v>
      </c>
      <c r="D45" s="43">
        <v>47.720999999999997</v>
      </c>
      <c r="E45" s="43">
        <v>50.372999999999998</v>
      </c>
      <c r="F45" s="43">
        <v>50.881</v>
      </c>
      <c r="G45" s="43">
        <v>52.152999999999999</v>
      </c>
      <c r="H45" s="43">
        <v>50.932000000000002</v>
      </c>
      <c r="I45" s="43">
        <v>51.61</v>
      </c>
      <c r="J45" s="43">
        <v>49.119</v>
      </c>
      <c r="K45" s="43">
        <v>50.186</v>
      </c>
      <c r="L45" s="43">
        <v>53.712000000000003</v>
      </c>
      <c r="M45" s="43">
        <v>49.322000000000003</v>
      </c>
      <c r="N45" s="43">
        <v>49.287999999999997</v>
      </c>
      <c r="O45" s="43">
        <v>49.643999999999998</v>
      </c>
      <c r="P45" s="43">
        <v>47.372999999999998</v>
      </c>
      <c r="Q45" s="43">
        <v>45.932000000000002</v>
      </c>
      <c r="S45" s="4">
        <f t="shared" si="25"/>
        <v>49.076214936265842</v>
      </c>
      <c r="T45" s="4">
        <f t="shared" si="25"/>
        <v>51.4691995917631</v>
      </c>
      <c r="U45" s="4" t="e">
        <f t="shared" si="25"/>
        <v>#N/A</v>
      </c>
      <c r="V45" s="4">
        <f t="shared" si="25"/>
        <v>56.559682941724219</v>
      </c>
      <c r="W45" s="4" t="e">
        <f t="shared" si="25"/>
        <v>#N/A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-5.8822149362658394</v>
      </c>
      <c r="AJ45" s="4">
        <f t="shared" si="26"/>
        <v>-3.7481995917631039</v>
      </c>
      <c r="AK45" s="4">
        <f t="shared" si="26"/>
        <v>0</v>
      </c>
      <c r="AL45" s="4">
        <f t="shared" si="26"/>
        <v>-5.6786829417242188</v>
      </c>
      <c r="AM45" s="4">
        <f t="shared" si="26"/>
        <v>0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49.038105906324411</v>
      </c>
      <c r="AZ45" s="2">
        <f t="shared" si="27"/>
        <v>51.4202340387194</v>
      </c>
      <c r="BA45" s="2" t="e">
        <f t="shared" si="27"/>
        <v>#N/A</v>
      </c>
      <c r="BB45" s="2">
        <f t="shared" si="27"/>
        <v>56.547531897385653</v>
      </c>
      <c r="BC45" s="2" t="e">
        <f t="shared" si="27"/>
        <v>#N/A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43.194000000000003</v>
      </c>
      <c r="BP45" s="2">
        <f t="shared" si="15"/>
        <v>47.720999999999997</v>
      </c>
      <c r="BQ45" s="2" t="str">
        <f t="shared" si="15"/>
        <v/>
      </c>
      <c r="BR45" s="2">
        <f t="shared" si="15"/>
        <v>50.881</v>
      </c>
      <c r="BS45" s="2" t="str">
        <f t="shared" si="15"/>
        <v/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49.04325235559125</v>
      </c>
      <c r="CV45" s="2">
        <f t="shared" si="28"/>
        <v>51.425707096447212</v>
      </c>
      <c r="CW45" s="2">
        <f t="shared" si="28"/>
        <v>60.032282428872492</v>
      </c>
      <c r="CX45" s="2">
        <f t="shared" si="28"/>
        <v>56.5538558580066</v>
      </c>
      <c r="CY45" s="2">
        <f t="shared" si="28"/>
        <v>57.27968162906685</v>
      </c>
      <c r="CZ45" s="2">
        <f t="shared" si="28"/>
        <v>56.346686576009709</v>
      </c>
      <c r="DA45" s="2">
        <f t="shared" si="28"/>
        <v>55.79168504604624</v>
      </c>
      <c r="DB45" s="2">
        <f t="shared" si="28"/>
        <v>55.841422250946351</v>
      </c>
      <c r="DC45" s="2">
        <f t="shared" si="28"/>
        <v>57.54871812042839</v>
      </c>
      <c r="DD45" s="2">
        <f t="shared" si="28"/>
        <v>60.30765578346417</v>
      </c>
      <c r="DE45" s="2">
        <f t="shared" si="28"/>
        <v>55.603910724334199</v>
      </c>
      <c r="DF45" s="2">
        <f t="shared" si="28"/>
        <v>56.452477289580244</v>
      </c>
      <c r="DG45" s="2">
        <f t="shared" si="28"/>
        <v>57.201557980081581</v>
      </c>
      <c r="DH45" s="2">
        <f t="shared" si="28"/>
        <v>53.338181948064232</v>
      </c>
      <c r="DI45" s="2">
        <f t="shared" si="28"/>
        <v>48.898449489532965</v>
      </c>
      <c r="DK45" s="2">
        <f t="shared" si="29"/>
        <v>42.185685673698273</v>
      </c>
      <c r="DL45" s="2">
        <f t="shared" si="29"/>
        <v>44.008679782739897</v>
      </c>
      <c r="DM45" s="2">
        <f t="shared" si="29"/>
        <v>45.042037703473525</v>
      </c>
      <c r="DN45" s="2">
        <f t="shared" si="29"/>
        <v>49.072355586833844</v>
      </c>
      <c r="DO45" s="2">
        <f t="shared" si="29"/>
        <v>50.917414567840744</v>
      </c>
      <c r="DP45" s="2">
        <f t="shared" si="29"/>
        <v>49.500943620324293</v>
      </c>
      <c r="DQ45" s="2">
        <f t="shared" si="29"/>
        <v>49.448023431981881</v>
      </c>
      <c r="DR45" s="2">
        <f t="shared" si="29"/>
        <v>48.323006355966108</v>
      </c>
      <c r="DS45" s="2">
        <f t="shared" si="29"/>
        <v>50.775492598747981</v>
      </c>
      <c r="DT45" s="2">
        <f t="shared" si="29"/>
        <v>50.615324865119995</v>
      </c>
      <c r="DU45" s="2">
        <f t="shared" si="29"/>
        <v>48.191532163013015</v>
      </c>
      <c r="DV45" s="2">
        <f t="shared" si="29"/>
        <v>47.883065797273261</v>
      </c>
      <c r="DW45" s="2">
        <f t="shared" si="29"/>
        <v>50.705114220183482</v>
      </c>
      <c r="DX45" s="2">
        <f t="shared" si="29"/>
        <v>50.057067509077932</v>
      </c>
      <c r="DY45" s="2">
        <f t="shared" si="29"/>
        <v>53.93100222847962</v>
      </c>
      <c r="EA45" s="2">
        <f t="shared" si="30"/>
        <v>7.5047746607011766E-4</v>
      </c>
      <c r="EB45" s="2">
        <f t="shared" si="30"/>
        <v>7.3790448603242866E-4</v>
      </c>
      <c r="EC45" s="2">
        <f t="shared" si="30"/>
        <v>7.8239534975753984E-4</v>
      </c>
      <c r="ED45" s="2">
        <f t="shared" si="30"/>
        <v>8.4527974226110522E-4</v>
      </c>
      <c r="EE45" s="2">
        <f t="shared" si="30"/>
        <v>8.2298318578434343E-4</v>
      </c>
      <c r="EF45" s="2">
        <f t="shared" si="30"/>
        <v>9.7744691167342477E-4</v>
      </c>
      <c r="EG45" s="2">
        <f t="shared" si="30"/>
        <v>1.0048269185507013E-3</v>
      </c>
      <c r="EH45" s="2">
        <f t="shared" si="30"/>
        <v>1.0464204529821559E-3</v>
      </c>
      <c r="EI45" s="2">
        <f t="shared" si="30"/>
        <v>1.0393107766420617E-3</v>
      </c>
      <c r="EJ45" s="2">
        <f t="shared" si="30"/>
        <v>1.013006945316818E-3</v>
      </c>
      <c r="EK45" s="2">
        <f t="shared" si="30"/>
        <v>9.4722390217713787E-4</v>
      </c>
      <c r="EL45" s="2">
        <f t="shared" si="30"/>
        <v>9.0288230923329276E-4</v>
      </c>
      <c r="EM45" s="2">
        <f t="shared" si="30"/>
        <v>8.07276443127078E-4</v>
      </c>
      <c r="EN45" s="2">
        <f t="shared" si="30"/>
        <v>7.7628180478158683E-4</v>
      </c>
      <c r="EO45" s="2">
        <f t="shared" si="30"/>
        <v>7.5391203878736549E-4</v>
      </c>
    </row>
    <row r="46" spans="2:145" x14ac:dyDescent="0.25">
      <c r="B46" s="2">
        <v>19</v>
      </c>
      <c r="C46" s="43">
        <v>46.194000000000003</v>
      </c>
      <c r="D46" s="43">
        <v>48.508000000000003</v>
      </c>
      <c r="E46" s="43">
        <v>49.847000000000001</v>
      </c>
      <c r="F46" s="43">
        <v>50.762999999999998</v>
      </c>
      <c r="G46" s="43">
        <v>53.136000000000003</v>
      </c>
      <c r="H46" s="43">
        <v>51.051000000000002</v>
      </c>
      <c r="I46" s="43">
        <v>51.661000000000001</v>
      </c>
      <c r="J46" s="43">
        <v>50.762999999999998</v>
      </c>
      <c r="K46" s="43">
        <v>50.881</v>
      </c>
      <c r="L46" s="43">
        <v>53.831000000000003</v>
      </c>
      <c r="M46" s="43">
        <v>49.457999999999998</v>
      </c>
      <c r="N46" s="43">
        <v>48.712000000000003</v>
      </c>
      <c r="O46" s="43">
        <v>48.831000000000003</v>
      </c>
      <c r="P46" s="43">
        <v>47.39</v>
      </c>
      <c r="Q46" s="43">
        <v>45.661000000000001</v>
      </c>
      <c r="S46" s="4">
        <f t="shared" si="25"/>
        <v>48.893507060728879</v>
      </c>
      <c r="T46" s="4">
        <f t="shared" si="25"/>
        <v>51.268143261532067</v>
      </c>
      <c r="U46" s="4" t="e">
        <f t="shared" si="25"/>
        <v>#N/A</v>
      </c>
      <c r="V46" s="4">
        <f t="shared" si="25"/>
        <v>56.300395944660806</v>
      </c>
      <c r="W46" s="4">
        <f t="shared" si="25"/>
        <v>57.056617722905351</v>
      </c>
      <c r="X46" s="4" t="e">
        <f t="shared" si="25"/>
        <v>#N/A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 t="e">
        <f t="shared" si="25"/>
        <v>#N/A</v>
      </c>
      <c r="AF46" s="4" t="e">
        <f t="shared" si="12"/>
        <v>#N/A</v>
      </c>
      <c r="AG46" s="4" t="e">
        <f t="shared" si="22"/>
        <v>#N/A</v>
      </c>
      <c r="AI46" s="4">
        <f t="shared" si="26"/>
        <v>-2.6995070607288767</v>
      </c>
      <c r="AJ46" s="4">
        <f t="shared" si="26"/>
        <v>-2.7601432615320647</v>
      </c>
      <c r="AK46" s="4">
        <f t="shared" si="26"/>
        <v>0</v>
      </c>
      <c r="AL46" s="4">
        <f t="shared" si="26"/>
        <v>-5.5373959446608083</v>
      </c>
      <c r="AM46" s="4">
        <f t="shared" si="26"/>
        <v>-3.920617722905348</v>
      </c>
      <c r="AN46" s="4">
        <f t="shared" si="26"/>
        <v>0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0</v>
      </c>
      <c r="AV46" s="4">
        <f t="shared" si="26"/>
        <v>0</v>
      </c>
      <c r="AW46" s="4">
        <f t="shared" si="26"/>
        <v>0</v>
      </c>
      <c r="AY46" s="2">
        <f t="shared" si="31"/>
        <v>48.832510260209851</v>
      </c>
      <c r="AZ46" s="2">
        <f t="shared" si="27"/>
        <v>51.190861529779724</v>
      </c>
      <c r="BA46" s="2" t="e">
        <f t="shared" si="27"/>
        <v>#N/A</v>
      </c>
      <c r="BB46" s="2">
        <f t="shared" si="27"/>
        <v>56.279698966689594</v>
      </c>
      <c r="BC46" s="2">
        <f t="shared" si="27"/>
        <v>57.043350451220007</v>
      </c>
      <c r="BD46" s="2" t="e">
        <f t="shared" si="27"/>
        <v>#N/A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 t="e">
        <f t="shared" si="27"/>
        <v>#N/A</v>
      </c>
      <c r="BL46" s="2" t="e">
        <f t="shared" si="27"/>
        <v>#N/A</v>
      </c>
      <c r="BM46" s="2" t="e">
        <f t="shared" si="27"/>
        <v>#N/A</v>
      </c>
      <c r="BO46" s="2">
        <f t="shared" si="15"/>
        <v>46.194000000000003</v>
      </c>
      <c r="BP46" s="2">
        <f t="shared" si="15"/>
        <v>48.508000000000003</v>
      </c>
      <c r="BQ46" s="2" t="str">
        <f t="shared" si="15"/>
        <v/>
      </c>
      <c r="BR46" s="2">
        <f t="shared" si="15"/>
        <v>50.762999999999998</v>
      </c>
      <c r="BS46" s="2">
        <f t="shared" si="15"/>
        <v>53.136000000000003</v>
      </c>
      <c r="BT46" s="2" t="str">
        <f t="shared" si="15"/>
        <v/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 t="str">
        <f t="shared" si="32"/>
        <v/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48.838083054236222</v>
      </c>
      <c r="CV46" s="2">
        <f t="shared" si="28"/>
        <v>51.196788855881806</v>
      </c>
      <c r="CW46" s="2">
        <f t="shared" si="28"/>
        <v>59.692351995014995</v>
      </c>
      <c r="CX46" s="2">
        <f t="shared" si="28"/>
        <v>56.286546892596732</v>
      </c>
      <c r="CY46" s="2">
        <f t="shared" si="28"/>
        <v>57.04901953122981</v>
      </c>
      <c r="CZ46" s="2">
        <f t="shared" si="28"/>
        <v>56.110376737185391</v>
      </c>
      <c r="DA46" s="2">
        <f t="shared" si="28"/>
        <v>55.566255260290042</v>
      </c>
      <c r="DB46" s="2">
        <f t="shared" si="28"/>
        <v>55.601222214015316</v>
      </c>
      <c r="DC46" s="2">
        <f t="shared" si="28"/>
        <v>57.290733115896693</v>
      </c>
      <c r="DD46" s="2">
        <f t="shared" si="28"/>
        <v>60.026826751746135</v>
      </c>
      <c r="DE46" s="2">
        <f t="shared" si="28"/>
        <v>55.351790102672439</v>
      </c>
      <c r="DF46" s="2">
        <f t="shared" si="28"/>
        <v>56.19643396166795</v>
      </c>
      <c r="DG46" s="2">
        <f t="shared" si="28"/>
        <v>56.956711139698854</v>
      </c>
      <c r="DH46" s="2">
        <f t="shared" si="28"/>
        <v>53.155677115941813</v>
      </c>
      <c r="DI46" s="2">
        <f t="shared" si="28"/>
        <v>48.801686705924929</v>
      </c>
      <c r="DK46" s="2">
        <f t="shared" si="29"/>
        <v>42.065306014864561</v>
      </c>
      <c r="DL46" s="2">
        <f t="shared" si="29"/>
        <v>43.870406372963188</v>
      </c>
      <c r="DM46" s="2">
        <f t="shared" si="29"/>
        <v>44.89493793895921</v>
      </c>
      <c r="DN46" s="2">
        <f t="shared" si="29"/>
        <v>48.89740497927454</v>
      </c>
      <c r="DO46" s="2">
        <f t="shared" si="29"/>
        <v>50.766178003092591</v>
      </c>
      <c r="DP46" s="2">
        <f t="shared" si="29"/>
        <v>49.35264618686994</v>
      </c>
      <c r="DQ46" s="2">
        <f t="shared" si="29"/>
        <v>49.30378459009011</v>
      </c>
      <c r="DR46" s="2">
        <f t="shared" si="29"/>
        <v>48.181633493575454</v>
      </c>
      <c r="DS46" s="2">
        <f t="shared" si="29"/>
        <v>50.605116126530376</v>
      </c>
      <c r="DT46" s="2">
        <f t="shared" si="29"/>
        <v>50.460534799935466</v>
      </c>
      <c r="DU46" s="2">
        <f t="shared" si="29"/>
        <v>48.036503800821592</v>
      </c>
      <c r="DV46" s="2">
        <f t="shared" si="29"/>
        <v>47.736828978355945</v>
      </c>
      <c r="DW46" s="2">
        <f t="shared" si="29"/>
        <v>50.540694621955076</v>
      </c>
      <c r="DX46" s="2">
        <f t="shared" si="29"/>
        <v>49.91179154848404</v>
      </c>
      <c r="DY46" s="2">
        <f t="shared" si="29"/>
        <v>53.756023003260552</v>
      </c>
      <c r="EA46" s="2">
        <f t="shared" si="30"/>
        <v>8.2282260200900305E-4</v>
      </c>
      <c r="EB46" s="2">
        <f t="shared" si="30"/>
        <v>8.0903858294378167E-4</v>
      </c>
      <c r="EC46" s="2">
        <f t="shared" si="30"/>
        <v>8.5781469040994106E-4</v>
      </c>
      <c r="ED46" s="2">
        <f t="shared" si="30"/>
        <v>9.2675522915511516E-4</v>
      </c>
      <c r="EE46" s="2">
        <f t="shared" si="30"/>
        <v>9.0231147553408665E-4</v>
      </c>
      <c r="EF46" s="2">
        <f t="shared" si="30"/>
        <v>1.0716481676344767E-3</v>
      </c>
      <c r="EG46" s="2">
        <f t="shared" si="30"/>
        <v>1.101664007495839E-3</v>
      </c>
      <c r="EH46" s="2">
        <f t="shared" si="30"/>
        <v>1.1472613869033385E-3</v>
      </c>
      <c r="EI46" s="2">
        <f t="shared" si="30"/>
        <v>1.1394673502688737E-3</v>
      </c>
      <c r="EJ46" s="2">
        <f t="shared" si="30"/>
        <v>1.1106314826428887E-3</v>
      </c>
      <c r="EK46" s="2">
        <f t="shared" si="30"/>
        <v>1.0385154493591513E-3</v>
      </c>
      <c r="EL46" s="2">
        <f t="shared" si="30"/>
        <v>9.899045367014153E-4</v>
      </c>
      <c r="EM46" s="2">
        <f t="shared" si="30"/>
        <v>8.8509208312811515E-4</v>
      </c>
      <c r="EN46" s="2">
        <f t="shared" si="30"/>
        <v>8.5111232957059055E-4</v>
      </c>
      <c r="EO46" s="2">
        <f t="shared" si="30"/>
        <v>8.2658798957539346E-4</v>
      </c>
    </row>
    <row r="47" spans="2:145" x14ac:dyDescent="0.25">
      <c r="B47" s="2">
        <v>20</v>
      </c>
      <c r="C47" s="43">
        <v>46.29</v>
      </c>
      <c r="D47" s="43">
        <v>48.573999999999998</v>
      </c>
      <c r="E47" s="43">
        <v>49.831000000000003</v>
      </c>
      <c r="F47" s="43">
        <v>51.101999999999997</v>
      </c>
      <c r="G47" s="43">
        <v>52.661000000000001</v>
      </c>
      <c r="H47" s="43">
        <v>52.136000000000003</v>
      </c>
      <c r="I47" s="43">
        <v>50.508000000000003</v>
      </c>
      <c r="J47" s="43">
        <v>49.746000000000002</v>
      </c>
      <c r="K47" s="43">
        <v>50.475000000000001</v>
      </c>
      <c r="L47" s="43">
        <v>53.863999999999997</v>
      </c>
      <c r="M47" s="43">
        <v>49.746000000000002</v>
      </c>
      <c r="N47" s="43">
        <v>49.372999999999998</v>
      </c>
      <c r="O47" s="43">
        <v>50.168999999999997</v>
      </c>
      <c r="P47" s="43">
        <v>48.22</v>
      </c>
      <c r="Q47" s="43">
        <v>46.441000000000003</v>
      </c>
      <c r="S47" s="4">
        <f t="shared" si="25"/>
        <v>48.723245366538556</v>
      </c>
      <c r="T47" s="4">
        <f t="shared" si="25"/>
        <v>51.081901692021312</v>
      </c>
      <c r="U47" s="4" t="e">
        <f t="shared" si="25"/>
        <v>#N/A</v>
      </c>
      <c r="V47" s="4">
        <f t="shared" si="25"/>
        <v>56.046563095546695</v>
      </c>
      <c r="W47" s="4">
        <f t="shared" si="25"/>
        <v>56.834987225415766</v>
      </c>
      <c r="X47" s="4">
        <f t="shared" si="25"/>
        <v>55.878957694728186</v>
      </c>
      <c r="Y47" s="4">
        <f t="shared" si="25"/>
        <v>55.349740932649098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 t="e">
        <f t="shared" si="25"/>
        <v>#N/A</v>
      </c>
      <c r="AE47" s="4" t="e">
        <f t="shared" si="25"/>
        <v>#N/A</v>
      </c>
      <c r="AF47" s="4" t="e">
        <f t="shared" si="12"/>
        <v>#N/A</v>
      </c>
      <c r="AG47" s="4" t="e">
        <f t="shared" si="22"/>
        <v>#N/A</v>
      </c>
      <c r="AI47" s="4">
        <f t="shared" si="26"/>
        <v>-2.4332453665385572</v>
      </c>
      <c r="AJ47" s="4">
        <f t="shared" si="26"/>
        <v>-2.5079016920213135</v>
      </c>
      <c r="AK47" s="4">
        <f t="shared" si="26"/>
        <v>0</v>
      </c>
      <c r="AL47" s="4">
        <f t="shared" si="26"/>
        <v>-4.9445630955466982</v>
      </c>
      <c r="AM47" s="4">
        <f t="shared" si="26"/>
        <v>-4.1739872254157646</v>
      </c>
      <c r="AN47" s="4">
        <f t="shared" si="26"/>
        <v>-3.7429576947281831</v>
      </c>
      <c r="AO47" s="4">
        <f t="shared" si="26"/>
        <v>-4.8417409326490954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0</v>
      </c>
      <c r="AU47" s="4">
        <f t="shared" si="26"/>
        <v>0</v>
      </c>
      <c r="AV47" s="4">
        <f t="shared" si="26"/>
        <v>0</v>
      </c>
      <c r="AW47" s="4">
        <f t="shared" si="26"/>
        <v>0</v>
      </c>
      <c r="AY47" s="2">
        <f t="shared" si="31"/>
        <v>48.626880282515955</v>
      </c>
      <c r="AZ47" s="2">
        <f t="shared" si="27"/>
        <v>50.961452342869542</v>
      </c>
      <c r="BA47" s="2" t="e">
        <f t="shared" si="27"/>
        <v>#N/A</v>
      </c>
      <c r="BB47" s="2">
        <f t="shared" si="27"/>
        <v>56.01182384015317</v>
      </c>
      <c r="BC47" s="2">
        <f t="shared" si="27"/>
        <v>56.812220525839749</v>
      </c>
      <c r="BD47" s="2">
        <f t="shared" si="27"/>
        <v>55.866230530631299</v>
      </c>
      <c r="BE47" s="2">
        <f t="shared" si="27"/>
        <v>55.333359587727465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 t="e">
        <f t="shared" si="27"/>
        <v>#N/A</v>
      </c>
      <c r="BK47" s="2" t="e">
        <f t="shared" si="27"/>
        <v>#N/A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46.29</v>
      </c>
      <c r="BP47" s="2">
        <f t="shared" si="34"/>
        <v>48.573999999999998</v>
      </c>
      <c r="BQ47" s="2" t="str">
        <f t="shared" si="34"/>
        <v/>
      </c>
      <c r="BR47" s="2">
        <f t="shared" si="34"/>
        <v>51.101999999999997</v>
      </c>
      <c r="BS47" s="2">
        <f t="shared" si="34"/>
        <v>52.661000000000001</v>
      </c>
      <c r="BT47" s="2">
        <f t="shared" si="34"/>
        <v>52.136000000000003</v>
      </c>
      <c r="BU47" s="2">
        <f t="shared" si="34"/>
        <v>50.508000000000003</v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 t="str">
        <f t="shared" si="32"/>
        <v/>
      </c>
      <c r="CA47" s="2" t="str">
        <f t="shared" si="32"/>
        <v/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48.632913752881187</v>
      </c>
      <c r="CV47" s="2">
        <f t="shared" si="28"/>
        <v>50.967870615316393</v>
      </c>
      <c r="CW47" s="2">
        <f t="shared" si="28"/>
        <v>59.352421561157492</v>
      </c>
      <c r="CX47" s="2">
        <f t="shared" si="28"/>
        <v>56.019237927186865</v>
      </c>
      <c r="CY47" s="2">
        <f t="shared" si="28"/>
        <v>56.818357433392769</v>
      </c>
      <c r="CZ47" s="2">
        <f t="shared" si="28"/>
        <v>55.874066898361079</v>
      </c>
      <c r="DA47" s="2">
        <f t="shared" si="28"/>
        <v>55.340825474533844</v>
      </c>
      <c r="DB47" s="2">
        <f t="shared" si="28"/>
        <v>55.361022177084287</v>
      </c>
      <c r="DC47" s="2">
        <f t="shared" si="28"/>
        <v>57.032748111364988</v>
      </c>
      <c r="DD47" s="2">
        <f t="shared" si="28"/>
        <v>59.745997720028107</v>
      </c>
      <c r="DE47" s="2">
        <f t="shared" si="28"/>
        <v>55.099669481010679</v>
      </c>
      <c r="DF47" s="2">
        <f t="shared" si="28"/>
        <v>55.940390633755648</v>
      </c>
      <c r="DG47" s="2">
        <f t="shared" si="28"/>
        <v>56.711864299316126</v>
      </c>
      <c r="DH47" s="2">
        <f t="shared" si="28"/>
        <v>52.973172283819395</v>
      </c>
      <c r="DI47" s="2">
        <f t="shared" si="28"/>
        <v>48.704923922316901</v>
      </c>
      <c r="DK47" s="2">
        <f t="shared" si="29"/>
        <v>41.944926356030841</v>
      </c>
      <c r="DL47" s="2">
        <f t="shared" si="29"/>
        <v>43.732132963186487</v>
      </c>
      <c r="DM47" s="2">
        <f t="shared" si="29"/>
        <v>44.747838174444894</v>
      </c>
      <c r="DN47" s="2">
        <f t="shared" si="29"/>
        <v>48.722454371715237</v>
      </c>
      <c r="DO47" s="2">
        <f t="shared" si="29"/>
        <v>50.614941438344438</v>
      </c>
      <c r="DP47" s="2">
        <f t="shared" si="29"/>
        <v>49.204348753415594</v>
      </c>
      <c r="DQ47" s="2">
        <f t="shared" si="29"/>
        <v>49.15954574819834</v>
      </c>
      <c r="DR47" s="2">
        <f t="shared" si="29"/>
        <v>48.040260631184807</v>
      </c>
      <c r="DS47" s="2">
        <f t="shared" si="29"/>
        <v>50.434739654312764</v>
      </c>
      <c r="DT47" s="2">
        <f t="shared" si="29"/>
        <v>50.305744734750931</v>
      </c>
      <c r="DU47" s="2">
        <f t="shared" si="29"/>
        <v>47.881475438630169</v>
      </c>
      <c r="DV47" s="2">
        <f t="shared" si="29"/>
        <v>47.590592159438629</v>
      </c>
      <c r="DW47" s="2">
        <f t="shared" si="29"/>
        <v>50.376275023726663</v>
      </c>
      <c r="DX47" s="2">
        <f t="shared" si="29"/>
        <v>49.766515587890147</v>
      </c>
      <c r="DY47" s="2">
        <f t="shared" si="29"/>
        <v>53.581043778041476</v>
      </c>
      <c r="EA47" s="2">
        <f t="shared" si="30"/>
        <v>9.0213542688065689E-4</v>
      </c>
      <c r="EB47" s="2">
        <f t="shared" si="30"/>
        <v>8.8702392975340656E-4</v>
      </c>
      <c r="EC47" s="2">
        <f t="shared" si="30"/>
        <v>9.4049726842255728E-4</v>
      </c>
      <c r="ED47" s="2">
        <f t="shared" si="30"/>
        <v>1.0160760528707103E-3</v>
      </c>
      <c r="EE47" s="2">
        <f t="shared" si="30"/>
        <v>9.8927873899143891E-4</v>
      </c>
      <c r="EF47" s="2">
        <f t="shared" si="30"/>
        <v>1.1749173742392508E-3</v>
      </c>
      <c r="EG47" s="2">
        <f t="shared" si="30"/>
        <v>1.2078221884340009E-3</v>
      </c>
      <c r="EH47" s="2">
        <f t="shared" si="30"/>
        <v>1.2578078746599667E-3</v>
      </c>
      <c r="EI47" s="2">
        <f t="shared" si="30"/>
        <v>1.2492637685304103E-3</v>
      </c>
      <c r="EJ47" s="2">
        <f t="shared" si="30"/>
        <v>1.2176527310811414E-3</v>
      </c>
      <c r="EK47" s="2">
        <f t="shared" si="30"/>
        <v>1.138595466035333E-3</v>
      </c>
      <c r="EL47" s="2">
        <f t="shared" si="30"/>
        <v>1.0853050895575887E-3</v>
      </c>
      <c r="EM47" s="2">
        <f t="shared" si="30"/>
        <v>9.7040130613558777E-4</v>
      </c>
      <c r="EN47" s="2">
        <f t="shared" si="30"/>
        <v>9.3314948740894912E-4</v>
      </c>
      <c r="EO47" s="2">
        <f t="shared" si="30"/>
        <v>9.0626343532220573E-4</v>
      </c>
    </row>
    <row r="48" spans="2:145" x14ac:dyDescent="0.25">
      <c r="B48" s="2">
        <v>21</v>
      </c>
      <c r="C48" s="43">
        <v>45.805999999999997</v>
      </c>
      <c r="D48" s="43">
        <v>48.720999999999997</v>
      </c>
      <c r="E48" s="43">
        <v>52</v>
      </c>
      <c r="F48" s="43">
        <v>52.136000000000003</v>
      </c>
      <c r="G48" s="43">
        <v>53.712000000000003</v>
      </c>
      <c r="H48" s="43">
        <v>50.203000000000003</v>
      </c>
      <c r="I48" s="43">
        <v>51.406999999999996</v>
      </c>
      <c r="J48" s="43">
        <v>49.863999999999997</v>
      </c>
      <c r="K48" s="43">
        <v>50.441000000000003</v>
      </c>
      <c r="L48" s="43">
        <v>54.203000000000003</v>
      </c>
      <c r="M48" s="43">
        <v>50.067999999999998</v>
      </c>
      <c r="N48" s="43">
        <v>49.966000000000001</v>
      </c>
      <c r="O48" s="43">
        <v>50.338999999999999</v>
      </c>
      <c r="P48" s="43">
        <v>48.593000000000004</v>
      </c>
      <c r="Q48" s="43">
        <v>45.372999999999998</v>
      </c>
      <c r="S48" s="4">
        <f t="shared" si="25"/>
        <v>48.57148109261923</v>
      </c>
      <c r="T48" s="4">
        <f t="shared" si="25"/>
        <v>50.917388169600294</v>
      </c>
      <c r="U48" s="4">
        <f t="shared" si="25"/>
        <v>59.015156893056719</v>
      </c>
      <c r="V48" s="4">
        <f t="shared" si="25"/>
        <v>55.801361764063316</v>
      </c>
      <c r="W48" s="4">
        <f t="shared" si="25"/>
        <v>56.619528429534078</v>
      </c>
      <c r="X48" s="4">
        <f t="shared" si="25"/>
        <v>55.65194293898297</v>
      </c>
      <c r="Y48" s="4">
        <f t="shared" si="25"/>
        <v>55.13594259692421</v>
      </c>
      <c r="Z48" s="4" t="e">
        <f t="shared" si="25"/>
        <v>#N/A</v>
      </c>
      <c r="AA48" s="4" t="e">
        <f t="shared" si="25"/>
        <v>#N/A</v>
      </c>
      <c r="AB48" s="4">
        <f t="shared" si="25"/>
        <v>59.463750996330141</v>
      </c>
      <c r="AC48" s="4" t="e">
        <f t="shared" si="25"/>
        <v>#N/A</v>
      </c>
      <c r="AD48" s="4">
        <f t="shared" si="25"/>
        <v>55.691536143768317</v>
      </c>
      <c r="AE48" s="4" t="e">
        <f t="shared" si="25"/>
        <v>#N/A</v>
      </c>
      <c r="AF48" s="4" t="e">
        <f t="shared" si="12"/>
        <v>#N/A</v>
      </c>
      <c r="AG48" s="4" t="e">
        <f t="shared" si="22"/>
        <v>#N/A</v>
      </c>
      <c r="AI48" s="4">
        <f t="shared" si="26"/>
        <v>-2.7654810926192326</v>
      </c>
      <c r="AJ48" s="4">
        <f t="shared" si="26"/>
        <v>-2.1963881696002971</v>
      </c>
      <c r="AK48" s="4">
        <f t="shared" si="26"/>
        <v>-7.0151568930567194</v>
      </c>
      <c r="AL48" s="4">
        <f t="shared" si="26"/>
        <v>-3.6653617640633129</v>
      </c>
      <c r="AM48" s="4">
        <f t="shared" si="26"/>
        <v>-2.9075284295340751</v>
      </c>
      <c r="AN48" s="4">
        <f t="shared" si="26"/>
        <v>-5.4489429389829667</v>
      </c>
      <c r="AO48" s="4">
        <f t="shared" si="26"/>
        <v>-3.7289425969242131</v>
      </c>
      <c r="AP48" s="4">
        <f t="shared" si="26"/>
        <v>0</v>
      </c>
      <c r="AQ48" s="4">
        <f t="shared" si="26"/>
        <v>0</v>
      </c>
      <c r="AR48" s="4">
        <f t="shared" si="26"/>
        <v>-5.2607509963301382</v>
      </c>
      <c r="AS48" s="4">
        <f t="shared" si="26"/>
        <v>0</v>
      </c>
      <c r="AT48" s="4">
        <f t="shared" si="26"/>
        <v>-5.7255361437683163</v>
      </c>
      <c r="AU48" s="4">
        <f t="shared" si="26"/>
        <v>0</v>
      </c>
      <c r="AV48" s="4">
        <f t="shared" si="26"/>
        <v>0</v>
      </c>
      <c r="AW48" s="4">
        <f t="shared" si="26"/>
        <v>0</v>
      </c>
      <c r="AY48" s="2">
        <f t="shared" si="31"/>
        <v>48.421213322795005</v>
      </c>
      <c r="AZ48" s="2">
        <f t="shared" si="27"/>
        <v>50.732003634998442</v>
      </c>
      <c r="BA48" s="2">
        <f t="shared" si="27"/>
        <v>58.997630575522116</v>
      </c>
      <c r="BB48" s="2">
        <f t="shared" si="27"/>
        <v>55.743903260683396</v>
      </c>
      <c r="BC48" s="2">
        <f t="shared" si="27"/>
        <v>56.581053138856916</v>
      </c>
      <c r="BD48" s="2">
        <f t="shared" si="27"/>
        <v>55.62927899805991</v>
      </c>
      <c r="BE48" s="2">
        <f t="shared" si="27"/>
        <v>55.107317973246573</v>
      </c>
      <c r="BF48" s="2" t="e">
        <f t="shared" si="27"/>
        <v>#N/A</v>
      </c>
      <c r="BG48" s="2" t="e">
        <f t="shared" si="27"/>
        <v>#N/A</v>
      </c>
      <c r="BH48" s="2">
        <f t="shared" si="27"/>
        <v>59.452734465554371</v>
      </c>
      <c r="BI48" s="2" t="e">
        <f t="shared" si="27"/>
        <v>#N/A</v>
      </c>
      <c r="BJ48" s="2">
        <f t="shared" si="27"/>
        <v>55.674542631892287</v>
      </c>
      <c r="BK48" s="2" t="e">
        <f t="shared" si="27"/>
        <v>#N/A</v>
      </c>
      <c r="BL48" s="2" t="e">
        <f t="shared" si="27"/>
        <v>#N/A</v>
      </c>
      <c r="BM48" s="2" t="e">
        <f t="shared" si="27"/>
        <v>#N/A</v>
      </c>
      <c r="BO48" s="2">
        <f t="shared" si="34"/>
        <v>45.805999999999997</v>
      </c>
      <c r="BP48" s="2">
        <f t="shared" si="34"/>
        <v>48.720999999999997</v>
      </c>
      <c r="BQ48" s="2">
        <f t="shared" si="34"/>
        <v>52</v>
      </c>
      <c r="BR48" s="2">
        <f t="shared" si="34"/>
        <v>52.136000000000003</v>
      </c>
      <c r="BS48" s="2">
        <f t="shared" si="34"/>
        <v>53.712000000000003</v>
      </c>
      <c r="BT48" s="2">
        <f t="shared" si="34"/>
        <v>50.203000000000003</v>
      </c>
      <c r="BU48" s="2">
        <f t="shared" si="34"/>
        <v>51.406999999999996</v>
      </c>
      <c r="BV48" s="2" t="str">
        <f t="shared" si="34"/>
        <v/>
      </c>
      <c r="BW48" s="2" t="str">
        <f t="shared" si="32"/>
        <v/>
      </c>
      <c r="BX48" s="2">
        <f t="shared" si="32"/>
        <v>54.203000000000003</v>
      </c>
      <c r="BY48" s="2" t="str">
        <f t="shared" si="32"/>
        <v/>
      </c>
      <c r="BZ48" s="2">
        <f t="shared" si="32"/>
        <v>49.966000000000001</v>
      </c>
      <c r="CA48" s="2" t="str">
        <f t="shared" si="32"/>
        <v/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48.427744451526152</v>
      </c>
      <c r="CV48" s="2">
        <f t="shared" si="28"/>
        <v>50.738952374750987</v>
      </c>
      <c r="CW48" s="2">
        <f t="shared" si="28"/>
        <v>59.012491127299988</v>
      </c>
      <c r="CX48" s="2">
        <f t="shared" si="28"/>
        <v>55.751928961777004</v>
      </c>
      <c r="CY48" s="2">
        <f t="shared" si="28"/>
        <v>56.587695335555722</v>
      </c>
      <c r="CZ48" s="2">
        <f t="shared" si="28"/>
        <v>55.63775705953676</v>
      </c>
      <c r="DA48" s="2">
        <f t="shared" si="28"/>
        <v>55.115395688777639</v>
      </c>
      <c r="DB48" s="2">
        <f t="shared" si="28"/>
        <v>55.120822140153251</v>
      </c>
      <c r="DC48" s="2">
        <f t="shared" si="28"/>
        <v>56.774763106833284</v>
      </c>
      <c r="DD48" s="2">
        <f t="shared" si="28"/>
        <v>59.465168688310072</v>
      </c>
      <c r="DE48" s="2">
        <f t="shared" si="28"/>
        <v>54.847548859348919</v>
      </c>
      <c r="DF48" s="2">
        <f t="shared" si="28"/>
        <v>55.684347305843353</v>
      </c>
      <c r="DG48" s="2">
        <f t="shared" si="28"/>
        <v>56.467017458933398</v>
      </c>
      <c r="DH48" s="2">
        <f t="shared" si="28"/>
        <v>52.790667451696969</v>
      </c>
      <c r="DI48" s="2">
        <f t="shared" si="28"/>
        <v>48.608161138708866</v>
      </c>
      <c r="DK48" s="2">
        <f t="shared" si="29"/>
        <v>41.824546697197121</v>
      </c>
      <c r="DL48" s="2">
        <f t="shared" si="29"/>
        <v>43.593859553409779</v>
      </c>
      <c r="DM48" s="2">
        <f t="shared" si="29"/>
        <v>44.600738409930578</v>
      </c>
      <c r="DN48" s="2">
        <f t="shared" si="29"/>
        <v>48.547503764155934</v>
      </c>
      <c r="DO48" s="2">
        <f t="shared" si="29"/>
        <v>50.463704873596285</v>
      </c>
      <c r="DP48" s="2">
        <f t="shared" si="29"/>
        <v>49.056051319961242</v>
      </c>
      <c r="DQ48" s="2">
        <f t="shared" si="29"/>
        <v>49.01530690630657</v>
      </c>
      <c r="DR48" s="2">
        <f t="shared" si="29"/>
        <v>47.898887768794161</v>
      </c>
      <c r="DS48" s="2">
        <f t="shared" si="29"/>
        <v>50.26436318209516</v>
      </c>
      <c r="DT48" s="2">
        <f t="shared" si="29"/>
        <v>50.150954669566403</v>
      </c>
      <c r="DU48" s="2">
        <f t="shared" si="29"/>
        <v>47.726447076438745</v>
      </c>
      <c r="DV48" s="2">
        <f t="shared" si="29"/>
        <v>47.444355340521312</v>
      </c>
      <c r="DW48" s="2">
        <f t="shared" si="29"/>
        <v>50.211855425498257</v>
      </c>
      <c r="DX48" s="2">
        <f t="shared" si="29"/>
        <v>49.621239627296248</v>
      </c>
      <c r="DY48" s="2">
        <f t="shared" si="29"/>
        <v>53.406064552822407</v>
      </c>
      <c r="EA48" s="2">
        <f t="shared" si="30"/>
        <v>9.8908573908226675E-4</v>
      </c>
      <c r="EB48" s="2">
        <f t="shared" si="30"/>
        <v>9.7251917173037713E-4</v>
      </c>
      <c r="EC48" s="2">
        <f t="shared" si="30"/>
        <v>1.0311411852049566E-3</v>
      </c>
      <c r="ED48" s="2">
        <f t="shared" si="30"/>
        <v>1.1139960334730149E-3</v>
      </c>
      <c r="EE48" s="2">
        <f t="shared" si="30"/>
        <v>1.0846190470181292E-3</v>
      </c>
      <c r="EF48" s="2">
        <f t="shared" si="30"/>
        <v>1.2881252690887586E-3</v>
      </c>
      <c r="EG48" s="2">
        <f t="shared" si="30"/>
        <v>1.3241963878091012E-3</v>
      </c>
      <c r="EH48" s="2">
        <f t="shared" si="30"/>
        <v>1.3789915674481065E-3</v>
      </c>
      <c r="EI48" s="2">
        <f t="shared" si="30"/>
        <v>1.3696254069743231E-3</v>
      </c>
      <c r="EJ48" s="2">
        <f t="shared" si="30"/>
        <v>1.3349728415815651E-3</v>
      </c>
      <c r="EK48" s="2">
        <f t="shared" si="30"/>
        <v>1.248307976557516E-3</v>
      </c>
      <c r="EL48" s="2">
        <f t="shared" si="30"/>
        <v>1.1898887756592376E-3</v>
      </c>
      <c r="EM48" s="2">
        <f t="shared" si="30"/>
        <v>1.0639242663650437E-3</v>
      </c>
      <c r="EN48" s="2">
        <f t="shared" si="30"/>
        <v>1.0230859597106707E-3</v>
      </c>
      <c r="EO48" s="2">
        <f t="shared" si="30"/>
        <v>9.9361122073189992E-4</v>
      </c>
    </row>
    <row r="49" spans="2:145" x14ac:dyDescent="0.25">
      <c r="B49" s="2">
        <v>22</v>
      </c>
      <c r="C49" s="43">
        <v>46.031999999999996</v>
      </c>
      <c r="D49" s="43">
        <v>50.148000000000003</v>
      </c>
      <c r="E49" s="43">
        <v>52.136000000000003</v>
      </c>
      <c r="F49" s="43">
        <v>52.406999999999996</v>
      </c>
      <c r="G49" s="43">
        <v>52.475000000000001</v>
      </c>
      <c r="H49" s="43">
        <v>51.356000000000002</v>
      </c>
      <c r="I49" s="43">
        <v>52.067999999999998</v>
      </c>
      <c r="J49" s="43">
        <v>49.356000000000002</v>
      </c>
      <c r="K49" s="43">
        <v>50.966000000000001</v>
      </c>
      <c r="L49" s="43">
        <v>54.322000000000003</v>
      </c>
      <c r="M49" s="43">
        <v>49.542000000000002</v>
      </c>
      <c r="N49" s="43">
        <v>51.728999999999999</v>
      </c>
      <c r="O49" s="43">
        <v>51.136000000000003</v>
      </c>
      <c r="P49" s="43">
        <v>47.898000000000003</v>
      </c>
      <c r="Q49" s="43">
        <v>47.168999999999997</v>
      </c>
      <c r="S49" s="4">
        <f t="shared" si="25"/>
        <v>48.446790473360934</v>
      </c>
      <c r="T49" s="4">
        <f t="shared" si="25"/>
        <v>50.784275365427149</v>
      </c>
      <c r="U49" s="4">
        <f t="shared" si="25"/>
        <v>58.686933864893184</v>
      </c>
      <c r="V49" s="4">
        <f t="shared" si="25"/>
        <v>55.56958385945547</v>
      </c>
      <c r="W49" s="4">
        <f t="shared" si="25"/>
        <v>56.413881855029651</v>
      </c>
      <c r="X49" s="4">
        <f t="shared" si="25"/>
        <v>55.431941261534469</v>
      </c>
      <c r="Y49" s="4">
        <f t="shared" si="25"/>
        <v>54.930418080856064</v>
      </c>
      <c r="Z49" s="4" t="e">
        <f t="shared" si="25"/>
        <v>#N/A</v>
      </c>
      <c r="AA49" s="4">
        <f t="shared" si="25"/>
        <v>56.523138798432541</v>
      </c>
      <c r="AB49" s="4">
        <f t="shared" si="25"/>
        <v>59.191010195141494</v>
      </c>
      <c r="AC49" s="4">
        <f t="shared" si="25"/>
        <v>54.603720353204274</v>
      </c>
      <c r="AD49" s="4">
        <f t="shared" si="25"/>
        <v>55.448028573560151</v>
      </c>
      <c r="AE49" s="4">
        <f t="shared" si="25"/>
        <v>56.231698118649952</v>
      </c>
      <c r="AF49" s="4">
        <f t="shared" si="12"/>
        <v>52.613497471468129</v>
      </c>
      <c r="AG49" s="4" t="e">
        <f t="shared" si="22"/>
        <v>#N/A</v>
      </c>
      <c r="AI49" s="4">
        <f t="shared" si="26"/>
        <v>-2.414790473360938</v>
      </c>
      <c r="AJ49" s="4">
        <f t="shared" si="26"/>
        <v>-0.6362753654271458</v>
      </c>
      <c r="AK49" s="4">
        <f t="shared" si="26"/>
        <v>-6.5509338648931816</v>
      </c>
      <c r="AL49" s="4">
        <f t="shared" si="26"/>
        <v>-3.1625838594554736</v>
      </c>
      <c r="AM49" s="4">
        <f t="shared" si="26"/>
        <v>-3.9388818550296492</v>
      </c>
      <c r="AN49" s="4">
        <f t="shared" si="26"/>
        <v>-4.0759412615344672</v>
      </c>
      <c r="AO49" s="4">
        <f t="shared" si="26"/>
        <v>-2.8624180808560666</v>
      </c>
      <c r="AP49" s="4">
        <f t="shared" si="26"/>
        <v>0</v>
      </c>
      <c r="AQ49" s="4">
        <f t="shared" si="26"/>
        <v>-5.5571387984325398</v>
      </c>
      <c r="AR49" s="4">
        <f t="shared" si="26"/>
        <v>-4.8690101951414917</v>
      </c>
      <c r="AS49" s="4">
        <f t="shared" si="26"/>
        <v>-5.0617203532042723</v>
      </c>
      <c r="AT49" s="4">
        <f t="shared" si="26"/>
        <v>-3.719028573560152</v>
      </c>
      <c r="AU49" s="4">
        <f t="shared" si="26"/>
        <v>-5.095698118649949</v>
      </c>
      <c r="AV49" s="4">
        <f t="shared" si="26"/>
        <v>-4.7154974714681259</v>
      </c>
      <c r="AW49" s="4">
        <f t="shared" si="26"/>
        <v>0</v>
      </c>
      <c r="AY49" s="2">
        <f t="shared" si="31"/>
        <v>48.215506539740346</v>
      </c>
      <c r="AZ49" s="2">
        <f t="shared" si="27"/>
        <v>50.502512357060056</v>
      </c>
      <c r="BA49" s="2">
        <f t="shared" si="27"/>
        <v>58.656486040533615</v>
      </c>
      <c r="BB49" s="2">
        <f t="shared" si="27"/>
        <v>55.475933736857961</v>
      </c>
      <c r="BC49" s="2">
        <f t="shared" si="27"/>
        <v>56.34984542371155</v>
      </c>
      <c r="BD49" s="2">
        <f t="shared" si="27"/>
        <v>55.392276659671424</v>
      </c>
      <c r="BE49" s="2">
        <f t="shared" si="27"/>
        <v>54.881227865795573</v>
      </c>
      <c r="BF49" s="2" t="e">
        <f t="shared" si="27"/>
        <v>#N/A</v>
      </c>
      <c r="BG49" s="2">
        <f t="shared" si="27"/>
        <v>56.507133857248668</v>
      </c>
      <c r="BH49" s="2">
        <f t="shared" si="27"/>
        <v>59.170892026335601</v>
      </c>
      <c r="BI49" s="2">
        <f t="shared" si="27"/>
        <v>54.585815335209084</v>
      </c>
      <c r="BJ49" s="2">
        <f t="shared" si="27"/>
        <v>55.417697847425018</v>
      </c>
      <c r="BK49" s="2">
        <f t="shared" si="27"/>
        <v>56.214968098970743</v>
      </c>
      <c r="BL49" s="2">
        <f t="shared" si="27"/>
        <v>52.6046492923617</v>
      </c>
      <c r="BM49" s="2" t="e">
        <f t="shared" si="27"/>
        <v>#N/A</v>
      </c>
      <c r="BO49" s="2">
        <f t="shared" si="34"/>
        <v>46.031999999999996</v>
      </c>
      <c r="BP49" s="2">
        <f t="shared" si="34"/>
        <v>50.148000000000003</v>
      </c>
      <c r="BQ49" s="2">
        <f t="shared" si="34"/>
        <v>52.136000000000003</v>
      </c>
      <c r="BR49" s="2">
        <f t="shared" si="34"/>
        <v>52.406999999999996</v>
      </c>
      <c r="BS49" s="2">
        <f t="shared" si="34"/>
        <v>52.475000000000001</v>
      </c>
      <c r="BT49" s="2">
        <f t="shared" si="34"/>
        <v>51.356000000000002</v>
      </c>
      <c r="BU49" s="2">
        <f t="shared" si="34"/>
        <v>52.067999999999998</v>
      </c>
      <c r="BV49" s="2" t="str">
        <f t="shared" si="34"/>
        <v/>
      </c>
      <c r="BW49" s="2">
        <f t="shared" si="32"/>
        <v>50.966000000000001</v>
      </c>
      <c r="BX49" s="2">
        <f t="shared" si="32"/>
        <v>54.322000000000003</v>
      </c>
      <c r="BY49" s="2">
        <f t="shared" si="32"/>
        <v>49.542000000000002</v>
      </c>
      <c r="BZ49" s="2">
        <f t="shared" si="32"/>
        <v>51.728999999999999</v>
      </c>
      <c r="CA49" s="2">
        <f t="shared" si="32"/>
        <v>51.136000000000003</v>
      </c>
      <c r="CB49" s="2">
        <f t="shared" si="16"/>
        <v>47.898000000000003</v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48.222575150171124</v>
      </c>
      <c r="CV49" s="2">
        <f t="shared" si="28"/>
        <v>50.510034134185581</v>
      </c>
      <c r="CW49" s="2">
        <f t="shared" si="28"/>
        <v>58.672560693442485</v>
      </c>
      <c r="CX49" s="2">
        <f t="shared" si="28"/>
        <v>55.484619996367137</v>
      </c>
      <c r="CY49" s="2">
        <f t="shared" si="28"/>
        <v>56.357033237718682</v>
      </c>
      <c r="CZ49" s="2">
        <f t="shared" si="28"/>
        <v>55.401447220712441</v>
      </c>
      <c r="DA49" s="2">
        <f t="shared" si="28"/>
        <v>54.889965903021441</v>
      </c>
      <c r="DB49" s="2">
        <f t="shared" si="28"/>
        <v>54.880622103222223</v>
      </c>
      <c r="DC49" s="2">
        <f t="shared" si="28"/>
        <v>56.516778102301586</v>
      </c>
      <c r="DD49" s="2">
        <f t="shared" si="28"/>
        <v>59.184339656592044</v>
      </c>
      <c r="DE49" s="2">
        <f t="shared" si="28"/>
        <v>54.595428237687152</v>
      </c>
      <c r="DF49" s="2">
        <f t="shared" si="28"/>
        <v>55.428303977931058</v>
      </c>
      <c r="DG49" s="2">
        <f t="shared" si="28"/>
        <v>56.22217061855067</v>
      </c>
      <c r="DH49" s="2">
        <f t="shared" si="28"/>
        <v>52.60816261957455</v>
      </c>
      <c r="DI49" s="2">
        <f t="shared" si="28"/>
        <v>48.511398355100837</v>
      </c>
      <c r="DK49" s="2">
        <f t="shared" si="29"/>
        <v>41.704167038363408</v>
      </c>
      <c r="DL49" s="2">
        <f t="shared" si="29"/>
        <v>43.455586143633077</v>
      </c>
      <c r="DM49" s="2">
        <f t="shared" si="29"/>
        <v>44.453638645416255</v>
      </c>
      <c r="DN49" s="2">
        <f t="shared" si="29"/>
        <v>48.372553156596631</v>
      </c>
      <c r="DO49" s="2">
        <f t="shared" si="29"/>
        <v>50.312468308848132</v>
      </c>
      <c r="DP49" s="2">
        <f t="shared" si="29"/>
        <v>48.907753886506896</v>
      </c>
      <c r="DQ49" s="2">
        <f t="shared" si="29"/>
        <v>48.8710680644148</v>
      </c>
      <c r="DR49" s="2">
        <f t="shared" si="29"/>
        <v>47.757514906403514</v>
      </c>
      <c r="DS49" s="2">
        <f t="shared" si="29"/>
        <v>50.093986709877555</v>
      </c>
      <c r="DT49" s="2">
        <f t="shared" si="29"/>
        <v>49.996164604381875</v>
      </c>
      <c r="DU49" s="2">
        <f t="shared" si="29"/>
        <v>47.571418714247322</v>
      </c>
      <c r="DV49" s="2">
        <f t="shared" si="29"/>
        <v>47.298118521603996</v>
      </c>
      <c r="DW49" s="2">
        <f t="shared" si="29"/>
        <v>50.047435827269851</v>
      </c>
      <c r="DX49" s="2">
        <f t="shared" si="29"/>
        <v>49.475963666702356</v>
      </c>
      <c r="DY49" s="2">
        <f t="shared" si="29"/>
        <v>53.231085327603331</v>
      </c>
      <c r="EA49" s="2">
        <f t="shared" si="30"/>
        <v>1.0844074672118251E-3</v>
      </c>
      <c r="EB49" s="2">
        <f t="shared" si="30"/>
        <v>1.0662460245793664E-3</v>
      </c>
      <c r="EC49" s="2">
        <f t="shared" si="30"/>
        <v>1.1305113604660702E-3</v>
      </c>
      <c r="ED49" s="2">
        <f t="shared" si="30"/>
        <v>1.2213410960371363E-3</v>
      </c>
      <c r="EE49" s="2">
        <f t="shared" si="30"/>
        <v>1.1891367024281414E-3</v>
      </c>
      <c r="EF49" s="2">
        <f t="shared" si="30"/>
        <v>1.4122257656842957E-3</v>
      </c>
      <c r="EG49" s="2">
        <f t="shared" si="30"/>
        <v>1.4517669945856349E-3</v>
      </c>
      <c r="EH49" s="2">
        <f t="shared" si="30"/>
        <v>1.5118330481440618E-3</v>
      </c>
      <c r="EI49" s="2">
        <f t="shared" si="30"/>
        <v>1.501565980221053E-3</v>
      </c>
      <c r="EJ49" s="2">
        <f t="shared" si="30"/>
        <v>1.4635801103078084E-3</v>
      </c>
      <c r="EK49" s="2">
        <f t="shared" si="30"/>
        <v>1.3685776543989404E-3</v>
      </c>
      <c r="EL49" s="2">
        <f t="shared" si="30"/>
        <v>1.3045373396473911E-3</v>
      </c>
      <c r="EM49" s="2">
        <f t="shared" si="30"/>
        <v>1.1664500295773313E-3</v>
      </c>
      <c r="EN49" s="2">
        <f t="shared" si="30"/>
        <v>1.121680731559107E-3</v>
      </c>
      <c r="EO49" s="2">
        <f t="shared" si="30"/>
        <v>1.0893686101200383E-3</v>
      </c>
    </row>
    <row r="50" spans="2:145" x14ac:dyDescent="0.25">
      <c r="B50" s="2">
        <v>23</v>
      </c>
      <c r="C50" s="43">
        <v>49.161000000000001</v>
      </c>
      <c r="D50" s="43">
        <v>50.295000000000002</v>
      </c>
      <c r="E50" s="43">
        <v>53.22</v>
      </c>
      <c r="F50" s="43">
        <v>53.271000000000001</v>
      </c>
      <c r="G50" s="43">
        <v>53.508000000000003</v>
      </c>
      <c r="H50" s="43">
        <v>52.524999999999999</v>
      </c>
      <c r="I50" s="43">
        <v>52.441000000000003</v>
      </c>
      <c r="J50" s="43">
        <v>50.863999999999997</v>
      </c>
      <c r="K50" s="43">
        <v>51.914999999999999</v>
      </c>
      <c r="L50" s="43">
        <v>54.966000000000001</v>
      </c>
      <c r="M50" s="43">
        <v>49.863999999999997</v>
      </c>
      <c r="N50" s="43">
        <v>50.542000000000002</v>
      </c>
      <c r="O50" s="43">
        <v>51.796999999999997</v>
      </c>
      <c r="P50" s="43">
        <v>48.78</v>
      </c>
      <c r="Q50" s="43">
        <v>48.168999999999997</v>
      </c>
      <c r="S50" s="4">
        <f t="shared" si="25"/>
        <v>48.361121952623158</v>
      </c>
      <c r="T50" s="4">
        <f t="shared" si="25"/>
        <v>50.695873484363027</v>
      </c>
      <c r="U50" s="4">
        <f t="shared" si="25"/>
        <v>58.367279101396626</v>
      </c>
      <c r="V50" s="4">
        <f t="shared" si="25"/>
        <v>55.358323577092939</v>
      </c>
      <c r="W50" s="4">
        <f t="shared" si="25"/>
        <v>56.223557184196991</v>
      </c>
      <c r="X50" s="4">
        <f t="shared" si="25"/>
        <v>55.223443301230951</v>
      </c>
      <c r="Y50" s="4">
        <f t="shared" si="25"/>
        <v>54.738217258401107</v>
      </c>
      <c r="Z50" s="4">
        <f t="shared" si="25"/>
        <v>54.641594053352676</v>
      </c>
      <c r="AA50" s="4">
        <f t="shared" si="25"/>
        <v>56.277080931249394</v>
      </c>
      <c r="AB50" s="4">
        <f t="shared" si="25"/>
        <v>58.925026425534021</v>
      </c>
      <c r="AC50" s="4">
        <f t="shared" si="25"/>
        <v>54.365370338863357</v>
      </c>
      <c r="AD50" s="4">
        <f t="shared" si="25"/>
        <v>55.213952352806388</v>
      </c>
      <c r="AE50" s="4">
        <f t="shared" si="25"/>
        <v>55.999530415092778</v>
      </c>
      <c r="AF50" s="4">
        <f t="shared" si="12"/>
        <v>52.438385044042732</v>
      </c>
      <c r="AG50" s="4" t="e">
        <f t="shared" si="22"/>
        <v>#N/A</v>
      </c>
      <c r="AI50" s="4">
        <f t="shared" si="26"/>
        <v>0.79987804737684343</v>
      </c>
      <c r="AJ50" s="4">
        <f t="shared" si="26"/>
        <v>-0.40087348436302506</v>
      </c>
      <c r="AK50" s="4">
        <f t="shared" si="26"/>
        <v>-5.1472791013966273</v>
      </c>
      <c r="AL50" s="4">
        <f t="shared" si="26"/>
        <v>-2.0873235770929384</v>
      </c>
      <c r="AM50" s="4">
        <f t="shared" si="26"/>
        <v>-2.7155571841969888</v>
      </c>
      <c r="AN50" s="4">
        <f t="shared" si="26"/>
        <v>-2.6984433012309523</v>
      </c>
      <c r="AO50" s="4">
        <f t="shared" si="26"/>
        <v>-2.2972172584011048</v>
      </c>
      <c r="AP50" s="4">
        <f t="shared" si="26"/>
        <v>-3.7775940533526793</v>
      </c>
      <c r="AQ50" s="4">
        <f t="shared" si="26"/>
        <v>-4.3620809312493947</v>
      </c>
      <c r="AR50" s="4">
        <f t="shared" si="26"/>
        <v>-3.9590264255340202</v>
      </c>
      <c r="AS50" s="4">
        <f t="shared" si="26"/>
        <v>-4.5013703388633601</v>
      </c>
      <c r="AT50" s="4">
        <f t="shared" si="26"/>
        <v>-4.671952352806386</v>
      </c>
      <c r="AU50" s="4">
        <f t="shared" si="26"/>
        <v>-4.2025304150927809</v>
      </c>
      <c r="AV50" s="4">
        <f t="shared" si="26"/>
        <v>-3.6583850440427312</v>
      </c>
      <c r="AW50" s="4">
        <f t="shared" si="26"/>
        <v>0</v>
      </c>
      <c r="AY50" s="2">
        <f t="shared" si="31"/>
        <v>48.009756889204716</v>
      </c>
      <c r="AZ50" s="2">
        <f t="shared" si="27"/>
        <v>50.272975240708895</v>
      </c>
      <c r="BA50" s="2">
        <f t="shared" si="27"/>
        <v>58.315245678535788</v>
      </c>
      <c r="BB50" s="2">
        <f t="shared" si="27"/>
        <v>55.207911528269612</v>
      </c>
      <c r="BC50" s="2">
        <f t="shared" si="27"/>
        <v>56.118594310719025</v>
      </c>
      <c r="BD50" s="2">
        <f t="shared" si="27"/>
        <v>55.155219697923016</v>
      </c>
      <c r="BE50" s="2">
        <f t="shared" si="27"/>
        <v>54.655085615893327</v>
      </c>
      <c r="BF50" s="2">
        <f t="shared" si="27"/>
        <v>54.628779671825797</v>
      </c>
      <c r="BG50" s="2">
        <f t="shared" si="27"/>
        <v>56.248364145874035</v>
      </c>
      <c r="BH50" s="2">
        <f t="shared" si="27"/>
        <v>58.88896990998532</v>
      </c>
      <c r="BI50" s="2">
        <f t="shared" si="27"/>
        <v>54.332914348516894</v>
      </c>
      <c r="BJ50" s="2">
        <f t="shared" si="27"/>
        <v>55.160789769765131</v>
      </c>
      <c r="BK50" s="2">
        <f t="shared" si="27"/>
        <v>55.969530114965814</v>
      </c>
      <c r="BL50" s="2">
        <f t="shared" si="27"/>
        <v>52.421851700385396</v>
      </c>
      <c r="BM50" s="2" t="e">
        <f t="shared" si="27"/>
        <v>#N/A</v>
      </c>
      <c r="BO50" s="2">
        <f t="shared" si="34"/>
        <v>49.161000000000001</v>
      </c>
      <c r="BP50" s="2">
        <f t="shared" si="34"/>
        <v>50.295000000000002</v>
      </c>
      <c r="BQ50" s="2">
        <f t="shared" si="34"/>
        <v>53.22</v>
      </c>
      <c r="BR50" s="2">
        <f t="shared" si="34"/>
        <v>53.271000000000001</v>
      </c>
      <c r="BS50" s="2">
        <f t="shared" si="34"/>
        <v>53.508000000000003</v>
      </c>
      <c r="BT50" s="2">
        <f t="shared" si="34"/>
        <v>52.524999999999999</v>
      </c>
      <c r="BU50" s="2">
        <f t="shared" si="34"/>
        <v>52.441000000000003</v>
      </c>
      <c r="BV50" s="2">
        <f t="shared" si="34"/>
        <v>50.863999999999997</v>
      </c>
      <c r="BW50" s="2">
        <f t="shared" si="32"/>
        <v>51.914999999999999</v>
      </c>
      <c r="BX50" s="2">
        <f t="shared" si="32"/>
        <v>54.966000000000001</v>
      </c>
      <c r="BY50" s="2">
        <f t="shared" si="32"/>
        <v>49.863999999999997</v>
      </c>
      <c r="BZ50" s="2">
        <f t="shared" si="32"/>
        <v>50.542000000000002</v>
      </c>
      <c r="CA50" s="2">
        <f t="shared" si="32"/>
        <v>51.796999999999997</v>
      </c>
      <c r="CB50" s="2">
        <f t="shared" si="16"/>
        <v>48.78</v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48.01740584881609</v>
      </c>
      <c r="CV50" s="2">
        <f t="shared" si="28"/>
        <v>50.281115893620175</v>
      </c>
      <c r="CW50" s="2">
        <f t="shared" si="28"/>
        <v>58.332630259584988</v>
      </c>
      <c r="CX50" s="2">
        <f t="shared" si="28"/>
        <v>55.217311030957269</v>
      </c>
      <c r="CY50" s="2">
        <f t="shared" si="28"/>
        <v>56.126371139881641</v>
      </c>
      <c r="CZ50" s="2">
        <f t="shared" si="28"/>
        <v>55.16513738188813</v>
      </c>
      <c r="DA50" s="2">
        <f t="shared" si="28"/>
        <v>54.664536117265243</v>
      </c>
      <c r="DB50" s="2">
        <f t="shared" si="28"/>
        <v>54.640422066291194</v>
      </c>
      <c r="DC50" s="2">
        <f t="shared" si="28"/>
        <v>56.258793097769882</v>
      </c>
      <c r="DD50" s="2">
        <f t="shared" si="28"/>
        <v>58.903510624874016</v>
      </c>
      <c r="DE50" s="2">
        <f t="shared" si="28"/>
        <v>54.343307616025392</v>
      </c>
      <c r="DF50" s="2">
        <f t="shared" si="28"/>
        <v>55.172260650018757</v>
      </c>
      <c r="DG50" s="2">
        <f t="shared" si="28"/>
        <v>55.977323778167943</v>
      </c>
      <c r="DH50" s="2">
        <f t="shared" si="28"/>
        <v>52.425657787452131</v>
      </c>
      <c r="DI50" s="2">
        <f t="shared" si="28"/>
        <v>48.414635571492809</v>
      </c>
      <c r="DK50" s="2">
        <f t="shared" si="29"/>
        <v>41.583787379529689</v>
      </c>
      <c r="DL50" s="2">
        <f t="shared" si="29"/>
        <v>43.317312733856369</v>
      </c>
      <c r="DM50" s="2">
        <f t="shared" si="29"/>
        <v>44.30653888090194</v>
      </c>
      <c r="DN50" s="2">
        <f t="shared" si="29"/>
        <v>48.197602549037327</v>
      </c>
      <c r="DO50" s="2">
        <f t="shared" si="29"/>
        <v>50.161231744099979</v>
      </c>
      <c r="DP50" s="2">
        <f t="shared" si="29"/>
        <v>48.759456453052543</v>
      </c>
      <c r="DQ50" s="2">
        <f t="shared" si="29"/>
        <v>48.726829222523023</v>
      </c>
      <c r="DR50" s="2">
        <f t="shared" si="29"/>
        <v>47.616142044012868</v>
      </c>
      <c r="DS50" s="2">
        <f t="shared" si="29"/>
        <v>49.92361023765995</v>
      </c>
      <c r="DT50" s="2">
        <f t="shared" si="29"/>
        <v>49.841374539197346</v>
      </c>
      <c r="DU50" s="2">
        <f t="shared" si="29"/>
        <v>47.416390352055899</v>
      </c>
      <c r="DV50" s="2">
        <f t="shared" si="29"/>
        <v>47.15188170268668</v>
      </c>
      <c r="DW50" s="2">
        <f t="shared" si="29"/>
        <v>49.883016229041438</v>
      </c>
      <c r="DX50" s="2">
        <f t="shared" si="29"/>
        <v>49.330687706108463</v>
      </c>
      <c r="DY50" s="2">
        <f t="shared" si="29"/>
        <v>53.056106102384263</v>
      </c>
      <c r="EA50" s="2">
        <f t="shared" si="30"/>
        <v>1.1889047583238204E-3</v>
      </c>
      <c r="EB50" s="2">
        <f t="shared" si="30"/>
        <v>1.168995263725414E-3</v>
      </c>
      <c r="EC50" s="2">
        <f t="shared" si="30"/>
        <v>1.2394458712578656E-3</v>
      </c>
      <c r="ED50" s="2">
        <f t="shared" si="30"/>
        <v>1.3390161018607986E-3</v>
      </c>
      <c r="EE50" s="2">
        <f t="shared" si="30"/>
        <v>1.3037128969878963E-3</v>
      </c>
      <c r="EF50" s="2">
        <f t="shared" si="30"/>
        <v>1.5482638107171382E-3</v>
      </c>
      <c r="EG50" s="2">
        <f t="shared" si="30"/>
        <v>1.5916079286920049E-3</v>
      </c>
      <c r="EH50" s="2">
        <f t="shared" si="30"/>
        <v>1.6574502195907963E-3</v>
      </c>
      <c r="EI50" s="2">
        <f t="shared" si="30"/>
        <v>1.6461958756577577E-3</v>
      </c>
      <c r="EJ50" s="2">
        <f t="shared" si="30"/>
        <v>1.6045571100708185E-3</v>
      </c>
      <c r="EK50" s="2">
        <f t="shared" si="30"/>
        <v>1.5004174458034848E-3</v>
      </c>
      <c r="EL50" s="2">
        <f t="shared" si="30"/>
        <v>1.430216742743544E-3</v>
      </c>
      <c r="EM50" s="2">
        <f t="shared" si="30"/>
        <v>1.2788431071620878E-3</v>
      </c>
      <c r="EN50" s="2">
        <f t="shared" si="30"/>
        <v>1.2297653827658787E-3</v>
      </c>
      <c r="EO50" s="2">
        <f t="shared" si="30"/>
        <v>1.1943434026874791E-3</v>
      </c>
    </row>
    <row r="51" spans="2:145" x14ac:dyDescent="0.25">
      <c r="B51" s="2">
        <v>24</v>
      </c>
      <c r="C51" s="43">
        <v>49.225999999999999</v>
      </c>
      <c r="D51" s="43">
        <v>50.033000000000001</v>
      </c>
      <c r="E51" s="43">
        <v>53.119</v>
      </c>
      <c r="F51" s="43">
        <v>53.677999999999997</v>
      </c>
      <c r="G51" s="43">
        <v>54.186</v>
      </c>
      <c r="H51" s="43">
        <v>53.457999999999998</v>
      </c>
      <c r="I51" s="43">
        <v>52.746000000000002</v>
      </c>
      <c r="J51" s="43">
        <v>50.61</v>
      </c>
      <c r="K51" s="43">
        <v>51.898000000000003</v>
      </c>
      <c r="L51" s="43">
        <v>54.372999999999998</v>
      </c>
      <c r="M51" s="43">
        <v>50.712000000000003</v>
      </c>
      <c r="N51" s="43">
        <v>52.22</v>
      </c>
      <c r="O51" s="43">
        <v>52.914999999999999</v>
      </c>
      <c r="P51" s="43">
        <v>49.932000000000002</v>
      </c>
      <c r="Q51" s="43">
        <v>47.101999999999997</v>
      </c>
      <c r="S51" s="4">
        <f t="shared" si="25"/>
        <v>48.330833181576224</v>
      </c>
      <c r="T51" s="4">
        <f t="shared" si="25"/>
        <v>50.670189118259437</v>
      </c>
      <c r="U51" s="4">
        <f t="shared" si="25"/>
        <v>58.061374323022783</v>
      </c>
      <c r="V51" s="4">
        <f t="shared" si="25"/>
        <v>55.177887538401372</v>
      </c>
      <c r="W51" s="4">
        <f t="shared" si="25"/>
        <v>56.056733291339526</v>
      </c>
      <c r="X51" s="4">
        <f t="shared" si="25"/>
        <v>55.033430793960505</v>
      </c>
      <c r="Y51" s="4">
        <f t="shared" si="25"/>
        <v>54.56705380743135</v>
      </c>
      <c r="Z51" s="4">
        <f t="shared" si="25"/>
        <v>54.411321066660214</v>
      </c>
      <c r="AA51" s="4">
        <f t="shared" si="25"/>
        <v>56.04012127281505</v>
      </c>
      <c r="AB51" s="4">
        <f t="shared" si="25"/>
        <v>58.670382860184908</v>
      </c>
      <c r="AC51" s="4">
        <f t="shared" si="25"/>
        <v>54.137665486537145</v>
      </c>
      <c r="AD51" s="4">
        <f t="shared" si="25"/>
        <v>54.995320371718456</v>
      </c>
      <c r="AE51" s="4">
        <f t="shared" si="25"/>
        <v>55.776862279178623</v>
      </c>
      <c r="AF51" s="4">
        <f t="shared" si="12"/>
        <v>52.269314558073354</v>
      </c>
      <c r="AG51" s="4" t="e">
        <f t="shared" si="22"/>
        <v>#N/A</v>
      </c>
      <c r="AI51" s="4">
        <f t="shared" si="26"/>
        <v>0.89516681842377466</v>
      </c>
      <c r="AJ51" s="4">
        <f t="shared" si="26"/>
        <v>-0.63718911825943536</v>
      </c>
      <c r="AK51" s="4">
        <f t="shared" si="26"/>
        <v>-4.9423743230227828</v>
      </c>
      <c r="AL51" s="4">
        <f t="shared" si="26"/>
        <v>-1.4998875384013743</v>
      </c>
      <c r="AM51" s="4">
        <f t="shared" si="26"/>
        <v>-1.8707332913395263</v>
      </c>
      <c r="AN51" s="4">
        <f t="shared" si="26"/>
        <v>-1.575430793960507</v>
      </c>
      <c r="AO51" s="4">
        <f t="shared" si="26"/>
        <v>-1.8210538074313476</v>
      </c>
      <c r="AP51" s="4">
        <f t="shared" si="26"/>
        <v>-3.8013210666602149</v>
      </c>
      <c r="AQ51" s="4">
        <f t="shared" si="26"/>
        <v>-4.1421212728150465</v>
      </c>
      <c r="AR51" s="4">
        <f t="shared" si="26"/>
        <v>-4.2973828601849107</v>
      </c>
      <c r="AS51" s="4">
        <f t="shared" si="26"/>
        <v>-3.4256654865371416</v>
      </c>
      <c r="AT51" s="4">
        <f t="shared" si="26"/>
        <v>-2.7753203717184576</v>
      </c>
      <c r="AU51" s="4">
        <f t="shared" si="26"/>
        <v>-2.8618622791786237</v>
      </c>
      <c r="AV51" s="4">
        <f t="shared" si="26"/>
        <v>-2.3373145580733521</v>
      </c>
      <c r="AW51" s="4">
        <f t="shared" si="26"/>
        <v>0</v>
      </c>
      <c r="AY51" s="2">
        <f t="shared" si="31"/>
        <v>47.803961111713093</v>
      </c>
      <c r="AZ51" s="2">
        <f t="shared" si="27"/>
        <v>50.043388784655285</v>
      </c>
      <c r="BA51" s="2">
        <f t="shared" si="27"/>
        <v>57.973902321226539</v>
      </c>
      <c r="BB51" s="2">
        <f t="shared" si="27"/>
        <v>54.939832630265045</v>
      </c>
      <c r="BC51" s="2">
        <f t="shared" si="27"/>
        <v>55.88729651478419</v>
      </c>
      <c r="BD51" s="2">
        <f t="shared" si="27"/>
        <v>54.918104033810792</v>
      </c>
      <c r="BE51" s="2">
        <f t="shared" si="27"/>
        <v>54.428887323459485</v>
      </c>
      <c r="BF51" s="2">
        <f t="shared" si="27"/>
        <v>54.387638014319144</v>
      </c>
      <c r="BG51" s="2">
        <f t="shared" si="27"/>
        <v>55.989532900592131</v>
      </c>
      <c r="BH51" s="2">
        <f t="shared" si="27"/>
        <v>58.606962197915465</v>
      </c>
      <c r="BI51" s="2">
        <f t="shared" si="27"/>
        <v>54.079952363211149</v>
      </c>
      <c r="BJ51" s="2">
        <f t="shared" si="27"/>
        <v>54.903813662262749</v>
      </c>
      <c r="BK51" s="2">
        <f t="shared" si="27"/>
        <v>55.724045173306806</v>
      </c>
      <c r="BL51" s="2">
        <f t="shared" si="27"/>
        <v>52.23903035279406</v>
      </c>
      <c r="BM51" s="2" t="e">
        <f t="shared" si="27"/>
        <v>#N/A</v>
      </c>
      <c r="BO51" s="2">
        <f t="shared" si="34"/>
        <v>49.225999999999999</v>
      </c>
      <c r="BP51" s="2">
        <f t="shared" si="34"/>
        <v>50.033000000000001</v>
      </c>
      <c r="BQ51" s="2">
        <f t="shared" si="34"/>
        <v>53.119</v>
      </c>
      <c r="BR51" s="2">
        <f t="shared" si="34"/>
        <v>53.677999999999997</v>
      </c>
      <c r="BS51" s="2">
        <f t="shared" si="34"/>
        <v>54.186</v>
      </c>
      <c r="BT51" s="2">
        <f t="shared" si="34"/>
        <v>53.457999999999998</v>
      </c>
      <c r="BU51" s="2">
        <f t="shared" si="34"/>
        <v>52.746000000000002</v>
      </c>
      <c r="BV51" s="2">
        <f t="shared" si="34"/>
        <v>50.61</v>
      </c>
      <c r="BW51" s="2">
        <f t="shared" si="32"/>
        <v>51.898000000000003</v>
      </c>
      <c r="BX51" s="2">
        <f t="shared" si="32"/>
        <v>54.372999999999998</v>
      </c>
      <c r="BY51" s="2">
        <f t="shared" si="32"/>
        <v>50.712000000000003</v>
      </c>
      <c r="BZ51" s="2">
        <f t="shared" si="32"/>
        <v>52.22</v>
      </c>
      <c r="CA51" s="2">
        <f t="shared" si="32"/>
        <v>52.914999999999999</v>
      </c>
      <c r="CB51" s="2">
        <f t="shared" si="16"/>
        <v>49.932000000000002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47.812236547461055</v>
      </c>
      <c r="CV51" s="2">
        <f t="shared" si="28"/>
        <v>50.052197653054769</v>
      </c>
      <c r="CW51" s="2">
        <f t="shared" si="28"/>
        <v>57.992699825727485</v>
      </c>
      <c r="CX51" s="2">
        <f t="shared" si="28"/>
        <v>54.950002065547409</v>
      </c>
      <c r="CY51" s="2">
        <f t="shared" si="28"/>
        <v>55.895709042044601</v>
      </c>
      <c r="CZ51" s="2">
        <f t="shared" si="28"/>
        <v>54.928827543063811</v>
      </c>
      <c r="DA51" s="2">
        <f t="shared" si="28"/>
        <v>54.439106331509038</v>
      </c>
      <c r="DB51" s="2">
        <f t="shared" si="28"/>
        <v>54.400222029360158</v>
      </c>
      <c r="DC51" s="2">
        <f t="shared" si="28"/>
        <v>56.000808093238177</v>
      </c>
      <c r="DD51" s="2">
        <f t="shared" si="28"/>
        <v>58.622681593155981</v>
      </c>
      <c r="DE51" s="2">
        <f t="shared" si="28"/>
        <v>54.091186994363632</v>
      </c>
      <c r="DF51" s="2">
        <f t="shared" si="28"/>
        <v>54.916217322106462</v>
      </c>
      <c r="DG51" s="2">
        <f t="shared" si="28"/>
        <v>55.732476937785215</v>
      </c>
      <c r="DH51" s="2">
        <f t="shared" si="28"/>
        <v>52.243152955329705</v>
      </c>
      <c r="DI51" s="2">
        <f t="shared" si="28"/>
        <v>48.317872787884774</v>
      </c>
      <c r="DK51" s="2">
        <f t="shared" si="29"/>
        <v>41.463407720695976</v>
      </c>
      <c r="DL51" s="2">
        <f t="shared" si="29"/>
        <v>43.179039324079667</v>
      </c>
      <c r="DM51" s="2">
        <f t="shared" si="29"/>
        <v>44.159439116387624</v>
      </c>
      <c r="DN51" s="2">
        <f t="shared" si="29"/>
        <v>48.022651941478024</v>
      </c>
      <c r="DO51" s="2">
        <f t="shared" si="29"/>
        <v>50.009995179351819</v>
      </c>
      <c r="DP51" s="2">
        <f t="shared" si="29"/>
        <v>48.61115901959819</v>
      </c>
      <c r="DQ51" s="2">
        <f t="shared" si="29"/>
        <v>48.582590380631252</v>
      </c>
      <c r="DR51" s="2">
        <f t="shared" si="29"/>
        <v>47.474769181622221</v>
      </c>
      <c r="DS51" s="2">
        <f t="shared" si="29"/>
        <v>49.753233765442346</v>
      </c>
      <c r="DT51" s="2">
        <f t="shared" si="29"/>
        <v>49.686584474012811</v>
      </c>
      <c r="DU51" s="2">
        <f t="shared" si="29"/>
        <v>47.261361989864476</v>
      </c>
      <c r="DV51" s="2">
        <f t="shared" si="29"/>
        <v>47.005644883769364</v>
      </c>
      <c r="DW51" s="2">
        <f t="shared" si="29"/>
        <v>49.718596630813032</v>
      </c>
      <c r="DX51" s="2">
        <f t="shared" si="29"/>
        <v>49.185411745514571</v>
      </c>
      <c r="DY51" s="2">
        <f t="shared" si="29"/>
        <v>52.881126877165194</v>
      </c>
      <c r="EA51" s="2">
        <f t="shared" si="30"/>
        <v>1.3034586336735476E-3</v>
      </c>
      <c r="EB51" s="2">
        <f t="shared" si="30"/>
        <v>1.2816332721953989E-3</v>
      </c>
      <c r="EC51" s="2">
        <f t="shared" si="30"/>
        <v>1.3588628809875158E-3</v>
      </c>
      <c r="ED51" s="2">
        <f t="shared" si="30"/>
        <v>1.4680123135445598E-3</v>
      </c>
      <c r="EE51" s="2">
        <f t="shared" si="30"/>
        <v>1.429312986778243E-3</v>
      </c>
      <c r="EF51" s="2">
        <f t="shared" si="30"/>
        <v>1.6973839658062679E-3</v>
      </c>
      <c r="EG51" s="2">
        <f t="shared" si="30"/>
        <v>1.7448954523921944E-3</v>
      </c>
      <c r="EH51" s="2">
        <f t="shared" si="30"/>
        <v>1.8170674637000539E-3</v>
      </c>
      <c r="EI51" s="2">
        <f t="shared" si="30"/>
        <v>1.804731253196985E-3</v>
      </c>
      <c r="EJ51" s="2">
        <f t="shared" si="30"/>
        <v>1.7590895701930188E-3</v>
      </c>
      <c r="EK51" s="2">
        <f t="shared" si="30"/>
        <v>1.6449368973705527E-3</v>
      </c>
      <c r="EL51" s="2">
        <f t="shared" si="30"/>
        <v>1.5679851161720755E-3</v>
      </c>
      <c r="EM51" s="2">
        <f t="shared" si="30"/>
        <v>1.4020505976209408E-3</v>
      </c>
      <c r="EN51" s="2">
        <f t="shared" si="30"/>
        <v>1.3482509646028824E-3</v>
      </c>
      <c r="EO51" s="2">
        <f t="shared" si="30"/>
        <v>1.309420617708243E-3</v>
      </c>
    </row>
    <row r="52" spans="2:145" x14ac:dyDescent="0.25">
      <c r="B52" s="2">
        <v>25</v>
      </c>
      <c r="C52" s="43">
        <v>49.064999999999998</v>
      </c>
      <c r="D52" s="43">
        <v>52.015999999999998</v>
      </c>
      <c r="E52" s="43">
        <v>53.39</v>
      </c>
      <c r="F52" s="43">
        <v>53.372999999999998</v>
      </c>
      <c r="G52" s="43">
        <v>55.542000000000002</v>
      </c>
      <c r="H52" s="43">
        <v>53.898000000000003</v>
      </c>
      <c r="I52" s="43">
        <v>53.712000000000003</v>
      </c>
      <c r="J52" s="43">
        <v>50.881</v>
      </c>
      <c r="K52" s="43">
        <v>52.524999999999999</v>
      </c>
      <c r="L52" s="43">
        <v>56.372999999999998</v>
      </c>
      <c r="M52" s="43">
        <v>51.914999999999999</v>
      </c>
      <c r="N52" s="43">
        <v>51.831000000000003</v>
      </c>
      <c r="O52" s="43">
        <v>53.406999999999996</v>
      </c>
      <c r="P52" s="43">
        <v>50.085000000000001</v>
      </c>
      <c r="Q52" s="43">
        <v>47.914999999999999</v>
      </c>
      <c r="S52" s="4">
        <f t="shared" si="25"/>
        <v>48.377919371083287</v>
      </c>
      <c r="T52" s="4">
        <f t="shared" si="25"/>
        <v>50.731160336010568</v>
      </c>
      <c r="U52" s="4">
        <f t="shared" si="25"/>
        <v>57.777097592508582</v>
      </c>
      <c r="V52" s="4">
        <f t="shared" si="25"/>
        <v>55.042964494717602</v>
      </c>
      <c r="W52" s="4">
        <f t="shared" si="25"/>
        <v>55.925314678571581</v>
      </c>
      <c r="X52" s="4">
        <f t="shared" si="25"/>
        <v>54.872522625287701</v>
      </c>
      <c r="Y52" s="4">
        <f t="shared" si="25"/>
        <v>54.42846200644771</v>
      </c>
      <c r="Z52" s="4">
        <f t="shared" si="25"/>
        <v>54.189336868945013</v>
      </c>
      <c r="AA52" s="4">
        <f t="shared" si="25"/>
        <v>55.818133693860247</v>
      </c>
      <c r="AB52" s="4">
        <f t="shared" si="25"/>
        <v>58.43434124239559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53.92759809681192</v>
      </c>
      <c r="AD52" s="4">
        <f t="shared" si="25"/>
        <v>54.801440633184733</v>
      </c>
      <c r="AE52" s="4">
        <f t="shared" si="25"/>
        <v>55.569803983503697</v>
      </c>
      <c r="AF52" s="4">
        <f t="shared" si="12"/>
        <v>52.110561038539984</v>
      </c>
      <c r="AG52" s="4" t="e">
        <f t="shared" si="22"/>
        <v>#N/A</v>
      </c>
      <c r="AI52" s="4">
        <f t="shared" si="26"/>
        <v>0.68708062891671062</v>
      </c>
      <c r="AJ52" s="4">
        <f t="shared" si="26"/>
        <v>1.2848396639894304</v>
      </c>
      <c r="AK52" s="4">
        <f t="shared" si="26"/>
        <v>-4.3870975925085816</v>
      </c>
      <c r="AL52" s="4">
        <f t="shared" si="26"/>
        <v>-1.669964494717604</v>
      </c>
      <c r="AM52" s="4">
        <f t="shared" si="26"/>
        <v>-0.38331467857157975</v>
      </c>
      <c r="AN52" s="4">
        <f t="shared" si="26"/>
        <v>-0.97452262528769751</v>
      </c>
      <c r="AO52" s="4">
        <f t="shared" si="26"/>
        <v>-0.7164620064477063</v>
      </c>
      <c r="AP52" s="4">
        <f t="shared" si="26"/>
        <v>-3.3083368689450126</v>
      </c>
      <c r="AQ52" s="4">
        <f t="shared" si="26"/>
        <v>-3.2931336938602485</v>
      </c>
      <c r="AR52" s="4">
        <f t="shared" si="26"/>
        <v>-2.0613412423955921</v>
      </c>
      <c r="AS52" s="4">
        <f t="shared" si="26"/>
        <v>-2.0125980968119208</v>
      </c>
      <c r="AT52" s="4">
        <f t="shared" si="26"/>
        <v>-2.9704406331847295</v>
      </c>
      <c r="AU52" s="4">
        <f t="shared" si="26"/>
        <v>-2.1628039835037001</v>
      </c>
      <c r="AV52" s="4">
        <f t="shared" si="26"/>
        <v>-2.0255610385399834</v>
      </c>
      <c r="AW52" s="4">
        <f t="shared" si="26"/>
        <v>0</v>
      </c>
      <c r="AY52" s="2">
        <f t="shared" si="31"/>
        <v>47.598115719488774</v>
      </c>
      <c r="AZ52" s="2">
        <f t="shared" si="27"/>
        <v>49.813749240393399</v>
      </c>
      <c r="BA52" s="2">
        <f t="shared" si="27"/>
        <v>57.632448312812215</v>
      </c>
      <c r="BB52" s="2">
        <f t="shared" si="27"/>
        <v>54.671692758104541</v>
      </c>
      <c r="BC52" s="2">
        <f t="shared" si="27"/>
        <v>55.655948522673441</v>
      </c>
      <c r="BD52" s="2">
        <f t="shared" si="27"/>
        <v>54.680925312338793</v>
      </c>
      <c r="BE52" s="2">
        <f t="shared" si="27"/>
        <v>54.202628823808716</v>
      </c>
      <c r="BF52" s="2">
        <f t="shared" si="27"/>
        <v>54.146423179066744</v>
      </c>
      <c r="BG52" s="2">
        <f t="shared" si="27"/>
        <v>55.730635571879318</v>
      </c>
      <c r="BH52" s="2">
        <f t="shared" si="27"/>
        <v>58.324862575117109</v>
      </c>
      <c r="BI52" s="2">
        <f t="shared" si="27"/>
        <v>53.826924890695771</v>
      </c>
      <c r="BJ52" s="2">
        <f t="shared" si="27"/>
        <v>54.646764466270405</v>
      </c>
      <c r="BK52" s="2">
        <f t="shared" si="27"/>
        <v>55.478509727424665</v>
      </c>
      <c r="BL52" s="2">
        <f t="shared" si="27"/>
        <v>52.056183396648237</v>
      </c>
      <c r="BM52" s="2" t="e">
        <f t="shared" si="27"/>
        <v>#N/A</v>
      </c>
      <c r="BO52" s="2">
        <f t="shared" si="34"/>
        <v>49.064999999999998</v>
      </c>
      <c r="BP52" s="2">
        <f t="shared" si="34"/>
        <v>52.015999999999998</v>
      </c>
      <c r="BQ52" s="2">
        <f t="shared" si="34"/>
        <v>53.39</v>
      </c>
      <c r="BR52" s="2">
        <f t="shared" si="34"/>
        <v>53.372999999999998</v>
      </c>
      <c r="BS52" s="2">
        <f t="shared" si="34"/>
        <v>55.542000000000002</v>
      </c>
      <c r="BT52" s="2">
        <f t="shared" si="34"/>
        <v>53.898000000000003</v>
      </c>
      <c r="BU52" s="2">
        <f t="shared" si="34"/>
        <v>53.712000000000003</v>
      </c>
      <c r="BV52" s="2">
        <f t="shared" si="34"/>
        <v>50.881</v>
      </c>
      <c r="BW52" s="2">
        <f t="shared" si="32"/>
        <v>52.524999999999999</v>
      </c>
      <c r="BX52" s="2">
        <f t="shared" si="32"/>
        <v>56.372999999999998</v>
      </c>
      <c r="BY52" s="2">
        <f t="shared" si="32"/>
        <v>51.914999999999999</v>
      </c>
      <c r="BZ52" s="2">
        <f t="shared" si="32"/>
        <v>51.831000000000003</v>
      </c>
      <c r="CA52" s="2">
        <f t="shared" si="32"/>
        <v>53.406999999999996</v>
      </c>
      <c r="CB52" s="2">
        <f t="shared" si="16"/>
        <v>50.085000000000001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47.607067246106027</v>
      </c>
      <c r="CV52" s="2">
        <f t="shared" si="28"/>
        <v>49.823279412489363</v>
      </c>
      <c r="CW52" s="2">
        <f t="shared" si="28"/>
        <v>57.652769391869981</v>
      </c>
      <c r="CX52" s="2">
        <f t="shared" si="28"/>
        <v>54.682693100137541</v>
      </c>
      <c r="CY52" s="2">
        <f t="shared" si="28"/>
        <v>55.66504694420756</v>
      </c>
      <c r="CZ52" s="2">
        <f t="shared" si="28"/>
        <v>54.692517704239492</v>
      </c>
      <c r="DA52" s="2">
        <f t="shared" si="28"/>
        <v>54.21367654575284</v>
      </c>
      <c r="DB52" s="2">
        <f t="shared" si="28"/>
        <v>54.16002199242913</v>
      </c>
      <c r="DC52" s="2">
        <f t="shared" si="28"/>
        <v>55.742823088706473</v>
      </c>
      <c r="DD52" s="2">
        <f t="shared" si="28"/>
        <v>58.341852561437953</v>
      </c>
      <c r="DE52" s="2">
        <f t="shared" si="28"/>
        <v>53.839066372701865</v>
      </c>
      <c r="DF52" s="2">
        <f t="shared" si="28"/>
        <v>54.660173994194167</v>
      </c>
      <c r="DG52" s="2">
        <f t="shared" si="28"/>
        <v>55.487630097402487</v>
      </c>
      <c r="DH52" s="2">
        <f t="shared" si="28"/>
        <v>52.060648123207287</v>
      </c>
      <c r="DI52" s="2">
        <f t="shared" si="28"/>
        <v>48.221110004276746</v>
      </c>
      <c r="DK52" s="2">
        <f t="shared" si="29"/>
        <v>41.343028061862256</v>
      </c>
      <c r="DL52" s="2">
        <f t="shared" si="29"/>
        <v>43.040765914302959</v>
      </c>
      <c r="DM52" s="2">
        <f t="shared" si="29"/>
        <v>44.012339351873308</v>
      </c>
      <c r="DN52" s="2">
        <f t="shared" si="29"/>
        <v>47.847701333918721</v>
      </c>
      <c r="DO52" s="2">
        <f t="shared" si="29"/>
        <v>49.858758614603666</v>
      </c>
      <c r="DP52" s="2">
        <f t="shared" si="29"/>
        <v>48.462861586143845</v>
      </c>
      <c r="DQ52" s="2">
        <f t="shared" si="29"/>
        <v>48.438351538739482</v>
      </c>
      <c r="DR52" s="2">
        <f t="shared" si="29"/>
        <v>47.333396319231568</v>
      </c>
      <c r="DS52" s="2">
        <f t="shared" si="29"/>
        <v>49.582857293224741</v>
      </c>
      <c r="DT52" s="2">
        <f t="shared" si="29"/>
        <v>49.531794408828283</v>
      </c>
      <c r="DU52" s="2">
        <f t="shared" si="29"/>
        <v>47.106333627673052</v>
      </c>
      <c r="DV52" s="2">
        <f t="shared" si="29"/>
        <v>46.859408064852047</v>
      </c>
      <c r="DW52" s="2">
        <f t="shared" si="29"/>
        <v>49.554177032584619</v>
      </c>
      <c r="DX52" s="2">
        <f t="shared" si="29"/>
        <v>49.040135784920672</v>
      </c>
      <c r="DY52" s="2">
        <f t="shared" si="29"/>
        <v>52.706147651946118</v>
      </c>
      <c r="EA52" s="2">
        <f t="shared" si="30"/>
        <v>1.4290342627113048E-3</v>
      </c>
      <c r="EB52" s="2">
        <f t="shared" si="30"/>
        <v>1.4051091971306719E-3</v>
      </c>
      <c r="EC52" s="2">
        <f t="shared" si="30"/>
        <v>1.4897682109858618E-3</v>
      </c>
      <c r="ED52" s="2">
        <f t="shared" si="30"/>
        <v>1.6094155500479778E-3</v>
      </c>
      <c r="EE52" s="2">
        <f t="shared" si="30"/>
        <v>1.5669944407901122E-3</v>
      </c>
      <c r="EF52" s="2">
        <f t="shared" si="30"/>
        <v>1.8608397768569867E-3</v>
      </c>
      <c r="EG52" s="2">
        <f t="shared" si="30"/>
        <v>1.9129177891655761E-3</v>
      </c>
      <c r="EH52" s="2">
        <f t="shared" si="30"/>
        <v>1.9920256380505617E-3</v>
      </c>
      <c r="EI52" s="2">
        <f t="shared" si="30"/>
        <v>1.9785039774246E-3</v>
      </c>
      <c r="EJ52" s="2">
        <f t="shared" si="30"/>
        <v>1.9284760697995287E-3</v>
      </c>
      <c r="EK52" s="2">
        <f t="shared" si="30"/>
        <v>1.8033512491728316E-3</v>
      </c>
      <c r="EL52" s="2">
        <f t="shared" si="30"/>
        <v>1.719001447451118E-3</v>
      </c>
      <c r="EM52" s="2">
        <f t="shared" si="30"/>
        <v>1.537109989443502E-3</v>
      </c>
      <c r="EN52" s="2">
        <f t="shared" si="30"/>
        <v>1.4781355144473311E-3</v>
      </c>
      <c r="EO52" s="2">
        <f t="shared" si="30"/>
        <v>1.4355698005904763E-3</v>
      </c>
    </row>
    <row r="53" spans="2:145" x14ac:dyDescent="0.25">
      <c r="B53" s="2">
        <v>26</v>
      </c>
      <c r="C53" s="43">
        <v>49.128999999999998</v>
      </c>
      <c r="D53" s="43">
        <v>52.606999999999999</v>
      </c>
      <c r="E53" s="43">
        <v>55.168999999999997</v>
      </c>
      <c r="F53" s="43">
        <v>55.136000000000003</v>
      </c>
      <c r="G53" s="43">
        <v>55.677999999999997</v>
      </c>
      <c r="H53" s="43">
        <v>54.22</v>
      </c>
      <c r="I53" s="43">
        <v>53</v>
      </c>
      <c r="J53" s="43">
        <v>52.067999999999998</v>
      </c>
      <c r="K53" s="43">
        <v>52.593000000000004</v>
      </c>
      <c r="L53" s="43">
        <v>56.441000000000003</v>
      </c>
      <c r="M53" s="43">
        <v>52.491999999999997</v>
      </c>
      <c r="N53" s="43">
        <v>51.847000000000001</v>
      </c>
      <c r="O53" s="43">
        <v>53.271000000000001</v>
      </c>
      <c r="P53" s="43">
        <v>49.576000000000001</v>
      </c>
      <c r="Q53" s="43">
        <v>46.982999999999997</v>
      </c>
      <c r="S53" s="4">
        <f t="shared" si="25"/>
        <v>48.531414004705681</v>
      </c>
      <c r="T53" s="4">
        <f t="shared" si="25"/>
        <v>50.910042419282263</v>
      </c>
      <c r="U53" s="4">
        <f t="shared" si="25"/>
        <v>57.526176620034363</v>
      </c>
      <c r="V53" s="4">
        <f t="shared" si="25"/>
        <v>54.974080903205092</v>
      </c>
      <c r="W53" s="4">
        <f t="shared" si="25"/>
        <v>55.846283629340775</v>
      </c>
      <c r="X53" s="4">
        <f t="shared" si="25"/>
        <v>54.756511931694881</v>
      </c>
      <c r="Y53" s="4">
        <f t="shared" si="25"/>
        <v>54.339318113919973</v>
      </c>
      <c r="Z53" s="4">
        <f t="shared" si="25"/>
        <v>53.981367960351506</v>
      </c>
      <c r="AA53" s="4">
        <f t="shared" si="25"/>
        <v>55.62025399610112</v>
      </c>
      <c r="AB53" s="4">
        <f t="shared" si="25"/>
        <v>58.228136987210014</v>
      </c>
      <c r="AC53" s="4">
        <f t="shared" si="25"/>
        <v>53.746098407143066</v>
      </c>
      <c r="AD53" s="4">
        <f t="shared" si="25"/>
        <v>54.646390927543997</v>
      </c>
      <c r="AE53" s="4">
        <f t="shared" si="25"/>
        <v>55.387848786989117</v>
      </c>
      <c r="AF53" s="4">
        <f t="shared" si="12"/>
        <v>51.969022357354717</v>
      </c>
      <c r="AG53" s="4">
        <f t="shared" si="22"/>
        <v>48.141097864484323</v>
      </c>
      <c r="AI53" s="4">
        <f t="shared" si="26"/>
        <v>0.59758599529431677</v>
      </c>
      <c r="AJ53" s="4">
        <f t="shared" si="26"/>
        <v>1.6969575807177364</v>
      </c>
      <c r="AK53" s="4">
        <f t="shared" si="26"/>
        <v>-2.357176620034366</v>
      </c>
      <c r="AL53" s="4">
        <f t="shared" si="26"/>
        <v>0.1619190967949109</v>
      </c>
      <c r="AM53" s="4">
        <f t="shared" si="26"/>
        <v>-0.16828362934077745</v>
      </c>
      <c r="AN53" s="4">
        <f t="shared" si="26"/>
        <v>-0.53651193169488209</v>
      </c>
      <c r="AO53" s="4">
        <f t="shared" si="26"/>
        <v>-1.3393181139199726</v>
      </c>
      <c r="AP53" s="4">
        <f t="shared" si="26"/>
        <v>-1.9133679603515077</v>
      </c>
      <c r="AQ53" s="4">
        <f t="shared" si="26"/>
        <v>-3.0272539961011162</v>
      </c>
      <c r="AR53" s="4">
        <f t="shared" si="26"/>
        <v>-1.7871369872100118</v>
      </c>
      <c r="AS53" s="4">
        <f t="shared" si="26"/>
        <v>-1.2540984071430685</v>
      </c>
      <c r="AT53" s="4">
        <f t="shared" si="26"/>
        <v>-2.7993909275439961</v>
      </c>
      <c r="AU53" s="4">
        <f t="shared" si="26"/>
        <v>-2.1168487869891166</v>
      </c>
      <c r="AV53" s="4">
        <f t="shared" si="26"/>
        <v>-2.3930223573547167</v>
      </c>
      <c r="AW53" s="4">
        <f t="shared" si="26"/>
        <v>-1.1580978644843256</v>
      </c>
      <c r="AY53" s="2">
        <f t="shared" si="31"/>
        <v>47.392216983020681</v>
      </c>
      <c r="AZ53" s="2">
        <f t="shared" si="27"/>
        <v>49.584052597386638</v>
      </c>
      <c r="BA53" s="2">
        <f t="shared" si="27"/>
        <v>57.290875483299303</v>
      </c>
      <c r="BB53" s="2">
        <f t="shared" si="27"/>
        <v>54.403487330580518</v>
      </c>
      <c r="BC53" s="2">
        <f t="shared" si="27"/>
        <v>55.424546579880214</v>
      </c>
      <c r="BD53" s="2">
        <f t="shared" si="27"/>
        <v>54.443678887680953</v>
      </c>
      <c r="BE53" s="2">
        <f t="shared" si="27"/>
        <v>53.976305673337329</v>
      </c>
      <c r="BF53" s="2">
        <f t="shared" si="27"/>
        <v>53.9051298363553</v>
      </c>
      <c r="BG53" s="2">
        <f t="shared" si="27"/>
        <v>55.471667308544028</v>
      </c>
      <c r="BH53" s="2">
        <f t="shared" si="27"/>
        <v>58.042664309430698</v>
      </c>
      <c r="BI53" s="2">
        <f t="shared" si="27"/>
        <v>53.573827147134139</v>
      </c>
      <c r="BJ53" s="2">
        <f t="shared" si="27"/>
        <v>54.389636783583292</v>
      </c>
      <c r="BK53" s="2">
        <f t="shared" si="27"/>
        <v>55.232919985582036</v>
      </c>
      <c r="BL53" s="2">
        <f t="shared" si="27"/>
        <v>51.873308843637695</v>
      </c>
      <c r="BM53" s="2">
        <f t="shared" si="27"/>
        <v>48.131282909465845</v>
      </c>
      <c r="BO53" s="2">
        <f t="shared" si="34"/>
        <v>49.128999999999998</v>
      </c>
      <c r="BP53" s="2">
        <f t="shared" si="34"/>
        <v>52.606999999999999</v>
      </c>
      <c r="BQ53" s="2">
        <f t="shared" si="34"/>
        <v>55.168999999999997</v>
      </c>
      <c r="BR53" s="2">
        <f t="shared" si="34"/>
        <v>55.136000000000003</v>
      </c>
      <c r="BS53" s="2">
        <f t="shared" si="34"/>
        <v>55.677999999999997</v>
      </c>
      <c r="BT53" s="2">
        <f t="shared" si="34"/>
        <v>54.22</v>
      </c>
      <c r="BU53" s="2">
        <f t="shared" si="34"/>
        <v>53</v>
      </c>
      <c r="BV53" s="2">
        <f t="shared" si="34"/>
        <v>52.067999999999998</v>
      </c>
      <c r="BW53" s="2">
        <f t="shared" si="32"/>
        <v>52.593000000000004</v>
      </c>
      <c r="BX53" s="2">
        <f t="shared" si="32"/>
        <v>56.441000000000003</v>
      </c>
      <c r="BY53" s="2">
        <f t="shared" si="32"/>
        <v>52.491999999999997</v>
      </c>
      <c r="BZ53" s="2">
        <f t="shared" si="32"/>
        <v>51.847000000000001</v>
      </c>
      <c r="CA53" s="2">
        <f t="shared" si="32"/>
        <v>53.271000000000001</v>
      </c>
      <c r="CB53" s="2">
        <f t="shared" si="16"/>
        <v>49.576000000000001</v>
      </c>
      <c r="CC53" s="2">
        <f t="shared" si="23"/>
        <v>46.982999999999997</v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47.401897944750992</v>
      </c>
      <c r="CV53" s="2">
        <f t="shared" si="28"/>
        <v>49.594361171923957</v>
      </c>
      <c r="CW53" s="2">
        <f t="shared" si="28"/>
        <v>57.312838958012478</v>
      </c>
      <c r="CX53" s="2">
        <f t="shared" si="28"/>
        <v>54.415384134727674</v>
      </c>
      <c r="CY53" s="2">
        <f t="shared" si="28"/>
        <v>55.43438484637052</v>
      </c>
      <c r="CZ53" s="2">
        <f t="shared" si="28"/>
        <v>54.45620786541518</v>
      </c>
      <c r="DA53" s="2">
        <f t="shared" si="28"/>
        <v>53.988246759996642</v>
      </c>
      <c r="DB53" s="2">
        <f t="shared" si="28"/>
        <v>53.919821955498094</v>
      </c>
      <c r="DC53" s="2">
        <f t="shared" si="28"/>
        <v>55.484838084174768</v>
      </c>
      <c r="DD53" s="2">
        <f t="shared" si="28"/>
        <v>58.061023529719925</v>
      </c>
      <c r="DE53" s="2">
        <f t="shared" si="28"/>
        <v>53.586945751040105</v>
      </c>
      <c r="DF53" s="2">
        <f t="shared" si="28"/>
        <v>54.404130666281866</v>
      </c>
      <c r="DG53" s="2">
        <f t="shared" si="28"/>
        <v>55.242783257019759</v>
      </c>
      <c r="DH53" s="2">
        <f t="shared" si="28"/>
        <v>51.878143291084868</v>
      </c>
      <c r="DI53" s="2">
        <f t="shared" si="28"/>
        <v>48.12434722066871</v>
      </c>
      <c r="DK53" s="2">
        <f t="shared" si="29"/>
        <v>41.222648403028543</v>
      </c>
      <c r="DL53" s="2">
        <f t="shared" si="29"/>
        <v>42.902492504526258</v>
      </c>
      <c r="DM53" s="2">
        <f t="shared" si="29"/>
        <v>43.865239587358992</v>
      </c>
      <c r="DN53" s="2">
        <f t="shared" si="29"/>
        <v>47.672750726359418</v>
      </c>
      <c r="DO53" s="2">
        <f t="shared" si="29"/>
        <v>49.707522049855513</v>
      </c>
      <c r="DP53" s="2">
        <f t="shared" si="29"/>
        <v>48.314564152689492</v>
      </c>
      <c r="DQ53" s="2">
        <f t="shared" si="29"/>
        <v>48.294112696847712</v>
      </c>
      <c r="DR53" s="2">
        <f t="shared" si="29"/>
        <v>47.192023456840921</v>
      </c>
      <c r="DS53" s="2">
        <f t="shared" si="29"/>
        <v>49.412480821007136</v>
      </c>
      <c r="DT53" s="2">
        <f t="shared" si="29"/>
        <v>49.377004343643755</v>
      </c>
      <c r="DU53" s="2">
        <f t="shared" si="29"/>
        <v>46.951305265481629</v>
      </c>
      <c r="DV53" s="2">
        <f t="shared" si="29"/>
        <v>46.713171245934731</v>
      </c>
      <c r="DW53" s="2">
        <f t="shared" si="29"/>
        <v>49.389757434356213</v>
      </c>
      <c r="DX53" s="2">
        <f t="shared" si="29"/>
        <v>48.89485982432678</v>
      </c>
      <c r="DY53" s="2">
        <f t="shared" si="29"/>
        <v>52.531168426727049</v>
      </c>
      <c r="EA53" s="2">
        <f t="shared" si="30"/>
        <v>1.5666889101894042E-3</v>
      </c>
      <c r="EB53" s="2">
        <f t="shared" si="30"/>
        <v>1.5404627690228454E-3</v>
      </c>
      <c r="EC53" s="2">
        <f t="shared" si="30"/>
        <v>1.63326361142992E-3</v>
      </c>
      <c r="ED53" s="2">
        <f t="shared" si="30"/>
        <v>1.7644150922384932E-3</v>
      </c>
      <c r="EE53" s="2">
        <f t="shared" si="30"/>
        <v>1.7179155219661285E-3</v>
      </c>
      <c r="EF53" s="2">
        <f t="shared" si="30"/>
        <v>2.0400039989731302E-3</v>
      </c>
      <c r="EG53" s="2">
        <f t="shared" si="30"/>
        <v>2.0970856194964557E-3</v>
      </c>
      <c r="EH53" s="2">
        <f t="shared" si="30"/>
        <v>2.1837929815710527E-3</v>
      </c>
      <c r="EI53" s="2">
        <f t="shared" si="30"/>
        <v>2.1689724533555835E-3</v>
      </c>
      <c r="EJ53" s="2">
        <f t="shared" si="30"/>
        <v>2.1141386143722781E-3</v>
      </c>
      <c r="EK53" s="2">
        <f t="shared" si="30"/>
        <v>1.9769913596915348E-3</v>
      </c>
      <c r="EL53" s="2">
        <f t="shared" si="30"/>
        <v>1.8845350633673106E-3</v>
      </c>
      <c r="EM53" s="2">
        <f t="shared" si="30"/>
        <v>1.6851576836601656E-3</v>
      </c>
      <c r="EN53" s="2">
        <f t="shared" si="30"/>
        <v>1.6205122647695086E-3</v>
      </c>
      <c r="EO53" s="2">
        <f t="shared" si="30"/>
        <v>1.5738530048832026E-3</v>
      </c>
    </row>
    <row r="54" spans="2:145" x14ac:dyDescent="0.25">
      <c r="B54" s="2">
        <v>27</v>
      </c>
      <c r="C54" s="43">
        <v>50.451999999999998</v>
      </c>
      <c r="D54" s="43">
        <v>51.82</v>
      </c>
      <c r="E54" s="43">
        <v>55.661000000000001</v>
      </c>
      <c r="F54" s="43">
        <v>54.643999999999998</v>
      </c>
      <c r="G54" s="43">
        <v>54.542000000000002</v>
      </c>
      <c r="H54" s="43">
        <v>54.22</v>
      </c>
      <c r="I54" s="43">
        <v>54.796999999999997</v>
      </c>
      <c r="J54" s="43">
        <v>52.712000000000003</v>
      </c>
      <c r="K54" s="43">
        <v>53.982999999999997</v>
      </c>
      <c r="L54" s="43">
        <v>57.746000000000002</v>
      </c>
      <c r="M54" s="43">
        <v>53.863999999999997</v>
      </c>
      <c r="N54" s="43">
        <v>54.051000000000002</v>
      </c>
      <c r="O54" s="43">
        <v>53.475000000000001</v>
      </c>
      <c r="P54" s="43">
        <v>51.136000000000003</v>
      </c>
      <c r="Q54" s="43">
        <v>45.948999999999998</v>
      </c>
      <c r="S54" s="4">
        <f t="shared" si="25"/>
        <v>48.828914201711093</v>
      </c>
      <c r="T54" s="4">
        <f t="shared" si="25"/>
        <v>51.246890168774392</v>
      </c>
      <c r="U54" s="4">
        <f t="shared" si="25"/>
        <v>57.325698819051667</v>
      </c>
      <c r="V54" s="4">
        <f t="shared" si="25"/>
        <v>54.9993474522485</v>
      </c>
      <c r="W54" s="4">
        <f t="shared" si="25"/>
        <v>55.843371863837362</v>
      </c>
      <c r="X54" s="4">
        <f t="shared" si="25"/>
        <v>54.708355177839699</v>
      </c>
      <c r="Y54" s="4">
        <f t="shared" si="25"/>
        <v>54.323770509571801</v>
      </c>
      <c r="Z54" s="4">
        <f t="shared" si="25"/>
        <v>53.796542720842808</v>
      </c>
      <c r="AA54" s="4">
        <f t="shared" si="25"/>
        <v>55.460361847484492</v>
      </c>
      <c r="AB54" s="4">
        <f t="shared" si="25"/>
        <v>58.068737311817792</v>
      </c>
      <c r="AC54" s="4">
        <f t="shared" si="25"/>
        <v>53.609836113774172</v>
      </c>
      <c r="AD54" s="4">
        <f t="shared" si="25"/>
        <v>54.550963076150971</v>
      </c>
      <c r="AE54" s="4">
        <f t="shared" si="25"/>
        <v>55.24540322809974</v>
      </c>
      <c r="AF54" s="4">
        <f t="shared" si="12"/>
        <v>51.855553143682968</v>
      </c>
      <c r="AG54" s="4">
        <f t="shared" si="22"/>
        <v>48.054987397253058</v>
      </c>
      <c r="AI54" s="4">
        <f t="shared" si="26"/>
        <v>1.6230857982889049</v>
      </c>
      <c r="AJ54" s="4">
        <f t="shared" si="26"/>
        <v>0.57310983122560799</v>
      </c>
      <c r="AK54" s="4">
        <f t="shared" si="26"/>
        <v>-1.6646988190516652</v>
      </c>
      <c r="AL54" s="4">
        <f t="shared" si="26"/>
        <v>-0.35534745224850184</v>
      </c>
      <c r="AM54" s="4">
        <f t="shared" si="26"/>
        <v>-1.3013718638373604</v>
      </c>
      <c r="AN54" s="4">
        <f t="shared" si="26"/>
        <v>-0.48835517783970062</v>
      </c>
      <c r="AO54" s="4">
        <f t="shared" si="26"/>
        <v>0.47322949042819573</v>
      </c>
      <c r="AP54" s="4">
        <f t="shared" si="26"/>
        <v>-1.0845427208428049</v>
      </c>
      <c r="AQ54" s="4">
        <f t="shared" si="26"/>
        <v>-1.4773618474844952</v>
      </c>
      <c r="AR54" s="4">
        <f t="shared" si="26"/>
        <v>-0.32273731181778942</v>
      </c>
      <c r="AS54" s="4">
        <f t="shared" si="26"/>
        <v>0.25416388622582531</v>
      </c>
      <c r="AT54" s="4">
        <f t="shared" si="26"/>
        <v>-0.49996307615096924</v>
      </c>
      <c r="AU54" s="4">
        <f t="shared" si="26"/>
        <v>-1.7704032280997382</v>
      </c>
      <c r="AV54" s="4">
        <f t="shared" si="26"/>
        <v>-0.71955314368296541</v>
      </c>
      <c r="AW54" s="4">
        <f t="shared" si="26"/>
        <v>-2.1059873972530596</v>
      </c>
      <c r="AY54" s="2">
        <f t="shared" si="31"/>
        <v>47.186260917210625</v>
      </c>
      <c r="AZ54" s="2">
        <f t="shared" si="27"/>
        <v>49.354294567745484</v>
      </c>
      <c r="BA54" s="2">
        <f t="shared" si="27"/>
        <v>56.949175121273782</v>
      </c>
      <c r="BB54" s="2">
        <f t="shared" si="27"/>
        <v>54.135211453146738</v>
      </c>
      <c r="BC54" s="2">
        <f t="shared" si="27"/>
        <v>55.193086677130722</v>
      </c>
      <c r="BD54" s="2">
        <f t="shared" si="27"/>
        <v>54.206359808122265</v>
      </c>
      <c r="BE54" s="2">
        <f t="shared" si="27"/>
        <v>53.749913134983409</v>
      </c>
      <c r="BF54" s="2">
        <f t="shared" si="27"/>
        <v>53.663752313643833</v>
      </c>
      <c r="BG54" s="2">
        <f t="shared" si="27"/>
        <v>55.212622942443225</v>
      </c>
      <c r="BH54" s="2">
        <f t="shared" si="27"/>
        <v>57.760360230615227</v>
      </c>
      <c r="BI54" s="2">
        <f t="shared" si="27"/>
        <v>53.320654038778336</v>
      </c>
      <c r="BJ54" s="2">
        <f t="shared" si="27"/>
        <v>54.132424858567369</v>
      </c>
      <c r="BK54" s="2">
        <f t="shared" si="27"/>
        <v>54.98727189693534</v>
      </c>
      <c r="BL54" s="2">
        <f t="shared" si="27"/>
        <v>51.690404561392569</v>
      </c>
      <c r="BM54" s="2">
        <f t="shared" si="27"/>
        <v>48.035053156771305</v>
      </c>
      <c r="BO54" s="2">
        <f t="shared" si="34"/>
        <v>50.451999999999998</v>
      </c>
      <c r="BP54" s="2">
        <f t="shared" si="34"/>
        <v>51.82</v>
      </c>
      <c r="BQ54" s="2">
        <f t="shared" si="34"/>
        <v>55.661000000000001</v>
      </c>
      <c r="BR54" s="2">
        <f t="shared" si="34"/>
        <v>54.643999999999998</v>
      </c>
      <c r="BS54" s="2">
        <f t="shared" si="34"/>
        <v>54.542000000000002</v>
      </c>
      <c r="BT54" s="2">
        <f t="shared" si="34"/>
        <v>54.22</v>
      </c>
      <c r="BU54" s="2">
        <f t="shared" si="34"/>
        <v>54.796999999999997</v>
      </c>
      <c r="BV54" s="2">
        <f t="shared" si="34"/>
        <v>52.712000000000003</v>
      </c>
      <c r="BW54" s="2">
        <f t="shared" si="32"/>
        <v>53.982999999999997</v>
      </c>
      <c r="BX54" s="2">
        <f t="shared" si="32"/>
        <v>57.746000000000002</v>
      </c>
      <c r="BY54" s="2">
        <f t="shared" si="32"/>
        <v>53.863999999999997</v>
      </c>
      <c r="BZ54" s="2">
        <f t="shared" si="32"/>
        <v>54.051000000000002</v>
      </c>
      <c r="CA54" s="2">
        <f t="shared" si="32"/>
        <v>53.475000000000001</v>
      </c>
      <c r="CB54" s="2">
        <f t="shared" si="16"/>
        <v>51.136000000000003</v>
      </c>
      <c r="CC54" s="2">
        <f t="shared" si="23"/>
        <v>45.948999999999998</v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47.196728643395957</v>
      </c>
      <c r="CV54" s="2">
        <f t="shared" si="28"/>
        <v>49.365442931358544</v>
      </c>
      <c r="CW54" s="2">
        <f t="shared" si="28"/>
        <v>56.972908524154974</v>
      </c>
      <c r="CX54" s="2">
        <f t="shared" si="28"/>
        <v>54.148075169317806</v>
      </c>
      <c r="CY54" s="2">
        <f t="shared" si="28"/>
        <v>55.20372274853348</v>
      </c>
      <c r="CZ54" s="2">
        <f t="shared" si="28"/>
        <v>54.219898026590862</v>
      </c>
      <c r="DA54" s="2">
        <f t="shared" si="28"/>
        <v>53.762816974240437</v>
      </c>
      <c r="DB54" s="2">
        <f t="shared" si="28"/>
        <v>53.679621918567065</v>
      </c>
      <c r="DC54" s="2">
        <f t="shared" si="28"/>
        <v>55.226853079643071</v>
      </c>
      <c r="DD54" s="2">
        <f t="shared" si="28"/>
        <v>57.78019449800189</v>
      </c>
      <c r="DE54" s="2">
        <f t="shared" si="28"/>
        <v>53.334825129378345</v>
      </c>
      <c r="DF54" s="2">
        <f t="shared" si="28"/>
        <v>54.148087338369571</v>
      </c>
      <c r="DG54" s="2">
        <f t="shared" si="28"/>
        <v>54.997936416637032</v>
      </c>
      <c r="DH54" s="2">
        <f t="shared" si="28"/>
        <v>51.695638458962449</v>
      </c>
      <c r="DI54" s="2">
        <f t="shared" si="28"/>
        <v>48.027584437060682</v>
      </c>
      <c r="DK54" s="2">
        <f t="shared" si="29"/>
        <v>41.102268744194824</v>
      </c>
      <c r="DL54" s="2">
        <f t="shared" si="29"/>
        <v>42.764219094749549</v>
      </c>
      <c r="DM54" s="2">
        <f t="shared" si="29"/>
        <v>43.71813982284467</v>
      </c>
      <c r="DN54" s="2">
        <f t="shared" si="29"/>
        <v>47.497800118800114</v>
      </c>
      <c r="DO54" s="2">
        <f t="shared" si="29"/>
        <v>49.55628548510736</v>
      </c>
      <c r="DP54" s="2">
        <f t="shared" si="29"/>
        <v>48.166266719235139</v>
      </c>
      <c r="DQ54" s="2">
        <f t="shared" si="29"/>
        <v>48.149873854955942</v>
      </c>
      <c r="DR54" s="2">
        <f t="shared" si="29"/>
        <v>47.050650594450275</v>
      </c>
      <c r="DS54" s="2">
        <f t="shared" si="29"/>
        <v>49.242104348789525</v>
      </c>
      <c r="DT54" s="2">
        <f t="shared" si="29"/>
        <v>49.222214278459226</v>
      </c>
      <c r="DU54" s="2">
        <f t="shared" si="29"/>
        <v>46.796276903290206</v>
      </c>
      <c r="DV54" s="2">
        <f t="shared" si="29"/>
        <v>46.566934427017415</v>
      </c>
      <c r="DW54" s="2">
        <f t="shared" si="29"/>
        <v>49.225337836127807</v>
      </c>
      <c r="DX54" s="2">
        <f t="shared" si="29"/>
        <v>48.749583863732887</v>
      </c>
      <c r="DY54" s="2">
        <f t="shared" si="29"/>
        <v>52.356189201507974</v>
      </c>
      <c r="EA54" s="2">
        <f t="shared" si="30"/>
        <v>1.7175806155848032E-3</v>
      </c>
      <c r="EB54" s="2">
        <f t="shared" si="30"/>
        <v>1.6888328420612509E-3</v>
      </c>
      <c r="EC54" s="2">
        <f t="shared" si="30"/>
        <v>1.7905557928628649E-3</v>
      </c>
      <c r="ED54" s="2">
        <f t="shared" si="30"/>
        <v>1.9343134040853936E-3</v>
      </c>
      <c r="EE54" s="2">
        <f t="shared" si="30"/>
        <v>1.8833447644713943E-3</v>
      </c>
      <c r="EF54" s="2">
        <f t="shared" si="30"/>
        <v>2.2363797498124445E-3</v>
      </c>
      <c r="EG54" s="2">
        <f t="shared" si="30"/>
        <v>2.2989435279851442E-3</v>
      </c>
      <c r="EH54" s="2">
        <f t="shared" si="30"/>
        <v>2.3939770059799269E-3</v>
      </c>
      <c r="EI54" s="2">
        <f t="shared" si="30"/>
        <v>2.3777334420877257E-3</v>
      </c>
      <c r="EJ54" s="2">
        <f t="shared" si="30"/>
        <v>2.3176341704283631E-3</v>
      </c>
      <c r="EK54" s="2">
        <f t="shared" si="30"/>
        <v>2.1673145337462525E-3</v>
      </c>
      <c r="EL54" s="2">
        <f t="shared" si="30"/>
        <v>2.0659759782382901E-3</v>
      </c>
      <c r="EM54" s="2">
        <f t="shared" si="30"/>
        <v>1.847438298879346E-3</v>
      </c>
      <c r="EN54" s="2">
        <f t="shared" si="30"/>
        <v>1.7765786073187005E-3</v>
      </c>
      <c r="EO54" s="2">
        <f t="shared" si="30"/>
        <v>1.7254335096530636E-3</v>
      </c>
    </row>
    <row r="55" spans="2:145" x14ac:dyDescent="0.25">
      <c r="B55" s="2">
        <v>28</v>
      </c>
      <c r="C55" s="43">
        <v>51.128999999999998</v>
      </c>
      <c r="D55" s="43">
        <v>54</v>
      </c>
      <c r="E55" s="43">
        <v>55.661000000000001</v>
      </c>
      <c r="F55" s="43">
        <v>56.524999999999999</v>
      </c>
      <c r="G55" s="43">
        <v>56.643999999999998</v>
      </c>
      <c r="H55" s="43">
        <v>53.796999999999997</v>
      </c>
      <c r="I55" s="43">
        <v>55.119</v>
      </c>
      <c r="J55" s="43">
        <v>52.762999999999998</v>
      </c>
      <c r="K55" s="43">
        <v>54.796999999999997</v>
      </c>
      <c r="L55" s="43">
        <v>57.119</v>
      </c>
      <c r="M55" s="43">
        <v>52.322000000000003</v>
      </c>
      <c r="N55" s="43">
        <v>53.406999999999996</v>
      </c>
      <c r="O55" s="43">
        <v>53.186</v>
      </c>
      <c r="P55" s="43">
        <v>50.457999999999998</v>
      </c>
      <c r="Q55" s="43">
        <v>47.338999999999999</v>
      </c>
      <c r="S55" s="4">
        <f t="shared" si="25"/>
        <v>49.318146126820807</v>
      </c>
      <c r="T55" s="4">
        <f t="shared" si="25"/>
        <v>51.792047160956812</v>
      </c>
      <c r="U55" s="4">
        <f t="shared" si="25"/>
        <v>57.200019137637973</v>
      </c>
      <c r="V55" s="4">
        <f t="shared" si="25"/>
        <v>55.156467421782963</v>
      </c>
      <c r="W55" s="4">
        <f t="shared" si="25"/>
        <v>55.949046895510939</v>
      </c>
      <c r="X55" s="4">
        <f t="shared" si="25"/>
        <v>54.760644646988204</v>
      </c>
      <c r="Y55" s="4">
        <f t="shared" si="25"/>
        <v>54.415590515165889</v>
      </c>
      <c r="Z55" s="4">
        <f t="shared" si="25"/>
        <v>53.649051323239021</v>
      </c>
      <c r="AA55" s="4">
        <f t="shared" si="25"/>
        <v>55.359044418202949</v>
      </c>
      <c r="AB55" s="4">
        <f t="shared" si="25"/>
        <v>57.981137290973166</v>
      </c>
      <c r="AC55" s="4">
        <f t="shared" si="25"/>
        <v>53.543600286487099</v>
      </c>
      <c r="AD55" s="4">
        <f t="shared" si="25"/>
        <v>54.545124989223567</v>
      </c>
      <c r="AE55" s="4">
        <f t="shared" si="25"/>
        <v>55.163810627694751</v>
      </c>
      <c r="AF55" s="4">
        <f t="shared" si="12"/>
        <v>51.786803126326554</v>
      </c>
      <c r="AG55" s="4">
        <f t="shared" si="22"/>
        <v>47.978290944006908</v>
      </c>
      <c r="AI55" s="4">
        <f t="shared" si="26"/>
        <v>1.810853873179191</v>
      </c>
      <c r="AJ55" s="4">
        <f t="shared" si="26"/>
        <v>2.2079528390431875</v>
      </c>
      <c r="AK55" s="4">
        <f t="shared" si="26"/>
        <v>-1.5390191376379718</v>
      </c>
      <c r="AL55" s="4">
        <f t="shared" si="26"/>
        <v>1.3685325782170352</v>
      </c>
      <c r="AM55" s="4">
        <f t="shared" si="26"/>
        <v>0.69495310448905911</v>
      </c>
      <c r="AN55" s="4">
        <f t="shared" si="26"/>
        <v>-0.9636446469882074</v>
      </c>
      <c r="AO55" s="4">
        <f t="shared" si="26"/>
        <v>0.70340948483411125</v>
      </c>
      <c r="AP55" s="4">
        <f t="shared" si="26"/>
        <v>-0.88605132323902325</v>
      </c>
      <c r="AQ55" s="4">
        <f t="shared" si="26"/>
        <v>-0.56204441820295159</v>
      </c>
      <c r="AR55" s="4">
        <f t="shared" si="26"/>
        <v>-0.86213729097316616</v>
      </c>
      <c r="AS55" s="4">
        <f t="shared" si="26"/>
        <v>-1.2216002864870958</v>
      </c>
      <c r="AT55" s="4">
        <f t="shared" si="26"/>
        <v>-1.1381249892235701</v>
      </c>
      <c r="AU55" s="4">
        <f t="shared" si="26"/>
        <v>-1.9778106276947511</v>
      </c>
      <c r="AV55" s="4">
        <f t="shared" si="26"/>
        <v>-1.3288031263265552</v>
      </c>
      <c r="AW55" s="4">
        <f t="shared" si="26"/>
        <v>-0.639290944006909</v>
      </c>
      <c r="AY55" s="2">
        <f t="shared" si="31"/>
        <v>46.980243267151891</v>
      </c>
      <c r="AZ55" s="2">
        <f t="shared" si="27"/>
        <v>49.124470570445638</v>
      </c>
      <c r="BA55" s="2">
        <f t="shared" si="27"/>
        <v>56.607337946334091</v>
      </c>
      <c r="BB55" s="2">
        <f t="shared" si="27"/>
        <v>53.866859900626572</v>
      </c>
      <c r="BC55" s="2">
        <f t="shared" si="27"/>
        <v>54.96156453659097</v>
      </c>
      <c r="BD55" s="2">
        <f t="shared" si="27"/>
        <v>53.968962800885642</v>
      </c>
      <c r="BE55" s="2">
        <f t="shared" si="27"/>
        <v>53.523446163560543</v>
      </c>
      <c r="BF55" s="2">
        <f t="shared" si="27"/>
        <v>53.422284579758603</v>
      </c>
      <c r="BG55" s="2">
        <f t="shared" si="27"/>
        <v>54.953496973150465</v>
      </c>
      <c r="BH55" s="2">
        <f t="shared" si="27"/>
        <v>57.477942709386575</v>
      </c>
      <c r="BI55" s="2">
        <f t="shared" si="27"/>
        <v>53.06740014729867</v>
      </c>
      <c r="BJ55" s="2">
        <f t="shared" si="27"/>
        <v>53.875122560090603</v>
      </c>
      <c r="BK55" s="2">
        <f t="shared" si="27"/>
        <v>54.741561137248553</v>
      </c>
      <c r="BL55" s="2">
        <f t="shared" si="27"/>
        <v>51.507468264409397</v>
      </c>
      <c r="BM55" s="2">
        <f t="shared" si="27"/>
        <v>47.938861625677433</v>
      </c>
      <c r="BO55" s="2">
        <f t="shared" si="34"/>
        <v>51.128999999999998</v>
      </c>
      <c r="BP55" s="2">
        <f t="shared" si="34"/>
        <v>54</v>
      </c>
      <c r="BQ55" s="2">
        <f t="shared" si="34"/>
        <v>55.661000000000001</v>
      </c>
      <c r="BR55" s="2">
        <f t="shared" si="34"/>
        <v>56.524999999999999</v>
      </c>
      <c r="BS55" s="2">
        <f t="shared" si="34"/>
        <v>56.643999999999998</v>
      </c>
      <c r="BT55" s="2">
        <f t="shared" si="34"/>
        <v>53.796999999999997</v>
      </c>
      <c r="BU55" s="2">
        <f t="shared" si="34"/>
        <v>55.119</v>
      </c>
      <c r="BV55" s="2">
        <f t="shared" si="34"/>
        <v>52.762999999999998</v>
      </c>
      <c r="BW55" s="2">
        <f t="shared" si="32"/>
        <v>54.796999999999997</v>
      </c>
      <c r="BX55" s="2">
        <f t="shared" si="32"/>
        <v>57.119</v>
      </c>
      <c r="BY55" s="2">
        <f t="shared" si="32"/>
        <v>52.322000000000003</v>
      </c>
      <c r="BZ55" s="2">
        <f t="shared" si="32"/>
        <v>53.406999999999996</v>
      </c>
      <c r="CA55" s="2">
        <f t="shared" si="32"/>
        <v>53.186</v>
      </c>
      <c r="CB55" s="2">
        <f t="shared" si="16"/>
        <v>50.457999999999998</v>
      </c>
      <c r="CC55" s="2">
        <f t="shared" si="23"/>
        <v>47.338999999999999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46.991559342040929</v>
      </c>
      <c r="CV55" s="2">
        <f t="shared" si="28"/>
        <v>49.136524690793138</v>
      </c>
      <c r="CW55" s="2">
        <f t="shared" si="28"/>
        <v>56.632978090297478</v>
      </c>
      <c r="CX55" s="2">
        <f t="shared" si="28"/>
        <v>53.880766203907939</v>
      </c>
      <c r="CY55" s="2">
        <f t="shared" si="28"/>
        <v>54.973060650696432</v>
      </c>
      <c r="CZ55" s="2">
        <f t="shared" si="28"/>
        <v>53.983588187766543</v>
      </c>
      <c r="DA55" s="2">
        <f t="shared" si="28"/>
        <v>53.537387188484239</v>
      </c>
      <c r="DB55" s="2">
        <f t="shared" si="28"/>
        <v>53.439421881636036</v>
      </c>
      <c r="DC55" s="2">
        <f t="shared" si="28"/>
        <v>54.968868075111367</v>
      </c>
      <c r="DD55" s="2">
        <f t="shared" si="28"/>
        <v>57.499365466283862</v>
      </c>
      <c r="DE55" s="2">
        <f t="shared" si="28"/>
        <v>53.082704507716585</v>
      </c>
      <c r="DF55" s="2">
        <f t="shared" si="28"/>
        <v>53.892044010457276</v>
      </c>
      <c r="DG55" s="2">
        <f t="shared" si="28"/>
        <v>54.753089576254304</v>
      </c>
      <c r="DH55" s="2">
        <f t="shared" si="28"/>
        <v>51.513133626840023</v>
      </c>
      <c r="DI55" s="2">
        <f t="shared" si="28"/>
        <v>47.930821653452647</v>
      </c>
      <c r="DK55" s="2">
        <f t="shared" si="29"/>
        <v>40.981889085361111</v>
      </c>
      <c r="DL55" s="2">
        <f t="shared" si="29"/>
        <v>42.625945684972848</v>
      </c>
      <c r="DM55" s="2">
        <f t="shared" si="29"/>
        <v>43.571040058330354</v>
      </c>
      <c r="DN55" s="2">
        <f t="shared" si="29"/>
        <v>47.322849511240811</v>
      </c>
      <c r="DO55" s="2">
        <f t="shared" si="29"/>
        <v>49.405048920359206</v>
      </c>
      <c r="DP55" s="2">
        <f t="shared" si="29"/>
        <v>48.017969285780794</v>
      </c>
      <c r="DQ55" s="2">
        <f t="shared" si="29"/>
        <v>48.005635013064165</v>
      </c>
      <c r="DR55" s="2">
        <f t="shared" si="29"/>
        <v>46.909277732059628</v>
      </c>
      <c r="DS55" s="2">
        <f t="shared" si="29"/>
        <v>49.07172787657192</v>
      </c>
      <c r="DT55" s="2">
        <f t="shared" si="29"/>
        <v>49.067424213274691</v>
      </c>
      <c r="DU55" s="2">
        <f t="shared" si="29"/>
        <v>46.641248541098783</v>
      </c>
      <c r="DV55" s="2">
        <f t="shared" si="29"/>
        <v>46.420697608100099</v>
      </c>
      <c r="DW55" s="2">
        <f t="shared" si="29"/>
        <v>49.060918237899394</v>
      </c>
      <c r="DX55" s="2">
        <f t="shared" si="29"/>
        <v>48.604307903138988</v>
      </c>
      <c r="DY55" s="2">
        <f t="shared" si="29"/>
        <v>52.181209976288905</v>
      </c>
      <c r="EA55" s="2">
        <f t="shared" si="30"/>
        <v>1.8829776686107007E-3</v>
      </c>
      <c r="EB55" s="2">
        <f t="shared" si="30"/>
        <v>1.8514667185096549E-3</v>
      </c>
      <c r="EC55" s="2">
        <f t="shared" si="30"/>
        <v>1.9629662842253529E-3</v>
      </c>
      <c r="ED55" s="2">
        <f t="shared" si="30"/>
        <v>2.1205367394971468E-3</v>
      </c>
      <c r="EE55" s="2">
        <f t="shared" si="30"/>
        <v>2.064671315763746E-3</v>
      </c>
      <c r="EF55" s="2">
        <f t="shared" si="30"/>
        <v>2.4516126693967357E-3</v>
      </c>
      <c r="EG55" s="2">
        <f t="shared" si="30"/>
        <v>2.5201824813561838E-3</v>
      </c>
      <c r="EH55" s="2">
        <f t="shared" si="30"/>
        <v>2.6243374548701607E-3</v>
      </c>
      <c r="EI55" s="2">
        <f t="shared" si="30"/>
        <v>2.6065349378517895E-3</v>
      </c>
      <c r="EJ55" s="2">
        <f t="shared" si="30"/>
        <v>2.5406672383590542E-3</v>
      </c>
      <c r="EK55" s="2">
        <f t="shared" si="30"/>
        <v>2.3759163296666126E-3</v>
      </c>
      <c r="EL55" s="2">
        <f t="shared" si="30"/>
        <v>2.264846181048559E-3</v>
      </c>
      <c r="EM55" s="2">
        <f t="shared" si="30"/>
        <v>2.0253148263602049E-3</v>
      </c>
      <c r="EN55" s="2">
        <f t="shared" si="30"/>
        <v>1.9476458780147638E-3</v>
      </c>
      <c r="EO55" s="2">
        <f t="shared" si="30"/>
        <v>1.8915853362369147E-3</v>
      </c>
    </row>
    <row r="56" spans="2:145" x14ac:dyDescent="0.25">
      <c r="B56" s="2">
        <v>29</v>
      </c>
      <c r="C56" s="43">
        <v>50.774000000000001</v>
      </c>
      <c r="D56" s="43">
        <v>54.835999999999999</v>
      </c>
      <c r="E56" s="43">
        <v>55.203000000000003</v>
      </c>
      <c r="F56" s="43">
        <v>56.542000000000002</v>
      </c>
      <c r="G56" s="43">
        <v>56.287999999999997</v>
      </c>
      <c r="H56" s="43">
        <v>53.524999999999999</v>
      </c>
      <c r="I56" s="43">
        <v>55.542000000000002</v>
      </c>
      <c r="J56" s="43">
        <v>52.136000000000003</v>
      </c>
      <c r="K56" s="43">
        <v>55.762999999999998</v>
      </c>
      <c r="L56" s="43">
        <v>58.932000000000002</v>
      </c>
      <c r="M56" s="43">
        <v>53.423999999999999</v>
      </c>
      <c r="N56" s="43">
        <v>53.051000000000002</v>
      </c>
      <c r="O56" s="43">
        <v>52.831000000000003</v>
      </c>
      <c r="P56" s="43">
        <v>49.796999999999997</v>
      </c>
      <c r="Q56" s="43">
        <v>47.524999999999999</v>
      </c>
      <c r="S56" s="4">
        <f t="shared" si="25"/>
        <v>50.058442022253196</v>
      </c>
      <c r="T56" s="4">
        <f t="shared" si="25"/>
        <v>52.607511233773273</v>
      </c>
      <c r="U56" s="4">
        <f t="shared" si="25"/>
        <v>57.18307475504561</v>
      </c>
      <c r="V56" s="4">
        <f t="shared" si="25"/>
        <v>55.494928878506975</v>
      </c>
      <c r="W56" s="4">
        <f t="shared" si="25"/>
        <v>56.206763785706379</v>
      </c>
      <c r="X56" s="4">
        <f t="shared" si="25"/>
        <v>54.958541540914709</v>
      </c>
      <c r="Y56" s="4">
        <f t="shared" si="25"/>
        <v>54.660901363266198</v>
      </c>
      <c r="Z56" s="4">
        <f t="shared" si="25"/>
        <v>53.560393639532883</v>
      </c>
      <c r="AA56" s="4">
        <f t="shared" si="25"/>
        <v>55.346095428534177</v>
      </c>
      <c r="AB56" s="4">
        <f t="shared" si="25"/>
        <v>58.001230107491651</v>
      </c>
      <c r="AC56" s="4">
        <f t="shared" si="25"/>
        <v>53.583309308613153</v>
      </c>
      <c r="AD56" s="4">
        <f t="shared" si="25"/>
        <v>54.670997044237538</v>
      </c>
      <c r="AE56" s="4">
        <f t="shared" si="25"/>
        <v>55.173920031415605</v>
      </c>
      <c r="AF56" s="4">
        <f t="shared" si="12"/>
        <v>51.787650131529858</v>
      </c>
      <c r="AG56" s="4">
        <f t="shared" si="22"/>
        <v>47.918664086555246</v>
      </c>
      <c r="AI56" s="4">
        <f t="shared" si="26"/>
        <v>0.71555797774680485</v>
      </c>
      <c r="AJ56" s="4">
        <f t="shared" si="26"/>
        <v>2.2284887662267252</v>
      </c>
      <c r="AK56" s="4">
        <f t="shared" si="26"/>
        <v>-1.9800747550456066</v>
      </c>
      <c r="AL56" s="4">
        <f t="shared" si="26"/>
        <v>1.0470711214930262</v>
      </c>
      <c r="AM56" s="4">
        <f t="shared" si="26"/>
        <v>8.1236214293618048E-2</v>
      </c>
      <c r="AN56" s="4">
        <f t="shared" si="26"/>
        <v>-1.4335415409147103</v>
      </c>
      <c r="AO56" s="4">
        <f t="shared" si="26"/>
        <v>0.88109863673380318</v>
      </c>
      <c r="AP56" s="4">
        <f t="shared" si="26"/>
        <v>-1.4243936395328802</v>
      </c>
      <c r="AQ56" s="4">
        <f t="shared" si="26"/>
        <v>0.41690457146582105</v>
      </c>
      <c r="AR56" s="4">
        <f t="shared" si="26"/>
        <v>0.9307698925083514</v>
      </c>
      <c r="AS56" s="4">
        <f t="shared" si="26"/>
        <v>-0.15930930861315318</v>
      </c>
      <c r="AT56" s="4">
        <f t="shared" si="26"/>
        <v>-1.619997044237536</v>
      </c>
      <c r="AU56" s="4">
        <f t="shared" si="26"/>
        <v>-2.342920031415602</v>
      </c>
      <c r="AV56" s="4">
        <f t="shared" si="26"/>
        <v>-1.9906501315298613</v>
      </c>
      <c r="AW56" s="4">
        <f t="shared" si="26"/>
        <v>-0.39366408655524765</v>
      </c>
      <c r="AY56" s="2">
        <f t="shared" si="31"/>
        <v>46.774159493605325</v>
      </c>
      <c r="AZ56" s="2">
        <f t="shared" si="27"/>
        <v>48.894575715149593</v>
      </c>
      <c r="BA56" s="2">
        <f t="shared" si="27"/>
        <v>56.265354081382</v>
      </c>
      <c r="BB56" s="2">
        <f t="shared" si="27"/>
        <v>53.598427099587823</v>
      </c>
      <c r="BC56" s="2">
        <f t="shared" si="27"/>
        <v>54.729975597852061</v>
      </c>
      <c r="BD56" s="2">
        <f t="shared" si="27"/>
        <v>53.73148225697512</v>
      </c>
      <c r="BE56" s="2">
        <f t="shared" si="27"/>
        <v>53.296899391088729</v>
      </c>
      <c r="BF56" s="2">
        <f t="shared" si="27"/>
        <v>53.180720229345347</v>
      </c>
      <c r="BG56" s="2">
        <f t="shared" si="27"/>
        <v>54.694283552722389</v>
      </c>
      <c r="BH56" s="2">
        <f t="shared" si="27"/>
        <v>57.195403636632271</v>
      </c>
      <c r="BI56" s="2">
        <f t="shared" si="27"/>
        <v>52.814059715261855</v>
      </c>
      <c r="BJ56" s="2">
        <f t="shared" si="27"/>
        <v>53.617723363399577</v>
      </c>
      <c r="BK56" s="2">
        <f t="shared" si="27"/>
        <v>54.495783094330463</v>
      </c>
      <c r="BL56" s="2">
        <f t="shared" si="27"/>
        <v>51.324497504604174</v>
      </c>
      <c r="BM56" s="2">
        <f t="shared" si="27"/>
        <v>47.842710717832936</v>
      </c>
      <c r="BO56" s="2">
        <f t="shared" si="34"/>
        <v>50.774000000000001</v>
      </c>
      <c r="BP56" s="2">
        <f t="shared" si="34"/>
        <v>54.835999999999999</v>
      </c>
      <c r="BQ56" s="2">
        <f t="shared" si="34"/>
        <v>55.203000000000003</v>
      </c>
      <c r="BR56" s="2">
        <f t="shared" si="34"/>
        <v>56.542000000000002</v>
      </c>
      <c r="BS56" s="2">
        <f t="shared" si="34"/>
        <v>56.287999999999997</v>
      </c>
      <c r="BT56" s="2">
        <f t="shared" si="34"/>
        <v>53.524999999999999</v>
      </c>
      <c r="BU56" s="2">
        <f t="shared" si="34"/>
        <v>55.542000000000002</v>
      </c>
      <c r="BV56" s="2">
        <f t="shared" si="34"/>
        <v>52.136000000000003</v>
      </c>
      <c r="BW56" s="2">
        <f t="shared" si="32"/>
        <v>55.762999999999998</v>
      </c>
      <c r="BX56" s="2">
        <f t="shared" si="32"/>
        <v>58.932000000000002</v>
      </c>
      <c r="BY56" s="2">
        <f t="shared" si="32"/>
        <v>53.423999999999999</v>
      </c>
      <c r="BZ56" s="2">
        <f t="shared" si="32"/>
        <v>53.051000000000002</v>
      </c>
      <c r="CA56" s="2">
        <f t="shared" si="32"/>
        <v>52.831000000000003</v>
      </c>
      <c r="CB56" s="2">
        <f t="shared" si="16"/>
        <v>49.796999999999997</v>
      </c>
      <c r="CC56" s="2">
        <f t="shared" si="23"/>
        <v>47.524999999999999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46.786390040685895</v>
      </c>
      <c r="CV56" s="2">
        <f t="shared" si="28"/>
        <v>48.907606450227732</v>
      </c>
      <c r="CW56" s="2">
        <f t="shared" si="28"/>
        <v>56.293047656439974</v>
      </c>
      <c r="CX56" s="2">
        <f t="shared" si="28"/>
        <v>53.613457238498079</v>
      </c>
      <c r="CY56" s="2">
        <f t="shared" si="28"/>
        <v>54.742398552859392</v>
      </c>
      <c r="CZ56" s="2">
        <f t="shared" si="28"/>
        <v>53.747278348942231</v>
      </c>
      <c r="DA56" s="2">
        <f t="shared" si="28"/>
        <v>53.311957402728041</v>
      </c>
      <c r="DB56" s="2">
        <f t="shared" si="28"/>
        <v>53.199221844705008</v>
      </c>
      <c r="DC56" s="2">
        <f t="shared" si="28"/>
        <v>54.710883070579662</v>
      </c>
      <c r="DD56" s="2">
        <f t="shared" si="28"/>
        <v>57.218536434565834</v>
      </c>
      <c r="DE56" s="2">
        <f t="shared" si="28"/>
        <v>52.830583886054818</v>
      </c>
      <c r="DF56" s="2">
        <f t="shared" si="28"/>
        <v>53.636000682544974</v>
      </c>
      <c r="DG56" s="2">
        <f t="shared" si="28"/>
        <v>54.508242735871576</v>
      </c>
      <c r="DH56" s="2">
        <f t="shared" si="28"/>
        <v>51.330628794717605</v>
      </c>
      <c r="DI56" s="2">
        <f t="shared" si="28"/>
        <v>47.834058869844618</v>
      </c>
      <c r="DK56" s="2">
        <f t="shared" si="29"/>
        <v>40.861509426527391</v>
      </c>
      <c r="DL56" s="2">
        <f t="shared" si="29"/>
        <v>42.48767227519614</v>
      </c>
      <c r="DM56" s="2">
        <f t="shared" si="29"/>
        <v>43.423940293816038</v>
      </c>
      <c r="DN56" s="2">
        <f t="shared" si="29"/>
        <v>47.147898903681508</v>
      </c>
      <c r="DO56" s="2">
        <f t="shared" si="29"/>
        <v>49.253812355611053</v>
      </c>
      <c r="DP56" s="2">
        <f t="shared" si="29"/>
        <v>47.869671852326441</v>
      </c>
      <c r="DQ56" s="2">
        <f t="shared" si="29"/>
        <v>47.861396171172395</v>
      </c>
      <c r="DR56" s="2">
        <f t="shared" si="29"/>
        <v>46.767904869668982</v>
      </c>
      <c r="DS56" s="2">
        <f t="shared" si="29"/>
        <v>48.901351404354315</v>
      </c>
      <c r="DT56" s="2">
        <f t="shared" si="29"/>
        <v>48.912634148090163</v>
      </c>
      <c r="DU56" s="2">
        <f t="shared" si="29"/>
        <v>46.486220178907359</v>
      </c>
      <c r="DV56" s="2">
        <f t="shared" si="29"/>
        <v>46.274460789182775</v>
      </c>
      <c r="DW56" s="2">
        <f t="shared" si="29"/>
        <v>48.896498639670988</v>
      </c>
      <c r="DX56" s="2">
        <f t="shared" si="29"/>
        <v>48.459031942545096</v>
      </c>
      <c r="DY56" s="2">
        <f t="shared" si="29"/>
        <v>52.006230751069829</v>
      </c>
      <c r="EA56" s="2">
        <f t="shared" si="30"/>
        <v>2.0642689493769483E-3</v>
      </c>
      <c r="EB56" s="2">
        <f t="shared" si="30"/>
        <v>2.029730324778141E-3</v>
      </c>
      <c r="EC56" s="2">
        <f t="shared" si="30"/>
        <v>2.1519421881897012E-3</v>
      </c>
      <c r="ED56" s="2">
        <f t="shared" si="30"/>
        <v>2.324646709831455E-3</v>
      </c>
      <c r="EE56" s="2">
        <f t="shared" si="30"/>
        <v>2.2634162170142185E-3</v>
      </c>
      <c r="EF56" s="2">
        <f t="shared" si="30"/>
        <v>2.6875041696317187E-3</v>
      </c>
      <c r="EG56" s="2">
        <f t="shared" si="30"/>
        <v>2.7626534222080345E-3</v>
      </c>
      <c r="EH56" s="2">
        <f t="shared" si="30"/>
        <v>2.8768004176236888E-3</v>
      </c>
      <c r="EI56" s="2">
        <f t="shared" si="30"/>
        <v>2.8572901932487852E-3</v>
      </c>
      <c r="EJ56" s="2">
        <f t="shared" si="30"/>
        <v>2.7851035487411043E-3</v>
      </c>
      <c r="EK56" s="2">
        <f t="shared" si="30"/>
        <v>2.6045434271605326E-3</v>
      </c>
      <c r="EL56" s="2">
        <f t="shared" si="30"/>
        <v>2.4828119401859657E-3</v>
      </c>
      <c r="EM56" s="2">
        <f t="shared" si="30"/>
        <v>2.2202797076142007E-3</v>
      </c>
      <c r="EN56" s="2">
        <f t="shared" si="30"/>
        <v>2.1351500329135371E-3</v>
      </c>
      <c r="EO56" s="2">
        <f t="shared" si="30"/>
        <v>2.0737036331729092E-3</v>
      </c>
    </row>
    <row r="57" spans="2:145" x14ac:dyDescent="0.25">
      <c r="B57" s="2">
        <v>30</v>
      </c>
      <c r="C57" s="43">
        <v>53.031999999999996</v>
      </c>
      <c r="D57" s="43">
        <v>55.115000000000002</v>
      </c>
      <c r="E57" s="43">
        <v>57.475000000000001</v>
      </c>
      <c r="F57" s="43">
        <v>56.627000000000002</v>
      </c>
      <c r="G57" s="43">
        <v>58.152999999999999</v>
      </c>
      <c r="H57" s="43">
        <v>56.881</v>
      </c>
      <c r="I57" s="43">
        <v>55.677999999999997</v>
      </c>
      <c r="J57" s="43">
        <v>52.338999999999999</v>
      </c>
      <c r="K57" s="43">
        <v>55.271000000000001</v>
      </c>
      <c r="L57" s="43">
        <v>59.643999999999998</v>
      </c>
      <c r="M57" s="43">
        <v>53.914999999999999</v>
      </c>
      <c r="N57" s="43">
        <v>53.881</v>
      </c>
      <c r="O57" s="43">
        <v>52.746000000000002</v>
      </c>
      <c r="P57" s="43">
        <v>51.051000000000002</v>
      </c>
      <c r="Q57" s="43">
        <v>47.593000000000004</v>
      </c>
      <c r="S57" s="4">
        <f t="shared" si="25"/>
        <v>51.121952606367458</v>
      </c>
      <c r="T57" s="4">
        <f t="shared" si="25"/>
        <v>53.768001845393812</v>
      </c>
      <c r="U57" s="4">
        <f t="shared" si="25"/>
        <v>57.321062557570833</v>
      </c>
      <c r="V57" s="4">
        <f t="shared" si="25"/>
        <v>56.078239081743106</v>
      </c>
      <c r="W57" s="4">
        <f t="shared" si="25"/>
        <v>56.6733710586714</v>
      </c>
      <c r="X57" s="4">
        <f t="shared" si="25"/>
        <v>55.363062794725074</v>
      </c>
      <c r="Y57" s="4">
        <f t="shared" si="25"/>
        <v>55.121162798568299</v>
      </c>
      <c r="Z57" s="4">
        <f t="shared" si="25"/>
        <v>53.562297982782198</v>
      </c>
      <c r="AA57" s="4">
        <f t="shared" si="25"/>
        <v>55.463551582368837</v>
      </c>
      <c r="AB57" s="4">
        <f t="shared" si="25"/>
        <v>58.179215798392342</v>
      </c>
      <c r="AC57" s="4">
        <f t="shared" si="25"/>
        <v>53.779629259225345</v>
      </c>
      <c r="AD57" s="4">
        <f t="shared" si="25"/>
        <v>54.986254567715072</v>
      </c>
      <c r="AE57" s="4">
        <f t="shared" si="25"/>
        <v>55.319198267726705</v>
      </c>
      <c r="AF57" s="4">
        <f t="shared" si="12"/>
        <v>51.894276163662404</v>
      </c>
      <c r="AG57" s="4">
        <f t="shared" si="22"/>
        <v>47.889092488575592</v>
      </c>
      <c r="AI57" s="4">
        <f t="shared" si="26"/>
        <v>1.9100473936325386</v>
      </c>
      <c r="AJ57" s="4">
        <f t="shared" si="26"/>
        <v>1.3469981546061902</v>
      </c>
      <c r="AK57" s="4">
        <f t="shared" si="26"/>
        <v>0.15393744242916796</v>
      </c>
      <c r="AL57" s="4">
        <f t="shared" si="26"/>
        <v>0.54876091825689599</v>
      </c>
      <c r="AM57" s="4">
        <f t="shared" si="26"/>
        <v>1.479628941328599</v>
      </c>
      <c r="AN57" s="4">
        <f t="shared" si="26"/>
        <v>1.5179372052749258</v>
      </c>
      <c r="AO57" s="4">
        <f t="shared" si="26"/>
        <v>0.55683720143169779</v>
      </c>
      <c r="AP57" s="4">
        <f t="shared" si="26"/>
        <v>-1.2232979827821993</v>
      </c>
      <c r="AQ57" s="4">
        <f t="shared" si="26"/>
        <v>-0.19255158236883574</v>
      </c>
      <c r="AR57" s="4">
        <f t="shared" si="26"/>
        <v>1.4647842016076567</v>
      </c>
      <c r="AS57" s="4">
        <f t="shared" si="26"/>
        <v>0.13537074077465405</v>
      </c>
      <c r="AT57" s="4">
        <f t="shared" si="26"/>
        <v>-1.1052545677150718</v>
      </c>
      <c r="AU57" s="4">
        <f t="shared" si="26"/>
        <v>-2.5731982677267027</v>
      </c>
      <c r="AV57" s="4">
        <f t="shared" si="26"/>
        <v>-0.84327616366240221</v>
      </c>
      <c r="AW57" s="4">
        <f t="shared" si="26"/>
        <v>-0.29609248857558867</v>
      </c>
      <c r="AY57" s="2">
        <f t="shared" si="31"/>
        <v>46.568004758256947</v>
      </c>
      <c r="AZ57" s="2">
        <f t="shared" si="27"/>
        <v>48.664604785712463</v>
      </c>
      <c r="BA57" s="2">
        <f t="shared" si="27"/>
        <v>55.923213025021568</v>
      </c>
      <c r="BB57" s="2">
        <f t="shared" si="27"/>
        <v>53.329907110493792</v>
      </c>
      <c r="BC57" s="2">
        <f t="shared" si="27"/>
        <v>54.498315003789884</v>
      </c>
      <c r="BD57" s="2">
        <f t="shared" si="27"/>
        <v>53.493912216194062</v>
      </c>
      <c r="BE57" s="2">
        <f t="shared" si="27"/>
        <v>53.07026711227261</v>
      </c>
      <c r="BF57" s="2">
        <f t="shared" si="27"/>
        <v>52.939052467791861</v>
      </c>
      <c r="BG57" s="2">
        <f t="shared" si="27"/>
        <v>54.434976470740864</v>
      </c>
      <c r="BH57" s="2">
        <f t="shared" si="27"/>
        <v>56.912734403052937</v>
      </c>
      <c r="BI57" s="2">
        <f t="shared" si="27"/>
        <v>52.560626631937239</v>
      </c>
      <c r="BJ57" s="2">
        <f t="shared" si="27"/>
        <v>53.360220332114508</v>
      </c>
      <c r="BK57" s="2">
        <f t="shared" si="27"/>
        <v>54.249932853285543</v>
      </c>
      <c r="BL57" s="2">
        <f t="shared" si="27"/>
        <v>51.141489661510676</v>
      </c>
      <c r="BM57" s="2">
        <f t="shared" si="27"/>
        <v>47.746602940653439</v>
      </c>
      <c r="BO57" s="2">
        <f t="shared" si="34"/>
        <v>53.031999999999996</v>
      </c>
      <c r="BP57" s="2">
        <f t="shared" si="34"/>
        <v>55.115000000000002</v>
      </c>
      <c r="BQ57" s="2">
        <f t="shared" si="34"/>
        <v>57.475000000000001</v>
      </c>
      <c r="BR57" s="2">
        <f t="shared" si="34"/>
        <v>56.627000000000002</v>
      </c>
      <c r="BS57" s="2">
        <f t="shared" si="34"/>
        <v>58.152999999999999</v>
      </c>
      <c r="BT57" s="2">
        <f t="shared" si="34"/>
        <v>56.881</v>
      </c>
      <c r="BU57" s="2">
        <f t="shared" si="34"/>
        <v>55.677999999999997</v>
      </c>
      <c r="BV57" s="2">
        <f t="shared" si="34"/>
        <v>52.338999999999999</v>
      </c>
      <c r="BW57" s="2">
        <f t="shared" si="32"/>
        <v>55.271000000000001</v>
      </c>
      <c r="BX57" s="2">
        <f t="shared" si="32"/>
        <v>59.643999999999998</v>
      </c>
      <c r="BY57" s="2">
        <f t="shared" si="32"/>
        <v>53.914999999999999</v>
      </c>
      <c r="BZ57" s="2">
        <f t="shared" si="32"/>
        <v>53.881</v>
      </c>
      <c r="CA57" s="2">
        <f t="shared" si="32"/>
        <v>52.746000000000002</v>
      </c>
      <c r="CB57" s="2">
        <f t="shared" si="16"/>
        <v>51.051000000000002</v>
      </c>
      <c r="CC57" s="2">
        <f t="shared" si="23"/>
        <v>47.593000000000004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46.58122073933086</v>
      </c>
      <c r="CV57" s="2">
        <f t="shared" si="28"/>
        <v>48.678688209662326</v>
      </c>
      <c r="CW57" s="2">
        <f t="shared" si="28"/>
        <v>55.95311722258247</v>
      </c>
      <c r="CX57" s="2">
        <f t="shared" si="28"/>
        <v>53.346148273088211</v>
      </c>
      <c r="CY57" s="2">
        <f t="shared" si="28"/>
        <v>54.511736455022351</v>
      </c>
      <c r="CZ57" s="2">
        <f t="shared" si="28"/>
        <v>53.510968510117912</v>
      </c>
      <c r="DA57" s="2">
        <f t="shared" si="28"/>
        <v>53.086527616971836</v>
      </c>
      <c r="DB57" s="2">
        <f t="shared" si="28"/>
        <v>52.959021807773972</v>
      </c>
      <c r="DC57" s="2">
        <f t="shared" si="28"/>
        <v>54.452898066047965</v>
      </c>
      <c r="DD57" s="2">
        <f t="shared" si="28"/>
        <v>56.937707402847799</v>
      </c>
      <c r="DE57" s="2">
        <f t="shared" si="28"/>
        <v>52.578463264393058</v>
      </c>
      <c r="DF57" s="2">
        <f t="shared" si="28"/>
        <v>53.37995735463268</v>
      </c>
      <c r="DG57" s="2">
        <f t="shared" si="28"/>
        <v>54.263395895488848</v>
      </c>
      <c r="DH57" s="2">
        <f t="shared" si="28"/>
        <v>51.148123962595186</v>
      </c>
      <c r="DI57" s="2">
        <f t="shared" si="28"/>
        <v>47.737296086236583</v>
      </c>
      <c r="DK57" s="2">
        <f t="shared" si="29"/>
        <v>40.741129767693678</v>
      </c>
      <c r="DL57" s="2">
        <f t="shared" si="29"/>
        <v>42.349398865419438</v>
      </c>
      <c r="DM57" s="2">
        <f t="shared" si="29"/>
        <v>43.276840529301722</v>
      </c>
      <c r="DN57" s="2">
        <f t="shared" si="29"/>
        <v>46.972948296122205</v>
      </c>
      <c r="DO57" s="2">
        <f t="shared" si="29"/>
        <v>49.1025757908629</v>
      </c>
      <c r="DP57" s="2">
        <f t="shared" si="29"/>
        <v>47.721374418872088</v>
      </c>
      <c r="DQ57" s="2">
        <f t="shared" si="29"/>
        <v>47.717157329280624</v>
      </c>
      <c r="DR57" s="2">
        <f t="shared" si="29"/>
        <v>46.626532007278328</v>
      </c>
      <c r="DS57" s="2">
        <f t="shared" si="29"/>
        <v>48.730974932136711</v>
      </c>
      <c r="DT57" s="2">
        <f t="shared" si="29"/>
        <v>48.757844082905635</v>
      </c>
      <c r="DU57" s="2">
        <f t="shared" si="29"/>
        <v>46.331191816715936</v>
      </c>
      <c r="DV57" s="2">
        <f t="shared" si="29"/>
        <v>46.128223970265459</v>
      </c>
      <c r="DW57" s="2">
        <f t="shared" si="29"/>
        <v>48.732079041442582</v>
      </c>
      <c r="DX57" s="2">
        <f t="shared" si="29"/>
        <v>48.313755981951203</v>
      </c>
      <c r="DY57" s="2">
        <f t="shared" si="29"/>
        <v>51.83125152585076</v>
      </c>
      <c r="EA57" s="2">
        <f t="shared" si="30"/>
        <v>2.2629752067393673E-3</v>
      </c>
      <c r="EB57" s="2">
        <f t="shared" si="30"/>
        <v>2.2251193118027856E-3</v>
      </c>
      <c r="EC57" s="2">
        <f t="shared" si="30"/>
        <v>2.3590679096458368E-3</v>
      </c>
      <c r="ED57" s="2">
        <f t="shared" si="30"/>
        <v>2.5483528922865986E-3</v>
      </c>
      <c r="EE57" s="2">
        <f t="shared" si="30"/>
        <v>2.4812447005692555E-3</v>
      </c>
      <c r="EF57" s="2">
        <f t="shared" si="30"/>
        <v>2.9460258620961073E-3</v>
      </c>
      <c r="EG57" s="2">
        <f t="shared" si="30"/>
        <v>3.0283820686573242E-3</v>
      </c>
      <c r="EH57" s="2">
        <f t="shared" si="30"/>
        <v>3.1534736906401917E-3</v>
      </c>
      <c r="EI57" s="2">
        <f t="shared" si="30"/>
        <v>3.1320929847682864E-3</v>
      </c>
      <c r="EJ57" s="2">
        <f t="shared" si="30"/>
        <v>3.052984972740494E-3</v>
      </c>
      <c r="EK57" s="2">
        <f t="shared" si="30"/>
        <v>2.8551076426255534E-3</v>
      </c>
      <c r="EL57" s="2">
        <f t="shared" si="30"/>
        <v>2.7216972097617695E-3</v>
      </c>
      <c r="EM57" s="2">
        <f t="shared" si="30"/>
        <v>2.4339669121393862E-3</v>
      </c>
      <c r="EN57" s="2">
        <f t="shared" si="30"/>
        <v>2.3406632906578673E-3</v>
      </c>
      <c r="EO57" s="2">
        <f t="shared" si="30"/>
        <v>2.2733160031016809E-3</v>
      </c>
    </row>
    <row r="58" spans="2:145" x14ac:dyDescent="0.25">
      <c r="B58" s="2">
        <v>31</v>
      </c>
      <c r="C58" s="43">
        <v>51.871000000000002</v>
      </c>
      <c r="D58" s="43">
        <v>56.213000000000001</v>
      </c>
      <c r="E58" s="43">
        <v>58.61</v>
      </c>
      <c r="F58" s="43">
        <v>58.898000000000003</v>
      </c>
      <c r="G58" s="43">
        <v>58.101999999999997</v>
      </c>
      <c r="H58" s="43">
        <v>55.863999999999997</v>
      </c>
      <c r="I58" s="43">
        <v>56.524999999999999</v>
      </c>
      <c r="J58" s="43">
        <v>52.441000000000003</v>
      </c>
      <c r="K58" s="43">
        <v>56.898000000000003</v>
      </c>
      <c r="L58" s="43">
        <v>59.948999999999998</v>
      </c>
      <c r="M58" s="43">
        <v>54.627000000000002</v>
      </c>
      <c r="N58" s="43">
        <v>56.695</v>
      </c>
      <c r="O58" s="43">
        <v>55.22</v>
      </c>
      <c r="P58" s="43">
        <v>53.728999999999999</v>
      </c>
      <c r="Q58" s="43">
        <v>45.61</v>
      </c>
      <c r="S58" s="4">
        <f t="shared" si="25"/>
        <v>52.594371609282348</v>
      </c>
      <c r="T58" s="4">
        <f t="shared" si="25"/>
        <v>55.361513512921618</v>
      </c>
      <c r="U58" s="4">
        <f t="shared" si="25"/>
        <v>57.675357864445687</v>
      </c>
      <c r="V58" s="4">
        <f t="shared" si="25"/>
        <v>56.985983673609937</v>
      </c>
      <c r="W58" s="4">
        <f t="shared" si="25"/>
        <v>57.421481076537759</v>
      </c>
      <c r="X58" s="4">
        <f t="shared" si="25"/>
        <v>56.054498966515958</v>
      </c>
      <c r="Y58" s="4">
        <f t="shared" si="25"/>
        <v>55.876183214371387</v>
      </c>
      <c r="Z58" s="4">
        <f t="shared" si="25"/>
        <v>53.700332683084085</v>
      </c>
      <c r="AA58" s="4">
        <f t="shared" si="25"/>
        <v>55.769182263792622</v>
      </c>
      <c r="AB58" s="4">
        <f t="shared" si="25"/>
        <v>58.583400667440785</v>
      </c>
      <c r="AC58" s="4">
        <f t="shared" si="25"/>
        <v>54.202061269738685</v>
      </c>
      <c r="AD58" s="4">
        <f t="shared" si="25"/>
        <v>55.567746940079438</v>
      </c>
      <c r="AE58" s="4">
        <f t="shared" si="25"/>
        <v>55.659292898046417</v>
      </c>
      <c r="AF58" s="4">
        <f t="shared" si="12"/>
        <v>52.157853451766442</v>
      </c>
      <c r="AG58" s="4">
        <f t="shared" si="22"/>
        <v>47.910872675966949</v>
      </c>
      <c r="AI58" s="4">
        <f t="shared" si="26"/>
        <v>-0.72337160928234567</v>
      </c>
      <c r="AJ58" s="4">
        <f t="shared" si="26"/>
        <v>0.85148648707838248</v>
      </c>
      <c r="AK58" s="4">
        <f t="shared" si="26"/>
        <v>0.93464213555431286</v>
      </c>
      <c r="AL58" s="4">
        <f t="shared" si="26"/>
        <v>1.9120163263900665</v>
      </c>
      <c r="AM58" s="4">
        <f t="shared" si="26"/>
        <v>0.68051892346223752</v>
      </c>
      <c r="AN58" s="4">
        <f t="shared" si="26"/>
        <v>-0.19049896651596043</v>
      </c>
      <c r="AO58" s="4">
        <f t="shared" si="26"/>
        <v>0.64881678562861111</v>
      </c>
      <c r="AP58" s="4">
        <f t="shared" si="26"/>
        <v>-1.2593326830840823</v>
      </c>
      <c r="AQ58" s="4">
        <f t="shared" si="26"/>
        <v>1.128817736207381</v>
      </c>
      <c r="AR58" s="4">
        <f t="shared" si="26"/>
        <v>1.3655993325592135</v>
      </c>
      <c r="AS58" s="4">
        <f t="shared" si="26"/>
        <v>0.42493873026131723</v>
      </c>
      <c r="AT58" s="4">
        <f t="shared" si="26"/>
        <v>1.1272530599205624</v>
      </c>
      <c r="AU58" s="4">
        <f t="shared" si="26"/>
        <v>-0.43929289804641769</v>
      </c>
      <c r="AV58" s="4">
        <f t="shared" si="26"/>
        <v>1.5711465482335569</v>
      </c>
      <c r="AW58" s="4">
        <f t="shared" si="26"/>
        <v>-2.30087267596695</v>
      </c>
      <c r="AY58" s="2">
        <f t="shared" si="31"/>
        <v>46.361773908860705</v>
      </c>
      <c r="AZ58" s="2">
        <f t="shared" si="27"/>
        <v>48.434552223473602</v>
      </c>
      <c r="BA58" s="2">
        <f t="shared" si="27"/>
        <v>55.58090362436743</v>
      </c>
      <c r="BB58" s="2">
        <f t="shared" si="27"/>
        <v>53.061293609766921</v>
      </c>
      <c r="BC58" s="2">
        <f t="shared" si="27"/>
        <v>54.266577586417213</v>
      </c>
      <c r="BD58" s="2">
        <f t="shared" si="27"/>
        <v>53.256246352529324</v>
      </c>
      <c r="BE58" s="2">
        <f t="shared" si="27"/>
        <v>52.843543270307684</v>
      </c>
      <c r="BF58" s="2">
        <f t="shared" si="27"/>
        <v>52.697274096874871</v>
      </c>
      <c r="BG58" s="2">
        <f t="shared" si="27"/>
        <v>54.175569139842892</v>
      </c>
      <c r="BH58" s="2">
        <f t="shared" si="27"/>
        <v>56.629925879529161</v>
      </c>
      <c r="BI58" s="2">
        <f t="shared" si="27"/>
        <v>52.307094419644443</v>
      </c>
      <c r="BJ58" s="2">
        <f t="shared" si="27"/>
        <v>53.102606100551739</v>
      </c>
      <c r="BK58" s="2">
        <f t="shared" si="27"/>
        <v>54.004005181689926</v>
      </c>
      <c r="BL58" s="2">
        <f t="shared" si="27"/>
        <v>50.958441932150556</v>
      </c>
      <c r="BM58" s="2">
        <f t="shared" si="27"/>
        <v>47.650540905106737</v>
      </c>
      <c r="BO58" s="2">
        <f t="shared" si="34"/>
        <v>51.871000000000002</v>
      </c>
      <c r="BP58" s="2">
        <f t="shared" si="34"/>
        <v>56.213000000000001</v>
      </c>
      <c r="BQ58" s="2">
        <f t="shared" si="34"/>
        <v>58.61</v>
      </c>
      <c r="BR58" s="2">
        <f t="shared" si="34"/>
        <v>58.898000000000003</v>
      </c>
      <c r="BS58" s="2">
        <f t="shared" si="34"/>
        <v>58.101999999999997</v>
      </c>
      <c r="BT58" s="2">
        <f t="shared" si="34"/>
        <v>55.863999999999997</v>
      </c>
      <c r="BU58" s="2">
        <f t="shared" si="34"/>
        <v>56.524999999999999</v>
      </c>
      <c r="BV58" s="2">
        <f t="shared" si="34"/>
        <v>52.441000000000003</v>
      </c>
      <c r="BW58" s="2">
        <f t="shared" si="32"/>
        <v>56.898000000000003</v>
      </c>
      <c r="BX58" s="2">
        <f t="shared" si="32"/>
        <v>59.948999999999998</v>
      </c>
      <c r="BY58" s="2">
        <f t="shared" si="32"/>
        <v>54.627000000000002</v>
      </c>
      <c r="BZ58" s="2">
        <f t="shared" si="32"/>
        <v>56.695</v>
      </c>
      <c r="CA58" s="2">
        <f t="shared" si="32"/>
        <v>55.22</v>
      </c>
      <c r="CB58" s="2">
        <f t="shared" si="16"/>
        <v>53.728999999999999</v>
      </c>
      <c r="CC58" s="2">
        <f t="shared" si="23"/>
        <v>45.61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46.376051437975832</v>
      </c>
      <c r="CV58" s="2">
        <f t="shared" si="28"/>
        <v>48.44976996909692</v>
      </c>
      <c r="CW58" s="2">
        <f t="shared" si="28"/>
        <v>55.613186788724974</v>
      </c>
      <c r="CX58" s="2">
        <f t="shared" si="28"/>
        <v>53.078839307678344</v>
      </c>
      <c r="CY58" s="2">
        <f t="shared" si="28"/>
        <v>54.281074357185311</v>
      </c>
      <c r="CZ58" s="2">
        <f t="shared" si="28"/>
        <v>53.274658671293594</v>
      </c>
      <c r="DA58" s="2">
        <f t="shared" si="28"/>
        <v>52.861097831215638</v>
      </c>
      <c r="DB58" s="2">
        <f t="shared" si="28"/>
        <v>52.718821770842943</v>
      </c>
      <c r="DC58" s="2">
        <f t="shared" si="28"/>
        <v>54.19491306151626</v>
      </c>
      <c r="DD58" s="2">
        <f t="shared" si="28"/>
        <v>56.656878371129771</v>
      </c>
      <c r="DE58" s="2">
        <f t="shared" si="28"/>
        <v>52.326342642731291</v>
      </c>
      <c r="DF58" s="2">
        <f t="shared" si="28"/>
        <v>53.123914026720385</v>
      </c>
      <c r="DG58" s="2">
        <f t="shared" si="28"/>
        <v>54.018549055106121</v>
      </c>
      <c r="DH58" s="2">
        <f t="shared" si="28"/>
        <v>50.96561913047276</v>
      </c>
      <c r="DI58" s="2">
        <f t="shared" si="28"/>
        <v>47.640533302628555</v>
      </c>
      <c r="DK58" s="2">
        <f t="shared" si="29"/>
        <v>40.620750108859959</v>
      </c>
      <c r="DL58" s="2">
        <f t="shared" si="29"/>
        <v>42.21112545564273</v>
      </c>
      <c r="DM58" s="2">
        <f t="shared" si="29"/>
        <v>43.129740764787407</v>
      </c>
      <c r="DN58" s="2">
        <f t="shared" si="29"/>
        <v>46.797997688562901</v>
      </c>
      <c r="DO58" s="2">
        <f t="shared" si="29"/>
        <v>48.95133922611474</v>
      </c>
      <c r="DP58" s="2">
        <f t="shared" si="29"/>
        <v>47.573076985417742</v>
      </c>
      <c r="DQ58" s="2">
        <f t="shared" si="29"/>
        <v>47.572918487388854</v>
      </c>
      <c r="DR58" s="2">
        <f t="shared" si="29"/>
        <v>46.485159144887682</v>
      </c>
      <c r="DS58" s="2">
        <f t="shared" si="29"/>
        <v>48.560598459919106</v>
      </c>
      <c r="DT58" s="2">
        <f t="shared" si="29"/>
        <v>48.603054017721107</v>
      </c>
      <c r="DU58" s="2">
        <f t="shared" si="29"/>
        <v>46.176163454524513</v>
      </c>
      <c r="DV58" s="2">
        <f t="shared" si="29"/>
        <v>45.981987151348143</v>
      </c>
      <c r="DW58" s="2">
        <f t="shared" si="29"/>
        <v>48.567659443214168</v>
      </c>
      <c r="DX58" s="2">
        <f t="shared" si="29"/>
        <v>48.168480021357311</v>
      </c>
      <c r="DY58" s="2">
        <f t="shared" si="29"/>
        <v>51.656272300631684</v>
      </c>
      <c r="EA58" s="2">
        <f t="shared" si="30"/>
        <v>2.4807613535183784E-3</v>
      </c>
      <c r="EB58" s="2">
        <f t="shared" si="30"/>
        <v>2.4392711574598496E-3</v>
      </c>
      <c r="EC58" s="2">
        <f t="shared" si="30"/>
        <v>2.5860779383867997E-3</v>
      </c>
      <c r="ED58" s="2">
        <f t="shared" si="30"/>
        <v>2.79352656466015E-3</v>
      </c>
      <c r="EE58" s="2">
        <f t="shared" si="30"/>
        <v>2.7199795884011771E-3</v>
      </c>
      <c r="EF58" s="2">
        <f t="shared" si="30"/>
        <v>3.2293352579472029E-3</v>
      </c>
      <c r="EG58" s="2">
        <f t="shared" si="30"/>
        <v>3.3195850152948122E-3</v>
      </c>
      <c r="EH58" s="2">
        <f t="shared" si="30"/>
        <v>3.4566634835764836E-3</v>
      </c>
      <c r="EI58" s="2">
        <f t="shared" si="30"/>
        <v>3.4332342159034209E-3</v>
      </c>
      <c r="EJ58" s="2">
        <f t="shared" si="30"/>
        <v>3.3465457424840246E-3</v>
      </c>
      <c r="EK58" s="2">
        <f t="shared" si="30"/>
        <v>3.129701183953215E-3</v>
      </c>
      <c r="EL58" s="2">
        <f t="shared" si="30"/>
        <v>2.9834982268046144E-3</v>
      </c>
      <c r="EM58" s="2">
        <f t="shared" si="30"/>
        <v>2.6681650981269364E-3</v>
      </c>
      <c r="EN58" s="2">
        <f t="shared" si="30"/>
        <v>2.5659068220145313E-3</v>
      </c>
      <c r="EO58" s="2">
        <f t="shared" si="30"/>
        <v>2.4920948505765335E-3</v>
      </c>
    </row>
    <row r="59" spans="2:145" x14ac:dyDescent="0.25">
      <c r="B59" s="2">
        <v>32</v>
      </c>
      <c r="C59" s="43">
        <v>54.225999999999999</v>
      </c>
      <c r="D59" s="43">
        <v>57.344000000000001</v>
      </c>
      <c r="E59" s="43">
        <v>61.203000000000003</v>
      </c>
      <c r="F59" s="43">
        <v>60.558999999999997</v>
      </c>
      <c r="G59" s="43">
        <v>60.643999999999998</v>
      </c>
      <c r="H59" s="43">
        <v>56.22</v>
      </c>
      <c r="I59" s="43">
        <v>57.253999999999998</v>
      </c>
      <c r="J59" s="43">
        <v>53.914999999999999</v>
      </c>
      <c r="K59" s="43">
        <v>56.593000000000004</v>
      </c>
      <c r="L59" s="43">
        <v>60.863999999999997</v>
      </c>
      <c r="M59" s="43">
        <v>56.22</v>
      </c>
      <c r="N59" s="43">
        <v>58.78</v>
      </c>
      <c r="O59" s="43">
        <v>57.253999999999998</v>
      </c>
      <c r="P59" s="43">
        <v>53.677999999999997</v>
      </c>
      <c r="Q59" s="43">
        <v>47.085000000000001</v>
      </c>
      <c r="S59" s="4">
        <f t="shared" si="25"/>
        <v>54.574909959548513</v>
      </c>
      <c r="T59" s="4">
        <f t="shared" si="25"/>
        <v>57.489106702298969</v>
      </c>
      <c r="U59" s="4">
        <f t="shared" si="25"/>
        <v>58.325451282831651</v>
      </c>
      <c r="V59" s="4">
        <f t="shared" si="25"/>
        <v>58.315411262221488</v>
      </c>
      <c r="W59" s="4">
        <f t="shared" si="25"/>
        <v>58.54152464024277</v>
      </c>
      <c r="X59" s="4">
        <f t="shared" si="25"/>
        <v>57.13559707600745</v>
      </c>
      <c r="Y59" s="4">
        <f t="shared" si="25"/>
        <v>57.026805196164716</v>
      </c>
      <c r="Z59" s="4">
        <f t="shared" si="25"/>
        <v>54.038124858474283</v>
      </c>
      <c r="AA59" s="4">
        <f t="shared" si="25"/>
        <v>56.340223774186803</v>
      </c>
      <c r="AB59" s="4">
        <f t="shared" si="25"/>
        <v>59.304085467296602</v>
      </c>
      <c r="AC59" s="4">
        <f t="shared" si="25"/>
        <v>54.943192440711528</v>
      </c>
      <c r="AD59" s="4">
        <f t="shared" si="25"/>
        <v>56.514968535676559</v>
      </c>
      <c r="AE59" s="4">
        <f t="shared" si="25"/>
        <v>56.273824667728952</v>
      </c>
      <c r="AF59" s="4">
        <f t="shared" si="12"/>
        <v>52.648677095277932</v>
      </c>
      <c r="AG59" s="4">
        <f t="shared" si="22"/>
        <v>48.0177390351272</v>
      </c>
      <c r="AI59" s="4">
        <f t="shared" si="26"/>
        <v>-0.34890995954851434</v>
      </c>
      <c r="AJ59" s="4">
        <f t="shared" si="26"/>
        <v>-0.1451067022989676</v>
      </c>
      <c r="AK59" s="4">
        <f t="shared" si="26"/>
        <v>2.8775487171683523</v>
      </c>
      <c r="AL59" s="4">
        <f t="shared" si="26"/>
        <v>2.2435887377785093</v>
      </c>
      <c r="AM59" s="4">
        <f t="shared" si="26"/>
        <v>2.1024753597572285</v>
      </c>
      <c r="AN59" s="4">
        <f t="shared" si="26"/>
        <v>-0.91559707600745099</v>
      </c>
      <c r="AO59" s="4">
        <f t="shared" si="26"/>
        <v>0.22719480383528179</v>
      </c>
      <c r="AP59" s="4">
        <f t="shared" si="26"/>
        <v>-0.12312485847428434</v>
      </c>
      <c r="AQ59" s="4">
        <f t="shared" si="26"/>
        <v>0.25277622581320003</v>
      </c>
      <c r="AR59" s="4">
        <f t="shared" si="26"/>
        <v>1.5599145327033952</v>
      </c>
      <c r="AS59" s="4">
        <f t="shared" si="26"/>
        <v>1.2768075592884713</v>
      </c>
      <c r="AT59" s="4">
        <f t="shared" si="26"/>
        <v>2.2650314643234424</v>
      </c>
      <c r="AU59" s="4">
        <f t="shared" si="26"/>
        <v>0.98017533227104536</v>
      </c>
      <c r="AV59" s="4">
        <f t="shared" si="26"/>
        <v>1.0293229047220649</v>
      </c>
      <c r="AW59" s="4">
        <f t="shared" si="26"/>
        <v>-0.93273903512719869</v>
      </c>
      <c r="AY59" s="2">
        <f t="shared" si="31"/>
        <v>46.155461464394257</v>
      </c>
      <c r="AZ59" s="2">
        <f t="shared" si="27"/>
        <v>48.204412110459799</v>
      </c>
      <c r="BA59" s="2">
        <f t="shared" si="27"/>
        <v>55.238414048624797</v>
      </c>
      <c r="BB59" s="2">
        <f t="shared" si="27"/>
        <v>52.792579871931075</v>
      </c>
      <c r="BC59" s="2">
        <f t="shared" si="27"/>
        <v>54.034757852871806</v>
      </c>
      <c r="BD59" s="2">
        <f t="shared" si="27"/>
        <v>53.018477960129147</v>
      </c>
      <c r="BE59" s="2">
        <f t="shared" si="27"/>
        <v>52.616721443230595</v>
      </c>
      <c r="BF59" s="2">
        <f t="shared" si="27"/>
        <v>52.45537750143167</v>
      </c>
      <c r="BG59" s="2">
        <f t="shared" si="27"/>
        <v>53.916054581991276</v>
      </c>
      <c r="BH59" s="2">
        <f t="shared" si="27"/>
        <v>56.346968398569075</v>
      </c>
      <c r="BI59" s="2">
        <f t="shared" si="27"/>
        <v>52.05345622089623</v>
      </c>
      <c r="BJ59" s="2">
        <f t="shared" si="27"/>
        <v>52.844872856624072</v>
      </c>
      <c r="BK59" s="2">
        <f t="shared" si="27"/>
        <v>53.757994514828816</v>
      </c>
      <c r="BL59" s="2">
        <f t="shared" si="27"/>
        <v>50.775351320611108</v>
      </c>
      <c r="BM59" s="2">
        <f t="shared" si="27"/>
        <v>47.554527322054412</v>
      </c>
      <c r="BO59" s="2" t="str">
        <f t="shared" si="34"/>
        <v/>
      </c>
      <c r="BP59" s="2" t="str">
        <f t="shared" si="34"/>
        <v/>
      </c>
      <c r="BQ59" s="2">
        <f t="shared" si="34"/>
        <v>61.203000000000003</v>
      </c>
      <c r="BR59" s="2">
        <f t="shared" si="34"/>
        <v>60.558999999999997</v>
      </c>
      <c r="BS59" s="2">
        <f t="shared" si="34"/>
        <v>60.643999999999998</v>
      </c>
      <c r="BT59" s="2">
        <f t="shared" si="34"/>
        <v>56.22</v>
      </c>
      <c r="BU59" s="2">
        <f t="shared" si="34"/>
        <v>57.253999999999998</v>
      </c>
      <c r="BV59" s="2">
        <f t="shared" si="34"/>
        <v>53.914999999999999</v>
      </c>
      <c r="BW59" s="2">
        <f t="shared" si="32"/>
        <v>56.593000000000004</v>
      </c>
      <c r="BX59" s="2">
        <f t="shared" si="32"/>
        <v>60.863999999999997</v>
      </c>
      <c r="BY59" s="2">
        <f t="shared" si="32"/>
        <v>56.22</v>
      </c>
      <c r="BZ59" s="2">
        <f t="shared" si="32"/>
        <v>58.78</v>
      </c>
      <c r="CA59" s="2">
        <f t="shared" si="32"/>
        <v>57.253999999999998</v>
      </c>
      <c r="CB59" s="2">
        <f t="shared" si="16"/>
        <v>53.677999999999997</v>
      </c>
      <c r="CC59" s="2">
        <f t="shared" si="23"/>
        <v>47.085000000000001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46.170882136620797</v>
      </c>
      <c r="CV59" s="2">
        <f t="shared" si="28"/>
        <v>48.220851728531514</v>
      </c>
      <c r="CW59" s="2">
        <f t="shared" si="28"/>
        <v>55.27325635486747</v>
      </c>
      <c r="CX59" s="2">
        <f t="shared" si="28"/>
        <v>52.811530342268476</v>
      </c>
      <c r="CY59" s="2">
        <f t="shared" si="28"/>
        <v>54.050412259348271</v>
      </c>
      <c r="CZ59" s="2">
        <f t="shared" si="28"/>
        <v>53.038348832469282</v>
      </c>
      <c r="DA59" s="2">
        <f t="shared" si="28"/>
        <v>52.63566804545944</v>
      </c>
      <c r="DB59" s="2">
        <f t="shared" si="28"/>
        <v>52.478621733911908</v>
      </c>
      <c r="DC59" s="2">
        <f t="shared" si="28"/>
        <v>53.936928056984556</v>
      </c>
      <c r="DD59" s="2">
        <f t="shared" si="28"/>
        <v>56.376049339411736</v>
      </c>
      <c r="DE59" s="2">
        <f t="shared" si="28"/>
        <v>52.074222021069531</v>
      </c>
      <c r="DF59" s="2">
        <f t="shared" si="28"/>
        <v>52.867870698808083</v>
      </c>
      <c r="DG59" s="2">
        <f t="shared" si="28"/>
        <v>53.773702214723393</v>
      </c>
      <c r="DH59" s="2">
        <f t="shared" si="28"/>
        <v>50.783114298350341</v>
      </c>
      <c r="DI59" s="2">
        <f t="shared" si="28"/>
        <v>47.543770519020526</v>
      </c>
      <c r="DK59" s="2">
        <f t="shared" si="29"/>
        <v>40.500370450026239</v>
      </c>
      <c r="DL59" s="2">
        <f t="shared" si="29"/>
        <v>42.072852045866028</v>
      </c>
      <c r="DM59" s="2">
        <f t="shared" si="29"/>
        <v>42.982641000273084</v>
      </c>
      <c r="DN59" s="2">
        <f t="shared" si="29"/>
        <v>46.623047081003598</v>
      </c>
      <c r="DO59" s="2">
        <f t="shared" si="29"/>
        <v>48.800102661366587</v>
      </c>
      <c r="DP59" s="2">
        <f t="shared" si="29"/>
        <v>47.42477955196339</v>
      </c>
      <c r="DQ59" s="2">
        <f t="shared" si="29"/>
        <v>47.428679645497084</v>
      </c>
      <c r="DR59" s="2">
        <f t="shared" si="29"/>
        <v>46.343786282497035</v>
      </c>
      <c r="DS59" s="2">
        <f t="shared" si="29"/>
        <v>48.390221987701501</v>
      </c>
      <c r="DT59" s="2">
        <f t="shared" si="29"/>
        <v>48.448263952536571</v>
      </c>
      <c r="DU59" s="2">
        <f t="shared" si="29"/>
        <v>46.02113509233309</v>
      </c>
      <c r="DV59" s="2">
        <f t="shared" si="29"/>
        <v>45.835750332430827</v>
      </c>
      <c r="DW59" s="2">
        <f t="shared" si="29"/>
        <v>48.403239844985762</v>
      </c>
      <c r="DX59" s="2">
        <f t="shared" si="29"/>
        <v>48.023204060763419</v>
      </c>
      <c r="DY59" s="2">
        <f t="shared" si="29"/>
        <v>51.481293075412616</v>
      </c>
      <c r="EA59" s="2">
        <f t="shared" si="30"/>
        <v>2.7194498625223006E-3</v>
      </c>
      <c r="EB59" s="2">
        <f t="shared" si="30"/>
        <v>2.6739783539791078E-3</v>
      </c>
      <c r="EC59" s="2">
        <f t="shared" si="30"/>
        <v>2.83487077232883E-3</v>
      </c>
      <c r="ED59" s="2">
        <f t="shared" si="30"/>
        <v>3.0622156572693406E-3</v>
      </c>
      <c r="EE59" s="2">
        <f t="shared" si="30"/>
        <v>2.9816158808008055E-3</v>
      </c>
      <c r="EF59" s="2">
        <f t="shared" si="30"/>
        <v>3.5397928389596053E-3</v>
      </c>
      <c r="EG59" s="2">
        <f t="shared" si="30"/>
        <v>3.6386872359799901E-3</v>
      </c>
      <c r="EH59" s="2">
        <f t="shared" si="30"/>
        <v>3.7888925732924446E-3</v>
      </c>
      <c r="EI59" s="2">
        <f t="shared" si="30"/>
        <v>3.7632199601984324E-3</v>
      </c>
      <c r="EJ59" s="2">
        <f t="shared" si="30"/>
        <v>3.6682300823642146E-3</v>
      </c>
      <c r="EK59" s="2">
        <f t="shared" si="30"/>
        <v>3.4306132420993305E-3</v>
      </c>
      <c r="EL59" s="2">
        <f t="shared" si="30"/>
        <v>3.2703993938968906E-3</v>
      </c>
      <c r="EM59" s="2">
        <f t="shared" si="30"/>
        <v>2.9248319442819258E-3</v>
      </c>
      <c r="EN59" s="2">
        <f t="shared" si="30"/>
        <v>2.8127645723796E-3</v>
      </c>
      <c r="EO59" s="2">
        <f t="shared" si="30"/>
        <v>2.7318708349806185E-3</v>
      </c>
    </row>
    <row r="60" spans="2:145" x14ac:dyDescent="0.25">
      <c r="B60" s="2">
        <v>33</v>
      </c>
      <c r="C60" s="43">
        <v>56.387</v>
      </c>
      <c r="D60" s="43">
        <v>58.197000000000003</v>
      </c>
      <c r="E60" s="43">
        <v>61.847000000000001</v>
      </c>
      <c r="F60" s="43">
        <v>62.441000000000003</v>
      </c>
      <c r="G60" s="43">
        <v>61.253999999999998</v>
      </c>
      <c r="H60" s="43">
        <v>59.136000000000003</v>
      </c>
      <c r="I60" s="43">
        <v>57.643999999999998</v>
      </c>
      <c r="J60" s="43">
        <v>54.168999999999997</v>
      </c>
      <c r="K60" s="43">
        <v>56.728999999999999</v>
      </c>
      <c r="L60" s="43">
        <v>62.712000000000003</v>
      </c>
      <c r="M60" s="43">
        <v>57.017000000000003</v>
      </c>
      <c r="N60" s="43">
        <v>61.101999999999997</v>
      </c>
      <c r="O60" s="43">
        <v>59.932000000000002</v>
      </c>
      <c r="P60" s="43">
        <v>55.881</v>
      </c>
      <c r="Q60" s="43">
        <v>47.237000000000002</v>
      </c>
      <c r="S60" s="4">
        <f t="shared" si="25"/>
        <v>57.175234148135644</v>
      </c>
      <c r="T60" s="4">
        <f t="shared" si="25"/>
        <v>60.263671044239771</v>
      </c>
      <c r="U60" s="4">
        <f t="shared" si="25"/>
        <v>59.3715598849912</v>
      </c>
      <c r="V60" s="4">
        <f t="shared" si="25"/>
        <v>60.182165895755965</v>
      </c>
      <c r="W60" s="4">
        <f t="shared" si="25"/>
        <v>60.143115934352565</v>
      </c>
      <c r="X60" s="4">
        <f t="shared" si="25"/>
        <v>58.733983070473592</v>
      </c>
      <c r="Y60" s="4">
        <f t="shared" si="25"/>
        <v>58.696775978935634</v>
      </c>
      <c r="Z60" s="4">
        <f t="shared" si="25"/>
        <v>54.661938897835832</v>
      </c>
      <c r="AA60" s="4">
        <f t="shared" si="25"/>
        <v>57.276988359111265</v>
      </c>
      <c r="AB60" s="4">
        <f t="shared" si="25"/>
        <v>60.457051358857925</v>
      </c>
      <c r="AC60" s="4">
        <f t="shared" si="25"/>
        <v>56.122596881673552</v>
      </c>
      <c r="AD60" s="4">
        <f t="shared" si="25"/>
        <v>57.952838936875594</v>
      </c>
      <c r="AE60" s="4">
        <f t="shared" si="25"/>
        <v>57.26602225716357</v>
      </c>
      <c r="AF60" s="4">
        <f t="shared" si="12"/>
        <v>53.46039924291388</v>
      </c>
      <c r="AG60" s="4">
        <f t="shared" si="22"/>
        <v>48.261240647873635</v>
      </c>
      <c r="AI60" s="4">
        <f t="shared" si="26"/>
        <v>-0.78823414813564341</v>
      </c>
      <c r="AJ60" s="4">
        <f t="shared" si="26"/>
        <v>-2.0666710442397687</v>
      </c>
      <c r="AK60" s="4">
        <f t="shared" si="26"/>
        <v>2.4754401150088015</v>
      </c>
      <c r="AL60" s="4">
        <f t="shared" si="26"/>
        <v>2.2588341042440376</v>
      </c>
      <c r="AM60" s="4">
        <f t="shared" si="26"/>
        <v>1.1108840656474328</v>
      </c>
      <c r="AN60" s="4">
        <f t="shared" si="26"/>
        <v>0.4020169295264111</v>
      </c>
      <c r="AO60" s="4">
        <f t="shared" si="26"/>
        <v>-1.0527759789356352</v>
      </c>
      <c r="AP60" s="4">
        <f t="shared" si="26"/>
        <v>-0.49293889783583467</v>
      </c>
      <c r="AQ60" s="4">
        <f t="shared" si="26"/>
        <v>-0.54798835911126531</v>
      </c>
      <c r="AR60" s="4">
        <f t="shared" si="26"/>
        <v>2.2549486411420787</v>
      </c>
      <c r="AS60" s="4">
        <f t="shared" si="26"/>
        <v>0.89440311832645136</v>
      </c>
      <c r="AT60" s="4">
        <f t="shared" si="26"/>
        <v>3.1491610631244029</v>
      </c>
      <c r="AU60" s="4">
        <f t="shared" si="26"/>
        <v>2.6659777428364322</v>
      </c>
      <c r="AV60" s="4">
        <f t="shared" si="26"/>
        <v>2.4206007570861203</v>
      </c>
      <c r="AW60" s="4">
        <f t="shared" si="26"/>
        <v>-1.0242406478736328</v>
      </c>
      <c r="AY60" s="2">
        <f t="shared" si="31"/>
        <v>45.949061600382485</v>
      </c>
      <c r="AZ60" s="2">
        <f t="shared" si="27"/>
        <v>47.974178152653749</v>
      </c>
      <c r="BA60" s="2">
        <f t="shared" si="27"/>
        <v>54.895731763871702</v>
      </c>
      <c r="BB60" s="2">
        <f t="shared" si="27"/>
        <v>52.523758752033977</v>
      </c>
      <c r="BC60" s="2">
        <f t="shared" si="27"/>
        <v>53.80284997171325</v>
      </c>
      <c r="BD60" s="2">
        <f t="shared" si="27"/>
        <v>52.780599940145159</v>
      </c>
      <c r="BE60" s="2">
        <f t="shared" si="27"/>
        <v>52.389794831070482</v>
      </c>
      <c r="BF60" s="2">
        <f t="shared" si="27"/>
        <v>52.213354637410212</v>
      </c>
      <c r="BG60" s="2">
        <f t="shared" si="27"/>
        <v>53.656425415784554</v>
      </c>
      <c r="BH60" s="2">
        <f t="shared" si="27"/>
        <v>56.063851737256797</v>
      </c>
      <c r="BI60" s="2">
        <f t="shared" si="27"/>
        <v>51.79970478663585</v>
      </c>
      <c r="BJ60" s="2">
        <f t="shared" si="27"/>
        <v>52.587012325616719</v>
      </c>
      <c r="BK60" s="2">
        <f t="shared" si="27"/>
        <v>53.511894941160421</v>
      </c>
      <c r="BL60" s="2">
        <f t="shared" si="27"/>
        <v>50.59221462737753</v>
      </c>
      <c r="BM60" s="2">
        <f t="shared" si="27"/>
        <v>47.458564996890544</v>
      </c>
      <c r="BO60" s="2" t="str">
        <f t="shared" si="34"/>
        <v/>
      </c>
      <c r="BP60" s="2" t="str">
        <f t="shared" si="34"/>
        <v/>
      </c>
      <c r="BQ60" s="2">
        <f t="shared" si="34"/>
        <v>61.847000000000001</v>
      </c>
      <c r="BR60" s="2">
        <f t="shared" si="34"/>
        <v>62.441000000000003</v>
      </c>
      <c r="BS60" s="2">
        <f t="shared" si="34"/>
        <v>61.253999999999998</v>
      </c>
      <c r="BT60" s="2">
        <f t="shared" si="34"/>
        <v>59.136000000000003</v>
      </c>
      <c r="BU60" s="2">
        <f t="shared" si="34"/>
        <v>57.643999999999998</v>
      </c>
      <c r="BV60" s="2">
        <f t="shared" si="34"/>
        <v>54.168999999999997</v>
      </c>
      <c r="BW60" s="2">
        <f t="shared" si="32"/>
        <v>56.728999999999999</v>
      </c>
      <c r="BX60" s="2">
        <f t="shared" si="32"/>
        <v>62.712000000000003</v>
      </c>
      <c r="BY60" s="2">
        <f t="shared" si="32"/>
        <v>57.017000000000003</v>
      </c>
      <c r="BZ60" s="2">
        <f t="shared" si="32"/>
        <v>61.101999999999997</v>
      </c>
      <c r="CA60" s="2">
        <f t="shared" si="32"/>
        <v>59.932000000000002</v>
      </c>
      <c r="CB60" s="2">
        <f t="shared" si="16"/>
        <v>55.881</v>
      </c>
      <c r="CC60" s="2">
        <f t="shared" si="23"/>
        <v>47.237000000000002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45.965712835265762</v>
      </c>
      <c r="CV60" s="2">
        <f t="shared" si="28"/>
        <v>47.991933487966108</v>
      </c>
      <c r="CW60" s="2">
        <f t="shared" si="28"/>
        <v>54.933325921009967</v>
      </c>
      <c r="CX60" s="2">
        <f t="shared" si="28"/>
        <v>52.544221376858616</v>
      </c>
      <c r="CY60" s="2">
        <f t="shared" si="28"/>
        <v>53.819750161511223</v>
      </c>
      <c r="CZ60" s="2">
        <f t="shared" si="28"/>
        <v>52.802038993644963</v>
      </c>
      <c r="DA60" s="2">
        <f t="shared" si="28"/>
        <v>52.410238259703235</v>
      </c>
      <c r="DB60" s="2">
        <f t="shared" si="28"/>
        <v>52.238421696980879</v>
      </c>
      <c r="DC60" s="2">
        <f t="shared" si="28"/>
        <v>53.678943052452851</v>
      </c>
      <c r="DD60" s="2">
        <f t="shared" si="28"/>
        <v>56.095220307693708</v>
      </c>
      <c r="DE60" s="2">
        <f t="shared" si="28"/>
        <v>51.822101399407771</v>
      </c>
      <c r="DF60" s="2">
        <f t="shared" si="28"/>
        <v>52.611827370895789</v>
      </c>
      <c r="DG60" s="2">
        <f t="shared" si="28"/>
        <v>53.528855374340665</v>
      </c>
      <c r="DH60" s="2">
        <f t="shared" si="28"/>
        <v>50.600609466227922</v>
      </c>
      <c r="DI60" s="2">
        <f t="shared" si="28"/>
        <v>47.447007735412491</v>
      </c>
      <c r="DK60" s="2">
        <f t="shared" si="29"/>
        <v>40.379990791192526</v>
      </c>
      <c r="DL60" s="2">
        <f t="shared" si="29"/>
        <v>41.93457863608932</v>
      </c>
      <c r="DM60" s="2">
        <f t="shared" si="29"/>
        <v>42.835541235758768</v>
      </c>
      <c r="DN60" s="2">
        <f t="shared" si="29"/>
        <v>46.448096473444295</v>
      </c>
      <c r="DO60" s="2">
        <f t="shared" si="29"/>
        <v>48.648866096618434</v>
      </c>
      <c r="DP60" s="2">
        <f t="shared" si="29"/>
        <v>47.276482118509037</v>
      </c>
      <c r="DQ60" s="2">
        <f t="shared" si="29"/>
        <v>47.284440803605307</v>
      </c>
      <c r="DR60" s="2">
        <f t="shared" si="29"/>
        <v>46.202413420106389</v>
      </c>
      <c r="DS60" s="2">
        <f t="shared" si="29"/>
        <v>48.219845515483897</v>
      </c>
      <c r="DT60" s="2">
        <f t="shared" si="29"/>
        <v>48.293473887352043</v>
      </c>
      <c r="DU60" s="2">
        <f t="shared" si="29"/>
        <v>45.866106730141667</v>
      </c>
      <c r="DV60" s="2">
        <f t="shared" si="29"/>
        <v>45.689513513513511</v>
      </c>
      <c r="DW60" s="2">
        <f t="shared" si="29"/>
        <v>48.238820246757356</v>
      </c>
      <c r="DX60" s="2">
        <f t="shared" si="29"/>
        <v>47.87792810016952</v>
      </c>
      <c r="DY60" s="2">
        <f t="shared" si="29"/>
        <v>51.306313850193547</v>
      </c>
      <c r="EA60" s="2">
        <f t="shared" si="30"/>
        <v>2.9810353526179179E-3</v>
      </c>
      <c r="EB60" s="2">
        <f t="shared" si="30"/>
        <v>2.9312027686241703E-3</v>
      </c>
      <c r="EC60" s="2">
        <f t="shared" si="30"/>
        <v>3.1075240729069148E-3</v>
      </c>
      <c r="ED60" s="2">
        <f t="shared" si="30"/>
        <v>3.356661018079193E-3</v>
      </c>
      <c r="EE60" s="2">
        <f t="shared" si="30"/>
        <v>3.2683366298447416E-3</v>
      </c>
      <c r="EF60" s="2">
        <f t="shared" si="30"/>
        <v>3.8799806036351444E-3</v>
      </c>
      <c r="EG60" s="2">
        <f t="shared" si="30"/>
        <v>3.9883410938185756E-3</v>
      </c>
      <c r="EH60" s="2">
        <f t="shared" si="30"/>
        <v>4.1529200128348652E-3</v>
      </c>
      <c r="EI60" s="2">
        <f t="shared" si="30"/>
        <v>4.1247910512331749E-3</v>
      </c>
      <c r="EJ60" s="2">
        <f t="shared" si="30"/>
        <v>4.0207113570266632E-3</v>
      </c>
      <c r="EK60" s="2">
        <f t="shared" si="30"/>
        <v>3.7603480217154781E-3</v>
      </c>
      <c r="EL60" s="2">
        <f t="shared" si="30"/>
        <v>3.5847905469653415E-3</v>
      </c>
      <c r="EM60" s="2">
        <f t="shared" si="30"/>
        <v>3.2061097461926731E-3</v>
      </c>
      <c r="EN60" s="2">
        <f t="shared" si="30"/>
        <v>3.0832983084422647E-3</v>
      </c>
      <c r="EO60" s="2">
        <f t="shared" si="30"/>
        <v>2.9946475180570552E-3</v>
      </c>
    </row>
    <row r="61" spans="2:145" x14ac:dyDescent="0.25">
      <c r="B61" s="2">
        <v>34</v>
      </c>
      <c r="C61" s="43">
        <v>58.968000000000004</v>
      </c>
      <c r="D61" s="43">
        <v>62</v>
      </c>
      <c r="E61" s="43">
        <v>64.796999999999997</v>
      </c>
      <c r="F61" s="43">
        <v>64.915000000000006</v>
      </c>
      <c r="G61" s="43">
        <v>62.643999999999998</v>
      </c>
      <c r="H61" s="43">
        <v>61.136000000000003</v>
      </c>
      <c r="I61" s="43">
        <v>60.085000000000001</v>
      </c>
      <c r="J61" s="43">
        <v>55.982999999999997</v>
      </c>
      <c r="K61" s="43">
        <v>60.287999999999997</v>
      </c>
      <c r="L61" s="43">
        <v>65.135999999999996</v>
      </c>
      <c r="M61" s="43">
        <v>58.814</v>
      </c>
      <c r="N61" s="43">
        <v>63.39</v>
      </c>
      <c r="O61" s="43">
        <v>60.966000000000001</v>
      </c>
      <c r="P61" s="43">
        <v>56.831000000000003</v>
      </c>
      <c r="Q61" s="43">
        <v>48.847000000000001</v>
      </c>
      <c r="S61" s="4">
        <f t="shared" si="25"/>
        <v>60.517086081983791</v>
      </c>
      <c r="T61" s="4">
        <f t="shared" si="25"/>
        <v>63.807403954308903</v>
      </c>
      <c r="U61" s="4">
        <f t="shared" si="25"/>
        <v>60.93644071453263</v>
      </c>
      <c r="V61" s="4">
        <f t="shared" si="25"/>
        <v>62.719729660978338</v>
      </c>
      <c r="W61" s="4">
        <f t="shared" si="25"/>
        <v>62.35527106859378</v>
      </c>
      <c r="X61" s="4">
        <f t="shared" si="25"/>
        <v>61.003145529679053</v>
      </c>
      <c r="Y61" s="4">
        <f t="shared" si="25"/>
        <v>61.033191718060301</v>
      </c>
      <c r="Z61" s="4">
        <f t="shared" si="25"/>
        <v>55.685152299008173</v>
      </c>
      <c r="AA61" s="4">
        <f t="shared" si="25"/>
        <v>58.70579238234631</v>
      </c>
      <c r="AB61" s="4">
        <f t="shared" si="25"/>
        <v>62.1859476113504</v>
      </c>
      <c r="AC61" s="4">
        <f t="shared" si="25"/>
        <v>57.889642922571575</v>
      </c>
      <c r="AD61" s="4">
        <f t="shared" si="25"/>
        <v>60.033072677433054</v>
      </c>
      <c r="AE61" s="4">
        <f t="shared" si="25"/>
        <v>58.765622179756406</v>
      </c>
      <c r="AF61" s="4">
        <f t="shared" si="12"/>
        <v>54.713794906546248</v>
      </c>
      <c r="AG61" s="4">
        <f t="shared" si="22"/>
        <v>48.717249866623796</v>
      </c>
      <c r="AI61" s="4">
        <f t="shared" ref="AI61:AW77" si="36">IF(OR($B61 &lt; C$230, $B61 &gt; C$232), 0, C61-S61)</f>
        <v>-1.5490860819837877</v>
      </c>
      <c r="AJ61" s="4">
        <f t="shared" si="36"/>
        <v>-1.8074039543089029</v>
      </c>
      <c r="AK61" s="4">
        <f t="shared" si="36"/>
        <v>3.8605592854673674</v>
      </c>
      <c r="AL61" s="4">
        <f t="shared" si="36"/>
        <v>2.1952703390216683</v>
      </c>
      <c r="AM61" s="4">
        <f t="shared" si="36"/>
        <v>0.28872893140621869</v>
      </c>
      <c r="AN61" s="4">
        <f t="shared" si="36"/>
        <v>0.13285447032095021</v>
      </c>
      <c r="AO61" s="4">
        <f t="shared" si="36"/>
        <v>-0.94819171806030056</v>
      </c>
      <c r="AP61" s="4">
        <f t="shared" si="36"/>
        <v>0.29784770099182367</v>
      </c>
      <c r="AQ61" s="4">
        <f t="shared" si="36"/>
        <v>1.5822076176536868</v>
      </c>
      <c r="AR61" s="4">
        <f t="shared" si="36"/>
        <v>2.9500523886495955</v>
      </c>
      <c r="AS61" s="4">
        <f t="shared" si="36"/>
        <v>0.9243570774284251</v>
      </c>
      <c r="AT61" s="4">
        <f t="shared" si="36"/>
        <v>3.3569273225669463</v>
      </c>
      <c r="AU61" s="4">
        <f t="shared" si="36"/>
        <v>2.2003778202435953</v>
      </c>
      <c r="AV61" s="4">
        <f t="shared" si="36"/>
        <v>2.1172050934537552</v>
      </c>
      <c r="AW61" s="4">
        <f t="shared" si="36"/>
        <v>0.12975013337620567</v>
      </c>
      <c r="AY61" s="2">
        <f t="shared" si="31"/>
        <v>45.742568134575215</v>
      </c>
      <c r="AZ61" s="2">
        <f t="shared" si="27"/>
        <v>47.74384366351417</v>
      </c>
      <c r="BA61" s="2">
        <f t="shared" si="27"/>
        <v>54.552843509553561</v>
      </c>
      <c r="BB61" s="2">
        <f t="shared" si="27"/>
        <v>52.254822668591579</v>
      </c>
      <c r="BC61" s="2">
        <f t="shared" si="27"/>
        <v>53.570847759735621</v>
      </c>
      <c r="BD61" s="2">
        <f t="shared" si="27"/>
        <v>52.542604788757799</v>
      </c>
      <c r="BE61" s="2">
        <f t="shared" si="27"/>
        <v>52.162756244104294</v>
      </c>
      <c r="BF61" s="2">
        <f t="shared" si="27"/>
        <v>51.971197021711752</v>
      </c>
      <c r="BG61" s="2">
        <f t="shared" si="27"/>
        <v>53.396673845158261</v>
      </c>
      <c r="BH61" s="2">
        <f t="shared" si="27"/>
        <v>55.780565102194679</v>
      </c>
      <c r="BI61" s="2">
        <f t="shared" si="27"/>
        <v>51.545832465920078</v>
      </c>
      <c r="BJ61" s="2">
        <f t="shared" si="27"/>
        <v>52.32901575519103</v>
      </c>
      <c r="BK61" s="2">
        <f t="shared" si="27"/>
        <v>53.265700188204534</v>
      </c>
      <c r="BL61" s="2">
        <f t="shared" si="27"/>
        <v>50.409028438479879</v>
      </c>
      <c r="BM61" s="2">
        <f t="shared" si="27"/>
        <v>47.362656822181613</v>
      </c>
      <c r="BO61" s="2" t="str">
        <f t="shared" si="34"/>
        <v/>
      </c>
      <c r="BP61" s="2" t="str">
        <f t="shared" si="34"/>
        <v/>
      </c>
      <c r="BQ61" s="2">
        <f t="shared" si="34"/>
        <v>64.796999999999997</v>
      </c>
      <c r="BR61" s="2" t="str">
        <f t="shared" si="34"/>
        <v/>
      </c>
      <c r="BS61" s="2" t="str">
        <f t="shared" si="34"/>
        <v/>
      </c>
      <c r="BT61" s="2">
        <f t="shared" si="34"/>
        <v>61.136000000000003</v>
      </c>
      <c r="BU61" s="2" t="str">
        <f t="shared" si="34"/>
        <v/>
      </c>
      <c r="BV61" s="2">
        <f t="shared" si="34"/>
        <v>55.982999999999997</v>
      </c>
      <c r="BW61" s="2">
        <f t="shared" si="32"/>
        <v>60.287999999999997</v>
      </c>
      <c r="BX61" s="2">
        <f t="shared" si="32"/>
        <v>65.135999999999996</v>
      </c>
      <c r="BY61" s="2">
        <f t="shared" si="32"/>
        <v>58.814</v>
      </c>
      <c r="BZ61" s="2">
        <f t="shared" si="32"/>
        <v>63.39</v>
      </c>
      <c r="CA61" s="2">
        <f t="shared" si="32"/>
        <v>60.966000000000001</v>
      </c>
      <c r="CB61" s="2">
        <f t="shared" si="16"/>
        <v>56.831000000000003</v>
      </c>
      <c r="CC61" s="2">
        <f t="shared" si="23"/>
        <v>48.847000000000001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45.760543533910734</v>
      </c>
      <c r="CV61" s="2">
        <f t="shared" si="37"/>
        <v>47.763015247400702</v>
      </c>
      <c r="CW61" s="2">
        <f t="shared" si="37"/>
        <v>54.593395487152463</v>
      </c>
      <c r="CX61" s="2">
        <f t="shared" si="37"/>
        <v>52.276912411448748</v>
      </c>
      <c r="CY61" s="2">
        <f t="shared" si="37"/>
        <v>53.589088063674183</v>
      </c>
      <c r="CZ61" s="2">
        <f t="shared" si="37"/>
        <v>52.565729154820644</v>
      </c>
      <c r="DA61" s="2">
        <f t="shared" si="37"/>
        <v>52.184808473947037</v>
      </c>
      <c r="DB61" s="2">
        <f t="shared" si="37"/>
        <v>51.99822166004985</v>
      </c>
      <c r="DC61" s="2">
        <f t="shared" si="37"/>
        <v>53.420958047921147</v>
      </c>
      <c r="DD61" s="2">
        <f t="shared" si="37"/>
        <v>55.81439127597568</v>
      </c>
      <c r="DE61" s="2">
        <f t="shared" si="37"/>
        <v>51.569980777746011</v>
      </c>
      <c r="DF61" s="2">
        <f t="shared" si="37"/>
        <v>52.355784042983487</v>
      </c>
      <c r="DG61" s="2">
        <f t="shared" si="37"/>
        <v>53.284008533957937</v>
      </c>
      <c r="DH61" s="2">
        <f t="shared" si="37"/>
        <v>50.418104634105497</v>
      </c>
      <c r="DI61" s="2">
        <f t="shared" si="37"/>
        <v>47.350244951804463</v>
      </c>
      <c r="DK61" s="2">
        <f t="shared" ref="DK61:DY77" si="38">CE$228*$B61+CE$229</f>
        <v>40.259611132358806</v>
      </c>
      <c r="DL61" s="2">
        <f t="shared" si="38"/>
        <v>41.796305226312619</v>
      </c>
      <c r="DM61" s="2">
        <f t="shared" si="38"/>
        <v>42.688441471244452</v>
      </c>
      <c r="DN61" s="2">
        <f t="shared" si="38"/>
        <v>46.273145865884992</v>
      </c>
      <c r="DO61" s="2">
        <f t="shared" si="38"/>
        <v>48.497629531870281</v>
      </c>
      <c r="DP61" s="2">
        <f t="shared" si="38"/>
        <v>47.128184685054691</v>
      </c>
      <c r="DQ61" s="2">
        <f t="shared" si="38"/>
        <v>47.140201961713537</v>
      </c>
      <c r="DR61" s="2">
        <f t="shared" si="38"/>
        <v>46.061040557715742</v>
      </c>
      <c r="DS61" s="2">
        <f t="shared" si="38"/>
        <v>48.049469043266285</v>
      </c>
      <c r="DT61" s="2">
        <f t="shared" si="38"/>
        <v>48.138683822167515</v>
      </c>
      <c r="DU61" s="2">
        <f t="shared" si="38"/>
        <v>45.711078367950243</v>
      </c>
      <c r="DV61" s="2">
        <f t="shared" si="38"/>
        <v>45.543276694596194</v>
      </c>
      <c r="DW61" s="2">
        <f t="shared" si="38"/>
        <v>48.074400648528943</v>
      </c>
      <c r="DX61" s="2">
        <f t="shared" si="38"/>
        <v>47.732652139575627</v>
      </c>
      <c r="DY61" s="2">
        <f t="shared" si="38"/>
        <v>51.131334624974471</v>
      </c>
      <c r="EA61" s="2">
        <f t="shared" ref="EA61:EO77" si="39">POWER(10,($B61-C$231)/C$229)/(1+POWER(10,($B61-C$231)/C$229))</f>
        <v>3.2677004593697273E-3</v>
      </c>
      <c r="EB61" s="2">
        <f t="shared" si="39"/>
        <v>3.2130912711986095E-3</v>
      </c>
      <c r="EC61" s="2">
        <f t="shared" si="39"/>
        <v>3.4063111495194901E-3</v>
      </c>
      <c r="ED61" s="2">
        <f t="shared" si="39"/>
        <v>3.6793140921668383E-3</v>
      </c>
      <c r="EE61" s="2">
        <f t="shared" si="39"/>
        <v>3.5825301973145649E-3</v>
      </c>
      <c r="EF61" s="2">
        <f t="shared" si="39"/>
        <v>4.2527221968335967E-3</v>
      </c>
      <c r="EG61" s="2">
        <f t="shared" si="39"/>
        <v>4.3714469680176142E-3</v>
      </c>
      <c r="EH61" s="2">
        <f t="shared" si="39"/>
        <v>4.5517625068694969E-3</v>
      </c>
      <c r="EI61" s="2">
        <f t="shared" si="39"/>
        <v>4.5209443306766335E-3</v>
      </c>
      <c r="EJ61" s="2">
        <f t="shared" si="39"/>
        <v>4.4069128460887891E-3</v>
      </c>
      <c r="EK61" s="2">
        <f t="shared" si="39"/>
        <v>4.1216443178092015E-3</v>
      </c>
      <c r="EL61" s="2">
        <f t="shared" si="39"/>
        <v>3.9292857128135688E-3</v>
      </c>
      <c r="EM61" s="2">
        <f t="shared" si="39"/>
        <v>3.5143423758659201E-3</v>
      </c>
      <c r="EN61" s="2">
        <f t="shared" si="39"/>
        <v>3.3797639854402897E-3</v>
      </c>
      <c r="EO61" s="2">
        <f t="shared" si="39"/>
        <v>3.2826173008327912E-3</v>
      </c>
    </row>
    <row r="62" spans="2:145" x14ac:dyDescent="0.25">
      <c r="B62" s="2">
        <v>35</v>
      </c>
      <c r="C62" s="43">
        <v>60.323</v>
      </c>
      <c r="D62" s="43">
        <v>64.180000000000007</v>
      </c>
      <c r="E62" s="43">
        <v>68.22</v>
      </c>
      <c r="F62" s="43">
        <v>68.034000000000006</v>
      </c>
      <c r="G62" s="43">
        <v>65.728999999999999</v>
      </c>
      <c r="H62" s="43">
        <v>63.322000000000003</v>
      </c>
      <c r="I62" s="43">
        <v>63.033999999999999</v>
      </c>
      <c r="J62" s="43">
        <v>57.168999999999997</v>
      </c>
      <c r="K62" s="43">
        <v>62.712000000000003</v>
      </c>
      <c r="L62" s="43">
        <v>67.355999999999995</v>
      </c>
      <c r="M62" s="43">
        <v>63.593000000000004</v>
      </c>
      <c r="N62" s="43">
        <v>67.119</v>
      </c>
      <c r="O62" s="43">
        <v>62.695</v>
      </c>
      <c r="P62" s="43">
        <v>56.762999999999998</v>
      </c>
      <c r="Q62" s="43">
        <v>49.136000000000003</v>
      </c>
      <c r="S62" s="4">
        <f t="shared" si="25"/>
        <v>64.728339556741631</v>
      </c>
      <c r="T62" s="4">
        <f t="shared" si="25"/>
        <v>68.247788528076356</v>
      </c>
      <c r="U62" s="4">
        <f t="shared" si="25"/>
        <v>63.165817988011035</v>
      </c>
      <c r="V62" s="4">
        <f t="shared" si="25"/>
        <v>66.077112325608582</v>
      </c>
      <c r="W62" s="4">
        <f t="shared" si="25"/>
        <v>65.324969802947876</v>
      </c>
      <c r="X62" s="4">
        <f t="shared" si="25"/>
        <v>64.12118707432451</v>
      </c>
      <c r="Y62" s="4">
        <f t="shared" si="25"/>
        <v>64.204821323359795</v>
      </c>
      <c r="Z62" s="4">
        <f t="shared" si="25"/>
        <v>57.251913568278937</v>
      </c>
      <c r="AA62" s="4">
        <f t="shared" si="25"/>
        <v>60.780460952039476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64.662697441703003</v>
      </c>
      <c r="AC62" s="4">
        <f t="shared" si="40"/>
        <v>60.424245636963043</v>
      </c>
      <c r="AD62" s="4">
        <f t="shared" si="40"/>
        <v>62.93327740947921</v>
      </c>
      <c r="AE62" s="4">
        <f t="shared" si="40"/>
        <v>60.930267573698899</v>
      </c>
      <c r="AF62" s="4">
        <f t="shared" si="12"/>
        <v>56.559245599650509</v>
      </c>
      <c r="AG62" s="4">
        <f t="shared" si="22"/>
        <v>49.493116550488352</v>
      </c>
      <c r="AI62" s="4">
        <f t="shared" si="36"/>
        <v>-4.4053395567416302</v>
      </c>
      <c r="AJ62" s="4">
        <f t="shared" si="36"/>
        <v>-4.0677885280763491</v>
      </c>
      <c r="AK62" s="4">
        <f t="shared" si="36"/>
        <v>5.0541820119889636</v>
      </c>
      <c r="AL62" s="4">
        <f t="shared" si="36"/>
        <v>1.9568876743914245</v>
      </c>
      <c r="AM62" s="4">
        <f t="shared" si="36"/>
        <v>0.40403019705212273</v>
      </c>
      <c r="AN62" s="4">
        <f t="shared" si="36"/>
        <v>-0.79918707432450731</v>
      </c>
      <c r="AO62" s="4">
        <f t="shared" si="36"/>
        <v>-1.1708213233597959</v>
      </c>
      <c r="AP62" s="4">
        <f t="shared" si="36"/>
        <v>-8.291356827893992E-2</v>
      </c>
      <c r="AQ62" s="4">
        <f t="shared" si="36"/>
        <v>1.931539047960527</v>
      </c>
      <c r="AR62" s="4">
        <f t="shared" si="36"/>
        <v>2.6933025582969918</v>
      </c>
      <c r="AS62" s="4">
        <f t="shared" si="36"/>
        <v>3.1687543630369603</v>
      </c>
      <c r="AT62" s="4">
        <f t="shared" si="36"/>
        <v>4.1857225905207898</v>
      </c>
      <c r="AU62" s="4">
        <f t="shared" si="36"/>
        <v>1.7647324263011015</v>
      </c>
      <c r="AV62" s="4">
        <f t="shared" si="36"/>
        <v>0.20375440034948866</v>
      </c>
      <c r="AW62" s="4">
        <f t="shared" si="36"/>
        <v>-0.35711655048834956</v>
      </c>
      <c r="AY62" s="2">
        <f t="shared" si="31"/>
        <v>45.535974513201701</v>
      </c>
      <c r="AZ62" s="2">
        <f t="shared" si="27"/>
        <v>47.513401547971007</v>
      </c>
      <c r="BA62" s="2">
        <f t="shared" si="27"/>
        <v>54.209735277290271</v>
      </c>
      <c r="BB62" s="2">
        <f t="shared" si="27"/>
        <v>51.985763587342838</v>
      </c>
      <c r="BC62" s="2">
        <f t="shared" ref="BC62:BM85" si="41">IF(OR($B62 &lt; G$230, $B62 &gt; G$232), #N/A, ((1-EE62)*CY62) + (EE62*DO62))</f>
        <v>53.338744669541356</v>
      </c>
      <c r="BD62" s="2">
        <f t="shared" si="41"/>
        <v>52.304484586759486</v>
      </c>
      <c r="BE62" s="2">
        <f t="shared" si="41"/>
        <v>51.935598092572505</v>
      </c>
      <c r="BF62" s="2">
        <f t="shared" si="41"/>
        <v>51.728895724309524</v>
      </c>
      <c r="BG62" s="2">
        <f t="shared" si="41"/>
        <v>53.136791649889254</v>
      </c>
      <c r="BH62" s="2">
        <f t="shared" si="41"/>
        <v>55.497097117016921</v>
      </c>
      <c r="BI62" s="2">
        <f t="shared" si="41"/>
        <v>51.29183119745872</v>
      </c>
      <c r="BJ62" s="2">
        <f t="shared" si="41"/>
        <v>52.070873902030442</v>
      </c>
      <c r="BK62" s="2">
        <f t="shared" si="41"/>
        <v>53.019403609092102</v>
      </c>
      <c r="BL62" s="2">
        <f t="shared" si="41"/>
        <v>50.225789114530038</v>
      </c>
      <c r="BM62" s="2">
        <f t="shared" si="41"/>
        <v>47.266805767971618</v>
      </c>
      <c r="BO62" s="2" t="str">
        <f t="shared" si="34"/>
        <v/>
      </c>
      <c r="BP62" s="2" t="str">
        <f t="shared" si="34"/>
        <v/>
      </c>
      <c r="BQ62" s="2">
        <f t="shared" si="34"/>
        <v>68.22</v>
      </c>
      <c r="BR62" s="2" t="str">
        <f t="shared" si="34"/>
        <v/>
      </c>
      <c r="BS62" s="2" t="str">
        <f t="shared" si="34"/>
        <v/>
      </c>
      <c r="BT62" s="2" t="str">
        <f t="shared" si="34"/>
        <v/>
      </c>
      <c r="BU62" s="2" t="str">
        <f t="shared" si="34"/>
        <v/>
      </c>
      <c r="BV62" s="2">
        <f t="shared" si="34"/>
        <v>57.168999999999997</v>
      </c>
      <c r="BW62" s="2">
        <f t="shared" si="32"/>
        <v>62.712000000000003</v>
      </c>
      <c r="BX62" s="2" t="str">
        <f t="shared" si="32"/>
        <v/>
      </c>
      <c r="BY62" s="2" t="str">
        <f t="shared" si="32"/>
        <v/>
      </c>
      <c r="BZ62" s="2" t="str">
        <f t="shared" si="32"/>
        <v/>
      </c>
      <c r="CA62" s="2">
        <f t="shared" si="32"/>
        <v>62.695</v>
      </c>
      <c r="CB62" s="2">
        <f t="shared" si="16"/>
        <v>56.762999999999998</v>
      </c>
      <c r="CC62" s="2">
        <f t="shared" si="23"/>
        <v>49.136000000000003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45.5553742325557</v>
      </c>
      <c r="CV62" s="2">
        <f t="shared" si="37"/>
        <v>47.534097006835296</v>
      </c>
      <c r="CW62" s="2">
        <f t="shared" si="37"/>
        <v>54.25346505329496</v>
      </c>
      <c r="CX62" s="2">
        <f t="shared" si="37"/>
        <v>52.009603446038881</v>
      </c>
      <c r="CY62" s="2">
        <f t="shared" si="37"/>
        <v>53.358425965837142</v>
      </c>
      <c r="CZ62" s="2">
        <f t="shared" si="37"/>
        <v>52.329419315996333</v>
      </c>
      <c r="DA62" s="2">
        <f t="shared" si="37"/>
        <v>51.959378688190839</v>
      </c>
      <c r="DB62" s="2">
        <f t="shared" si="37"/>
        <v>51.758021623118815</v>
      </c>
      <c r="DC62" s="2">
        <f t="shared" si="37"/>
        <v>53.162973043389449</v>
      </c>
      <c r="DD62" s="2">
        <f t="shared" si="37"/>
        <v>55.533562244257652</v>
      </c>
      <c r="DE62" s="2">
        <f t="shared" si="37"/>
        <v>51.317860156084244</v>
      </c>
      <c r="DF62" s="2">
        <f t="shared" si="37"/>
        <v>52.099740715071192</v>
      </c>
      <c r="DG62" s="2">
        <f t="shared" si="37"/>
        <v>53.03916169357521</v>
      </c>
      <c r="DH62" s="2">
        <f t="shared" si="37"/>
        <v>50.235599801983078</v>
      </c>
      <c r="DI62" s="2">
        <f t="shared" si="37"/>
        <v>47.253482168196427</v>
      </c>
      <c r="DK62" s="2">
        <f t="shared" si="38"/>
        <v>40.139231473525093</v>
      </c>
      <c r="DL62" s="2">
        <f t="shared" si="38"/>
        <v>41.65803181653591</v>
      </c>
      <c r="DM62" s="2">
        <f t="shared" si="38"/>
        <v>42.541341706730137</v>
      </c>
      <c r="DN62" s="2">
        <f t="shared" si="38"/>
        <v>46.098195258325688</v>
      </c>
      <c r="DO62" s="2">
        <f t="shared" si="38"/>
        <v>48.346392967122128</v>
      </c>
      <c r="DP62" s="2">
        <f t="shared" si="38"/>
        <v>46.979887251600339</v>
      </c>
      <c r="DQ62" s="2">
        <f t="shared" si="38"/>
        <v>46.995963119821766</v>
      </c>
      <c r="DR62" s="2">
        <f t="shared" si="38"/>
        <v>45.919667695325089</v>
      </c>
      <c r="DS62" s="2">
        <f t="shared" si="38"/>
        <v>47.87909257104868</v>
      </c>
      <c r="DT62" s="2">
        <f t="shared" si="38"/>
        <v>47.98389375698298</v>
      </c>
      <c r="DU62" s="2">
        <f t="shared" si="38"/>
        <v>45.55605000575882</v>
      </c>
      <c r="DV62" s="2">
        <f t="shared" si="38"/>
        <v>45.397039875678878</v>
      </c>
      <c r="DW62" s="2">
        <f t="shared" si="38"/>
        <v>47.909981050300537</v>
      </c>
      <c r="DX62" s="2">
        <f t="shared" si="38"/>
        <v>47.587376178981735</v>
      </c>
      <c r="DY62" s="2">
        <f t="shared" si="38"/>
        <v>50.956355399755402</v>
      </c>
      <c r="EA62" s="2">
        <f t="shared" si="39"/>
        <v>3.5818330899145016E-3</v>
      </c>
      <c r="EB62" s="2">
        <f t="shared" si="39"/>
        <v>3.5219927271157047E-3</v>
      </c>
      <c r="EC62" s="2">
        <f t="shared" si="39"/>
        <v>3.7337188749390709E-3</v>
      </c>
      <c r="ED62" s="2">
        <f t="shared" si="39"/>
        <v>4.0328561214214072E-3</v>
      </c>
      <c r="EE62" s="2">
        <f t="shared" si="39"/>
        <v>3.9268090016233567E-3</v>
      </c>
      <c r="EF62" s="2">
        <f t="shared" si="39"/>
        <v>4.6611047352721436E-3</v>
      </c>
      <c r="EG62" s="2">
        <f t="shared" si="39"/>
        <v>4.7911756109811545E-3</v>
      </c>
      <c r="EH62" s="2">
        <f t="shared" si="39"/>
        <v>4.9887175682576928E-3</v>
      </c>
      <c r="EI62" s="2">
        <f t="shared" si="39"/>
        <v>4.9549556688955748E-3</v>
      </c>
      <c r="EJ62" s="2">
        <f t="shared" si="39"/>
        <v>4.8300302592348947E-3</v>
      </c>
      <c r="EK62" s="2">
        <f t="shared" si="39"/>
        <v>4.5174967495334598E-3</v>
      </c>
      <c r="EL62" s="2">
        <f t="shared" si="39"/>
        <v>4.3067434654238982E-3</v>
      </c>
      <c r="EM62" s="2">
        <f t="shared" si="39"/>
        <v>3.8520937079915486E-3</v>
      </c>
      <c r="EN62" s="2">
        <f t="shared" si="39"/>
        <v>3.7046295365049382E-3</v>
      </c>
      <c r="EO62" s="2">
        <f t="shared" si="39"/>
        <v>3.5981787498523612E-3</v>
      </c>
    </row>
    <row r="63" spans="2:145" x14ac:dyDescent="0.25">
      <c r="B63" s="2">
        <v>36</v>
      </c>
      <c r="C63" s="43">
        <v>63.774000000000001</v>
      </c>
      <c r="D63" s="43">
        <v>67.212999999999994</v>
      </c>
      <c r="E63" s="43">
        <v>70.897999999999996</v>
      </c>
      <c r="F63" s="43">
        <v>71.474999999999994</v>
      </c>
      <c r="G63" s="43">
        <v>68.119</v>
      </c>
      <c r="H63" s="43">
        <v>65.694999999999993</v>
      </c>
      <c r="I63" s="43">
        <v>64.22</v>
      </c>
      <c r="J63" s="43">
        <v>59.762999999999998</v>
      </c>
      <c r="K63" s="43">
        <v>65.492000000000004</v>
      </c>
      <c r="L63" s="43">
        <v>71.051000000000002</v>
      </c>
      <c r="M63" s="43">
        <v>66.965999999999994</v>
      </c>
      <c r="N63" s="43">
        <v>67.965999999999994</v>
      </c>
      <c r="O63" s="43">
        <v>61.237000000000002</v>
      </c>
      <c r="P63" s="43">
        <v>56.558999999999997</v>
      </c>
      <c r="Q63" s="43">
        <v>51.119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69.937328716309537</v>
      </c>
      <c r="T63" s="4">
        <f t="shared" si="42"/>
        <v>73.711933961813045</v>
      </c>
      <c r="U63" s="4">
        <f t="shared" si="42"/>
        <v>66.226756378957887</v>
      </c>
      <c r="V63" s="4">
        <f t="shared" si="42"/>
        <v>70.414352906323941</v>
      </c>
      <c r="W63" s="4">
        <f t="shared" si="42"/>
        <v>69.213546917998485</v>
      </c>
      <c r="X63" s="4">
        <f t="shared" si="42"/>
        <v>68.286512194999844</v>
      </c>
      <c r="Y63" s="4">
        <f t="shared" si="42"/>
        <v>68.397604844100073</v>
      </c>
      <c r="Z63" s="4">
        <f t="shared" si="42"/>
        <v>59.539009060725725</v>
      </c>
      <c r="AA63" s="4">
        <f t="shared" si="42"/>
        <v>63.681514832955202</v>
      </c>
      <c r="AB63" s="4">
        <f t="shared" si="40"/>
        <v>68.084915563718297</v>
      </c>
      <c r="AC63" s="4">
        <f t="shared" si="40"/>
        <v>63.934453073654531</v>
      </c>
      <c r="AD63" s="4">
        <f t="shared" si="40"/>
        <v>66.852859153865694</v>
      </c>
      <c r="AE63" s="4">
        <f t="shared" si="40"/>
        <v>63.944489637728608</v>
      </c>
      <c r="AF63" s="4">
        <f t="shared" si="12"/>
        <v>59.176906687510431</v>
      </c>
      <c r="AG63" s="4">
        <f t="shared" si="22"/>
        <v>50.734467042112641</v>
      </c>
      <c r="AI63" s="4">
        <f t="shared" si="36"/>
        <v>-6.163328716309536</v>
      </c>
      <c r="AJ63" s="4">
        <f t="shared" si="36"/>
        <v>-6.4989339618130515</v>
      </c>
      <c r="AK63" s="4">
        <f t="shared" si="36"/>
        <v>4.6712436210421089</v>
      </c>
      <c r="AL63" s="4">
        <f t="shared" si="36"/>
        <v>1.060647093676053</v>
      </c>
      <c r="AM63" s="4">
        <f t="shared" si="36"/>
        <v>-1.0945469179984855</v>
      </c>
      <c r="AN63" s="4">
        <f t="shared" si="36"/>
        <v>-2.5915121949998507</v>
      </c>
      <c r="AO63" s="4">
        <f t="shared" si="36"/>
        <v>-4.1776048441000739</v>
      </c>
      <c r="AP63" s="4">
        <f t="shared" si="36"/>
        <v>0.22399093927427316</v>
      </c>
      <c r="AQ63" s="4">
        <f t="shared" si="36"/>
        <v>1.8104851670448028</v>
      </c>
      <c r="AR63" s="4">
        <f t="shared" si="36"/>
        <v>2.9660844362817045</v>
      </c>
      <c r="AS63" s="4">
        <f t="shared" si="36"/>
        <v>3.0315469263454631</v>
      </c>
      <c r="AT63" s="4">
        <f t="shared" si="36"/>
        <v>1.1131408461343</v>
      </c>
      <c r="AU63" s="4">
        <f t="shared" si="36"/>
        <v>-2.7074896377286066</v>
      </c>
      <c r="AV63" s="4">
        <f t="shared" si="36"/>
        <v>-2.617906687510434</v>
      </c>
      <c r="AW63" s="4">
        <f t="shared" si="36"/>
        <v>0.38453295788735886</v>
      </c>
      <c r="AY63" s="2">
        <f t="shared" si="31"/>
        <v>45.329273798066062</v>
      </c>
      <c r="AZ63" s="2">
        <f t="shared" si="31"/>
        <v>47.282844287162476</v>
      </c>
      <c r="BA63" s="2">
        <f t="shared" si="31"/>
        <v>53.866392292699345</v>
      </c>
      <c r="BB63" s="2">
        <f t="shared" si="31"/>
        <v>51.716573006156572</v>
      </c>
      <c r="BC63" s="2">
        <f t="shared" si="41"/>
        <v>53.106533778166828</v>
      </c>
      <c r="BD63" s="2">
        <f t="shared" si="41"/>
        <v>52.066230991133267</v>
      </c>
      <c r="BE63" s="2">
        <f t="shared" si="41"/>
        <v>51.708312378271948</v>
      </c>
      <c r="BF63" s="2">
        <f t="shared" si="41"/>
        <v>51.486441363204484</v>
      </c>
      <c r="BG63" s="2">
        <f t="shared" si="41"/>
        <v>52.876770178383332</v>
      </c>
      <c r="BH63" s="2">
        <f t="shared" si="41"/>
        <v>55.213435813146916</v>
      </c>
      <c r="BI63" s="2">
        <f t="shared" si="41"/>
        <v>51.037692503488351</v>
      </c>
      <c r="BJ63" s="2">
        <f t="shared" si="41"/>
        <v>51.812577020613489</v>
      </c>
      <c r="BK63" s="2">
        <f t="shared" si="41"/>
        <v>52.772998170055594</v>
      </c>
      <c r="BL63" s="2">
        <f t="shared" si="41"/>
        <v>50.042492779741842</v>
      </c>
      <c r="BM63" s="2">
        <f t="shared" si="41"/>
        <v>47.171014869371689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>
        <f t="shared" si="34"/>
        <v>59.762999999999998</v>
      </c>
      <c r="BW63" s="2" t="str">
        <f t="shared" si="32"/>
        <v/>
      </c>
      <c r="BX63" s="2" t="str">
        <f t="shared" si="32"/>
        <v/>
      </c>
      <c r="BY63" s="2" t="str">
        <f t="shared" si="32"/>
        <v/>
      </c>
      <c r="BZ63" s="2" t="str">
        <f t="shared" si="32"/>
        <v/>
      </c>
      <c r="CA63" s="2" t="str">
        <f t="shared" si="32"/>
        <v/>
      </c>
      <c r="CB63" s="2" t="str">
        <f t="shared" si="16"/>
        <v/>
      </c>
      <c r="CC63" s="2">
        <f t="shared" si="23"/>
        <v>51.119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45.350204931200665</v>
      </c>
      <c r="CV63" s="2">
        <f t="shared" si="37"/>
        <v>47.305178766269883</v>
      </c>
      <c r="CW63" s="2">
        <f t="shared" si="37"/>
        <v>53.913534619437463</v>
      </c>
      <c r="CX63" s="2">
        <f t="shared" si="37"/>
        <v>51.742294480629013</v>
      </c>
      <c r="CY63" s="2">
        <f t="shared" si="37"/>
        <v>53.127763868000102</v>
      </c>
      <c r="CZ63" s="2">
        <f t="shared" si="37"/>
        <v>52.093109477172014</v>
      </c>
      <c r="DA63" s="2">
        <f t="shared" si="37"/>
        <v>51.733948902434634</v>
      </c>
      <c r="DB63" s="2">
        <f t="shared" si="37"/>
        <v>51.517821586187786</v>
      </c>
      <c r="DC63" s="2">
        <f t="shared" si="37"/>
        <v>52.904988038857745</v>
      </c>
      <c r="DD63" s="2">
        <f t="shared" si="37"/>
        <v>55.252733212539617</v>
      </c>
      <c r="DE63" s="2">
        <f t="shared" si="37"/>
        <v>51.065739534422484</v>
      </c>
      <c r="DF63" s="2">
        <f t="shared" si="37"/>
        <v>51.843697387158898</v>
      </c>
      <c r="DG63" s="2">
        <f t="shared" si="37"/>
        <v>52.794314853192475</v>
      </c>
      <c r="DH63" s="2">
        <f t="shared" si="37"/>
        <v>50.053094969860659</v>
      </c>
      <c r="DI63" s="2">
        <f t="shared" si="37"/>
        <v>47.156719384588399</v>
      </c>
      <c r="DK63" s="2">
        <f t="shared" si="38"/>
        <v>40.018851814691374</v>
      </c>
      <c r="DL63" s="2">
        <f t="shared" si="38"/>
        <v>41.519758406759209</v>
      </c>
      <c r="DM63" s="2">
        <f t="shared" si="38"/>
        <v>42.394241942215814</v>
      </c>
      <c r="DN63" s="2">
        <f t="shared" si="38"/>
        <v>45.923244650766385</v>
      </c>
      <c r="DO63" s="2">
        <f t="shared" si="38"/>
        <v>48.195156402373975</v>
      </c>
      <c r="DP63" s="2">
        <f t="shared" si="38"/>
        <v>46.831589818145986</v>
      </c>
      <c r="DQ63" s="2">
        <f t="shared" si="38"/>
        <v>46.851724277929996</v>
      </c>
      <c r="DR63" s="2">
        <f t="shared" si="38"/>
        <v>45.778294832934442</v>
      </c>
      <c r="DS63" s="2">
        <f t="shared" si="38"/>
        <v>47.708716098831076</v>
      </c>
      <c r="DT63" s="2">
        <f t="shared" si="38"/>
        <v>47.829103691798451</v>
      </c>
      <c r="DU63" s="2">
        <f t="shared" si="38"/>
        <v>45.401021643567397</v>
      </c>
      <c r="DV63" s="2">
        <f t="shared" si="38"/>
        <v>45.250803056761562</v>
      </c>
      <c r="DW63" s="2">
        <f t="shared" si="38"/>
        <v>47.745561452072124</v>
      </c>
      <c r="DX63" s="2">
        <f t="shared" si="38"/>
        <v>47.442100218387836</v>
      </c>
      <c r="DY63" s="2">
        <f t="shared" si="38"/>
        <v>50.781376174536327</v>
      </c>
      <c r="EA63" s="2">
        <f t="shared" si="39"/>
        <v>3.9260451666165049E-3</v>
      </c>
      <c r="EB63" s="2">
        <f t="shared" si="39"/>
        <v>3.8604764597085298E-3</v>
      </c>
      <c r="EC63" s="2">
        <f t="shared" si="39"/>
        <v>4.0924671383109033E-3</v>
      </c>
      <c r="ED63" s="2">
        <f t="shared" si="39"/>
        <v>4.4202189746590593E-3</v>
      </c>
      <c r="EE63" s="2">
        <f t="shared" si="39"/>
        <v>4.3040298627484274E-3</v>
      </c>
      <c r="EF63" s="2">
        <f t="shared" si="39"/>
        <v>5.1085024442770214E-3</v>
      </c>
      <c r="EG63" s="2">
        <f t="shared" si="39"/>
        <v>5.2509923517283725E-3</v>
      </c>
      <c r="EH63" s="2">
        <f t="shared" si="39"/>
        <v>5.4673885726753057E-3</v>
      </c>
      <c r="EI63" s="2">
        <f t="shared" si="39"/>
        <v>5.4304048748975405E-3</v>
      </c>
      <c r="EJ63" s="2">
        <f t="shared" si="39"/>
        <v>5.2935561079532701E-3</v>
      </c>
      <c r="EK63" s="2">
        <f t="shared" si="39"/>
        <v>4.9511787655675266E-3</v>
      </c>
      <c r="EL63" s="2">
        <f t="shared" si="39"/>
        <v>4.7202889938519664E-3</v>
      </c>
      <c r="EM63" s="2">
        <f t="shared" si="39"/>
        <v>4.2221676210509882E-3</v>
      </c>
      <c r="EN63" s="2">
        <f t="shared" si="39"/>
        <v>4.0605941903338319E-3</v>
      </c>
      <c r="EO63" s="2">
        <f t="shared" si="39"/>
        <v>3.9439554174992685E-3</v>
      </c>
    </row>
    <row r="64" spans="2:145" x14ac:dyDescent="0.25">
      <c r="B64" s="2">
        <v>37</v>
      </c>
      <c r="C64" s="43">
        <v>70.129000000000005</v>
      </c>
      <c r="D64" s="43">
        <v>73.557000000000002</v>
      </c>
      <c r="E64" s="43">
        <v>73.542000000000002</v>
      </c>
      <c r="F64" s="43">
        <v>75.813999999999993</v>
      </c>
      <c r="G64" s="43">
        <v>71.492000000000004</v>
      </c>
      <c r="H64" s="43">
        <v>69.813999999999993</v>
      </c>
      <c r="I64" s="43">
        <v>69.305000000000007</v>
      </c>
      <c r="J64" s="43">
        <v>61.186</v>
      </c>
      <c r="K64" s="43">
        <v>70.102000000000004</v>
      </c>
      <c r="L64" s="43">
        <v>73.084999999999994</v>
      </c>
      <c r="M64" s="43">
        <v>70.135999999999996</v>
      </c>
      <c r="N64" s="43">
        <v>71.051000000000002</v>
      </c>
      <c r="O64" s="43">
        <v>61.406999999999996</v>
      </c>
      <c r="P64" s="43">
        <v>57.982999999999997</v>
      </c>
      <c r="Q64" s="43">
        <v>51.051000000000002</v>
      </c>
      <c r="S64" s="4">
        <f t="shared" si="42"/>
        <v>76.265410127957011</v>
      </c>
      <c r="T64" s="4">
        <f t="shared" si="42"/>
        <v>80.319262174212668</v>
      </c>
      <c r="U64" s="4">
        <f t="shared" si="42"/>
        <v>70.303302416444978</v>
      </c>
      <c r="V64" s="4">
        <f t="shared" si="42"/>
        <v>75.895495897486512</v>
      </c>
      <c r="W64" s="4">
        <f t="shared" si="42"/>
        <v>74.190468447657722</v>
      </c>
      <c r="X64" s="4">
        <f t="shared" si="42"/>
        <v>73.709701782986329</v>
      </c>
      <c r="Y64" s="4">
        <f t="shared" si="42"/>
        <v>73.806716466679944</v>
      </c>
      <c r="Z64" s="4">
        <f t="shared" si="42"/>
        <v>62.754756062872637</v>
      </c>
      <c r="AA64" s="4">
        <f t="shared" si="42"/>
        <v>67.612077301946428</v>
      </c>
      <c r="AB64" s="4">
        <f t="shared" si="40"/>
        <v>72.669329489646387</v>
      </c>
      <c r="AC64" s="4">
        <f t="shared" si="40"/>
        <v>68.649734396750802</v>
      </c>
      <c r="AD64" s="4">
        <f t="shared" si="40"/>
        <v>72.004883776574161</v>
      </c>
      <c r="AE64" s="4">
        <f t="shared" si="40"/>
        <v>68.015293722820132</v>
      </c>
      <c r="AF64" s="4">
        <f t="shared" si="12"/>
        <v>62.773388130628362</v>
      </c>
      <c r="AG64" s="4">
        <f t="shared" si="22"/>
        <v>52.630034106381892</v>
      </c>
      <c r="AI64" s="4">
        <f t="shared" si="36"/>
        <v>-6.1364101279570065</v>
      </c>
      <c r="AJ64" s="4">
        <f t="shared" si="36"/>
        <v>-6.7622621742126654</v>
      </c>
      <c r="AK64" s="4">
        <f t="shared" si="36"/>
        <v>3.2386975835550231</v>
      </c>
      <c r="AL64" s="4">
        <f t="shared" si="36"/>
        <v>-8.1495897486519198E-2</v>
      </c>
      <c r="AM64" s="4">
        <f t="shared" si="36"/>
        <v>-2.6984684476577172</v>
      </c>
      <c r="AN64" s="4">
        <f t="shared" si="36"/>
        <v>-3.8957017829863361</v>
      </c>
      <c r="AO64" s="4">
        <f t="shared" si="36"/>
        <v>-4.5017164666799374</v>
      </c>
      <c r="AP64" s="4">
        <f t="shared" si="36"/>
        <v>-1.5687560628726374</v>
      </c>
      <c r="AQ64" s="4">
        <f t="shared" si="36"/>
        <v>2.4899226980535758</v>
      </c>
      <c r="AR64" s="4">
        <f t="shared" si="36"/>
        <v>0.41567051035360691</v>
      </c>
      <c r="AS64" s="4">
        <f t="shared" si="36"/>
        <v>1.4862656032491941</v>
      </c>
      <c r="AT64" s="4">
        <f t="shared" si="36"/>
        <v>-0.95388377657415901</v>
      </c>
      <c r="AU64" s="4">
        <f t="shared" si="36"/>
        <v>-6.6082937228201359</v>
      </c>
      <c r="AV64" s="4">
        <f t="shared" si="36"/>
        <v>-4.7903881306283651</v>
      </c>
      <c r="AW64" s="4">
        <f t="shared" si="36"/>
        <v>-1.57903410638189</v>
      </c>
      <c r="AY64" s="2">
        <f t="shared" si="31"/>
        <v>45.122458654795622</v>
      </c>
      <c r="AZ64" s="2">
        <f t="shared" si="31"/>
        <v>47.052163924230008</v>
      </c>
      <c r="BA64" s="2">
        <f t="shared" si="31"/>
        <v>53.522799001055226</v>
      </c>
      <c r="BB64" s="2">
        <f t="shared" si="31"/>
        <v>51.447241941492884</v>
      </c>
      <c r="BC64" s="2">
        <f t="shared" si="41"/>
        <v>52.874207777100452</v>
      </c>
      <c r="BD64" s="2">
        <f t="shared" si="41"/>
        <v>51.827835229136483</v>
      </c>
      <c r="BE64" s="2">
        <f t="shared" si="41"/>
        <v>51.480890688510584</v>
      </c>
      <c r="BF64" s="2">
        <f t="shared" si="41"/>
        <v>51.243824102867514</v>
      </c>
      <c r="BG64" s="2">
        <f t="shared" si="41"/>
        <v>52.616600343303745</v>
      </c>
      <c r="BH64" s="2">
        <f t="shared" si="41"/>
        <v>54.929568624578124</v>
      </c>
      <c r="BI64" s="2">
        <f t="shared" si="41"/>
        <v>50.783407486534209</v>
      </c>
      <c r="BJ64" s="2">
        <f t="shared" si="41"/>
        <v>51.554114854679455</v>
      </c>
      <c r="BK64" s="2">
        <f t="shared" si="41"/>
        <v>52.526476439190084</v>
      </c>
      <c r="BL64" s="2">
        <f t="shared" si="41"/>
        <v>49.859135311048348</v>
      </c>
      <c r="BM64" s="2">
        <f t="shared" si="41"/>
        <v>47.075287211003136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 t="str">
        <f t="shared" si="32"/>
        <v/>
      </c>
      <c r="CA64" s="2" t="str">
        <f t="shared" si="32"/>
        <v/>
      </c>
      <c r="CB64" s="2" t="str">
        <f t="shared" si="16"/>
        <v/>
      </c>
      <c r="CC64" s="2">
        <f t="shared" si="23"/>
        <v>51.051000000000002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45.145035629845637</v>
      </c>
      <c r="CV64" s="2">
        <f t="shared" si="37"/>
        <v>47.076260525704477</v>
      </c>
      <c r="CW64" s="2">
        <f t="shared" si="37"/>
        <v>53.57360418557996</v>
      </c>
      <c r="CX64" s="2">
        <f t="shared" si="37"/>
        <v>51.474985515219146</v>
      </c>
      <c r="CY64" s="2">
        <f t="shared" si="37"/>
        <v>52.897101770163061</v>
      </c>
      <c r="CZ64" s="2">
        <f t="shared" si="37"/>
        <v>51.856799638347695</v>
      </c>
      <c r="DA64" s="2">
        <f t="shared" si="37"/>
        <v>51.508519116678436</v>
      </c>
      <c r="DB64" s="2">
        <f t="shared" si="37"/>
        <v>51.27762154925675</v>
      </c>
      <c r="DC64" s="2">
        <f t="shared" si="37"/>
        <v>52.64700303432604</v>
      </c>
      <c r="DD64" s="2">
        <f t="shared" si="37"/>
        <v>54.971904180821589</v>
      </c>
      <c r="DE64" s="2">
        <f t="shared" si="37"/>
        <v>50.813618912760724</v>
      </c>
      <c r="DF64" s="2">
        <f t="shared" si="37"/>
        <v>51.587654059246603</v>
      </c>
      <c r="DG64" s="2">
        <f t="shared" si="37"/>
        <v>52.549468012809754</v>
      </c>
      <c r="DH64" s="2">
        <f t="shared" si="37"/>
        <v>49.870590137738233</v>
      </c>
      <c r="DI64" s="2">
        <f t="shared" si="37"/>
        <v>47.059956600980364</v>
      </c>
      <c r="DK64" s="2">
        <f t="shared" si="38"/>
        <v>39.898472155857661</v>
      </c>
      <c r="DL64" s="2">
        <f t="shared" si="38"/>
        <v>41.3814849969825</v>
      </c>
      <c r="DM64" s="2">
        <f t="shared" si="38"/>
        <v>42.247142177701498</v>
      </c>
      <c r="DN64" s="2">
        <f t="shared" si="38"/>
        <v>45.748294043207082</v>
      </c>
      <c r="DO64" s="2">
        <f t="shared" si="38"/>
        <v>48.043919837625822</v>
      </c>
      <c r="DP64" s="2">
        <f t="shared" si="38"/>
        <v>46.68329238469164</v>
      </c>
      <c r="DQ64" s="2">
        <f t="shared" si="38"/>
        <v>46.707485436038226</v>
      </c>
      <c r="DR64" s="2">
        <f t="shared" si="38"/>
        <v>45.636921970543796</v>
      </c>
      <c r="DS64" s="2">
        <f t="shared" si="38"/>
        <v>47.538339626613471</v>
      </c>
      <c r="DT64" s="2">
        <f t="shared" si="38"/>
        <v>47.674313626613923</v>
      </c>
      <c r="DU64" s="2">
        <f t="shared" si="38"/>
        <v>45.245993281375974</v>
      </c>
      <c r="DV64" s="2">
        <f t="shared" si="38"/>
        <v>45.104566237844246</v>
      </c>
      <c r="DW64" s="2">
        <f t="shared" si="38"/>
        <v>47.581141853843718</v>
      </c>
      <c r="DX64" s="2">
        <f t="shared" si="38"/>
        <v>47.296824257793944</v>
      </c>
      <c r="DY64" s="2">
        <f t="shared" si="38"/>
        <v>50.606396949317258</v>
      </c>
      <c r="EA64" s="2">
        <f t="shared" si="39"/>
        <v>4.3031929684935952E-3</v>
      </c>
      <c r="EB64" s="2">
        <f t="shared" si="39"/>
        <v>4.2313522899960756E-3</v>
      </c>
      <c r="EC64" s="2">
        <f t="shared" si="39"/>
        <v>4.4855299465445192E-3</v>
      </c>
      <c r="ED64" s="2">
        <f t="shared" si="39"/>
        <v>4.8446077219014934E-3</v>
      </c>
      <c r="EE64" s="2">
        <f t="shared" si="39"/>
        <v>4.71731605797033E-3</v>
      </c>
      <c r="EF64" s="2">
        <f t="shared" si="39"/>
        <v>5.5986022230364411E-3</v>
      </c>
      <c r="EG64" s="2">
        <f t="shared" si="39"/>
        <v>5.7546832631614822E-3</v>
      </c>
      <c r="EH64" s="2">
        <f t="shared" si="39"/>
        <v>5.9917118289341134E-3</v>
      </c>
      <c r="EI64" s="2">
        <f t="shared" si="39"/>
        <v>5.9512026132702723E-3</v>
      </c>
      <c r="EJ64" s="2">
        <f t="shared" si="39"/>
        <v>5.8013060514962274E-3</v>
      </c>
      <c r="EK64" s="2">
        <f t="shared" si="39"/>
        <v>5.4262675378546768E-3</v>
      </c>
      <c r="EL64" s="2">
        <f t="shared" si="39"/>
        <v>5.1733379974312514E-3</v>
      </c>
      <c r="EM64" s="2">
        <f t="shared" si="39"/>
        <v>4.6276296853384035E-3</v>
      </c>
      <c r="EN64" s="2">
        <f t="shared" si="39"/>
        <v>4.4506094276658362E-3</v>
      </c>
      <c r="EO64" s="2">
        <f t="shared" si="39"/>
        <v>4.3228162656008253E-3</v>
      </c>
    </row>
    <row r="65" spans="2:145" x14ac:dyDescent="0.25">
      <c r="B65" s="2">
        <v>38</v>
      </c>
      <c r="C65" s="43">
        <v>74.968000000000004</v>
      </c>
      <c r="D65" s="43">
        <v>79.361000000000004</v>
      </c>
      <c r="E65" s="43">
        <v>78.831000000000003</v>
      </c>
      <c r="F65" s="43">
        <v>79.119</v>
      </c>
      <c r="G65" s="43">
        <v>77.542000000000002</v>
      </c>
      <c r="H65" s="43">
        <v>73.084999999999994</v>
      </c>
      <c r="I65" s="43">
        <v>74</v>
      </c>
      <c r="J65" s="43">
        <v>64.897999999999996</v>
      </c>
      <c r="K65" s="43">
        <v>75.355999999999995</v>
      </c>
      <c r="L65" s="43">
        <v>77.034000000000006</v>
      </c>
      <c r="M65" s="43">
        <v>75.813999999999993</v>
      </c>
      <c r="N65" s="43">
        <v>71.763000000000005</v>
      </c>
      <c r="O65" s="43">
        <v>63.728999999999999</v>
      </c>
      <c r="P65" s="43">
        <v>59.441000000000003</v>
      </c>
      <c r="Q65" s="43">
        <v>52.475000000000001</v>
      </c>
      <c r="S65" s="4">
        <f t="shared" si="42"/>
        <v>83.817890032444353</v>
      </c>
      <c r="T65" s="4">
        <f t="shared" si="42"/>
        <v>88.172682827560038</v>
      </c>
      <c r="U65" s="4">
        <f t="shared" si="42"/>
        <v>75.588805726702347</v>
      </c>
      <c r="V65" s="4">
        <f t="shared" si="42"/>
        <v>82.678883743075673</v>
      </c>
      <c r="W65" s="4">
        <f t="shared" si="42"/>
        <v>80.424205791849076</v>
      </c>
      <c r="X65" s="4">
        <f t="shared" si="42"/>
        <v>80.601061562481419</v>
      </c>
      <c r="Y65" s="4">
        <f t="shared" si="42"/>
        <v>80.624810090994288</v>
      </c>
      <c r="Z65" s="4">
        <f t="shared" si="42"/>
        <v>67.133648212119994</v>
      </c>
      <c r="AA65" s="4">
        <f t="shared" si="42"/>
        <v>72.789606404411927</v>
      </c>
      <c r="AB65" s="4">
        <f t="shared" si="40"/>
        <v>78.640372975166116</v>
      </c>
      <c r="AC65" s="4">
        <f t="shared" si="40"/>
        <v>74.809014417784539</v>
      </c>
      <c r="AD65" s="4">
        <f t="shared" si="40"/>
        <v>78.603289244987565</v>
      </c>
      <c r="AE65" s="4">
        <f t="shared" si="40"/>
        <v>73.363452261871856</v>
      </c>
      <c r="AF65" s="4">
        <f t="shared" si="12"/>
        <v>67.573798053996171</v>
      </c>
      <c r="AG65" s="4">
        <f t="shared" si="22"/>
        <v>55.412309625643772</v>
      </c>
      <c r="AI65" s="4">
        <f t="shared" si="36"/>
        <v>-8.8498900324443497</v>
      </c>
      <c r="AJ65" s="4">
        <f t="shared" si="36"/>
        <v>-8.8116828275600341</v>
      </c>
      <c r="AK65" s="4">
        <f t="shared" si="36"/>
        <v>3.2421942732976561</v>
      </c>
      <c r="AL65" s="4">
        <f t="shared" si="36"/>
        <v>-3.5598837430756731</v>
      </c>
      <c r="AM65" s="4">
        <f t="shared" si="36"/>
        <v>-2.8822057918490742</v>
      </c>
      <c r="AN65" s="4">
        <f t="shared" si="36"/>
        <v>-7.5160615624814255</v>
      </c>
      <c r="AO65" s="4">
        <f t="shared" si="36"/>
        <v>-6.6248100909942877</v>
      </c>
      <c r="AP65" s="4">
        <f t="shared" si="36"/>
        <v>-2.2356482121199974</v>
      </c>
      <c r="AQ65" s="4">
        <f t="shared" si="36"/>
        <v>2.5663935955880675</v>
      </c>
      <c r="AR65" s="4">
        <f t="shared" si="36"/>
        <v>-1.60637297516611</v>
      </c>
      <c r="AS65" s="4">
        <f t="shared" si="36"/>
        <v>1.0049855822154541</v>
      </c>
      <c r="AT65" s="4">
        <f t="shared" si="36"/>
        <v>-6.8402892449875594</v>
      </c>
      <c r="AU65" s="4">
        <f t="shared" si="36"/>
        <v>-9.6344522618718571</v>
      </c>
      <c r="AV65" s="4">
        <f t="shared" si="36"/>
        <v>-8.1327980539961686</v>
      </c>
      <c r="AW65" s="4">
        <f t="shared" si="36"/>
        <v>-2.9373096256437705</v>
      </c>
      <c r="AY65" s="2">
        <f t="shared" si="31"/>
        <v>44.915521342607974</v>
      </c>
      <c r="AZ65" s="2">
        <f t="shared" si="31"/>
        <v>46.821352051543279</v>
      </c>
      <c r="BA65" s="2">
        <f t="shared" si="31"/>
        <v>53.178939057738269</v>
      </c>
      <c r="BB65" s="2">
        <f t="shared" si="31"/>
        <v>51.177760916891692</v>
      </c>
      <c r="BC65" s="2">
        <f t="shared" si="41"/>
        <v>52.64175896409219</v>
      </c>
      <c r="BD65" s="2">
        <f t="shared" si="41"/>
        <v>51.589288095479354</v>
      </c>
      <c r="BE65" s="2">
        <f t="shared" si="41"/>
        <v>51.253324192986931</v>
      </c>
      <c r="BF65" s="2">
        <f t="shared" si="41"/>
        <v>51.001033656916704</v>
      </c>
      <c r="BG65" s="2">
        <f t="shared" si="41"/>
        <v>52.356272620685395</v>
      </c>
      <c r="BH65" s="2">
        <f t="shared" si="41"/>
        <v>54.645482387580053</v>
      </c>
      <c r="BI65" s="2">
        <f t="shared" si="41"/>
        <v>50.52896682970011</v>
      </c>
      <c r="BJ65" s="2">
        <f t="shared" si="41"/>
        <v>51.295476632042963</v>
      </c>
      <c r="BK65" s="2">
        <f t="shared" si="41"/>
        <v>52.279830576871589</v>
      </c>
      <c r="BL65" s="2">
        <f t="shared" si="41"/>
        <v>49.675712327454356</v>
      </c>
      <c r="BM65" s="2">
        <f t="shared" si="41"/>
        <v>46.97962590780822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 t="str">
        <f t="shared" si="23"/>
        <v/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44.939866328490602</v>
      </c>
      <c r="CV65" s="2">
        <f t="shared" si="37"/>
        <v>46.847342285139071</v>
      </c>
      <c r="CW65" s="2">
        <f t="shared" si="37"/>
        <v>53.233673751722456</v>
      </c>
      <c r="CX65" s="2">
        <f t="shared" si="37"/>
        <v>51.207676549809278</v>
      </c>
      <c r="CY65" s="2">
        <f t="shared" si="37"/>
        <v>52.666439672326021</v>
      </c>
      <c r="CZ65" s="2">
        <f t="shared" si="37"/>
        <v>51.620489799523384</v>
      </c>
      <c r="DA65" s="2">
        <f t="shared" si="37"/>
        <v>51.283089330922238</v>
      </c>
      <c r="DB65" s="2">
        <f t="shared" si="37"/>
        <v>51.037421512325722</v>
      </c>
      <c r="DC65" s="2">
        <f t="shared" si="37"/>
        <v>52.389018029794343</v>
      </c>
      <c r="DD65" s="2">
        <f t="shared" si="37"/>
        <v>54.691075149103554</v>
      </c>
      <c r="DE65" s="2">
        <f t="shared" si="37"/>
        <v>50.561498291098957</v>
      </c>
      <c r="DF65" s="2">
        <f t="shared" si="37"/>
        <v>51.331610731334301</v>
      </c>
      <c r="DG65" s="2">
        <f t="shared" si="37"/>
        <v>52.304621172427019</v>
      </c>
      <c r="DH65" s="2">
        <f t="shared" si="37"/>
        <v>49.688085305615814</v>
      </c>
      <c r="DI65" s="2">
        <f t="shared" si="37"/>
        <v>46.963193817372336</v>
      </c>
      <c r="DK65" s="2">
        <f t="shared" si="38"/>
        <v>39.778092497023941</v>
      </c>
      <c r="DL65" s="2">
        <f t="shared" si="38"/>
        <v>41.243211587205799</v>
      </c>
      <c r="DM65" s="2">
        <f t="shared" si="38"/>
        <v>42.100042413187182</v>
      </c>
      <c r="DN65" s="2">
        <f t="shared" si="38"/>
        <v>45.573343435647779</v>
      </c>
      <c r="DO65" s="2">
        <f t="shared" si="38"/>
        <v>47.892683272877662</v>
      </c>
      <c r="DP65" s="2">
        <f t="shared" si="38"/>
        <v>46.534994951237287</v>
      </c>
      <c r="DQ65" s="2">
        <f t="shared" si="38"/>
        <v>46.563246594146449</v>
      </c>
      <c r="DR65" s="2">
        <f t="shared" si="38"/>
        <v>45.495549108153149</v>
      </c>
      <c r="DS65" s="2">
        <f t="shared" si="38"/>
        <v>47.367963154395866</v>
      </c>
      <c r="DT65" s="2">
        <f t="shared" si="38"/>
        <v>47.519523561429395</v>
      </c>
      <c r="DU65" s="2">
        <f t="shared" si="38"/>
        <v>45.09096491918455</v>
      </c>
      <c r="DV65" s="2">
        <f t="shared" si="38"/>
        <v>44.95832941892693</v>
      </c>
      <c r="DW65" s="2">
        <f t="shared" si="38"/>
        <v>47.416722255615312</v>
      </c>
      <c r="DX65" s="2">
        <f t="shared" si="38"/>
        <v>47.151548297200051</v>
      </c>
      <c r="DY65" s="2">
        <f t="shared" si="38"/>
        <v>50.431417724098182</v>
      </c>
      <c r="EA65" s="2">
        <f t="shared" si="39"/>
        <v>4.7163991832068495E-3</v>
      </c>
      <c r="EB65" s="2">
        <f t="shared" si="39"/>
        <v>4.6376922660590278E-3</v>
      </c>
      <c r="EC65" s="2">
        <f t="shared" si="39"/>
        <v>4.9161582883336195E-3</v>
      </c>
      <c r="ED65" s="2">
        <f t="shared" si="39"/>
        <v>5.309525069149606E-3</v>
      </c>
      <c r="EE65" s="2">
        <f t="shared" si="39"/>
        <v>5.1700812041191018E-3</v>
      </c>
      <c r="EF65" s="2">
        <f t="shared" si="39"/>
        <v>6.1354312559270653E-3</v>
      </c>
      <c r="EG65" s="2">
        <f t="shared" si="39"/>
        <v>6.3063834104860389E-3</v>
      </c>
      <c r="EH65" s="2">
        <f t="shared" si="39"/>
        <v>6.5659857815595418E-3</v>
      </c>
      <c r="EI65" s="2">
        <f t="shared" si="39"/>
        <v>6.5216194448282309E-3</v>
      </c>
      <c r="EJ65" s="2">
        <f t="shared" si="39"/>
        <v>6.3574473342507161E-3</v>
      </c>
      <c r="EK65" s="2">
        <f t="shared" si="39"/>
        <v>5.9466708613583738E-3</v>
      </c>
      <c r="EL65" s="2">
        <f t="shared" si="39"/>
        <v>5.6696225256820179E-3</v>
      </c>
      <c r="EM65" s="2">
        <f t="shared" si="39"/>
        <v>5.0718306530775038E-3</v>
      </c>
      <c r="EN65" s="2">
        <f t="shared" si="39"/>
        <v>4.8779016905369319E-3</v>
      </c>
      <c r="EO65" s="2">
        <f t="shared" si="39"/>
        <v>4.7378978052767485E-3</v>
      </c>
    </row>
    <row r="66" spans="2:145" x14ac:dyDescent="0.25">
      <c r="B66" s="2">
        <v>39</v>
      </c>
      <c r="C66" s="43">
        <v>87.194000000000003</v>
      </c>
      <c r="D66" s="43">
        <v>90.459000000000003</v>
      </c>
      <c r="E66" s="43">
        <v>84.236999999999995</v>
      </c>
      <c r="F66" s="43">
        <v>86.897999999999996</v>
      </c>
      <c r="G66" s="43">
        <v>82.457999999999998</v>
      </c>
      <c r="H66" s="43">
        <v>81.881</v>
      </c>
      <c r="I66" s="43">
        <v>81.796999999999997</v>
      </c>
      <c r="J66" s="43">
        <v>68.102000000000004</v>
      </c>
      <c r="K66" s="43">
        <v>82.016999999999996</v>
      </c>
      <c r="L66" s="43">
        <v>82.102000000000004</v>
      </c>
      <c r="M66" s="43">
        <v>81.881</v>
      </c>
      <c r="N66" s="43">
        <v>76.507999999999996</v>
      </c>
      <c r="O66" s="43">
        <v>67.745999999999995</v>
      </c>
      <c r="P66" s="43">
        <v>63.914999999999999</v>
      </c>
      <c r="Q66" s="43">
        <v>55.287999999999997</v>
      </c>
      <c r="S66" s="4">
        <f t="shared" si="42"/>
        <v>92.6736504938591</v>
      </c>
      <c r="T66" s="4">
        <f t="shared" si="42"/>
        <v>97.34858437302313</v>
      </c>
      <c r="U66" s="4">
        <f t="shared" si="42"/>
        <v>82.274547037020355</v>
      </c>
      <c r="V66" s="4">
        <f t="shared" si="42"/>
        <v>90.904868163943846</v>
      </c>
      <c r="W66" s="4">
        <f t="shared" si="42"/>
        <v>88.070175466373058</v>
      </c>
      <c r="X66" s="4">
        <f t="shared" si="42"/>
        <v>89.153743335309372</v>
      </c>
      <c r="Y66" s="4">
        <f t="shared" si="42"/>
        <v>89.026438060208349</v>
      </c>
      <c r="Z66" s="4">
        <f t="shared" si="42"/>
        <v>72.925584217445916</v>
      </c>
      <c r="AA66" s="4">
        <f t="shared" si="42"/>
        <v>79.432809295144537</v>
      </c>
      <c r="AB66" s="4">
        <f t="shared" si="40"/>
        <v>86.213517009903896</v>
      </c>
      <c r="AC66" s="4">
        <f t="shared" si="40"/>
        <v>82.642923491908178</v>
      </c>
      <c r="AD66" s="4">
        <f t="shared" si="40"/>
        <v>86.845289486008539</v>
      </c>
      <c r="AE66" s="4">
        <f t="shared" si="40"/>
        <v>80.209876250846193</v>
      </c>
      <c r="AF66" s="4">
        <f t="shared" si="12"/>
        <v>73.808244507785702</v>
      </c>
      <c r="AG66" s="4">
        <f t="shared" si="22"/>
        <v>59.351424067032902</v>
      </c>
      <c r="AI66" s="4">
        <f t="shared" si="36"/>
        <v>-5.4796504938590971</v>
      </c>
      <c r="AJ66" s="4">
        <f t="shared" si="36"/>
        <v>-6.8895843730231263</v>
      </c>
      <c r="AK66" s="4">
        <f t="shared" si="36"/>
        <v>1.9624529629796399</v>
      </c>
      <c r="AL66" s="4">
        <f t="shared" si="36"/>
        <v>-4.0068681639438495</v>
      </c>
      <c r="AM66" s="4">
        <f t="shared" si="36"/>
        <v>-5.6121754663730599</v>
      </c>
      <c r="AN66" s="4">
        <f t="shared" si="36"/>
        <v>-7.2727433353093716</v>
      </c>
      <c r="AO66" s="4">
        <f t="shared" si="36"/>
        <v>-7.2294380602083521</v>
      </c>
      <c r="AP66" s="4">
        <f t="shared" si="36"/>
        <v>-4.8235842174459123</v>
      </c>
      <c r="AQ66" s="4">
        <f t="shared" si="36"/>
        <v>2.5841907048554589</v>
      </c>
      <c r="AR66" s="4">
        <f t="shared" si="36"/>
        <v>-4.111517009903892</v>
      </c>
      <c r="AS66" s="4">
        <f t="shared" si="36"/>
        <v>-0.76192349190817765</v>
      </c>
      <c r="AT66" s="4">
        <f t="shared" si="36"/>
        <v>-10.337289486008544</v>
      </c>
      <c r="AU66" s="4">
        <f t="shared" si="36"/>
        <v>-12.463876250846198</v>
      </c>
      <c r="AV66" s="4">
        <f t="shared" si="36"/>
        <v>-9.8932445077857025</v>
      </c>
      <c r="AW66" s="4">
        <f t="shared" si="36"/>
        <v>-4.0634240670329049</v>
      </c>
      <c r="AY66" s="2">
        <f t="shared" si="31"/>
        <v>44.708453706025104</v>
      </c>
      <c r="AZ66" s="2">
        <f t="shared" si="31"/>
        <v>46.590399799792266</v>
      </c>
      <c r="BA66" s="2">
        <f t="shared" si="31"/>
        <v>52.834795324576355</v>
      </c>
      <c r="BB66" s="2">
        <f t="shared" si="31"/>
        <v>50.908119954039073</v>
      </c>
      <c r="BC66" s="2">
        <f t="shared" si="41"/>
        <v>52.409179237219</v>
      </c>
      <c r="BD66" s="2">
        <f t="shared" si="41"/>
        <v>51.350579953280018</v>
      </c>
      <c r="BE66" s="2">
        <f t="shared" si="41"/>
        <v>51.025603644243645</v>
      </c>
      <c r="BF66" s="2">
        <f t="shared" si="41"/>
        <v>50.758059295889268</v>
      </c>
      <c r="BG66" s="2">
        <f t="shared" si="41"/>
        <v>52.095777053277502</v>
      </c>
      <c r="BH66" s="2">
        <f t="shared" si="41"/>
        <v>54.3611633463671</v>
      </c>
      <c r="BI66" s="2">
        <f t="shared" si="41"/>
        <v>50.274360801222379</v>
      </c>
      <c r="BJ66" s="2">
        <f t="shared" si="41"/>
        <v>51.036651063516558</v>
      </c>
      <c r="BK66" s="2">
        <f t="shared" si="41"/>
        <v>52.033052328284398</v>
      </c>
      <c r="BL66" s="2">
        <f t="shared" si="41"/>
        <v>49.492219179789515</v>
      </c>
      <c r="BM66" s="2">
        <f t="shared" si="41"/>
        <v>46.88403408168125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44.734697027135567</v>
      </c>
      <c r="CV66" s="2">
        <f t="shared" si="37"/>
        <v>46.618424044573665</v>
      </c>
      <c r="CW66" s="2">
        <f t="shared" si="37"/>
        <v>52.89374331786496</v>
      </c>
      <c r="CX66" s="2">
        <f t="shared" si="37"/>
        <v>50.940367584399418</v>
      </c>
      <c r="CY66" s="2">
        <f t="shared" si="37"/>
        <v>52.435777574488981</v>
      </c>
      <c r="CZ66" s="2">
        <f t="shared" si="37"/>
        <v>51.384179960699065</v>
      </c>
      <c r="DA66" s="2">
        <f t="shared" si="37"/>
        <v>51.057659545166032</v>
      </c>
      <c r="DB66" s="2">
        <f t="shared" si="37"/>
        <v>50.797221475394693</v>
      </c>
      <c r="DC66" s="2">
        <f t="shared" si="37"/>
        <v>52.131033025262639</v>
      </c>
      <c r="DD66" s="2">
        <f t="shared" si="37"/>
        <v>54.410246117385526</v>
      </c>
      <c r="DE66" s="2">
        <f t="shared" si="37"/>
        <v>50.309377669437197</v>
      </c>
      <c r="DF66" s="2">
        <f t="shared" si="37"/>
        <v>51.075567403422006</v>
      </c>
      <c r="DG66" s="2">
        <f t="shared" si="37"/>
        <v>52.059774332044299</v>
      </c>
      <c r="DH66" s="2">
        <f t="shared" si="37"/>
        <v>49.505580473493396</v>
      </c>
      <c r="DI66" s="2">
        <f t="shared" si="37"/>
        <v>46.8664310337643</v>
      </c>
      <c r="DK66" s="2">
        <f t="shared" si="38"/>
        <v>39.657712838190228</v>
      </c>
      <c r="DL66" s="2">
        <f t="shared" si="38"/>
        <v>41.104938177429091</v>
      </c>
      <c r="DM66" s="2">
        <f t="shared" si="38"/>
        <v>41.952942648672867</v>
      </c>
      <c r="DN66" s="2">
        <f t="shared" si="38"/>
        <v>45.398392828088475</v>
      </c>
      <c r="DO66" s="2">
        <f t="shared" si="38"/>
        <v>47.741446708129509</v>
      </c>
      <c r="DP66" s="2">
        <f t="shared" si="38"/>
        <v>46.386697517782935</v>
      </c>
      <c r="DQ66" s="2">
        <f t="shared" si="38"/>
        <v>46.419007752254679</v>
      </c>
      <c r="DR66" s="2">
        <f t="shared" si="38"/>
        <v>45.354176245762503</v>
      </c>
      <c r="DS66" s="2">
        <f t="shared" si="38"/>
        <v>47.197586682178262</v>
      </c>
      <c r="DT66" s="2">
        <f t="shared" si="38"/>
        <v>47.36473349624486</v>
      </c>
      <c r="DU66" s="2">
        <f t="shared" si="38"/>
        <v>44.935936556993127</v>
      </c>
      <c r="DV66" s="2">
        <f t="shared" si="38"/>
        <v>44.812092600009606</v>
      </c>
      <c r="DW66" s="2">
        <f t="shared" si="38"/>
        <v>47.252302657386899</v>
      </c>
      <c r="DX66" s="2">
        <f t="shared" si="38"/>
        <v>47.006272336606159</v>
      </c>
      <c r="DY66" s="2">
        <f t="shared" si="38"/>
        <v>50.256438498879113</v>
      </c>
      <c r="EA66" s="2">
        <f t="shared" si="39"/>
        <v>5.1690767853099584E-3</v>
      </c>
      <c r="EB66" s="2">
        <f t="shared" si="39"/>
        <v>5.0828541972692586E-3</v>
      </c>
      <c r="EC66" s="2">
        <f t="shared" si="39"/>
        <v>5.3879048774367376E-3</v>
      </c>
      <c r="ED66" s="2">
        <f t="shared" si="39"/>
        <v>5.8187977712498406E-3</v>
      </c>
      <c r="EE66" s="2">
        <f t="shared" si="39"/>
        <v>5.6660550837158482E-3</v>
      </c>
      <c r="EF66" s="2">
        <f t="shared" si="39"/>
        <v>6.723386785815513E-3</v>
      </c>
      <c r="EG66" s="2">
        <f t="shared" si="39"/>
        <v>6.9106072957162146E-3</v>
      </c>
      <c r="EH66" s="2">
        <f t="shared" si="39"/>
        <v>7.1949024586868944E-3</v>
      </c>
      <c r="EI66" s="2">
        <f t="shared" si="39"/>
        <v>7.1463171043819156E-3</v>
      </c>
      <c r="EJ66" s="2">
        <f t="shared" si="39"/>
        <v>6.9665294291220451E-3</v>
      </c>
      <c r="EK66" s="2">
        <f t="shared" si="39"/>
        <v>6.5166561765644775E-3</v>
      </c>
      <c r="EL66" s="2">
        <f t="shared" si="39"/>
        <v>6.2132188803963534E-3</v>
      </c>
      <c r="EM66" s="2">
        <f t="shared" si="39"/>
        <v>5.5584318677868744E-3</v>
      </c>
      <c r="EN66" s="2">
        <f t="shared" si="39"/>
        <v>5.345996960793682E-3</v>
      </c>
      <c r="EO66" s="2">
        <f t="shared" si="39"/>
        <v>5.1926280688430288E-3</v>
      </c>
    </row>
    <row r="67" spans="2:145" x14ac:dyDescent="0.25">
      <c r="B67" s="2">
        <v>40</v>
      </c>
      <c r="C67" s="43">
        <v>98</v>
      </c>
      <c r="D67" s="43">
        <v>104.04900000000001</v>
      </c>
      <c r="E67" s="43">
        <v>93.287999999999997</v>
      </c>
      <c r="F67" s="43">
        <v>96.644000000000005</v>
      </c>
      <c r="G67" s="43">
        <v>91.271000000000001</v>
      </c>
      <c r="H67" s="43">
        <v>92.492000000000004</v>
      </c>
      <c r="I67" s="43">
        <v>91.457999999999998</v>
      </c>
      <c r="J67" s="43">
        <v>73.119</v>
      </c>
      <c r="K67" s="43">
        <v>87.355999999999995</v>
      </c>
      <c r="L67" s="43">
        <v>90.135999999999996</v>
      </c>
      <c r="M67" s="43">
        <v>92.796999999999997</v>
      </c>
      <c r="N67" s="43">
        <v>85.813999999999993</v>
      </c>
      <c r="O67" s="43">
        <v>76.051000000000002</v>
      </c>
      <c r="P67" s="43">
        <v>70.203000000000003</v>
      </c>
      <c r="Q67" s="43">
        <v>57.932000000000002</v>
      </c>
      <c r="S67" s="4">
        <f t="shared" si="42"/>
        <v>102.87401423244332</v>
      </c>
      <c r="T67" s="4">
        <f t="shared" si="42"/>
        <v>107.88615423383298</v>
      </c>
      <c r="U67" s="4">
        <f t="shared" si="42"/>
        <v>90.534651997469354</v>
      </c>
      <c r="V67" s="4">
        <f t="shared" si="42"/>
        <v>100.68137183795933</v>
      </c>
      <c r="W67" s="4">
        <f t="shared" si="42"/>
        <v>97.256056569388505</v>
      </c>
      <c r="X67" s="4">
        <f t="shared" si="42"/>
        <v>99.522914420480575</v>
      </c>
      <c r="Y67" s="4">
        <f t="shared" si="42"/>
        <v>99.149137231213444</v>
      </c>
      <c r="Z67" s="4">
        <f t="shared" si="42"/>
        <v>80.378880765077952</v>
      </c>
      <c r="AA67" s="4">
        <f t="shared" si="42"/>
        <v>87.743558465893244</v>
      </c>
      <c r="AB67" s="4">
        <f t="shared" si="40"/>
        <v>95.573533179767466</v>
      </c>
      <c r="AC67" s="4">
        <f t="shared" si="40"/>
        <v>92.350421934725816</v>
      </c>
      <c r="AD67" s="4">
        <f t="shared" si="40"/>
        <v>96.889449838141431</v>
      </c>
      <c r="AE67" s="4">
        <f t="shared" si="40"/>
        <v>88.756922909576858</v>
      </c>
      <c r="AF67" s="4">
        <f t="shared" si="12"/>
        <v>81.692412382363003</v>
      </c>
      <c r="AG67" s="4">
        <f t="shared" si="22"/>
        <v>64.739714343822499</v>
      </c>
      <c r="AI67" s="4">
        <f t="shared" si="36"/>
        <v>-4.8740142324433151</v>
      </c>
      <c r="AJ67" s="4">
        <f t="shared" si="36"/>
        <v>-3.837154233832976</v>
      </c>
      <c r="AK67" s="4">
        <f t="shared" si="36"/>
        <v>2.7533480025306432</v>
      </c>
      <c r="AL67" s="4">
        <f t="shared" si="36"/>
        <v>-4.0373718379593271</v>
      </c>
      <c r="AM67" s="4">
        <f t="shared" si="36"/>
        <v>-5.9850565693885045</v>
      </c>
      <c r="AN67" s="4">
        <f t="shared" si="36"/>
        <v>-7.0309144204805705</v>
      </c>
      <c r="AO67" s="4">
        <f t="shared" si="36"/>
        <v>-7.6911372312134461</v>
      </c>
      <c r="AP67" s="4">
        <f t="shared" si="36"/>
        <v>-7.259880765077952</v>
      </c>
      <c r="AQ67" s="4">
        <f t="shared" si="36"/>
        <v>-0.3875584658932496</v>
      </c>
      <c r="AR67" s="4">
        <f t="shared" si="36"/>
        <v>-5.4375331797674704</v>
      </c>
      <c r="AS67" s="4">
        <f t="shared" si="36"/>
        <v>0.44657806527418131</v>
      </c>
      <c r="AT67" s="4">
        <f t="shared" si="36"/>
        <v>-11.075449838141438</v>
      </c>
      <c r="AU67" s="4">
        <f t="shared" si="36"/>
        <v>-12.705922909576856</v>
      </c>
      <c r="AV67" s="4">
        <f t="shared" si="36"/>
        <v>-11.489412382363</v>
      </c>
      <c r="AW67" s="4">
        <f t="shared" si="36"/>
        <v>-6.8077143438224965</v>
      </c>
      <c r="AY67" s="2">
        <f t="shared" si="31"/>
        <v>44.501247169031977</v>
      </c>
      <c r="AZ67" s="2">
        <f t="shared" si="31"/>
        <v>46.359297829455826</v>
      </c>
      <c r="BA67" s="2">
        <f t="shared" si="31"/>
        <v>52.490349873351306</v>
      </c>
      <c r="BB67" s="2">
        <f t="shared" si="31"/>
        <v>50.638308567052128</v>
      </c>
      <c r="BC67" s="2">
        <f t="shared" si="41"/>
        <v>52.176460091744723</v>
      </c>
      <c r="BD67" s="2">
        <f t="shared" si="41"/>
        <v>51.111700739579604</v>
      </c>
      <c r="BE67" s="2">
        <f t="shared" si="41"/>
        <v>50.797719382442914</v>
      </c>
      <c r="BF67" s="2">
        <f t="shared" si="41"/>
        <v>50.514889861091895</v>
      </c>
      <c r="BG67" s="2">
        <f t="shared" si="41"/>
        <v>51.8351032589675</v>
      </c>
      <c r="BH67" s="2">
        <f t="shared" si="41"/>
        <v>54.076597165920475</v>
      </c>
      <c r="BI67" s="2">
        <f t="shared" si="41"/>
        <v>50.019579264132076</v>
      </c>
      <c r="BJ67" s="2">
        <f t="shared" si="41"/>
        <v>50.777626346815524</v>
      </c>
      <c r="BK67" s="2">
        <f t="shared" si="41"/>
        <v>51.786133018581396</v>
      </c>
      <c r="BL67" s="2">
        <f t="shared" si="41"/>
        <v>49.308650941059902</v>
      </c>
      <c r="BM67" s="2">
        <f t="shared" si="41"/>
        <v>46.788514833306088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44.52952772578054</v>
      </c>
      <c r="CV67" s="2">
        <f t="shared" si="37"/>
        <v>46.389505804008259</v>
      </c>
      <c r="CW67" s="2">
        <f t="shared" si="37"/>
        <v>52.553812884007456</v>
      </c>
      <c r="CX67" s="2">
        <f t="shared" si="37"/>
        <v>50.67305861898955</v>
      </c>
      <c r="CY67" s="2">
        <f t="shared" si="37"/>
        <v>52.205115476651933</v>
      </c>
      <c r="CZ67" s="2">
        <f t="shared" si="37"/>
        <v>51.147870121874746</v>
      </c>
      <c r="DA67" s="2">
        <f t="shared" si="37"/>
        <v>50.832229759409834</v>
      </c>
      <c r="DB67" s="2">
        <f t="shared" si="37"/>
        <v>50.557021438463664</v>
      </c>
      <c r="DC67" s="2">
        <f t="shared" si="37"/>
        <v>51.873048020730934</v>
      </c>
      <c r="DD67" s="2">
        <f t="shared" si="37"/>
        <v>54.129417085667498</v>
      </c>
      <c r="DE67" s="2">
        <f t="shared" si="37"/>
        <v>50.057257047775437</v>
      </c>
      <c r="DF67" s="2">
        <f t="shared" si="37"/>
        <v>50.819524075509705</v>
      </c>
      <c r="DG67" s="2">
        <f t="shared" si="37"/>
        <v>51.814927491661564</v>
      </c>
      <c r="DH67" s="2">
        <f t="shared" si="37"/>
        <v>49.323075641370977</v>
      </c>
      <c r="DI67" s="2">
        <f t="shared" si="37"/>
        <v>46.769668250156272</v>
      </c>
      <c r="DK67" s="2">
        <f t="shared" si="38"/>
        <v>39.537333179356509</v>
      </c>
      <c r="DL67" s="2">
        <f t="shared" si="38"/>
        <v>40.966664767652389</v>
      </c>
      <c r="DM67" s="2">
        <f t="shared" si="38"/>
        <v>41.805842884158551</v>
      </c>
      <c r="DN67" s="2">
        <f t="shared" si="38"/>
        <v>45.223442220529172</v>
      </c>
      <c r="DO67" s="2">
        <f t="shared" si="38"/>
        <v>47.590210143381356</v>
      </c>
      <c r="DP67" s="2">
        <f t="shared" si="38"/>
        <v>46.238400084328589</v>
      </c>
      <c r="DQ67" s="2">
        <f t="shared" si="38"/>
        <v>46.274768910362909</v>
      </c>
      <c r="DR67" s="2">
        <f t="shared" si="38"/>
        <v>45.212803383371849</v>
      </c>
      <c r="DS67" s="2">
        <f t="shared" si="38"/>
        <v>47.027210209960657</v>
      </c>
      <c r="DT67" s="2">
        <f t="shared" si="38"/>
        <v>47.209943431060331</v>
      </c>
      <c r="DU67" s="2">
        <f t="shared" si="38"/>
        <v>44.780908194801704</v>
      </c>
      <c r="DV67" s="2">
        <f t="shared" si="38"/>
        <v>44.66585578109229</v>
      </c>
      <c r="DW67" s="2">
        <f t="shared" si="38"/>
        <v>47.087883059158493</v>
      </c>
      <c r="DX67" s="2">
        <f t="shared" si="38"/>
        <v>46.86099637601226</v>
      </c>
      <c r="DY67" s="2">
        <f t="shared" si="38"/>
        <v>50.081459273660045</v>
      </c>
      <c r="EA67" s="2">
        <f t="shared" si="39"/>
        <v>5.6649548581441597E-3</v>
      </c>
      <c r="EB67" s="2">
        <f t="shared" si="39"/>
        <v>5.57050711055594E-3</v>
      </c>
      <c r="EC67" s="2">
        <f t="shared" si="39"/>
        <v>5.9046508928703887E-3</v>
      </c>
      <c r="ED67" s="2">
        <f t="shared" si="39"/>
        <v>6.3766051399936951E-3</v>
      </c>
      <c r="EE67" s="2">
        <f t="shared" si="39"/>
        <v>6.2093115324871424E-3</v>
      </c>
      <c r="EF67" s="2">
        <f t="shared" si="39"/>
        <v>7.3672681610309834E-3</v>
      </c>
      <c r="EG67" s="2">
        <f t="shared" si="39"/>
        <v>7.5722816081094943E-3</v>
      </c>
      <c r="EH67" s="2">
        <f t="shared" si="39"/>
        <v>7.8835812718431389E-3</v>
      </c>
      <c r="EI67" s="2">
        <f t="shared" si="39"/>
        <v>7.8303821227968251E-3</v>
      </c>
      <c r="EJ67" s="2">
        <f t="shared" si="39"/>
        <v>7.6335169961747424E-3</v>
      </c>
      <c r="EK67" s="2">
        <f t="shared" si="39"/>
        <v>7.1408818281837603E-3</v>
      </c>
      <c r="EL67" s="2">
        <f t="shared" si="39"/>
        <v>6.8085776953859638E-3</v>
      </c>
      <c r="EM67" s="2">
        <f t="shared" si="39"/>
        <v>6.091432710506565E-3</v>
      </c>
      <c r="EN67" s="2">
        <f t="shared" si="39"/>
        <v>5.8587473254925037E-3</v>
      </c>
      <c r="EO67" s="2">
        <f t="shared" si="39"/>
        <v>5.6907525312026039E-3</v>
      </c>
    </row>
    <row r="68" spans="2:145" x14ac:dyDescent="0.25">
      <c r="B68" s="2">
        <v>41</v>
      </c>
      <c r="C68" s="43">
        <v>112.581</v>
      </c>
      <c r="D68" s="43">
        <v>119.574</v>
      </c>
      <c r="E68" s="43">
        <v>104.18600000000001</v>
      </c>
      <c r="F68" s="43">
        <v>109.64400000000001</v>
      </c>
      <c r="G68" s="43">
        <v>103.271</v>
      </c>
      <c r="H68" s="43">
        <v>108.322</v>
      </c>
      <c r="I68" s="43">
        <v>107.017</v>
      </c>
      <c r="J68" s="43">
        <v>82.424000000000007</v>
      </c>
      <c r="K68" s="43">
        <v>95.915000000000006</v>
      </c>
      <c r="L68" s="43">
        <v>104.017</v>
      </c>
      <c r="M68" s="43">
        <v>105.254</v>
      </c>
      <c r="N68" s="43">
        <v>101.254</v>
      </c>
      <c r="O68" s="43">
        <v>89.932000000000002</v>
      </c>
      <c r="P68" s="43">
        <v>81.948999999999998</v>
      </c>
      <c r="Q68" s="43">
        <v>64.084999999999994</v>
      </c>
      <c r="S68" s="4">
        <f t="shared" si="42"/>
        <v>114.41152783660038</v>
      </c>
      <c r="T68" s="4">
        <f t="shared" si="42"/>
        <v>119.77666123884327</v>
      </c>
      <c r="U68" s="4">
        <f t="shared" si="42"/>
        <v>100.50774682259615</v>
      </c>
      <c r="V68" s="4">
        <f t="shared" si="42"/>
        <v>112.06808683477581</v>
      </c>
      <c r="W68" s="4">
        <f t="shared" si="42"/>
        <v>108.06519956611272</v>
      </c>
      <c r="X68" s="4">
        <f t="shared" si="42"/>
        <v>111.8021314403648</v>
      </c>
      <c r="Y68" s="4">
        <f t="shared" si="42"/>
        <v>111.07225325825559</v>
      </c>
      <c r="Z68" s="4">
        <f t="shared" si="42"/>
        <v>89.716943571338305</v>
      </c>
      <c r="AA68" s="4">
        <f t="shared" si="42"/>
        <v>97.88429749838221</v>
      </c>
      <c r="AB68" s="4">
        <f t="shared" si="40"/>
        <v>106.84870404725508</v>
      </c>
      <c r="AC68" s="4">
        <f t="shared" si="40"/>
        <v>104.07087120996825</v>
      </c>
      <c r="AD68" s="4">
        <f t="shared" si="40"/>
        <v>108.83067964418989</v>
      </c>
      <c r="AE68" s="4">
        <f t="shared" si="40"/>
        <v>99.165188746577712</v>
      </c>
      <c r="AF68" s="4">
        <f t="shared" si="12"/>
        <v>91.402634534300489</v>
      </c>
      <c r="AG68" s="4">
        <f t="shared" si="22"/>
        <v>71.865179899227044</v>
      </c>
      <c r="AI68" s="4">
        <f t="shared" si="36"/>
        <v>-1.8305278366003819</v>
      </c>
      <c r="AJ68" s="4">
        <f t="shared" si="36"/>
        <v>-0.20266123884327669</v>
      </c>
      <c r="AK68" s="4">
        <f t="shared" si="36"/>
        <v>3.6782531774038603</v>
      </c>
      <c r="AL68" s="4">
        <f t="shared" si="36"/>
        <v>-2.4240868347758067</v>
      </c>
      <c r="AM68" s="4">
        <f t="shared" si="36"/>
        <v>-4.7941995661127237</v>
      </c>
      <c r="AN68" s="4">
        <f t="shared" si="36"/>
        <v>-3.4801314403648007</v>
      </c>
      <c r="AO68" s="4">
        <f t="shared" si="36"/>
        <v>-4.0552532582555898</v>
      </c>
      <c r="AP68" s="4">
        <f t="shared" si="36"/>
        <v>-7.2929435713382986</v>
      </c>
      <c r="AQ68" s="4">
        <f t="shared" si="36"/>
        <v>-1.969297498382204</v>
      </c>
      <c r="AR68" s="4">
        <f t="shared" si="36"/>
        <v>-2.8317040472550872</v>
      </c>
      <c r="AS68" s="4">
        <f t="shared" si="36"/>
        <v>1.1831287900317591</v>
      </c>
      <c r="AT68" s="4">
        <f t="shared" si="36"/>
        <v>-7.5766796441898805</v>
      </c>
      <c r="AU68" s="4">
        <f t="shared" si="36"/>
        <v>-9.23318874657771</v>
      </c>
      <c r="AV68" s="4">
        <f t="shared" si="36"/>
        <v>-9.4536345343004911</v>
      </c>
      <c r="AW68" s="4">
        <f t="shared" si="36"/>
        <v>-7.7801798992270506</v>
      </c>
      <c r="AY68" s="2">
        <f t="shared" si="31"/>
        <v>44.293892732257028</v>
      </c>
      <c r="AZ68" s="2">
        <f t="shared" si="31"/>
        <v>46.128036325239492</v>
      </c>
      <c r="BA68" s="2">
        <f t="shared" si="31"/>
        <v>52.145583997931965</v>
      </c>
      <c r="BB68" s="2">
        <f t="shared" si="31"/>
        <v>50.368315760723775</v>
      </c>
      <c r="BC68" s="2">
        <f t="shared" si="41"/>
        <v>51.943592620396679</v>
      </c>
      <c r="BD68" s="2">
        <f t="shared" si="41"/>
        <v>50.872639976315071</v>
      </c>
      <c r="BE68" s="2">
        <f t="shared" si="41"/>
        <v>50.569661345320277</v>
      </c>
      <c r="BF68" s="2">
        <f t="shared" si="41"/>
        <v>50.271513785651301</v>
      </c>
      <c r="BG68" s="2">
        <f t="shared" si="41"/>
        <v>51.57424044526099</v>
      </c>
      <c r="BH68" s="2">
        <f t="shared" si="41"/>
        <v>53.791768953323896</v>
      </c>
      <c r="BI68" s="2">
        <f t="shared" si="41"/>
        <v>49.764611691989714</v>
      </c>
      <c r="BJ68" s="2">
        <f t="shared" si="41"/>
        <v>50.518390176448975</v>
      </c>
      <c r="BK68" s="2">
        <f t="shared" si="41"/>
        <v>51.539063551285139</v>
      </c>
      <c r="BL68" s="2">
        <f t="shared" si="41"/>
        <v>49.12500239763191</v>
      </c>
      <c r="BM68" s="2">
        <f t="shared" si="41"/>
        <v>46.693071208512322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44.324358424425505</v>
      </c>
      <c r="CV68" s="2">
        <f t="shared" si="37"/>
        <v>46.160587563442853</v>
      </c>
      <c r="CW68" s="2">
        <f t="shared" si="37"/>
        <v>52.213882450149953</v>
      </c>
      <c r="CX68" s="2">
        <f t="shared" si="37"/>
        <v>50.405749653579683</v>
      </c>
      <c r="CY68" s="2">
        <f t="shared" si="37"/>
        <v>51.974453378814893</v>
      </c>
      <c r="CZ68" s="2">
        <f t="shared" si="37"/>
        <v>50.911560283050434</v>
      </c>
      <c r="DA68" s="2">
        <f t="shared" si="37"/>
        <v>50.606799973653636</v>
      </c>
      <c r="DB68" s="2">
        <f t="shared" si="37"/>
        <v>50.316821401532628</v>
      </c>
      <c r="DC68" s="2">
        <f t="shared" si="37"/>
        <v>51.61506301619923</v>
      </c>
      <c r="DD68" s="2">
        <f t="shared" si="37"/>
        <v>53.848588053949463</v>
      </c>
      <c r="DE68" s="2">
        <f t="shared" si="37"/>
        <v>49.805136426113677</v>
      </c>
      <c r="DF68" s="2">
        <f t="shared" si="37"/>
        <v>50.56348074759741</v>
      </c>
      <c r="DG68" s="2">
        <f t="shared" si="37"/>
        <v>51.570080651278843</v>
      </c>
      <c r="DH68" s="2">
        <f t="shared" si="37"/>
        <v>49.140570809248551</v>
      </c>
      <c r="DI68" s="2">
        <f t="shared" si="37"/>
        <v>46.672905466548237</v>
      </c>
      <c r="DK68" s="2">
        <f t="shared" si="38"/>
        <v>39.416953520522796</v>
      </c>
      <c r="DL68" s="2">
        <f t="shared" si="38"/>
        <v>40.828391357875681</v>
      </c>
      <c r="DM68" s="2">
        <f t="shared" si="38"/>
        <v>41.658743119644228</v>
      </c>
      <c r="DN68" s="2">
        <f t="shared" si="38"/>
        <v>45.048491612969869</v>
      </c>
      <c r="DO68" s="2">
        <f t="shared" si="38"/>
        <v>47.438973578633203</v>
      </c>
      <c r="DP68" s="2">
        <f t="shared" si="38"/>
        <v>46.090102650874236</v>
      </c>
      <c r="DQ68" s="2">
        <f t="shared" si="38"/>
        <v>46.130530068471138</v>
      </c>
      <c r="DR68" s="2">
        <f t="shared" si="38"/>
        <v>45.071430520981203</v>
      </c>
      <c r="DS68" s="2">
        <f t="shared" si="38"/>
        <v>46.856833737743045</v>
      </c>
      <c r="DT68" s="2">
        <f t="shared" si="38"/>
        <v>47.055153365875803</v>
      </c>
      <c r="DU68" s="2">
        <f t="shared" si="38"/>
        <v>44.625879832610281</v>
      </c>
      <c r="DV68" s="2">
        <f t="shared" si="38"/>
        <v>44.519618962174974</v>
      </c>
      <c r="DW68" s="2">
        <f t="shared" si="38"/>
        <v>46.92346346093008</v>
      </c>
      <c r="DX68" s="2">
        <f t="shared" si="38"/>
        <v>46.715720415418367</v>
      </c>
      <c r="DY68" s="2">
        <f t="shared" si="38"/>
        <v>49.906480048440969</v>
      </c>
      <c r="EA68" s="2">
        <f t="shared" si="39"/>
        <v>6.208106476858254E-3</v>
      </c>
      <c r="EB68" s="2">
        <f t="shared" si="39"/>
        <v>6.1046587463100561E-3</v>
      </c>
      <c r="EC68" s="2">
        <f t="shared" si="39"/>
        <v>6.4706348328909874E-3</v>
      </c>
      <c r="ED68" s="2">
        <f t="shared" si="39"/>
        <v>6.9875097619241282E-3</v>
      </c>
      <c r="EE68" s="2">
        <f t="shared" si="39"/>
        <v>6.804298503760838E-3</v>
      </c>
      <c r="EF68" s="2">
        <f t="shared" si="39"/>
        <v>8.0723112603176203E-3</v>
      </c>
      <c r="EG68" s="2">
        <f t="shared" si="39"/>
        <v>8.2967803818895722E-3</v>
      </c>
      <c r="EH68" s="2">
        <f t="shared" si="39"/>
        <v>8.6376052639497106E-3</v>
      </c>
      <c r="EI68" s="2">
        <f t="shared" si="39"/>
        <v>8.5793618905818728E-3</v>
      </c>
      <c r="EJ68" s="2">
        <f t="shared" si="39"/>
        <v>8.3638252569527161E-3</v>
      </c>
      <c r="EK68" s="2">
        <f t="shared" si="39"/>
        <v>7.8244306672876629E-3</v>
      </c>
      <c r="EL68" s="2">
        <f t="shared" si="39"/>
        <v>7.4605563047765782E-3</v>
      </c>
      <c r="EM68" s="2">
        <f t="shared" si="39"/>
        <v>6.6752001990028733E-3</v>
      </c>
      <c r="EN68" s="2">
        <f t="shared" si="39"/>
        <v>6.4203596462091613E-3</v>
      </c>
      <c r="EO68" s="2">
        <f t="shared" si="39"/>
        <v>6.2363620981576318E-3</v>
      </c>
    </row>
    <row r="69" spans="2:145" x14ac:dyDescent="0.25">
      <c r="B69" s="2">
        <v>42</v>
      </c>
      <c r="C69" s="43">
        <v>131.80600000000001</v>
      </c>
      <c r="D69" s="43">
        <v>137.52500000000001</v>
      </c>
      <c r="E69" s="43">
        <v>119.84699999999999</v>
      </c>
      <c r="F69" s="43">
        <v>128.62700000000001</v>
      </c>
      <c r="G69" s="43">
        <v>119.322</v>
      </c>
      <c r="H69" s="43">
        <v>128.203</v>
      </c>
      <c r="I69" s="43">
        <v>126.373</v>
      </c>
      <c r="J69" s="43">
        <v>94.881</v>
      </c>
      <c r="K69" s="43">
        <v>107.983</v>
      </c>
      <c r="L69" s="43">
        <v>121.068</v>
      </c>
      <c r="M69" s="43">
        <v>122.57599999999999</v>
      </c>
      <c r="N69" s="43">
        <v>122.203</v>
      </c>
      <c r="O69" s="43">
        <v>109.661</v>
      </c>
      <c r="P69" s="43">
        <v>98.254000000000005</v>
      </c>
      <c r="Q69" s="43">
        <v>74.338999999999999</v>
      </c>
      <c r="S69" s="4">
        <f t="shared" si="42"/>
        <v>127.21923664894155</v>
      </c>
      <c r="T69" s="4">
        <f t="shared" si="42"/>
        <v>132.95322196432949</v>
      </c>
      <c r="U69" s="4">
        <f t="shared" si="42"/>
        <v>112.27636108496284</v>
      </c>
      <c r="V69" s="4">
        <f t="shared" si="42"/>
        <v>125.06036878494281</v>
      </c>
      <c r="W69" s="4">
        <f t="shared" si="42"/>
        <v>120.5192126930767</v>
      </c>
      <c r="X69" s="4">
        <f t="shared" si="42"/>
        <v>125.99868520065742</v>
      </c>
      <c r="Y69" s="4">
        <f t="shared" si="42"/>
        <v>124.79506224993395</v>
      </c>
      <c r="Z69" s="4">
        <f t="shared" si="42"/>
        <v>101.10942650878904</v>
      </c>
      <c r="AA69" s="4">
        <f t="shared" si="42"/>
        <v>109.95222757936962</v>
      </c>
      <c r="AB69" s="4">
        <f t="shared" si="40"/>
        <v>120.08285683979101</v>
      </c>
      <c r="AC69" s="4">
        <f t="shared" si="40"/>
        <v>117.85359886882947</v>
      </c>
      <c r="AD69" s="4">
        <f t="shared" si="40"/>
        <v>122.67408038240627</v>
      </c>
      <c r="AE69" s="4">
        <f t="shared" si="40"/>
        <v>111.52715785095619</v>
      </c>
      <c r="AF69" s="4">
        <f t="shared" si="12"/>
        <v>103.04688429637716</v>
      </c>
      <c r="AG69" s="4">
        <f t="shared" si="22"/>
        <v>80.973592589680564</v>
      </c>
      <c r="AI69" s="4">
        <f t="shared" si="36"/>
        <v>4.5867633510584653</v>
      </c>
      <c r="AJ69" s="4">
        <f t="shared" si="36"/>
        <v>4.5717780356705191</v>
      </c>
      <c r="AK69" s="4">
        <f t="shared" si="36"/>
        <v>7.5706389150371507</v>
      </c>
      <c r="AL69" s="4">
        <f t="shared" si="36"/>
        <v>3.5666312150571997</v>
      </c>
      <c r="AM69" s="4">
        <f t="shared" si="36"/>
        <v>-1.1972126930766933</v>
      </c>
      <c r="AN69" s="4">
        <f t="shared" si="36"/>
        <v>2.2043147993425833</v>
      </c>
      <c r="AO69" s="4">
        <f t="shared" si="36"/>
        <v>1.5779377500660559</v>
      </c>
      <c r="AP69" s="4">
        <f t="shared" si="36"/>
        <v>-6.2284265087890418</v>
      </c>
      <c r="AQ69" s="4">
        <f t="shared" si="36"/>
        <v>-1.9692275793696155</v>
      </c>
      <c r="AR69" s="4">
        <f t="shared" si="36"/>
        <v>0.98514316020899173</v>
      </c>
      <c r="AS69" s="4">
        <f t="shared" si="36"/>
        <v>4.7224011311705283</v>
      </c>
      <c r="AT69" s="4">
        <f t="shared" si="36"/>
        <v>-0.47108038240627081</v>
      </c>
      <c r="AU69" s="4">
        <f t="shared" si="36"/>
        <v>-1.8661578509561849</v>
      </c>
      <c r="AV69" s="4">
        <f t="shared" si="36"/>
        <v>-4.792884296377153</v>
      </c>
      <c r="AW69" s="4">
        <f t="shared" si="36"/>
        <v>-6.6345925896805653</v>
      </c>
      <c r="AY69" s="2">
        <f t="shared" si="31"/>
        <v>44.086380973840726</v>
      </c>
      <c r="AZ69" s="2">
        <f t="shared" si="31"/>
        <v>45.896604994168229</v>
      </c>
      <c r="BA69" s="2">
        <f t="shared" si="31"/>
        <v>51.800478236707882</v>
      </c>
      <c r="BB69" s="2">
        <f t="shared" si="31"/>
        <v>50.098130033581775</v>
      </c>
      <c r="BC69" s="2">
        <f t="shared" si="41"/>
        <v>51.71056751777494</v>
      </c>
      <c r="BD69" s="2">
        <f t="shared" si="41"/>
        <v>50.633386787774981</v>
      </c>
      <c r="BE69" s="2">
        <f t="shared" si="41"/>
        <v>50.341419084295573</v>
      </c>
      <c r="BF69" s="2">
        <f t="shared" si="41"/>
        <v>50.027919124039123</v>
      </c>
      <c r="BG69" s="2">
        <f t="shared" si="41"/>
        <v>51.313177430928476</v>
      </c>
      <c r="BH69" s="2">
        <f t="shared" si="41"/>
        <v>53.506663289162077</v>
      </c>
      <c r="BI69" s="2">
        <f t="shared" si="41"/>
        <v>49.509447191790727</v>
      </c>
      <c r="BJ69" s="2">
        <f t="shared" si="41"/>
        <v>50.258929760744614</v>
      </c>
      <c r="BK69" s="2">
        <f t="shared" si="41"/>
        <v>51.291834410629257</v>
      </c>
      <c r="BL69" s="2">
        <f t="shared" si="41"/>
        <v>48.941268041524069</v>
      </c>
      <c r="BM69" s="2">
        <f t="shared" si="41"/>
        <v>46.597706158382344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44.11918912307047</v>
      </c>
      <c r="CV69" s="2">
        <f t="shared" si="37"/>
        <v>45.93166932287744</v>
      </c>
      <c r="CW69" s="2">
        <f t="shared" si="37"/>
        <v>51.873952016292449</v>
      </c>
      <c r="CX69" s="2">
        <f t="shared" si="37"/>
        <v>50.138440688169823</v>
      </c>
      <c r="CY69" s="2">
        <f t="shared" si="37"/>
        <v>51.743791280977852</v>
      </c>
      <c r="CZ69" s="2">
        <f t="shared" si="37"/>
        <v>50.675250444226116</v>
      </c>
      <c r="DA69" s="2">
        <f t="shared" si="37"/>
        <v>50.381370187897431</v>
      </c>
      <c r="DB69" s="2">
        <f t="shared" si="37"/>
        <v>50.0766213646016</v>
      </c>
      <c r="DC69" s="2">
        <f t="shared" si="37"/>
        <v>51.357078011667525</v>
      </c>
      <c r="DD69" s="2">
        <f t="shared" si="37"/>
        <v>53.567759022231435</v>
      </c>
      <c r="DE69" s="2">
        <f t="shared" si="37"/>
        <v>49.55301580445191</v>
      </c>
      <c r="DF69" s="2">
        <f t="shared" si="37"/>
        <v>50.307437419685115</v>
      </c>
      <c r="DG69" s="2">
        <f t="shared" si="37"/>
        <v>51.325233810896108</v>
      </c>
      <c r="DH69" s="2">
        <f t="shared" si="37"/>
        <v>48.958065977126132</v>
      </c>
      <c r="DI69" s="2">
        <f t="shared" si="37"/>
        <v>46.576142682940208</v>
      </c>
      <c r="DK69" s="2">
        <f t="shared" si="38"/>
        <v>39.296573861689076</v>
      </c>
      <c r="DL69" s="2">
        <f t="shared" si="38"/>
        <v>40.69011794809898</v>
      </c>
      <c r="DM69" s="2">
        <f t="shared" si="38"/>
        <v>41.511643355129912</v>
      </c>
      <c r="DN69" s="2">
        <f t="shared" si="38"/>
        <v>44.873541005410566</v>
      </c>
      <c r="DO69" s="2">
        <f t="shared" si="38"/>
        <v>47.287737013885049</v>
      </c>
      <c r="DP69" s="2">
        <f t="shared" si="38"/>
        <v>45.941805217419883</v>
      </c>
      <c r="DQ69" s="2">
        <f t="shared" si="38"/>
        <v>45.986291226579368</v>
      </c>
      <c r="DR69" s="2">
        <f t="shared" si="38"/>
        <v>44.930057658590556</v>
      </c>
      <c r="DS69" s="2">
        <f t="shared" si="38"/>
        <v>46.686457265525441</v>
      </c>
      <c r="DT69" s="2">
        <f t="shared" si="38"/>
        <v>46.900363300691268</v>
      </c>
      <c r="DU69" s="2">
        <f t="shared" si="38"/>
        <v>44.470851470418857</v>
      </c>
      <c r="DV69" s="2">
        <f t="shared" si="38"/>
        <v>44.373382143257658</v>
      </c>
      <c r="DW69" s="2">
        <f t="shared" si="38"/>
        <v>46.759043862701674</v>
      </c>
      <c r="DX69" s="2">
        <f t="shared" si="38"/>
        <v>46.570444454824475</v>
      </c>
      <c r="DY69" s="2">
        <f t="shared" si="38"/>
        <v>49.7315008232219</v>
      </c>
      <c r="EA69" s="2">
        <f t="shared" si="39"/>
        <v>6.8029787680688233E-3</v>
      </c>
      <c r="EB69" s="2">
        <f t="shared" si="39"/>
        <v>6.6896852099809449E-3</v>
      </c>
      <c r="EC69" s="2">
        <f t="shared" si="39"/>
        <v>7.0904835965702982E-3</v>
      </c>
      <c r="ED69" s="2">
        <f t="shared" si="39"/>
        <v>7.6564905348622935E-3</v>
      </c>
      <c r="EE69" s="2">
        <f t="shared" si="39"/>
        <v>7.4558704206690758E-3</v>
      </c>
      <c r="EF69" s="2">
        <f t="shared" si="39"/>
        <v>8.8442253887408041E-3</v>
      </c>
      <c r="EG69" s="2">
        <f t="shared" si="39"/>
        <v>9.089962649925799E-3</v>
      </c>
      <c r="EH69" s="2">
        <f t="shared" si="39"/>
        <v>9.4630598870462327E-3</v>
      </c>
      <c r="EI69" s="2">
        <f t="shared" si="39"/>
        <v>9.399303245786075E-3</v>
      </c>
      <c r="EJ69" s="2">
        <f t="shared" si="39"/>
        <v>9.1633578717970603E-3</v>
      </c>
      <c r="EK69" s="2">
        <f t="shared" si="39"/>
        <v>8.5728460942172974E-3</v>
      </c>
      <c r="EL69" s="2">
        <f t="shared" si="39"/>
        <v>8.1744535028507419E-3</v>
      </c>
      <c r="EM69" s="2">
        <f t="shared" si="39"/>
        <v>7.3145008520841878E-3</v>
      </c>
      <c r="EN69" s="2">
        <f t="shared" si="39"/>
        <v>7.0354264464285556E-3</v>
      </c>
      <c r="EO69" s="2">
        <f t="shared" si="39"/>
        <v>6.8339232769979918E-3</v>
      </c>
    </row>
    <row r="70" spans="2:145" x14ac:dyDescent="0.25">
      <c r="B70" s="2">
        <v>43</v>
      </c>
      <c r="C70" s="43">
        <v>148.48400000000001</v>
      </c>
      <c r="D70" s="43">
        <v>155.68899999999999</v>
      </c>
      <c r="E70" s="43">
        <v>136.71199999999999</v>
      </c>
      <c r="F70" s="43">
        <v>146.83099999999999</v>
      </c>
      <c r="G70" s="43">
        <v>138.23699999999999</v>
      </c>
      <c r="H70" s="43">
        <v>150.05099999999999</v>
      </c>
      <c r="I70" s="43">
        <v>147.23699999999999</v>
      </c>
      <c r="J70" s="43">
        <v>113.983</v>
      </c>
      <c r="K70" s="43">
        <v>123.441</v>
      </c>
      <c r="L70" s="43">
        <v>141.38999999999999</v>
      </c>
      <c r="M70" s="43">
        <v>143.678</v>
      </c>
      <c r="N70" s="43">
        <v>145.18600000000001</v>
      </c>
      <c r="O70" s="43">
        <v>131.983</v>
      </c>
      <c r="P70" s="43">
        <v>119.169</v>
      </c>
      <c r="Q70" s="43">
        <v>89.78</v>
      </c>
      <c r="S70" s="4">
        <f t="shared" si="42"/>
        <v>141.160246448479</v>
      </c>
      <c r="T70" s="4">
        <f t="shared" si="42"/>
        <v>147.28084539563929</v>
      </c>
      <c r="U70" s="4">
        <f t="shared" si="42"/>
        <v>125.84555986657821</v>
      </c>
      <c r="V70" s="4">
        <f t="shared" si="42"/>
        <v>139.57378276727937</v>
      </c>
      <c r="W70" s="4">
        <f t="shared" si="42"/>
        <v>134.56092181259709</v>
      </c>
      <c r="X70" s="4">
        <f t="shared" si="42"/>
        <v>142.00971611487589</v>
      </c>
      <c r="Y70" s="4">
        <f t="shared" si="42"/>
        <v>140.21568644041406</v>
      </c>
      <c r="Z70" s="4">
        <f t="shared" si="42"/>
        <v>114.6398200731947</v>
      </c>
      <c r="AA70" s="4">
        <f t="shared" si="42"/>
        <v>123.95229660379445</v>
      </c>
      <c r="AB70" s="4">
        <f t="shared" si="40"/>
        <v>135.20755506283214</v>
      </c>
      <c r="AC70" s="4">
        <f t="shared" si="40"/>
        <v>133.62755096382978</v>
      </c>
      <c r="AD70" s="4">
        <f t="shared" si="40"/>
        <v>138.30961580364698</v>
      </c>
      <c r="AE70" s="4">
        <f t="shared" si="40"/>
        <v>125.83979483345665</v>
      </c>
      <c r="AF70" s="4">
        <f t="shared" si="12"/>
        <v>116.63408086960285</v>
      </c>
      <c r="AG70" s="4">
        <f t="shared" si="22"/>
        <v>92.22137178174178</v>
      </c>
      <c r="AI70" s="4">
        <f t="shared" si="36"/>
        <v>7.3237535515210084</v>
      </c>
      <c r="AJ70" s="4">
        <f t="shared" si="36"/>
        <v>8.4081546043607034</v>
      </c>
      <c r="AK70" s="4">
        <f t="shared" si="36"/>
        <v>10.866440133421776</v>
      </c>
      <c r="AL70" s="4">
        <f t="shared" si="36"/>
        <v>7.2572172327206204</v>
      </c>
      <c r="AM70" s="4">
        <f t="shared" si="36"/>
        <v>3.6760781874029078</v>
      </c>
      <c r="AN70" s="4">
        <f t="shared" si="36"/>
        <v>8.041283885124102</v>
      </c>
      <c r="AO70" s="4">
        <f t="shared" si="36"/>
        <v>7.0213135595859342</v>
      </c>
      <c r="AP70" s="4">
        <f t="shared" si="36"/>
        <v>-0.65682007319469449</v>
      </c>
      <c r="AQ70" s="4">
        <f t="shared" si="36"/>
        <v>-0.51129660379444886</v>
      </c>
      <c r="AR70" s="4">
        <f t="shared" si="36"/>
        <v>6.182444937167844</v>
      </c>
      <c r="AS70" s="4">
        <f t="shared" si="36"/>
        <v>10.050449036170221</v>
      </c>
      <c r="AT70" s="4">
        <f t="shared" si="36"/>
        <v>6.8763841963530297</v>
      </c>
      <c r="AU70" s="4">
        <f t="shared" si="36"/>
        <v>6.1432051665433534</v>
      </c>
      <c r="AV70" s="4">
        <f t="shared" si="36"/>
        <v>2.5349191303971423</v>
      </c>
      <c r="AW70" s="4">
        <f t="shared" si="36"/>
        <v>-2.441371781741779</v>
      </c>
      <c r="AY70" s="2">
        <f t="shared" si="31"/>
        <v>43.878702054758477</v>
      </c>
      <c r="AZ70" s="2">
        <f t="shared" si="31"/>
        <v>45.664993068125064</v>
      </c>
      <c r="BA70" s="2">
        <f t="shared" si="31"/>
        <v>51.455012407233724</v>
      </c>
      <c r="BB70" s="2">
        <f t="shared" si="31"/>
        <v>49.827739386743851</v>
      </c>
      <c r="BC70" s="2">
        <f t="shared" si="41"/>
        <v>51.47737508971516</v>
      </c>
      <c r="BD70" s="2">
        <f t="shared" si="41"/>
        <v>50.393929925703574</v>
      </c>
      <c r="BE70" s="2">
        <f t="shared" si="41"/>
        <v>50.112981787853897</v>
      </c>
      <c r="BF70" s="2">
        <f t="shared" si="41"/>
        <v>49.784093591512971</v>
      </c>
      <c r="BG70" s="2">
        <f t="shared" si="41"/>
        <v>51.051902676079273</v>
      </c>
      <c r="BH70" s="2">
        <f t="shared" si="41"/>
        <v>53.221264270739034</v>
      </c>
      <c r="BI70" s="2">
        <f t="shared" si="41"/>
        <v>49.254074535287003</v>
      </c>
      <c r="BJ70" s="2">
        <f t="shared" si="41"/>
        <v>49.999231847315507</v>
      </c>
      <c r="BK70" s="2">
        <f t="shared" si="41"/>
        <v>51.044435668644816</v>
      </c>
      <c r="BL70" s="2">
        <f t="shared" si="41"/>
        <v>48.757442064130046</v>
      </c>
      <c r="BM70" s="2">
        <f t="shared" si="41"/>
        <v>46.502422492255114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43.914019821715442</v>
      </c>
      <c r="CV70" s="2">
        <f t="shared" si="37"/>
        <v>45.702751082312034</v>
      </c>
      <c r="CW70" s="2">
        <f t="shared" si="37"/>
        <v>51.534021582434946</v>
      </c>
      <c r="CX70" s="2">
        <f t="shared" si="37"/>
        <v>49.871131722759955</v>
      </c>
      <c r="CY70" s="2">
        <f t="shared" si="37"/>
        <v>51.513129183140812</v>
      </c>
      <c r="CZ70" s="2">
        <f t="shared" si="37"/>
        <v>50.438940605401797</v>
      </c>
      <c r="DA70" s="2">
        <f t="shared" si="37"/>
        <v>50.155940402141233</v>
      </c>
      <c r="DB70" s="2">
        <f t="shared" si="37"/>
        <v>49.836421327670564</v>
      </c>
      <c r="DC70" s="2">
        <f t="shared" si="37"/>
        <v>51.099093007135828</v>
      </c>
      <c r="DD70" s="2">
        <f t="shared" si="37"/>
        <v>53.2869299905134</v>
      </c>
      <c r="DE70" s="2">
        <f t="shared" si="37"/>
        <v>49.30089518279015</v>
      </c>
      <c r="DF70" s="2">
        <f t="shared" si="37"/>
        <v>50.051394091772821</v>
      </c>
      <c r="DG70" s="2">
        <f t="shared" si="37"/>
        <v>51.080386970513381</v>
      </c>
      <c r="DH70" s="2">
        <f t="shared" si="37"/>
        <v>48.775561145003707</v>
      </c>
      <c r="DI70" s="2">
        <f t="shared" si="37"/>
        <v>46.479379899332173</v>
      </c>
      <c r="DK70" s="2">
        <f t="shared" si="38"/>
        <v>39.176194202855356</v>
      </c>
      <c r="DL70" s="2">
        <f t="shared" si="38"/>
        <v>40.551844538322271</v>
      </c>
      <c r="DM70" s="2">
        <f t="shared" si="38"/>
        <v>41.364543590615597</v>
      </c>
      <c r="DN70" s="2">
        <f t="shared" si="38"/>
        <v>44.698590397851262</v>
      </c>
      <c r="DO70" s="2">
        <f t="shared" si="38"/>
        <v>47.136500449136896</v>
      </c>
      <c r="DP70" s="2">
        <f t="shared" si="38"/>
        <v>45.793507783965538</v>
      </c>
      <c r="DQ70" s="2">
        <f t="shared" si="38"/>
        <v>45.842052384687591</v>
      </c>
      <c r="DR70" s="2">
        <f t="shared" si="38"/>
        <v>44.788684796199909</v>
      </c>
      <c r="DS70" s="2">
        <f t="shared" si="38"/>
        <v>46.516080793307836</v>
      </c>
      <c r="DT70" s="2">
        <f t="shared" si="38"/>
        <v>46.74557323550674</v>
      </c>
      <c r="DU70" s="2">
        <f t="shared" si="38"/>
        <v>44.315823108227434</v>
      </c>
      <c r="DV70" s="2">
        <f t="shared" si="38"/>
        <v>44.227145324340341</v>
      </c>
      <c r="DW70" s="2">
        <f t="shared" si="38"/>
        <v>46.594624264473268</v>
      </c>
      <c r="DX70" s="2">
        <f t="shared" si="38"/>
        <v>46.425168494230583</v>
      </c>
      <c r="DY70" s="2">
        <f t="shared" si="38"/>
        <v>49.556521598002824</v>
      </c>
      <c r="EA70" s="2">
        <f t="shared" si="39"/>
        <v>7.454425257099561E-3</v>
      </c>
      <c r="EB70" s="2">
        <f t="shared" si="39"/>
        <v>7.330362891368211E-3</v>
      </c>
      <c r="EC70" s="2">
        <f t="shared" si="39"/>
        <v>7.7692459008002193E-3</v>
      </c>
      <c r="ED70" s="2">
        <f t="shared" si="39"/>
        <v>8.388978123218602E-3</v>
      </c>
      <c r="EE70" s="2">
        <f t="shared" si="39"/>
        <v>8.1693229192275341E-3</v>
      </c>
      <c r="EF70" s="2">
        <f t="shared" si="39"/>
        <v>9.6892327213346681E-3</v>
      </c>
      <c r="EG70" s="2">
        <f t="shared" si="39"/>
        <v>9.9582126641962754E-3</v>
      </c>
      <c r="EH70" s="2">
        <f t="shared" si="39"/>
        <v>1.0366574370781039E-2</v>
      </c>
      <c r="EI70" s="2">
        <f t="shared" si="39"/>
        <v>1.0296793648982398E-2</v>
      </c>
      <c r="EJ70" s="2">
        <f t="shared" si="39"/>
        <v>1.0038547389133434E-2</v>
      </c>
      <c r="EK70" s="2">
        <f t="shared" si="39"/>
        <v>9.3921706251858632E-3</v>
      </c>
      <c r="EL70" s="2">
        <f t="shared" si="39"/>
        <v>8.9560467864952011E-3</v>
      </c>
      <c r="EM70" s="2">
        <f t="shared" si="39"/>
        <v>8.0145349240495437E-3</v>
      </c>
      <c r="EN70" s="2">
        <f t="shared" si="39"/>
        <v>7.708959125489568E-3</v>
      </c>
      <c r="EO70" s="2">
        <f t="shared" si="39"/>
        <v>7.488310639998586E-3</v>
      </c>
    </row>
    <row r="71" spans="2:145" x14ac:dyDescent="0.25">
      <c r="B71" s="2">
        <v>44</v>
      </c>
      <c r="C71" s="43">
        <v>167.065</v>
      </c>
      <c r="D71" s="43">
        <v>173.869</v>
      </c>
      <c r="E71" s="43">
        <v>156.06800000000001</v>
      </c>
      <c r="F71" s="43">
        <v>167.59299999999999</v>
      </c>
      <c r="G71" s="43">
        <v>158.441</v>
      </c>
      <c r="H71" s="43">
        <v>171.18600000000001</v>
      </c>
      <c r="I71" s="43">
        <v>168.30500000000001</v>
      </c>
      <c r="J71" s="43">
        <v>134.983</v>
      </c>
      <c r="K71" s="43">
        <v>143.03399999999999</v>
      </c>
      <c r="L71" s="43">
        <v>162.559</v>
      </c>
      <c r="M71" s="43">
        <v>164.23699999999999</v>
      </c>
      <c r="N71" s="43">
        <v>166.64400000000001</v>
      </c>
      <c r="O71" s="43">
        <v>155.542</v>
      </c>
      <c r="P71" s="43">
        <v>141.78</v>
      </c>
      <c r="Q71" s="43">
        <v>108.542</v>
      </c>
      <c r="S71" s="4">
        <f t="shared" si="42"/>
        <v>156.01513266155618</v>
      </c>
      <c r="T71" s="4">
        <f t="shared" si="42"/>
        <v>162.54451007851446</v>
      </c>
      <c r="U71" s="4">
        <f t="shared" si="42"/>
        <v>141.1222807854445</v>
      </c>
      <c r="V71" s="4">
        <f t="shared" si="42"/>
        <v>155.42904216233455</v>
      </c>
      <c r="W71" s="4">
        <f t="shared" si="42"/>
        <v>150.03811838938211</v>
      </c>
      <c r="X71" s="4">
        <f t="shared" si="42"/>
        <v>159.59895330484608</v>
      </c>
      <c r="Y71" s="4">
        <f t="shared" si="42"/>
        <v>157.11044884435663</v>
      </c>
      <c r="Z71" s="4">
        <f t="shared" si="42"/>
        <v>130.27227917160405</v>
      </c>
      <c r="AA71" s="4">
        <f t="shared" si="42"/>
        <v>139.77104553443016</v>
      </c>
      <c r="AB71" s="4">
        <f t="shared" si="40"/>
        <v>152.01551076437164</v>
      </c>
      <c r="AC71" s="4">
        <f t="shared" si="40"/>
        <v>151.1722659164686</v>
      </c>
      <c r="AD71" s="4">
        <f t="shared" si="40"/>
        <v>155.48727312752322</v>
      </c>
      <c r="AE71" s="4">
        <f t="shared" si="40"/>
        <v>141.97810102547794</v>
      </c>
      <c r="AF71" s="4">
        <f t="shared" si="12"/>
        <v>132.04424017248624</v>
      </c>
      <c r="AG71" s="4">
        <f t="shared" si="22"/>
        <v>105.6240467276406</v>
      </c>
      <c r="AI71" s="4">
        <f t="shared" si="36"/>
        <v>11.049867338443818</v>
      </c>
      <c r="AJ71" s="4">
        <f t="shared" si="36"/>
        <v>11.324489921485537</v>
      </c>
      <c r="AK71" s="4">
        <f t="shared" si="36"/>
        <v>14.94571921455551</v>
      </c>
      <c r="AL71" s="4">
        <f t="shared" si="36"/>
        <v>12.163957837665436</v>
      </c>
      <c r="AM71" s="4">
        <f t="shared" si="36"/>
        <v>8.4028816106178965</v>
      </c>
      <c r="AN71" s="4">
        <f t="shared" si="36"/>
        <v>11.58704669515393</v>
      </c>
      <c r="AO71" s="4">
        <f t="shared" si="36"/>
        <v>11.194551155643381</v>
      </c>
      <c r="AP71" s="4">
        <f t="shared" si="36"/>
        <v>4.7107208283959494</v>
      </c>
      <c r="AQ71" s="4">
        <f t="shared" si="36"/>
        <v>3.2629544655698339</v>
      </c>
      <c r="AR71" s="4">
        <f t="shared" si="36"/>
        <v>10.543489235628357</v>
      </c>
      <c r="AS71" s="4">
        <f t="shared" si="36"/>
        <v>13.064734083531391</v>
      </c>
      <c r="AT71" s="4">
        <f t="shared" si="36"/>
        <v>11.156726872476781</v>
      </c>
      <c r="AU71" s="4">
        <f t="shared" si="36"/>
        <v>13.563898974522061</v>
      </c>
      <c r="AV71" s="4">
        <f t="shared" si="36"/>
        <v>9.7357598275137605</v>
      </c>
      <c r="AW71" s="4">
        <f t="shared" si="36"/>
        <v>2.9179532723593979</v>
      </c>
      <c r="AY71" s="2">
        <f t="shared" si="31"/>
        <v>43.670845729475801</v>
      </c>
      <c r="AZ71" s="2">
        <f t="shared" si="31"/>
        <v>45.433189311744165</v>
      </c>
      <c r="BA71" s="2">
        <f t="shared" si="31"/>
        <v>51.109165655256703</v>
      </c>
      <c r="BB71" s="2">
        <f t="shared" si="31"/>
        <v>49.557131339691473</v>
      </c>
      <c r="BC71" s="2">
        <f t="shared" si="41"/>
        <v>51.244005268542594</v>
      </c>
      <c r="BD71" s="2">
        <f t="shared" si="41"/>
        <v>50.154257803373739</v>
      </c>
      <c r="BE71" s="2">
        <f t="shared" si="41"/>
        <v>49.884338313457476</v>
      </c>
      <c r="BF71" s="2">
        <f t="shared" si="41"/>
        <v>49.540024615098943</v>
      </c>
      <c r="BG71" s="2">
        <f t="shared" si="41"/>
        <v>50.790404322086879</v>
      </c>
      <c r="BH71" s="2">
        <f t="shared" si="41"/>
        <v>52.935555569101737</v>
      </c>
      <c r="BI71" s="2">
        <f t="shared" si="41"/>
        <v>48.998482200132003</v>
      </c>
      <c r="BJ71" s="2">
        <f t="shared" si="41"/>
        <v>49.739282758453307</v>
      </c>
      <c r="BK71" s="2">
        <f t="shared" si="41"/>
        <v>50.79685699791127</v>
      </c>
      <c r="BL71" s="2">
        <f t="shared" si="41"/>
        <v>48.573518351749499</v>
      </c>
      <c r="BM71" s="2">
        <f t="shared" si="41"/>
        <v>46.407222822678747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43.708850520360407</v>
      </c>
      <c r="CV71" s="2">
        <f t="shared" si="37"/>
        <v>45.473832841746628</v>
      </c>
      <c r="CW71" s="2">
        <f t="shared" si="37"/>
        <v>51.194091148577449</v>
      </c>
      <c r="CX71" s="2">
        <f t="shared" si="37"/>
        <v>49.603822757350088</v>
      </c>
      <c r="CY71" s="2">
        <f t="shared" si="37"/>
        <v>51.282467085303765</v>
      </c>
      <c r="CZ71" s="2">
        <f t="shared" si="37"/>
        <v>50.202630766577485</v>
      </c>
      <c r="DA71" s="2">
        <f t="shared" si="37"/>
        <v>49.930510616385035</v>
      </c>
      <c r="DB71" s="2">
        <f t="shared" si="37"/>
        <v>49.596221290739535</v>
      </c>
      <c r="DC71" s="2">
        <f t="shared" si="37"/>
        <v>50.841108002604123</v>
      </c>
      <c r="DD71" s="2">
        <f t="shared" si="37"/>
        <v>53.006100958795372</v>
      </c>
      <c r="DE71" s="2">
        <f t="shared" si="37"/>
        <v>49.048774561128383</v>
      </c>
      <c r="DF71" s="2">
        <f t="shared" si="37"/>
        <v>49.795350763860519</v>
      </c>
      <c r="DG71" s="2">
        <f t="shared" si="37"/>
        <v>50.835540130130653</v>
      </c>
      <c r="DH71" s="2">
        <f t="shared" si="37"/>
        <v>48.593056312881288</v>
      </c>
      <c r="DI71" s="2">
        <f t="shared" si="37"/>
        <v>46.382617115724145</v>
      </c>
      <c r="DK71" s="2">
        <f t="shared" si="38"/>
        <v>39.055814544021644</v>
      </c>
      <c r="DL71" s="2">
        <f t="shared" si="38"/>
        <v>40.41357112854557</v>
      </c>
      <c r="DM71" s="2">
        <f t="shared" si="38"/>
        <v>41.217443826101281</v>
      </c>
      <c r="DN71" s="2">
        <f t="shared" si="38"/>
        <v>44.523639790291959</v>
      </c>
      <c r="DO71" s="2">
        <f t="shared" si="38"/>
        <v>46.985263884388743</v>
      </c>
      <c r="DP71" s="2">
        <f t="shared" si="38"/>
        <v>45.645210350511185</v>
      </c>
      <c r="DQ71" s="2">
        <f t="shared" si="38"/>
        <v>45.697813542795821</v>
      </c>
      <c r="DR71" s="2">
        <f t="shared" si="38"/>
        <v>44.647311933809263</v>
      </c>
      <c r="DS71" s="2">
        <f t="shared" si="38"/>
        <v>46.345704321090231</v>
      </c>
      <c r="DT71" s="2">
        <f t="shared" si="38"/>
        <v>46.590783170322212</v>
      </c>
      <c r="DU71" s="2">
        <f t="shared" si="38"/>
        <v>44.160794746036011</v>
      </c>
      <c r="DV71" s="2">
        <f t="shared" si="38"/>
        <v>44.080908505423025</v>
      </c>
      <c r="DW71" s="2">
        <f t="shared" si="38"/>
        <v>46.430204666244855</v>
      </c>
      <c r="DX71" s="2">
        <f t="shared" si="38"/>
        <v>46.279892533636684</v>
      </c>
      <c r="DY71" s="2">
        <f t="shared" si="38"/>
        <v>49.381542372783755</v>
      </c>
      <c r="EA71" s="2">
        <f t="shared" si="39"/>
        <v>8.1677406058891806E-3</v>
      </c>
      <c r="EB71" s="2">
        <f t="shared" si="39"/>
        <v>8.0319027564182653E-3</v>
      </c>
      <c r="EC71" s="2">
        <f t="shared" si="39"/>
        <v>8.5124281309830688E-3</v>
      </c>
      <c r="ED71" s="2">
        <f t="shared" si="39"/>
        <v>9.1908929188924578E-3</v>
      </c>
      <c r="EE71" s="2">
        <f t="shared" si="39"/>
        <v>8.9504300734447578E-3</v>
      </c>
      <c r="EF71" s="2">
        <f t="shared" si="39"/>
        <v>1.0614110349183815E-2</v>
      </c>
      <c r="EG71" s="2">
        <f t="shared" si="39"/>
        <v>1.0908482729760489E-2</v>
      </c>
      <c r="EH71" s="2">
        <f t="shared" si="39"/>
        <v>1.1355365715457803E-2</v>
      </c>
      <c r="EI71" s="2">
        <f t="shared" si="39"/>
        <v>1.1279004981410198E-2</v>
      </c>
      <c r="EJ71" s="2">
        <f t="shared" si="39"/>
        <v>1.0996398310990094E-2</v>
      </c>
      <c r="EK71" s="2">
        <f t="shared" si="39"/>
        <v>1.0288987045546018E-2</v>
      </c>
      <c r="EL71" s="2">
        <f t="shared" si="39"/>
        <v>9.8116321543755981E-3</v>
      </c>
      <c r="EM71" s="2">
        <f t="shared" si="39"/>
        <v>8.7809731032981418E-3</v>
      </c>
      <c r="EN71" s="2">
        <f t="shared" si="39"/>
        <v>8.4464235983181656E-3</v>
      </c>
      <c r="EO71" s="2">
        <f t="shared" si="39"/>
        <v>8.2048416834269427E-3</v>
      </c>
    </row>
    <row r="72" spans="2:145" x14ac:dyDescent="0.25">
      <c r="B72" s="2">
        <v>45</v>
      </c>
      <c r="C72" s="43">
        <v>181.90299999999999</v>
      </c>
      <c r="D72" s="43">
        <v>190.41</v>
      </c>
      <c r="E72" s="43">
        <v>174.22</v>
      </c>
      <c r="F72" s="43">
        <v>185.40700000000001</v>
      </c>
      <c r="G72" s="43">
        <v>177.22</v>
      </c>
      <c r="H72" s="43">
        <v>191.881</v>
      </c>
      <c r="I72" s="43">
        <v>188.59299999999999</v>
      </c>
      <c r="J72" s="43">
        <v>157.76300000000001</v>
      </c>
      <c r="K72" s="43">
        <v>162.69499999999999</v>
      </c>
      <c r="L72" s="43">
        <v>182.84700000000001</v>
      </c>
      <c r="M72" s="43">
        <v>182.339</v>
      </c>
      <c r="N72" s="43">
        <v>185.91499999999999</v>
      </c>
      <c r="O72" s="43">
        <v>176.119</v>
      </c>
      <c r="P72" s="43">
        <v>160.61000000000001</v>
      </c>
      <c r="Q72" s="43">
        <v>128.69499999999999</v>
      </c>
      <c r="S72" s="4">
        <f t="shared" si="42"/>
        <v>171.46027218925605</v>
      </c>
      <c r="T72" s="4">
        <f t="shared" si="42"/>
        <v>178.42896798936351</v>
      </c>
      <c r="U72" s="4">
        <f t="shared" si="42"/>
        <v>157.89525663666404</v>
      </c>
      <c r="V72" s="4">
        <f t="shared" si="42"/>
        <v>172.3333306741749</v>
      </c>
      <c r="W72" s="4">
        <f t="shared" si="42"/>
        <v>166.6854541554932</v>
      </c>
      <c r="X72" s="4">
        <f t="shared" si="42"/>
        <v>178.36704802947273</v>
      </c>
      <c r="Y72" s="4">
        <f t="shared" si="42"/>
        <v>175.10716238798796</v>
      </c>
      <c r="Z72" s="4">
        <f t="shared" si="42"/>
        <v>147.8198893608988</v>
      </c>
      <c r="AA72" s="4">
        <f t="shared" si="42"/>
        <v>157.15094082220821</v>
      </c>
      <c r="AB72" s="4">
        <f t="shared" si="40"/>
        <v>170.13003244266798</v>
      </c>
      <c r="AC72" s="4">
        <f t="shared" si="40"/>
        <v>170.08446914845121</v>
      </c>
      <c r="AD72" s="4">
        <f t="shared" si="40"/>
        <v>173.78426119868701</v>
      </c>
      <c r="AE72" s="4">
        <f t="shared" si="40"/>
        <v>159.66887160119475</v>
      </c>
      <c r="AF72" s="4">
        <f t="shared" si="12"/>
        <v>148.99902805125075</v>
      </c>
      <c r="AG72" s="4">
        <f t="shared" si="22"/>
        <v>121.00671769222755</v>
      </c>
      <c r="AI72" s="4">
        <f t="shared" si="36"/>
        <v>10.442727810743946</v>
      </c>
      <c r="AJ72" s="4">
        <f t="shared" si="36"/>
        <v>11.981032010636483</v>
      </c>
      <c r="AK72" s="4">
        <f t="shared" si="36"/>
        <v>16.324743363335955</v>
      </c>
      <c r="AL72" s="4">
        <f t="shared" si="36"/>
        <v>13.073669325825108</v>
      </c>
      <c r="AM72" s="4">
        <f t="shared" si="36"/>
        <v>10.534545844506795</v>
      </c>
      <c r="AN72" s="4">
        <f t="shared" si="36"/>
        <v>13.513951970527273</v>
      </c>
      <c r="AO72" s="4">
        <f t="shared" si="36"/>
        <v>13.485837612012034</v>
      </c>
      <c r="AP72" s="4">
        <f t="shared" si="36"/>
        <v>9.9431106391012065</v>
      </c>
      <c r="AQ72" s="4">
        <f t="shared" si="36"/>
        <v>5.5440591777917803</v>
      </c>
      <c r="AR72" s="4">
        <f t="shared" si="36"/>
        <v>12.716967557332026</v>
      </c>
      <c r="AS72" s="4">
        <f t="shared" si="36"/>
        <v>12.254530851548793</v>
      </c>
      <c r="AT72" s="4">
        <f t="shared" si="36"/>
        <v>12.130738801312987</v>
      </c>
      <c r="AU72" s="4">
        <f t="shared" si="36"/>
        <v>16.450128398805248</v>
      </c>
      <c r="AV72" s="4">
        <f t="shared" si="36"/>
        <v>11.610971948749267</v>
      </c>
      <c r="AW72" s="4">
        <f t="shared" si="36"/>
        <v>7.6882823077724396</v>
      </c>
      <c r="AY72" s="2">
        <f t="shared" si="31"/>
        <v>43.462801362938457</v>
      </c>
      <c r="AZ72" s="2">
        <f t="shared" si="31"/>
        <v>45.201182036698015</v>
      </c>
      <c r="BA72" s="2">
        <f t="shared" si="31"/>
        <v>50.762916520587822</v>
      </c>
      <c r="BB72" s="2">
        <f t="shared" si="31"/>
        <v>49.286292954241738</v>
      </c>
      <c r="BC72" s="2">
        <f t="shared" si="41"/>
        <v>51.010447635283931</v>
      </c>
      <c r="BD72" s="2">
        <f t="shared" si="41"/>
        <v>49.914358540118208</v>
      </c>
      <c r="BE72" s="2">
        <f t="shared" si="41"/>
        <v>49.65547722941141</v>
      </c>
      <c r="BF72" s="2">
        <f t="shared" si="41"/>
        <v>49.295699397938868</v>
      </c>
      <c r="BG72" s="2">
        <f t="shared" si="41"/>
        <v>50.52867024296885</v>
      </c>
      <c r="BH72" s="2">
        <f t="shared" si="41"/>
        <v>52.649520502102227</v>
      </c>
      <c r="BI72" s="2">
        <f t="shared" si="41"/>
        <v>48.742658422433379</v>
      </c>
      <c r="BJ72" s="2">
        <f t="shared" si="41"/>
        <v>49.479068438126696</v>
      </c>
      <c r="BK72" s="2">
        <f t="shared" si="41"/>
        <v>50.549087691021199</v>
      </c>
      <c r="BL72" s="2">
        <f t="shared" si="41"/>
        <v>48.389490483364064</v>
      </c>
      <c r="BM72" s="2">
        <f t="shared" si="41"/>
        <v>46.312109501264672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43.503681219005372</v>
      </c>
      <c r="CV72" s="2">
        <f t="shared" si="37"/>
        <v>45.244914601181222</v>
      </c>
      <c r="CW72" s="2">
        <f t="shared" si="37"/>
        <v>50.854160714719946</v>
      </c>
      <c r="CX72" s="2">
        <f t="shared" si="37"/>
        <v>49.33651379194022</v>
      </c>
      <c r="CY72" s="2">
        <f t="shared" si="37"/>
        <v>51.051804987466724</v>
      </c>
      <c r="CZ72" s="2">
        <f t="shared" si="37"/>
        <v>49.966320927753166</v>
      </c>
      <c r="DA72" s="2">
        <f t="shared" si="37"/>
        <v>49.70508083062883</v>
      </c>
      <c r="DB72" s="2">
        <f t="shared" si="37"/>
        <v>49.356021253808507</v>
      </c>
      <c r="DC72" s="2">
        <f t="shared" si="37"/>
        <v>50.583122998072419</v>
      </c>
      <c r="DD72" s="2">
        <f t="shared" si="37"/>
        <v>52.725271927077344</v>
      </c>
      <c r="DE72" s="2">
        <f t="shared" si="37"/>
        <v>48.796653939466623</v>
      </c>
      <c r="DF72" s="2">
        <f t="shared" si="37"/>
        <v>49.539307435948224</v>
      </c>
      <c r="DG72" s="2">
        <f t="shared" si="37"/>
        <v>50.590693289747925</v>
      </c>
      <c r="DH72" s="2">
        <f t="shared" si="37"/>
        <v>48.410551480758869</v>
      </c>
      <c r="DI72" s="2">
        <f t="shared" si="37"/>
        <v>46.285854332116116</v>
      </c>
      <c r="DK72" s="2">
        <f t="shared" si="38"/>
        <v>38.935434885187924</v>
      </c>
      <c r="DL72" s="2">
        <f t="shared" si="38"/>
        <v>40.275297718768861</v>
      </c>
      <c r="DM72" s="2">
        <f t="shared" si="38"/>
        <v>41.070344061586965</v>
      </c>
      <c r="DN72" s="2">
        <f t="shared" si="38"/>
        <v>44.348689182732656</v>
      </c>
      <c r="DO72" s="2">
        <f t="shared" si="38"/>
        <v>46.834027319640583</v>
      </c>
      <c r="DP72" s="2">
        <f t="shared" si="38"/>
        <v>45.496912917056832</v>
      </c>
      <c r="DQ72" s="2">
        <f t="shared" si="38"/>
        <v>45.553574700904051</v>
      </c>
      <c r="DR72" s="2">
        <f t="shared" si="38"/>
        <v>44.505939071418609</v>
      </c>
      <c r="DS72" s="2">
        <f t="shared" si="38"/>
        <v>46.175327848872627</v>
      </c>
      <c r="DT72" s="2">
        <f t="shared" si="38"/>
        <v>46.435993105137683</v>
      </c>
      <c r="DU72" s="2">
        <f t="shared" si="38"/>
        <v>44.005766383844588</v>
      </c>
      <c r="DV72" s="2">
        <f t="shared" si="38"/>
        <v>43.934671686505709</v>
      </c>
      <c r="DW72" s="2">
        <f t="shared" si="38"/>
        <v>46.265785068016449</v>
      </c>
      <c r="DX72" s="2">
        <f t="shared" si="38"/>
        <v>46.134616573042791</v>
      </c>
      <c r="DY72" s="2">
        <f t="shared" si="38"/>
        <v>49.20656314756468</v>
      </c>
      <c r="EA72" s="2">
        <f t="shared" si="39"/>
        <v>8.9486978327521886E-3</v>
      </c>
      <c r="EB72" s="2">
        <f t="shared" si="39"/>
        <v>8.79998710523925E-3</v>
      </c>
      <c r="EC72" s="2">
        <f t="shared" si="39"/>
        <v>9.3260327096279551E-3</v>
      </c>
      <c r="ED72" s="2">
        <f t="shared" si="39"/>
        <v>1.0068685576027924E-2</v>
      </c>
      <c r="EE72" s="2">
        <f t="shared" si="39"/>
        <v>9.8054841767204748E-3</v>
      </c>
      <c r="EF72" s="2">
        <f t="shared" si="39"/>
        <v>1.1626234953398887E-2</v>
      </c>
      <c r="EG72" s="2">
        <f t="shared" si="39"/>
        <v>1.194833866732414E-2</v>
      </c>
      <c r="EH72" s="2">
        <f t="shared" si="39"/>
        <v>1.2437285308001511E-2</v>
      </c>
      <c r="EI72" s="2">
        <f t="shared" si="39"/>
        <v>1.2353739967578043E-2</v>
      </c>
      <c r="EJ72" s="2">
        <f t="shared" si="39"/>
        <v>1.2044532786631288E-2</v>
      </c>
      <c r="EK72" s="2">
        <f t="shared" si="39"/>
        <v>1.1270462186046932E-2</v>
      </c>
      <c r="EL72" s="2">
        <f t="shared" si="39"/>
        <v>1.0748066513961339E-2</v>
      </c>
      <c r="EM72" s="2">
        <f t="shared" si="39"/>
        <v>9.6199957533591729E-3</v>
      </c>
      <c r="EN72" s="2">
        <f t="shared" si="39"/>
        <v>9.253778446563431E-3</v>
      </c>
      <c r="EO72" s="2">
        <f t="shared" si="39"/>
        <v>8.9893141725333418E-3</v>
      </c>
    </row>
    <row r="73" spans="2:145" x14ac:dyDescent="0.25">
      <c r="B73" s="2">
        <v>46</v>
      </c>
      <c r="C73" s="43">
        <v>197.065</v>
      </c>
      <c r="D73" s="43">
        <v>204.70500000000001</v>
      </c>
      <c r="E73" s="43">
        <v>190.898</v>
      </c>
      <c r="F73" s="43">
        <v>201.81399999999999</v>
      </c>
      <c r="G73" s="43">
        <v>195.84700000000001</v>
      </c>
      <c r="H73" s="43">
        <v>206.864</v>
      </c>
      <c r="I73" s="43">
        <v>204.69499999999999</v>
      </c>
      <c r="J73" s="43">
        <v>179.74600000000001</v>
      </c>
      <c r="K73" s="43">
        <v>181.458</v>
      </c>
      <c r="L73" s="43">
        <v>198.22</v>
      </c>
      <c r="M73" s="43">
        <v>198.71199999999999</v>
      </c>
      <c r="N73" s="43">
        <v>201.05099999999999</v>
      </c>
      <c r="O73" s="43">
        <v>193.30500000000001</v>
      </c>
      <c r="P73" s="43">
        <v>179.69499999999999</v>
      </c>
      <c r="Q73" s="43">
        <v>147.441</v>
      </c>
      <c r="S73" s="4">
        <f t="shared" si="42"/>
        <v>187.02432764576278</v>
      </c>
      <c r="T73" s="4">
        <f t="shared" si="42"/>
        <v>194.47861415981069</v>
      </c>
      <c r="U73" s="4">
        <f t="shared" si="42"/>
        <v>175.80993126865494</v>
      </c>
      <c r="V73" s="4">
        <f t="shared" si="42"/>
        <v>189.84629315068915</v>
      </c>
      <c r="W73" s="4">
        <f t="shared" si="42"/>
        <v>184.09460219501884</v>
      </c>
      <c r="X73" s="4">
        <f t="shared" si="42"/>
        <v>197.69366310792446</v>
      </c>
      <c r="Y73" s="4">
        <f t="shared" si="42"/>
        <v>193.63305360628431</v>
      </c>
      <c r="Z73" s="4">
        <f t="shared" si="42"/>
        <v>166.91110917936672</v>
      </c>
      <c r="AA73" s="4">
        <f t="shared" si="42"/>
        <v>175.65622264574239</v>
      </c>
      <c r="AB73" s="4">
        <f t="shared" si="40"/>
        <v>188.94949063459086</v>
      </c>
      <c r="AC73" s="4">
        <f t="shared" si="40"/>
        <v>189.71682033204536</v>
      </c>
      <c r="AD73" s="4">
        <f t="shared" si="40"/>
        <v>192.5386119062675</v>
      </c>
      <c r="AE73" s="4">
        <f t="shared" si="40"/>
        <v>178.45448515824387</v>
      </c>
      <c r="AF73" s="4">
        <f t="shared" si="12"/>
        <v>167.02120181096916</v>
      </c>
      <c r="AG73" s="4">
        <f t="shared" si="22"/>
        <v>137.95778620130389</v>
      </c>
      <c r="AI73" s="4">
        <f t="shared" si="36"/>
        <v>10.040672354237216</v>
      </c>
      <c r="AJ73" s="4">
        <f t="shared" si="36"/>
        <v>10.226385840189323</v>
      </c>
      <c r="AK73" s="4">
        <f t="shared" si="36"/>
        <v>15.088068731345061</v>
      </c>
      <c r="AL73" s="4">
        <f t="shared" si="36"/>
        <v>11.967706849310844</v>
      </c>
      <c r="AM73" s="4">
        <f t="shared" si="36"/>
        <v>11.752397804981172</v>
      </c>
      <c r="AN73" s="4">
        <f t="shared" si="36"/>
        <v>9.1703368920755395</v>
      </c>
      <c r="AO73" s="4">
        <f t="shared" si="36"/>
        <v>11.061946393715687</v>
      </c>
      <c r="AP73" s="4">
        <f t="shared" si="36"/>
        <v>12.834890820633291</v>
      </c>
      <c r="AQ73" s="4">
        <f t="shared" si="36"/>
        <v>5.8017773542576094</v>
      </c>
      <c r="AR73" s="4">
        <f t="shared" si="36"/>
        <v>9.2705093654091399</v>
      </c>
      <c r="AS73" s="4">
        <f t="shared" si="36"/>
        <v>8.9951796679546305</v>
      </c>
      <c r="AT73" s="4">
        <f t="shared" si="36"/>
        <v>8.5123880937324827</v>
      </c>
      <c r="AU73" s="4">
        <f t="shared" si="36"/>
        <v>14.850514841756137</v>
      </c>
      <c r="AV73" s="4">
        <f t="shared" si="36"/>
        <v>12.673798189030833</v>
      </c>
      <c r="AW73" s="4">
        <f t="shared" si="36"/>
        <v>9.4832137986961129</v>
      </c>
      <c r="AY73" s="2">
        <f t="shared" si="31"/>
        <v>43.254557955037178</v>
      </c>
      <c r="AZ73" s="2">
        <f t="shared" si="31"/>
        <v>44.968959123563778</v>
      </c>
      <c r="BA73" s="2">
        <f t="shared" si="31"/>
        <v>50.416243022594969</v>
      </c>
      <c r="BB73" s="2">
        <f t="shared" si="31"/>
        <v>49.015210868169241</v>
      </c>
      <c r="BC73" s="2">
        <f t="shared" si="41"/>
        <v>50.776691450046002</v>
      </c>
      <c r="BD73" s="2">
        <f t="shared" si="41"/>
        <v>49.674220017992262</v>
      </c>
      <c r="BE73" s="2">
        <f t="shared" si="41"/>
        <v>49.426386868281206</v>
      </c>
      <c r="BF73" s="2">
        <f t="shared" si="41"/>
        <v>49.05110499903936</v>
      </c>
      <c r="BG73" s="2">
        <f t="shared" si="41"/>
        <v>50.266688110016723</v>
      </c>
      <c r="BH73" s="2">
        <f t="shared" si="41"/>
        <v>52.363142125999964</v>
      </c>
      <c r="BI73" s="2">
        <f t="shared" si="41"/>
        <v>48.48659126248819</v>
      </c>
      <c r="BJ73" s="2">
        <f t="shared" si="41"/>
        <v>49.218574512475129</v>
      </c>
      <c r="BK73" s="2">
        <f t="shared" si="41"/>
        <v>50.301116687949616</v>
      </c>
      <c r="BL73" s="2">
        <f t="shared" si="41"/>
        <v>48.205351731163823</v>
      </c>
      <c r="BM73" s="2">
        <f t="shared" si="41"/>
        <v>46.217084544290579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43.298511917650345</v>
      </c>
      <c r="CV73" s="2">
        <f t="shared" si="37"/>
        <v>45.015996360615816</v>
      </c>
      <c r="CW73" s="2">
        <f t="shared" si="37"/>
        <v>50.514230280862442</v>
      </c>
      <c r="CX73" s="2">
        <f t="shared" si="37"/>
        <v>49.069204826530353</v>
      </c>
      <c r="CY73" s="2">
        <f t="shared" si="37"/>
        <v>50.821142889629684</v>
      </c>
      <c r="CZ73" s="2">
        <f t="shared" si="37"/>
        <v>49.730011088928848</v>
      </c>
      <c r="DA73" s="2">
        <f t="shared" si="37"/>
        <v>49.479651044872632</v>
      </c>
      <c r="DB73" s="2">
        <f t="shared" si="37"/>
        <v>49.115821216877471</v>
      </c>
      <c r="DC73" s="2">
        <f t="shared" si="37"/>
        <v>50.325137993540721</v>
      </c>
      <c r="DD73" s="2">
        <f t="shared" si="37"/>
        <v>52.444442895359316</v>
      </c>
      <c r="DE73" s="2">
        <f t="shared" si="37"/>
        <v>48.544533317804863</v>
      </c>
      <c r="DF73" s="2">
        <f t="shared" si="37"/>
        <v>49.283264108035922</v>
      </c>
      <c r="DG73" s="2">
        <f t="shared" si="37"/>
        <v>50.345846449365197</v>
      </c>
      <c r="DH73" s="2">
        <f t="shared" si="37"/>
        <v>48.22804664863645</v>
      </c>
      <c r="DI73" s="2">
        <f t="shared" si="37"/>
        <v>46.189091548508081</v>
      </c>
      <c r="DK73" s="2">
        <f t="shared" si="38"/>
        <v>38.815055226354211</v>
      </c>
      <c r="DL73" s="2">
        <f t="shared" si="38"/>
        <v>40.13702430899216</v>
      </c>
      <c r="DM73" s="2">
        <f t="shared" si="38"/>
        <v>40.923244297072642</v>
      </c>
      <c r="DN73" s="2">
        <f t="shared" si="38"/>
        <v>44.173738575173353</v>
      </c>
      <c r="DO73" s="2">
        <f t="shared" si="38"/>
        <v>46.68279075489243</v>
      </c>
      <c r="DP73" s="2">
        <f t="shared" si="38"/>
        <v>45.348615483602487</v>
      </c>
      <c r="DQ73" s="2">
        <f t="shared" si="38"/>
        <v>45.40933585901228</v>
      </c>
      <c r="DR73" s="2">
        <f t="shared" si="38"/>
        <v>44.364566209027963</v>
      </c>
      <c r="DS73" s="2">
        <f t="shared" si="38"/>
        <v>46.004951376655022</v>
      </c>
      <c r="DT73" s="2">
        <f t="shared" si="38"/>
        <v>46.281203039953148</v>
      </c>
      <c r="DU73" s="2">
        <f t="shared" si="38"/>
        <v>43.850738021653164</v>
      </c>
      <c r="DV73" s="2">
        <f t="shared" si="38"/>
        <v>43.788434867588393</v>
      </c>
      <c r="DW73" s="2">
        <f t="shared" si="38"/>
        <v>46.101365469788043</v>
      </c>
      <c r="DX73" s="2">
        <f t="shared" si="38"/>
        <v>45.989340612448899</v>
      </c>
      <c r="DY73" s="2">
        <f t="shared" si="38"/>
        <v>49.031583922345611</v>
      </c>
      <c r="EA73" s="2">
        <f t="shared" si="39"/>
        <v>9.8035880882929617E-3</v>
      </c>
      <c r="EB73" s="2">
        <f t="shared" si="39"/>
        <v>9.6408088741538455E-3</v>
      </c>
      <c r="EC73" s="2">
        <f t="shared" si="39"/>
        <v>1.0216599047593266E-2</v>
      </c>
      <c r="ED73" s="2">
        <f t="shared" si="39"/>
        <v>1.1029380162951409E-2</v>
      </c>
      <c r="EE73" s="2">
        <f t="shared" si="39"/>
        <v>1.0741338130836782E-2</v>
      </c>
      <c r="EF73" s="2">
        <f t="shared" si="39"/>
        <v>1.2733630094658164E-2</v>
      </c>
      <c r="EG73" s="2">
        <f t="shared" si="39"/>
        <v>1.3086007878815307E-2</v>
      </c>
      <c r="EH73" s="2">
        <f t="shared" si="39"/>
        <v>1.3620868114045743E-2</v>
      </c>
      <c r="EI73" s="2">
        <f t="shared" si="39"/>
        <v>1.3529481179246738E-2</v>
      </c>
      <c r="EJ73" s="2">
        <f t="shared" si="39"/>
        <v>1.3191238904654894E-2</v>
      </c>
      <c r="EK73" s="2">
        <f t="shared" si="39"/>
        <v>1.2344393323709414E-2</v>
      </c>
      <c r="EL73" s="2">
        <f t="shared" si="39"/>
        <v>1.1772812717201155E-2</v>
      </c>
      <c r="EM73" s="2">
        <f t="shared" si="39"/>
        <v>1.0538334753013159E-2</v>
      </c>
      <c r="EN73" s="2">
        <f t="shared" si="39"/>
        <v>1.0137515647776423E-2</v>
      </c>
      <c r="EO73" s="2">
        <f t="shared" si="39"/>
        <v>9.848046045838138E-3</v>
      </c>
    </row>
    <row r="74" spans="2:145" x14ac:dyDescent="0.25">
      <c r="B74" s="2">
        <v>47</v>
      </c>
      <c r="C74" s="43">
        <v>207</v>
      </c>
      <c r="D74" s="43">
        <v>215.70500000000001</v>
      </c>
      <c r="E74" s="43">
        <v>204.559</v>
      </c>
      <c r="F74" s="43">
        <v>215.62700000000001</v>
      </c>
      <c r="G74" s="43">
        <v>209.864</v>
      </c>
      <c r="H74" s="43">
        <v>220.136</v>
      </c>
      <c r="I74" s="43">
        <v>216.28800000000001</v>
      </c>
      <c r="J74" s="43">
        <v>197.864</v>
      </c>
      <c r="K74" s="43">
        <v>198.28800000000001</v>
      </c>
      <c r="L74" s="43">
        <v>210.797</v>
      </c>
      <c r="M74" s="43">
        <v>210.18600000000001</v>
      </c>
      <c r="N74" s="43">
        <v>212.72900000000001</v>
      </c>
      <c r="O74" s="43">
        <v>206.93199999999999</v>
      </c>
      <c r="P74" s="43">
        <v>193.72900000000001</v>
      </c>
      <c r="Q74" s="43">
        <v>164.339</v>
      </c>
      <c r="S74" s="4">
        <f t="shared" si="42"/>
        <v>202.00886069296976</v>
      </c>
      <c r="T74" s="4">
        <f t="shared" si="42"/>
        <v>210.02413872901147</v>
      </c>
      <c r="U74" s="4">
        <f t="shared" si="42"/>
        <v>194.32103178296646</v>
      </c>
      <c r="V74" s="4">
        <f t="shared" si="42"/>
        <v>207.30951147242334</v>
      </c>
      <c r="W74" s="4">
        <f t="shared" si="42"/>
        <v>201.65187874773972</v>
      </c>
      <c r="X74" s="4">
        <f t="shared" si="42"/>
        <v>216.61280159753466</v>
      </c>
      <c r="Y74" s="4">
        <f t="shared" si="42"/>
        <v>211.8039777660029</v>
      </c>
      <c r="Z74" s="4">
        <f t="shared" si="42"/>
        <v>186.93480649464357</v>
      </c>
      <c r="AA74" s="4">
        <f t="shared" si="42"/>
        <v>194.60317197047195</v>
      </c>
      <c r="AB74" s="4">
        <f t="shared" si="40"/>
        <v>207.52347577527911</v>
      </c>
      <c r="AC74" s="4">
        <f t="shared" si="40"/>
        <v>209.04044830013106</v>
      </c>
      <c r="AD74" s="4">
        <f t="shared" si="40"/>
        <v>210.70607707979619</v>
      </c>
      <c r="AE74" s="4">
        <f t="shared" si="40"/>
        <v>197.61748484919011</v>
      </c>
      <c r="AF74" s="4">
        <f t="shared" si="12"/>
        <v>185.3480793786978</v>
      </c>
      <c r="AG74" s="4">
        <f t="shared" si="22"/>
        <v>155.75888391839069</v>
      </c>
      <c r="AI74" s="4">
        <f t="shared" si="36"/>
        <v>4.9911393070302381</v>
      </c>
      <c r="AJ74" s="4">
        <f t="shared" si="36"/>
        <v>5.6808612709885438</v>
      </c>
      <c r="AK74" s="4">
        <f t="shared" si="36"/>
        <v>10.23796821703354</v>
      </c>
      <c r="AL74" s="4">
        <f t="shared" si="36"/>
        <v>8.3174885275766712</v>
      </c>
      <c r="AM74" s="4">
        <f t="shared" si="36"/>
        <v>8.2121212522602889</v>
      </c>
      <c r="AN74" s="4">
        <f t="shared" si="36"/>
        <v>3.52319840246534</v>
      </c>
      <c r="AO74" s="4">
        <f t="shared" si="36"/>
        <v>4.4840222339971092</v>
      </c>
      <c r="AP74" s="4">
        <f t="shared" si="36"/>
        <v>10.929193505356437</v>
      </c>
      <c r="AQ74" s="4">
        <f t="shared" si="36"/>
        <v>3.6848280295280631</v>
      </c>
      <c r="AR74" s="4">
        <f t="shared" si="36"/>
        <v>3.2735242247208873</v>
      </c>
      <c r="AS74" s="4">
        <f t="shared" si="36"/>
        <v>1.1455516998689461</v>
      </c>
      <c r="AT74" s="4">
        <f t="shared" si="36"/>
        <v>2.0229229202038255</v>
      </c>
      <c r="AU74" s="4">
        <f t="shared" si="36"/>
        <v>9.314515150809882</v>
      </c>
      <c r="AV74" s="4">
        <f t="shared" si="36"/>
        <v>8.3809206213022094</v>
      </c>
      <c r="AW74" s="4">
        <f t="shared" si="36"/>
        <v>8.5801160816093045</v>
      </c>
      <c r="AY74" s="2">
        <f t="shared" si="31"/>
        <v>43.046104173838266</v>
      </c>
      <c r="AZ74" s="2">
        <f t="shared" si="31"/>
        <v>44.736508052614695</v>
      </c>
      <c r="BA74" s="2">
        <f t="shared" si="31"/>
        <v>50.069122768440479</v>
      </c>
      <c r="BB74" s="2">
        <f t="shared" si="31"/>
        <v>48.743871340118794</v>
      </c>
      <c r="BC74" s="2">
        <f t="shared" si="41"/>
        <v>50.542725691925646</v>
      </c>
      <c r="BD74" s="2">
        <f t="shared" si="41"/>
        <v>49.433829952437897</v>
      </c>
      <c r="BE74" s="2">
        <f t="shared" si="41"/>
        <v>49.197055393648455</v>
      </c>
      <c r="BF74" s="2">
        <f t="shared" si="41"/>
        <v>48.806228430686119</v>
      </c>
      <c r="BG74" s="2">
        <f t="shared" si="41"/>
        <v>50.004445471677364</v>
      </c>
      <c r="BH74" s="2">
        <f t="shared" si="41"/>
        <v>52.076403348392169</v>
      </c>
      <c r="BI74" s="2">
        <f t="shared" si="41"/>
        <v>48.23026868568067</v>
      </c>
      <c r="BJ74" s="2">
        <f t="shared" si="41"/>
        <v>48.957786365917229</v>
      </c>
      <c r="BK74" s="2">
        <f t="shared" si="41"/>
        <v>50.052932612674077</v>
      </c>
      <c r="BL74" s="2">
        <f t="shared" si="41"/>
        <v>48.021095064405472</v>
      </c>
      <c r="BM74" s="2">
        <f t="shared" si="41"/>
        <v>46.122149546789359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43.09334261629531</v>
      </c>
      <c r="CV74" s="2">
        <f t="shared" si="37"/>
        <v>44.78707812005041</v>
      </c>
      <c r="CW74" s="2">
        <f t="shared" si="37"/>
        <v>50.174299847004946</v>
      </c>
      <c r="CX74" s="2">
        <f t="shared" si="37"/>
        <v>48.801895861120492</v>
      </c>
      <c r="CY74" s="2">
        <f t="shared" si="37"/>
        <v>50.590480791792643</v>
      </c>
      <c r="CZ74" s="2">
        <f t="shared" si="37"/>
        <v>49.493701250104536</v>
      </c>
      <c r="DA74" s="2">
        <f t="shared" si="37"/>
        <v>49.254221259116434</v>
      </c>
      <c r="DB74" s="2">
        <f t="shared" si="37"/>
        <v>48.875621179946442</v>
      </c>
      <c r="DC74" s="2">
        <f t="shared" si="37"/>
        <v>50.067152989009017</v>
      </c>
      <c r="DD74" s="2">
        <f t="shared" si="37"/>
        <v>52.163613863641281</v>
      </c>
      <c r="DE74" s="2">
        <f t="shared" si="37"/>
        <v>48.292412696143103</v>
      </c>
      <c r="DF74" s="2">
        <f t="shared" si="37"/>
        <v>49.027220780123628</v>
      </c>
      <c r="DG74" s="2">
        <f t="shared" si="37"/>
        <v>50.10099960898247</v>
      </c>
      <c r="DH74" s="2">
        <f t="shared" si="37"/>
        <v>48.045541816514024</v>
      </c>
      <c r="DI74" s="2">
        <f t="shared" si="37"/>
        <v>46.092328764900053</v>
      </c>
      <c r="DK74" s="2">
        <f t="shared" si="38"/>
        <v>38.694675567520491</v>
      </c>
      <c r="DL74" s="2">
        <f t="shared" si="38"/>
        <v>39.998750899215452</v>
      </c>
      <c r="DM74" s="2">
        <f t="shared" si="38"/>
        <v>40.776144532558327</v>
      </c>
      <c r="DN74" s="2">
        <f t="shared" si="38"/>
        <v>43.998787967614049</v>
      </c>
      <c r="DO74" s="2">
        <f t="shared" si="38"/>
        <v>46.531554190144277</v>
      </c>
      <c r="DP74" s="2">
        <f t="shared" si="38"/>
        <v>45.200318050148134</v>
      </c>
      <c r="DQ74" s="2">
        <f t="shared" si="38"/>
        <v>45.26509701712051</v>
      </c>
      <c r="DR74" s="2">
        <f t="shared" si="38"/>
        <v>44.223193346637316</v>
      </c>
      <c r="DS74" s="2">
        <f t="shared" si="38"/>
        <v>45.834574904437417</v>
      </c>
      <c r="DT74" s="2">
        <f t="shared" si="38"/>
        <v>46.12641297476862</v>
      </c>
      <c r="DU74" s="2">
        <f t="shared" si="38"/>
        <v>43.695709659461741</v>
      </c>
      <c r="DV74" s="2">
        <f t="shared" si="38"/>
        <v>43.642198048671077</v>
      </c>
      <c r="DW74" s="2">
        <f t="shared" si="38"/>
        <v>45.936945871559629</v>
      </c>
      <c r="DX74" s="2">
        <f t="shared" si="38"/>
        <v>45.844064651855007</v>
      </c>
      <c r="DY74" s="2">
        <f t="shared" si="38"/>
        <v>48.856604697126542</v>
      </c>
      <c r="EA74" s="2">
        <f t="shared" si="39"/>
        <v>1.0739263038833291E-2</v>
      </c>
      <c r="EB74" s="2">
        <f t="shared" si="39"/>
        <v>1.0561113537869704E-2</v>
      </c>
      <c r="EC74" s="2">
        <f t="shared" si="39"/>
        <v>1.1191247116632488E-2</v>
      </c>
      <c r="ED74" s="2">
        <f t="shared" si="39"/>
        <v>1.208061994196483E-2</v>
      </c>
      <c r="EE74" s="2">
        <f t="shared" si="39"/>
        <v>1.1765450463579821E-2</v>
      </c>
      <c r="EF74" s="2">
        <f t="shared" si="39"/>
        <v>1.394501605802277E-2</v>
      </c>
      <c r="EG74" s="2">
        <f t="shared" si="39"/>
        <v>1.4330429939023091E-2</v>
      </c>
      <c r="EH74" s="2">
        <f t="shared" si="39"/>
        <v>1.4915384342665509E-2</v>
      </c>
      <c r="EI74" s="2">
        <f t="shared" si="39"/>
        <v>1.4815442521954563E-2</v>
      </c>
      <c r="EJ74" s="2">
        <f t="shared" si="39"/>
        <v>1.4445521501504455E-2</v>
      </c>
      <c r="EK74" s="2">
        <f t="shared" si="39"/>
        <v>1.3519257164652854E-2</v>
      </c>
      <c r="EL74" s="2">
        <f t="shared" si="39"/>
        <v>1.2893987206562828E-2</v>
      </c>
      <c r="EM74" s="2">
        <f t="shared" si="39"/>
        <v>1.1543317963553252E-2</v>
      </c>
      <c r="EN74" s="2">
        <f t="shared" si="39"/>
        <v>1.1104703923802093E-2</v>
      </c>
      <c r="EO74" s="2">
        <f t="shared" si="39"/>
        <v>1.0787917928759112E-2</v>
      </c>
    </row>
    <row r="75" spans="2:145" x14ac:dyDescent="0.25">
      <c r="B75" s="2">
        <v>48</v>
      </c>
      <c r="C75" s="43">
        <v>215.96799999999999</v>
      </c>
      <c r="D75" s="43">
        <v>223.393</v>
      </c>
      <c r="E75" s="43">
        <v>216.339</v>
      </c>
      <c r="F75" s="43">
        <v>226.06800000000001</v>
      </c>
      <c r="G75" s="43">
        <v>221.74600000000001</v>
      </c>
      <c r="H75" s="43">
        <v>229.18600000000001</v>
      </c>
      <c r="I75" s="43">
        <v>225.39</v>
      </c>
      <c r="J75" s="43">
        <v>212.25399999999999</v>
      </c>
      <c r="K75" s="43">
        <v>211.542</v>
      </c>
      <c r="L75" s="43">
        <v>220.864</v>
      </c>
      <c r="M75" s="43">
        <v>219.62700000000001</v>
      </c>
      <c r="N75" s="43">
        <v>221.47499999999999</v>
      </c>
      <c r="O75" s="43">
        <v>217.08500000000001</v>
      </c>
      <c r="P75" s="43">
        <v>204.322</v>
      </c>
      <c r="Q75" s="43">
        <v>175.23699999999999</v>
      </c>
      <c r="S75" s="4">
        <f t="shared" si="42"/>
        <v>215.37539764192235</v>
      </c>
      <c r="T75" s="4">
        <f t="shared" si="42"/>
        <v>224.07600870318061</v>
      </c>
      <c r="U75" s="4">
        <f t="shared" si="42"/>
        <v>212.59143340669746</v>
      </c>
      <c r="V75" s="4">
        <f t="shared" si="42"/>
        <v>223.71980091623669</v>
      </c>
      <c r="W75" s="4">
        <f t="shared" si="42"/>
        <v>218.41831743989232</v>
      </c>
      <c r="X75" s="4">
        <f t="shared" si="42"/>
        <v>233.5965499376417</v>
      </c>
      <c r="Y75" s="4">
        <f t="shared" si="42"/>
        <v>228.23314622614524</v>
      </c>
      <c r="Z75" s="4">
        <f t="shared" si="42"/>
        <v>206.91649902234653</v>
      </c>
      <c r="AA75" s="4">
        <f t="shared" si="42"/>
        <v>212.90974836136309</v>
      </c>
      <c r="AB75" s="4">
        <f t="shared" si="40"/>
        <v>224.32221233282803</v>
      </c>
      <c r="AC75" s="4">
        <f t="shared" si="40"/>
        <v>226.39014630341345</v>
      </c>
      <c r="AD75" s="4">
        <f t="shared" si="40"/>
        <v>226.62067909944176</v>
      </c>
      <c r="AE75" s="4">
        <f t="shared" si="40"/>
        <v>216.01978681371739</v>
      </c>
      <c r="AF75" s="4">
        <f t="shared" si="12"/>
        <v>202.74426326881803</v>
      </c>
      <c r="AG75" s="4">
        <f t="shared" si="22"/>
        <v>173.19380087580814</v>
      </c>
      <c r="AI75" s="4">
        <f t="shared" si="36"/>
        <v>0.59260235807764161</v>
      </c>
      <c r="AJ75" s="4">
        <f t="shared" si="36"/>
        <v>-0.68300870318060447</v>
      </c>
      <c r="AK75" s="4">
        <f t="shared" si="36"/>
        <v>3.7475665933025368</v>
      </c>
      <c r="AL75" s="4">
        <f t="shared" si="36"/>
        <v>2.3481990837633191</v>
      </c>
      <c r="AM75" s="4">
        <f t="shared" si="36"/>
        <v>3.3276825601076894</v>
      </c>
      <c r="AN75" s="4">
        <f t="shared" si="36"/>
        <v>-4.4105499376416901</v>
      </c>
      <c r="AO75" s="4">
        <f t="shared" si="36"/>
        <v>-2.8431462261452509</v>
      </c>
      <c r="AP75" s="4">
        <f t="shared" si="36"/>
        <v>5.3375009776534625</v>
      </c>
      <c r="AQ75" s="4">
        <f t="shared" si="36"/>
        <v>-1.3677483613630841</v>
      </c>
      <c r="AR75" s="4">
        <f t="shared" si="36"/>
        <v>-3.4582123328280261</v>
      </c>
      <c r="AS75" s="4">
        <f t="shared" si="36"/>
        <v>-6.7631463034134356</v>
      </c>
      <c r="AT75" s="4">
        <f t="shared" si="36"/>
        <v>-5.1456790994417645</v>
      </c>
      <c r="AU75" s="4">
        <f t="shared" si="36"/>
        <v>1.0652131862826195</v>
      </c>
      <c r="AV75" s="4">
        <f t="shared" si="36"/>
        <v>1.5777367311819717</v>
      </c>
      <c r="AW75" s="4">
        <f t="shared" si="36"/>
        <v>2.0431991241918581</v>
      </c>
      <c r="AY75" s="2">
        <f t="shared" si="31"/>
        <v>42.837428399036874</v>
      </c>
      <c r="AZ75" s="2">
        <f t="shared" si="31"/>
        <v>44.503815945058115</v>
      </c>
      <c r="BA75" s="2">
        <f t="shared" si="31"/>
        <v>49.721533087558733</v>
      </c>
      <c r="BB75" s="2">
        <f t="shared" si="31"/>
        <v>48.472260307654686</v>
      </c>
      <c r="BC75" s="2">
        <f t="shared" si="41"/>
        <v>50.308539109983812</v>
      </c>
      <c r="BD75" s="2">
        <f t="shared" si="41"/>
        <v>49.193175979029753</v>
      </c>
      <c r="BE75" s="2">
        <f t="shared" si="41"/>
        <v>48.967470882191051</v>
      </c>
      <c r="BF75" s="2">
        <f t="shared" si="41"/>
        <v>48.561056776024941</v>
      </c>
      <c r="BG75" s="2">
        <f t="shared" si="41"/>
        <v>49.741929850904349</v>
      </c>
      <c r="BH75" s="2">
        <f t="shared" si="41"/>
        <v>51.789287065562668</v>
      </c>
      <c r="BI75" s="2">
        <f t="shared" si="41"/>
        <v>47.973678660739736</v>
      </c>
      <c r="BJ75" s="2">
        <f t="shared" si="41"/>
        <v>48.696689235237301</v>
      </c>
      <c r="BK75" s="2">
        <f t="shared" si="41"/>
        <v>49.804523820561712</v>
      </c>
      <c r="BL75" s="2">
        <f t="shared" si="41"/>
        <v>47.836713157267631</v>
      </c>
      <c r="BM75" s="2">
        <f t="shared" si="41"/>
        <v>46.027305583747278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42.888173314940275</v>
      </c>
      <c r="CV75" s="2">
        <f t="shared" si="37"/>
        <v>44.558159879485004</v>
      </c>
      <c r="CW75" s="2">
        <f t="shared" si="37"/>
        <v>49.834369413147442</v>
      </c>
      <c r="CX75" s="2">
        <f t="shared" si="37"/>
        <v>48.534586895710625</v>
      </c>
      <c r="CY75" s="2">
        <f t="shared" si="37"/>
        <v>50.359818693955603</v>
      </c>
      <c r="CZ75" s="2">
        <f t="shared" si="37"/>
        <v>49.257391411280217</v>
      </c>
      <c r="DA75" s="2">
        <f t="shared" si="37"/>
        <v>49.028791473360229</v>
      </c>
      <c r="DB75" s="2">
        <f t="shared" si="37"/>
        <v>48.635421143015407</v>
      </c>
      <c r="DC75" s="2">
        <f t="shared" si="37"/>
        <v>49.809167984477313</v>
      </c>
      <c r="DD75" s="2">
        <f t="shared" si="37"/>
        <v>51.882784831923253</v>
      </c>
      <c r="DE75" s="2">
        <f t="shared" si="37"/>
        <v>48.040292074481343</v>
      </c>
      <c r="DF75" s="2">
        <f t="shared" si="37"/>
        <v>48.771177452211333</v>
      </c>
      <c r="DG75" s="2">
        <f t="shared" si="37"/>
        <v>49.856152768599742</v>
      </c>
      <c r="DH75" s="2">
        <f t="shared" si="37"/>
        <v>47.863036984391606</v>
      </c>
      <c r="DI75" s="2">
        <f t="shared" si="37"/>
        <v>45.995565981292017</v>
      </c>
      <c r="DK75" s="2">
        <f t="shared" si="38"/>
        <v>38.574295908686778</v>
      </c>
      <c r="DL75" s="2">
        <f t="shared" si="38"/>
        <v>39.86047748943875</v>
      </c>
      <c r="DM75" s="2">
        <f t="shared" si="38"/>
        <v>40.629044768044011</v>
      </c>
      <c r="DN75" s="2">
        <f t="shared" si="38"/>
        <v>43.823837360054753</v>
      </c>
      <c r="DO75" s="2">
        <f t="shared" si="38"/>
        <v>46.380317625396124</v>
      </c>
      <c r="DP75" s="2">
        <f t="shared" si="38"/>
        <v>45.052020616693781</v>
      </c>
      <c r="DQ75" s="2">
        <f t="shared" si="38"/>
        <v>45.120858175228733</v>
      </c>
      <c r="DR75" s="2">
        <f t="shared" si="38"/>
        <v>44.08182048424667</v>
      </c>
      <c r="DS75" s="2">
        <f t="shared" si="38"/>
        <v>45.664198432219806</v>
      </c>
      <c r="DT75" s="2">
        <f t="shared" si="38"/>
        <v>45.971622909584092</v>
      </c>
      <c r="DU75" s="2">
        <f t="shared" si="38"/>
        <v>43.540681297270318</v>
      </c>
      <c r="DV75" s="2">
        <f t="shared" si="38"/>
        <v>43.49596122975376</v>
      </c>
      <c r="DW75" s="2">
        <f t="shared" si="38"/>
        <v>45.772526273331223</v>
      </c>
      <c r="DX75" s="2">
        <f t="shared" si="38"/>
        <v>45.698788691261107</v>
      </c>
      <c r="DY75" s="2">
        <f t="shared" si="38"/>
        <v>48.681625471907466</v>
      </c>
      <c r="EA75" s="2">
        <f t="shared" si="39"/>
        <v>1.1763179878463486E-2</v>
      </c>
      <c r="EB75" s="2">
        <f t="shared" si="39"/>
        <v>1.1568243639041196E-2</v>
      </c>
      <c r="EC75" s="2">
        <f t="shared" si="39"/>
        <v>1.2257723647881183E-2</v>
      </c>
      <c r="ED75" s="2">
        <f t="shared" si="39"/>
        <v>1.3230715745803028E-2</v>
      </c>
      <c r="EE75" s="2">
        <f t="shared" si="39"/>
        <v>1.2885932957007025E-2</v>
      </c>
      <c r="EF75" s="2">
        <f t="shared" si="39"/>
        <v>1.5269862132758265E-2</v>
      </c>
      <c r="EG75" s="2">
        <f t="shared" si="39"/>
        <v>1.5691309572377455E-2</v>
      </c>
      <c r="EH75" s="2">
        <f t="shared" si="39"/>
        <v>1.6330893410089958E-2</v>
      </c>
      <c r="EI75" s="2">
        <f t="shared" si="39"/>
        <v>1.6221623036130603E-2</v>
      </c>
      <c r="EJ75" s="2">
        <f t="shared" si="39"/>
        <v>1.5817155339163246E-2</v>
      </c>
      <c r="EK75" s="2">
        <f t="shared" si="39"/>
        <v>1.4804261310551582E-2</v>
      </c>
      <c r="EL75" s="2">
        <f t="shared" si="39"/>
        <v>1.4120410203646487E-2</v>
      </c>
      <c r="EM75" s="2">
        <f t="shared" si="39"/>
        <v>1.2642916314175582E-2</v>
      </c>
      <c r="EN75" s="2">
        <f t="shared" si="39"/>
        <v>1.2163034716267786E-2</v>
      </c>
      <c r="EO75" s="2">
        <f t="shared" si="39"/>
        <v>1.1816418275973057E-2</v>
      </c>
    </row>
    <row r="76" spans="2:145" x14ac:dyDescent="0.25">
      <c r="B76" s="2">
        <v>49</v>
      </c>
      <c r="C76" s="43">
        <v>220.25800000000001</v>
      </c>
      <c r="D76" s="43">
        <v>227.44300000000001</v>
      </c>
      <c r="E76" s="43">
        <v>224.96600000000001</v>
      </c>
      <c r="F76" s="43">
        <v>232.81399999999999</v>
      </c>
      <c r="G76" s="43">
        <v>230.06800000000001</v>
      </c>
      <c r="H76" s="43">
        <v>235.661</v>
      </c>
      <c r="I76" s="43">
        <v>232.441</v>
      </c>
      <c r="J76" s="43">
        <v>223.18600000000001</v>
      </c>
      <c r="K76" s="43">
        <v>221.322</v>
      </c>
      <c r="L76" s="43">
        <v>227</v>
      </c>
      <c r="M76" s="43">
        <v>225.18600000000001</v>
      </c>
      <c r="N76" s="43">
        <v>225.542</v>
      </c>
      <c r="O76" s="43">
        <v>224.27099999999999</v>
      </c>
      <c r="P76" s="43">
        <v>210.52500000000001</v>
      </c>
      <c r="Q76" s="43">
        <v>183.81399999999999</v>
      </c>
      <c r="S76" s="4">
        <f t="shared" si="42"/>
        <v>225.64772777225031</v>
      </c>
      <c r="T76" s="4">
        <f t="shared" si="42"/>
        <v>235.22476769349879</v>
      </c>
      <c r="U76" s="4">
        <f t="shared" si="42"/>
        <v>229.31272604978642</v>
      </c>
      <c r="V76" s="4">
        <f t="shared" si="42"/>
        <v>237.56472404300442</v>
      </c>
      <c r="W76" s="4">
        <f t="shared" si="42"/>
        <v>232.95633188278114</v>
      </c>
      <c r="X76" s="4">
        <f t="shared" si="42"/>
        <v>246.32330972408857</v>
      </c>
      <c r="Y76" s="4">
        <f t="shared" si="42"/>
        <v>240.82154152377785</v>
      </c>
      <c r="Z76" s="4">
        <f t="shared" si="42"/>
        <v>225.27103715299691</v>
      </c>
      <c r="AA76" s="4">
        <f t="shared" si="42"/>
        <v>228.84631521858239</v>
      </c>
      <c r="AB76" s="4">
        <f t="shared" si="40"/>
        <v>236.96613316951533</v>
      </c>
      <c r="AC76" s="4">
        <f t="shared" si="40"/>
        <v>239.17455409410013</v>
      </c>
      <c r="AD76" s="4">
        <f t="shared" si="40"/>
        <v>237.76911335337678</v>
      </c>
      <c r="AE76" s="4">
        <f t="shared" si="40"/>
        <v>231.84412024205201</v>
      </c>
      <c r="AF76" s="4">
        <f t="shared" si="12"/>
        <v>217.20816732514351</v>
      </c>
      <c r="AG76" s="4">
        <f t="shared" si="22"/>
        <v>188.09841002778896</v>
      </c>
      <c r="AI76" s="4">
        <f t="shared" si="36"/>
        <v>-5.3897277722502963</v>
      </c>
      <c r="AJ76" s="4">
        <f t="shared" si="36"/>
        <v>-7.7817676934987787</v>
      </c>
      <c r="AK76" s="4">
        <f t="shared" si="36"/>
        <v>-4.3467260497864117</v>
      </c>
      <c r="AL76" s="4">
        <f t="shared" si="36"/>
        <v>-4.7507240430044249</v>
      </c>
      <c r="AM76" s="4">
        <f t="shared" si="36"/>
        <v>-2.8883318827811308</v>
      </c>
      <c r="AN76" s="4">
        <f t="shared" si="36"/>
        <v>-10.662309724088573</v>
      </c>
      <c r="AO76" s="4">
        <f t="shared" si="36"/>
        <v>-8.3805415237778504</v>
      </c>
      <c r="AP76" s="4">
        <f t="shared" si="36"/>
        <v>-2.0850371529969038</v>
      </c>
      <c r="AQ76" s="4">
        <f t="shared" si="36"/>
        <v>-7.5243152185823874</v>
      </c>
      <c r="AR76" s="4">
        <f t="shared" si="36"/>
        <v>-9.9661331695153308</v>
      </c>
      <c r="AS76" s="4">
        <f t="shared" si="36"/>
        <v>-13.988554094100124</v>
      </c>
      <c r="AT76" s="4">
        <f t="shared" si="36"/>
        <v>-12.22711335337678</v>
      </c>
      <c r="AU76" s="4">
        <f t="shared" si="36"/>
        <v>-7.5731202420520276</v>
      </c>
      <c r="AV76" s="4">
        <f t="shared" si="36"/>
        <v>-6.6831673251435006</v>
      </c>
      <c r="AW76" s="4">
        <f t="shared" si="36"/>
        <v>-4.2844100277889652</v>
      </c>
      <c r="AY76" s="2">
        <f t="shared" si="31"/>
        <v>42.628518777268418</v>
      </c>
      <c r="AZ76" s="2">
        <f t="shared" si="31"/>
        <v>44.270869616433266</v>
      </c>
      <c r="BA76" s="2">
        <f t="shared" si="31"/>
        <v>49.373451196268704</v>
      </c>
      <c r="BB76" s="2">
        <f t="shared" si="31"/>
        <v>48.200363460513344</v>
      </c>
      <c r="BC76" s="2">
        <f t="shared" si="41"/>
        <v>50.074120286998244</v>
      </c>
      <c r="BD76" s="2">
        <f t="shared" si="41"/>
        <v>48.95224575860292</v>
      </c>
      <c r="BE76" s="2">
        <f t="shared" si="41"/>
        <v>48.737621423283919</v>
      </c>
      <c r="BF76" s="2">
        <f t="shared" si="41"/>
        <v>48.315577329556064</v>
      </c>
      <c r="BG76" s="2">
        <f t="shared" si="41"/>
        <v>49.479128862423977</v>
      </c>
      <c r="BH76" s="2">
        <f t="shared" si="41"/>
        <v>51.501776327654596</v>
      </c>
      <c r="BI76" s="2">
        <f t="shared" si="41"/>
        <v>47.716809277780868</v>
      </c>
      <c r="BJ76" s="2">
        <f t="shared" si="41"/>
        <v>48.435268324274212</v>
      </c>
      <c r="BK76" s="2">
        <f t="shared" si="41"/>
        <v>49.555878458221656</v>
      </c>
      <c r="BL76" s="2">
        <f t="shared" si="41"/>
        <v>47.65219840146186</v>
      </c>
      <c r="BM76" s="2">
        <f t="shared" si="41"/>
        <v>45.932553096919982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42.683004013585247</v>
      </c>
      <c r="CV76" s="2">
        <f t="shared" si="37"/>
        <v>44.329241638919598</v>
      </c>
      <c r="CW76" s="2">
        <f t="shared" si="37"/>
        <v>49.494438979289939</v>
      </c>
      <c r="CX76" s="2">
        <f t="shared" si="37"/>
        <v>48.267277930300757</v>
      </c>
      <c r="CY76" s="2">
        <f t="shared" si="37"/>
        <v>50.129156596118563</v>
      </c>
      <c r="CZ76" s="2">
        <f t="shared" si="37"/>
        <v>49.021081572455898</v>
      </c>
      <c r="DA76" s="2">
        <f t="shared" si="37"/>
        <v>48.803361687604031</v>
      </c>
      <c r="DB76" s="2">
        <f t="shared" si="37"/>
        <v>48.395221106084378</v>
      </c>
      <c r="DC76" s="2">
        <f t="shared" si="37"/>
        <v>49.551182979945608</v>
      </c>
      <c r="DD76" s="2">
        <f t="shared" si="37"/>
        <v>51.601955800205218</v>
      </c>
      <c r="DE76" s="2">
        <f t="shared" si="37"/>
        <v>47.788171452819576</v>
      </c>
      <c r="DF76" s="2">
        <f t="shared" si="37"/>
        <v>48.515134124299038</v>
      </c>
      <c r="DG76" s="2">
        <f t="shared" si="37"/>
        <v>49.611305928217014</v>
      </c>
      <c r="DH76" s="2">
        <f t="shared" si="37"/>
        <v>47.680532152269187</v>
      </c>
      <c r="DI76" s="2">
        <f t="shared" si="37"/>
        <v>45.898803197683989</v>
      </c>
      <c r="DK76" s="2">
        <f t="shared" si="38"/>
        <v>38.453916249853059</v>
      </c>
      <c r="DL76" s="2">
        <f t="shared" si="38"/>
        <v>39.722204079662042</v>
      </c>
      <c r="DM76" s="2">
        <f t="shared" si="38"/>
        <v>40.481945003529695</v>
      </c>
      <c r="DN76" s="2">
        <f t="shared" si="38"/>
        <v>43.648886752495443</v>
      </c>
      <c r="DO76" s="2">
        <f t="shared" si="38"/>
        <v>46.229081060647971</v>
      </c>
      <c r="DP76" s="2">
        <f t="shared" si="38"/>
        <v>44.903723183239435</v>
      </c>
      <c r="DQ76" s="2">
        <f t="shared" si="38"/>
        <v>44.976619333336963</v>
      </c>
      <c r="DR76" s="2">
        <f t="shared" si="38"/>
        <v>43.940447621856023</v>
      </c>
      <c r="DS76" s="2">
        <f t="shared" si="38"/>
        <v>45.493821960002208</v>
      </c>
      <c r="DT76" s="2">
        <f t="shared" si="38"/>
        <v>45.816832844399563</v>
      </c>
      <c r="DU76" s="2">
        <f t="shared" si="38"/>
        <v>43.385652935078895</v>
      </c>
      <c r="DV76" s="2">
        <f t="shared" si="38"/>
        <v>43.349724410836444</v>
      </c>
      <c r="DW76" s="2">
        <f t="shared" si="38"/>
        <v>45.608106675102817</v>
      </c>
      <c r="DX76" s="2">
        <f t="shared" si="38"/>
        <v>45.553512730667215</v>
      </c>
      <c r="DY76" s="2">
        <f t="shared" si="38"/>
        <v>48.506646246688398</v>
      </c>
      <c r="EA76" s="2">
        <f t="shared" si="39"/>
        <v>1.2883448951825723E-2</v>
      </c>
      <c r="EB76" s="2">
        <f t="shared" si="39"/>
        <v>1.2670185935218688E-2</v>
      </c>
      <c r="EC76" s="2">
        <f t="shared" si="39"/>
        <v>1.3424450917431149E-2</v>
      </c>
      <c r="ED76" s="2">
        <f t="shared" si="39"/>
        <v>1.4488696866776816E-2</v>
      </c>
      <c r="EE76" s="2">
        <f t="shared" si="39"/>
        <v>1.4111600818949639E-2</v>
      </c>
      <c r="EF76" s="2">
        <f t="shared" si="39"/>
        <v>1.6718441132853042E-2</v>
      </c>
      <c r="EG76" s="2">
        <f t="shared" si="39"/>
        <v>1.7179171795249394E-2</v>
      </c>
      <c r="EH76" s="2">
        <f t="shared" si="39"/>
        <v>1.7878299942809397E-2</v>
      </c>
      <c r="EI76" s="2">
        <f t="shared" si="39"/>
        <v>1.7758862760169237E-2</v>
      </c>
      <c r="EJ76" s="2">
        <f t="shared" si="39"/>
        <v>1.7316740424692837E-2</v>
      </c>
      <c r="EK76" s="2">
        <f t="shared" si="39"/>
        <v>1.6209398041403283E-2</v>
      </c>
      <c r="EL76" s="2">
        <f t="shared" si="39"/>
        <v>1.5461658310796746E-2</v>
      </c>
      <c r="EM76" s="2">
        <f t="shared" si="39"/>
        <v>1.3845793449387167E-2</v>
      </c>
      <c r="EN76" s="2">
        <f t="shared" si="39"/>
        <v>1.3320870754432699E-2</v>
      </c>
      <c r="EO76" s="2">
        <f t="shared" si="39"/>
        <v>1.2941691122428949E-2</v>
      </c>
    </row>
    <row r="77" spans="2:145" x14ac:dyDescent="0.25">
      <c r="B77" s="2">
        <v>50</v>
      </c>
      <c r="C77" s="43">
        <v>224</v>
      </c>
      <c r="D77" s="43">
        <v>229.459</v>
      </c>
      <c r="E77" s="43">
        <v>228.84700000000001</v>
      </c>
      <c r="F77" s="43">
        <v>236.22</v>
      </c>
      <c r="G77" s="43">
        <v>234.559</v>
      </c>
      <c r="H77" s="43">
        <v>238.16900000000001</v>
      </c>
      <c r="I77" s="43">
        <v>233.64400000000001</v>
      </c>
      <c r="J77" s="43">
        <v>229.50800000000001</v>
      </c>
      <c r="K77" s="43">
        <v>228.83099999999999</v>
      </c>
      <c r="L77" s="43">
        <v>230.25399999999999</v>
      </c>
      <c r="M77" s="43">
        <v>227.27099999999999</v>
      </c>
      <c r="N77" s="43">
        <v>227.52500000000001</v>
      </c>
      <c r="O77" s="43">
        <v>228.661</v>
      </c>
      <c r="P77" s="43">
        <v>214.18600000000001</v>
      </c>
      <c r="Q77" s="43">
        <v>188.05099999999999</v>
      </c>
      <c r="S77" s="4">
        <f t="shared" si="42"/>
        <v>230.94395183595591</v>
      </c>
      <c r="T77" s="4">
        <f t="shared" si="42"/>
        <v>241.64804569518091</v>
      </c>
      <c r="U77" s="4">
        <f t="shared" si="42"/>
        <v>242.49419892936737</v>
      </c>
      <c r="V77" s="4">
        <f t="shared" si="42"/>
        <v>246.73007522266042</v>
      </c>
      <c r="W77" s="4">
        <f t="shared" si="42"/>
        <v>243.19657510339982</v>
      </c>
      <c r="X77" s="4">
        <f t="shared" si="42"/>
        <v>251.70203463584315</v>
      </c>
      <c r="Y77" s="4">
        <f t="shared" si="42"/>
        <v>246.75669831207679</v>
      </c>
      <c r="Z77" s="4">
        <f t="shared" si="42"/>
        <v>239.47816975842949</v>
      </c>
      <c r="AA77" s="4">
        <f t="shared" si="42"/>
        <v>239.80947070081109</v>
      </c>
      <c r="AB77" s="4">
        <f t="shared" si="40"/>
        <v>242.21816702438244</v>
      </c>
      <c r="AC77" s="4">
        <f t="shared" si="40"/>
        <v>243.90136951458362</v>
      </c>
      <c r="AD77" s="4">
        <f t="shared" si="40"/>
        <v>240.91282537115237</v>
      </c>
      <c r="AE77" s="4">
        <f t="shared" si="40"/>
        <v>242.37851159153894</v>
      </c>
      <c r="AF77" s="4">
        <f t="shared" si="12"/>
        <v>225.77242556293911</v>
      </c>
      <c r="AG77" s="4">
        <f t="shared" si="22"/>
        <v>196.80601964343333</v>
      </c>
      <c r="AI77" s="4">
        <f t="shared" si="36"/>
        <v>-6.9439518359559145</v>
      </c>
      <c r="AJ77" s="4">
        <f t="shared" si="36"/>
        <v>-12.189045695180909</v>
      </c>
      <c r="AK77" s="4">
        <f t="shared" si="36"/>
        <v>-13.647198929367363</v>
      </c>
      <c r="AL77" s="4">
        <f t="shared" si="36"/>
        <v>-10.510075222660419</v>
      </c>
      <c r="AM77" s="4">
        <f t="shared" si="36"/>
        <v>-8.6375751033998256</v>
      </c>
      <c r="AN77" s="4">
        <f t="shared" si="36"/>
        <v>-13.533034635843137</v>
      </c>
      <c r="AO77" s="4">
        <f t="shared" si="36"/>
        <v>-13.112698312076787</v>
      </c>
      <c r="AP77" s="4">
        <f t="shared" si="36"/>
        <v>-9.9701697584294777</v>
      </c>
      <c r="AQ77" s="4">
        <f t="shared" si="36"/>
        <v>-10.978470700811101</v>
      </c>
      <c r="AR77" s="4">
        <f t="shared" si="36"/>
        <v>-11.964167024382448</v>
      </c>
      <c r="AS77" s="4">
        <f t="shared" si="36"/>
        <v>-16.630369514583634</v>
      </c>
      <c r="AT77" s="4">
        <f t="shared" si="36"/>
        <v>-13.38782537115236</v>
      </c>
      <c r="AU77" s="4">
        <f t="shared" si="36"/>
        <v>-13.717511591538937</v>
      </c>
      <c r="AV77" s="4">
        <f t="shared" si="36"/>
        <v>-11.586425562939098</v>
      </c>
      <c r="AW77" s="4">
        <f t="shared" si="36"/>
        <v>-8.7550196434333429</v>
      </c>
      <c r="AY77" s="2">
        <f t="shared" si="31"/>
        <v>42.419363291106784</v>
      </c>
      <c r="AZ77" s="2">
        <f t="shared" si="31"/>
        <v>44.037655644088872</v>
      </c>
      <c r="BA77" s="2">
        <f t="shared" si="31"/>
        <v>49.024854396838428</v>
      </c>
      <c r="BB77" s="2">
        <f t="shared" si="31"/>
        <v>47.928166331360707</v>
      </c>
      <c r="BC77" s="2">
        <f t="shared" si="41"/>
        <v>49.839457717902064</v>
      </c>
      <c r="BD77" s="2">
        <f t="shared" si="41"/>
        <v>48.711027103290206</v>
      </c>
      <c r="BE77" s="2">
        <f t="shared" si="41"/>
        <v>48.507495238532286</v>
      </c>
      <c r="BF77" s="2">
        <f t="shared" si="41"/>
        <v>48.06977776353699</v>
      </c>
      <c r="BG77" s="2">
        <f t="shared" si="41"/>
        <v>49.216030352590408</v>
      </c>
      <c r="BH77" s="2">
        <f t="shared" si="41"/>
        <v>51.213854535394482</v>
      </c>
      <c r="BI77" s="2">
        <f t="shared" si="41"/>
        <v>47.459648888790944</v>
      </c>
      <c r="BJ77" s="2">
        <f t="shared" si="41"/>
        <v>48.173508942106992</v>
      </c>
      <c r="BK77" s="2">
        <f t="shared" si="41"/>
        <v>49.306984537716659</v>
      </c>
      <c r="BL77" s="2">
        <f t="shared" si="41"/>
        <v>47.467542924459678</v>
      </c>
      <c r="BM77" s="2">
        <f t="shared" si="41"/>
        <v>45.837891765660594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42.477834712230212</v>
      </c>
      <c r="CV77" s="2">
        <f t="shared" si="37"/>
        <v>44.100323398354192</v>
      </c>
      <c r="CW77" s="2">
        <f t="shared" si="37"/>
        <v>49.154508545432435</v>
      </c>
      <c r="CX77" s="2">
        <f t="shared" si="37"/>
        <v>47.99996896489089</v>
      </c>
      <c r="CY77" s="2">
        <f t="shared" si="37"/>
        <v>49.898494498281522</v>
      </c>
      <c r="CZ77" s="2">
        <f t="shared" si="37"/>
        <v>48.784771733631587</v>
      </c>
      <c r="DA77" s="2">
        <f t="shared" si="37"/>
        <v>48.577931901847833</v>
      </c>
      <c r="DB77" s="2">
        <f t="shared" si="37"/>
        <v>48.155021069153349</v>
      </c>
      <c r="DC77" s="2">
        <f t="shared" si="37"/>
        <v>49.293197975413904</v>
      </c>
      <c r="DD77" s="2">
        <f t="shared" si="37"/>
        <v>51.32112676848719</v>
      </c>
      <c r="DE77" s="2">
        <f t="shared" si="37"/>
        <v>47.536050831157816</v>
      </c>
      <c r="DF77" s="2">
        <f t="shared" si="37"/>
        <v>48.259090796386737</v>
      </c>
      <c r="DG77" s="2">
        <f t="shared" si="37"/>
        <v>49.366459087834286</v>
      </c>
      <c r="DH77" s="2">
        <f t="shared" si="37"/>
        <v>47.498027320146761</v>
      </c>
      <c r="DI77" s="2">
        <f t="shared" si="37"/>
        <v>45.802040414075954</v>
      </c>
      <c r="DK77" s="2">
        <f t="shared" si="38"/>
        <v>38.333536591019346</v>
      </c>
      <c r="DL77" s="2">
        <f t="shared" si="38"/>
        <v>39.583930669885341</v>
      </c>
      <c r="DM77" s="2">
        <f t="shared" si="38"/>
        <v>40.33484523901538</v>
      </c>
      <c r="DN77" s="2">
        <f t="shared" si="38"/>
        <v>43.473936144936147</v>
      </c>
      <c r="DO77" s="2">
        <f t="shared" si="38"/>
        <v>46.077844495899818</v>
      </c>
      <c r="DP77" s="2">
        <f t="shared" si="38"/>
        <v>44.755425749785083</v>
      </c>
      <c r="DQ77" s="2">
        <f t="shared" si="38"/>
        <v>44.832380491445193</v>
      </c>
      <c r="DR77" s="2">
        <f t="shared" si="38"/>
        <v>43.799074759465377</v>
      </c>
      <c r="DS77" s="2">
        <f t="shared" si="38"/>
        <v>45.323445487784596</v>
      </c>
      <c r="DT77" s="2">
        <f t="shared" si="38"/>
        <v>45.662042779215028</v>
      </c>
      <c r="DU77" s="2">
        <f t="shared" si="38"/>
        <v>43.230624572887471</v>
      </c>
      <c r="DV77" s="2">
        <f t="shared" si="38"/>
        <v>43.203487591919128</v>
      </c>
      <c r="DW77" s="2">
        <f t="shared" si="38"/>
        <v>45.443687076874404</v>
      </c>
      <c r="DX77" s="2">
        <f t="shared" si="38"/>
        <v>45.408236770073323</v>
      </c>
      <c r="DY77" s="2">
        <f t="shared" si="38"/>
        <v>48.331667021469322</v>
      </c>
      <c r="EA77" s="2">
        <f t="shared" si="39"/>
        <v>1.410888392033606E-2</v>
      </c>
      <c r="EB77" s="2">
        <f t="shared" si="39"/>
        <v>1.3875621105821514E-2</v>
      </c>
      <c r="EC77" s="2">
        <f t="shared" si="39"/>
        <v>1.4700578025429996E-2</v>
      </c>
      <c r="ED77" s="2">
        <f t="shared" si="39"/>
        <v>1.5864364308985218E-2</v>
      </c>
      <c r="EE77" s="2">
        <f t="shared" si="39"/>
        <v>1.5452025268646877E-2</v>
      </c>
      <c r="EF77" s="2">
        <f t="shared" si="39"/>
        <v>1.8301885873544952E-2</v>
      </c>
      <c r="EG77" s="2">
        <f t="shared" si="39"/>
        <v>1.8805418908392602E-2</v>
      </c>
      <c r="EH77" s="2">
        <f t="shared" si="39"/>
        <v>1.9569411456420851E-2</v>
      </c>
      <c r="EI77" s="2">
        <f t="shared" si="39"/>
        <v>1.9438900300199655E-2</v>
      </c>
      <c r="EJ77" s="2">
        <f t="shared" si="39"/>
        <v>1.8955759146898191E-2</v>
      </c>
      <c r="EK77" s="2">
        <f t="shared" si="39"/>
        <v>1.7745500162756982E-2</v>
      </c>
      <c r="EL77" s="2">
        <f t="shared" si="39"/>
        <v>1.6928119319988041E-2</v>
      </c>
      <c r="EM77" s="2">
        <f t="shared" si="39"/>
        <v>1.5161357823360685E-2</v>
      </c>
      <c r="EN77" s="2">
        <f t="shared" si="39"/>
        <v>1.458729712698459E-2</v>
      </c>
      <c r="EO77" s="2">
        <f t="shared" si="39"/>
        <v>1.4172586372965165E-2</v>
      </c>
    </row>
    <row r="78" spans="2:145" x14ac:dyDescent="0.25">
      <c r="B78" s="2">
        <v>51</v>
      </c>
      <c r="C78" s="43">
        <v>221.839</v>
      </c>
      <c r="D78" s="43">
        <v>228.95099999999999</v>
      </c>
      <c r="E78" s="43">
        <v>230.76300000000001</v>
      </c>
      <c r="F78" s="43">
        <v>236.62700000000001</v>
      </c>
      <c r="G78" s="43">
        <v>236.76300000000001</v>
      </c>
      <c r="H78" s="43">
        <v>236.08500000000001</v>
      </c>
      <c r="I78" s="43">
        <v>232.28800000000001</v>
      </c>
      <c r="J78" s="43">
        <v>232.458</v>
      </c>
      <c r="K78" s="43">
        <v>231.339</v>
      </c>
      <c r="L78" s="43">
        <v>229</v>
      </c>
      <c r="M78" s="43">
        <v>224.62700000000001</v>
      </c>
      <c r="N78" s="43">
        <v>224.05099999999999</v>
      </c>
      <c r="O78" s="43">
        <v>229.339</v>
      </c>
      <c r="P78" s="43">
        <v>213.93199999999999</v>
      </c>
      <c r="Q78" s="43">
        <v>186.881</v>
      </c>
      <c r="S78" s="4">
        <f t="shared" si="42"/>
        <v>229.28117209951199</v>
      </c>
      <c r="T78" s="4">
        <f t="shared" si="42"/>
        <v>241.35841784322545</v>
      </c>
      <c r="U78" s="4">
        <f t="shared" si="42"/>
        <v>249.41912325396152</v>
      </c>
      <c r="V78" s="4">
        <f t="shared" si="42"/>
        <v>248.69025684945635</v>
      </c>
      <c r="W78" s="4">
        <f t="shared" si="42"/>
        <v>246.56040475110314</v>
      </c>
      <c r="X78" s="4">
        <f t="shared" si="42"/>
        <v>246.54312233595994</v>
      </c>
      <c r="Y78" s="4">
        <f t="shared" si="42"/>
        <v>243.05789145354535</v>
      </c>
      <c r="Z78" s="4">
        <f t="shared" si="42"/>
        <v>246.00219351326035</v>
      </c>
      <c r="AA78" s="4">
        <f t="shared" si="42"/>
        <v>242.47560680653604</v>
      </c>
      <c r="AB78" s="4">
        <f t="shared" si="40"/>
        <v>236.71166389265005</v>
      </c>
      <c r="AC78" s="4">
        <f t="shared" si="40"/>
        <v>237.04021147424265</v>
      </c>
      <c r="AD78" s="4">
        <f t="shared" si="40"/>
        <v>232.97118974472764</v>
      </c>
      <c r="AE78" s="4">
        <f t="shared" si="40"/>
        <v>244.2229227627351</v>
      </c>
      <c r="AF78" s="4">
        <f t="shared" si="12"/>
        <v>224.88380112498254</v>
      </c>
      <c r="AG78" s="4">
        <f t="shared" si="22"/>
        <v>194.46923712783172</v>
      </c>
      <c r="AI78" s="4">
        <f t="shared" ref="AI78:AW94" si="43">IF(OR($B78 &lt; C$230, $B78 &gt; C$232), 0, C78-S78)</f>
        <v>-7.4421720995119927</v>
      </c>
      <c r="AJ78" s="4">
        <f t="shared" si="43"/>
        <v>-12.40741784322546</v>
      </c>
      <c r="AK78" s="4">
        <f t="shared" si="43"/>
        <v>-18.65612325396151</v>
      </c>
      <c r="AL78" s="4">
        <f t="shared" si="43"/>
        <v>-12.063256849456337</v>
      </c>
      <c r="AM78" s="4">
        <f t="shared" si="43"/>
        <v>-9.7974047511031301</v>
      </c>
      <c r="AN78" s="4">
        <f t="shared" si="43"/>
        <v>-10.458122335959928</v>
      </c>
      <c r="AO78" s="4">
        <f t="shared" si="43"/>
        <v>-10.769891453545341</v>
      </c>
      <c r="AP78" s="4">
        <f t="shared" si="43"/>
        <v>-13.544193513260353</v>
      </c>
      <c r="AQ78" s="4">
        <f t="shared" si="43"/>
        <v>-11.136606806536037</v>
      </c>
      <c r="AR78" s="4">
        <f t="shared" si="43"/>
        <v>-7.7116638926500514</v>
      </c>
      <c r="AS78" s="4">
        <f t="shared" si="43"/>
        <v>-12.413211474242644</v>
      </c>
      <c r="AT78" s="4">
        <f t="shared" si="43"/>
        <v>-8.9201897447276508</v>
      </c>
      <c r="AU78" s="4">
        <f t="shared" si="43"/>
        <v>-14.883922762735097</v>
      </c>
      <c r="AV78" s="4">
        <f t="shared" si="43"/>
        <v>-10.951801124982552</v>
      </c>
      <c r="AW78" s="4">
        <f t="shared" si="43"/>
        <v>-7.588237127831718</v>
      </c>
      <c r="AY78" s="2">
        <f t="shared" si="31"/>
        <v>42.209949843782496</v>
      </c>
      <c r="AZ78" s="2">
        <f t="shared" si="31"/>
        <v>43.804160450880865</v>
      </c>
      <c r="BA78" s="2">
        <f t="shared" si="31"/>
        <v>48.675720315760252</v>
      </c>
      <c r="BB78" s="2">
        <f t="shared" si="31"/>
        <v>47.655654406603276</v>
      </c>
      <c r="BC78" s="2">
        <f t="shared" si="41"/>
        <v>49.604539905017766</v>
      </c>
      <c r="BD78" s="2">
        <f t="shared" si="41"/>
        <v>48.469508126226231</v>
      </c>
      <c r="BE78" s="2">
        <f t="shared" si="41"/>
        <v>48.277080823867287</v>
      </c>
      <c r="BF78" s="2">
        <f t="shared" si="41"/>
        <v>47.823646323532259</v>
      </c>
      <c r="BG78" s="2">
        <f t="shared" si="41"/>
        <v>48.952622564734426</v>
      </c>
      <c r="BH78" s="2">
        <f t="shared" si="41"/>
        <v>50.925505672415696</v>
      </c>
      <c r="BI78" s="2">
        <f t="shared" si="41"/>
        <v>47.202186273450238</v>
      </c>
      <c r="BJ78" s="2">
        <f t="shared" si="41"/>
        <v>47.91139666791063</v>
      </c>
      <c r="BK78" s="2">
        <f t="shared" si="41"/>
        <v>49.057830027233649</v>
      </c>
      <c r="BL78" s="2">
        <f t="shared" si="41"/>
        <v>47.282738614306581</v>
      </c>
      <c r="BM78" s="2">
        <f t="shared" si="41"/>
        <v>45.743320360045765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42.272665410875177</v>
      </c>
      <c r="CV78" s="2">
        <f t="shared" si="46"/>
        <v>43.871405157788786</v>
      </c>
      <c r="CW78" s="2">
        <f t="shared" si="46"/>
        <v>48.814578111574932</v>
      </c>
      <c r="CX78" s="2">
        <f t="shared" si="46"/>
        <v>47.732659999481029</v>
      </c>
      <c r="CY78" s="2">
        <f t="shared" si="46"/>
        <v>49.667832400444482</v>
      </c>
      <c r="CZ78" s="2">
        <f t="shared" si="46"/>
        <v>48.548461894807268</v>
      </c>
      <c r="DA78" s="2">
        <f t="shared" si="46"/>
        <v>48.352502116091628</v>
      </c>
      <c r="DB78" s="2">
        <f t="shared" si="46"/>
        <v>47.914821032222321</v>
      </c>
      <c r="DC78" s="2">
        <f t="shared" si="46"/>
        <v>49.035212970882206</v>
      </c>
      <c r="DD78" s="2">
        <f t="shared" si="46"/>
        <v>51.040297736769162</v>
      </c>
      <c r="DE78" s="2">
        <f t="shared" si="46"/>
        <v>47.283930209496049</v>
      </c>
      <c r="DF78" s="2">
        <f t="shared" si="46"/>
        <v>48.003047468474442</v>
      </c>
      <c r="DG78" s="2">
        <f t="shared" si="46"/>
        <v>49.121612247451559</v>
      </c>
      <c r="DH78" s="2">
        <f t="shared" si="46"/>
        <v>47.315522488024342</v>
      </c>
      <c r="DI78" s="2">
        <f t="shared" si="46"/>
        <v>45.705277630467926</v>
      </c>
      <c r="DK78" s="2">
        <f t="shared" ref="DK78:DY94" si="47">CE$228*$B78+CE$229</f>
        <v>38.213156932185626</v>
      </c>
      <c r="DL78" s="2">
        <f t="shared" si="47"/>
        <v>39.445657260108632</v>
      </c>
      <c r="DM78" s="2">
        <f t="shared" si="47"/>
        <v>40.187745474501057</v>
      </c>
      <c r="DN78" s="2">
        <f t="shared" si="47"/>
        <v>43.298985537376836</v>
      </c>
      <c r="DO78" s="2">
        <f t="shared" si="47"/>
        <v>45.926607931151665</v>
      </c>
      <c r="DP78" s="2">
        <f t="shared" si="47"/>
        <v>44.60712831633073</v>
      </c>
      <c r="DQ78" s="2">
        <f t="shared" si="47"/>
        <v>44.688141649553422</v>
      </c>
      <c r="DR78" s="2">
        <f t="shared" si="47"/>
        <v>43.65770189707473</v>
      </c>
      <c r="DS78" s="2">
        <f t="shared" si="47"/>
        <v>45.153069015566992</v>
      </c>
      <c r="DT78" s="2">
        <f t="shared" si="47"/>
        <v>45.5072527140305</v>
      </c>
      <c r="DU78" s="2">
        <f t="shared" si="47"/>
        <v>43.075596210696048</v>
      </c>
      <c r="DV78" s="2">
        <f t="shared" si="47"/>
        <v>43.057250773001805</v>
      </c>
      <c r="DW78" s="2">
        <f t="shared" si="47"/>
        <v>45.279267478645998</v>
      </c>
      <c r="DX78" s="2">
        <f t="shared" si="47"/>
        <v>45.262960809479424</v>
      </c>
      <c r="DY78" s="2">
        <f t="shared" si="47"/>
        <v>48.156687796250253</v>
      </c>
      <c r="EA78" s="2">
        <f t="shared" ref="EA78:EO94" si="48">POWER(10,($B78-C$231)/C$229)/(1+POWER(10,($B78-C$231)/C$229))</f>
        <v>1.5449054342886801E-2</v>
      </c>
      <c r="EB78" s="2">
        <f t="shared" si="48"/>
        <v>1.5193975902507258E-2</v>
      </c>
      <c r="EC78" s="2">
        <f t="shared" si="48"/>
        <v>1.6096034507257981E-2</v>
      </c>
      <c r="ED78" s="2">
        <f t="shared" si="48"/>
        <v>1.7368346173345671E-2</v>
      </c>
      <c r="EE78" s="2">
        <f t="shared" si="48"/>
        <v>1.6917588331363153E-2</v>
      </c>
      <c r="EF78" s="2">
        <f t="shared" si="48"/>
        <v>2.0032247209980324E-2</v>
      </c>
      <c r="EG78" s="2">
        <f t="shared" si="48"/>
        <v>2.0582388908804723E-2</v>
      </c>
      <c r="EH78" s="2">
        <f t="shared" si="48"/>
        <v>2.1416997221738107E-2</v>
      </c>
      <c r="EI78" s="2">
        <f t="shared" si="48"/>
        <v>2.1274431628096602E-2</v>
      </c>
      <c r="EJ78" s="2">
        <f t="shared" si="48"/>
        <v>2.0746634788206545E-2</v>
      </c>
      <c r="EK78" s="2">
        <f t="shared" si="48"/>
        <v>1.9424298563070014E-2</v>
      </c>
      <c r="EL78" s="2">
        <f t="shared" si="48"/>
        <v>1.8531048930439616E-2</v>
      </c>
      <c r="EM78" s="2">
        <f t="shared" si="48"/>
        <v>1.6599817053309034E-2</v>
      </c>
      <c r="EN78" s="2">
        <f t="shared" si="48"/>
        <v>1.5972174702688361E-2</v>
      </c>
      <c r="EO78" s="2">
        <f t="shared" si="48"/>
        <v>1.5518712498157724E-2</v>
      </c>
    </row>
    <row r="79" spans="2:145" x14ac:dyDescent="0.25">
      <c r="B79" s="2">
        <v>52</v>
      </c>
      <c r="C79" s="43">
        <v>215.387</v>
      </c>
      <c r="D79" s="43">
        <v>223.88499999999999</v>
      </c>
      <c r="E79" s="43">
        <v>228.23699999999999</v>
      </c>
      <c r="F79" s="43">
        <v>233.22</v>
      </c>
      <c r="G79" s="43">
        <v>233.559</v>
      </c>
      <c r="H79" s="43">
        <v>228.102</v>
      </c>
      <c r="I79" s="43">
        <v>223.898</v>
      </c>
      <c r="J79" s="43">
        <v>230.64400000000001</v>
      </c>
      <c r="K79" s="43">
        <v>229.797</v>
      </c>
      <c r="L79" s="43">
        <v>222.28800000000001</v>
      </c>
      <c r="M79" s="43">
        <v>216.27099999999999</v>
      </c>
      <c r="N79" s="43">
        <v>215.76300000000001</v>
      </c>
      <c r="O79" s="43">
        <v>224.81399999999999</v>
      </c>
      <c r="P79" s="43">
        <v>207.61</v>
      </c>
      <c r="Q79" s="43">
        <v>176.678</v>
      </c>
      <c r="S79" s="4">
        <f t="shared" si="42"/>
        <v>219.20507609099749</v>
      </c>
      <c r="T79" s="4">
        <f t="shared" si="42"/>
        <v>232.76207829064168</v>
      </c>
      <c r="U79" s="4">
        <f t="shared" si="42"/>
        <v>247.09247197468147</v>
      </c>
      <c r="V79" s="4">
        <f t="shared" si="42"/>
        <v>241.17207876523128</v>
      </c>
      <c r="W79" s="4">
        <f t="shared" si="42"/>
        <v>240.5737980164879</v>
      </c>
      <c r="X79" s="4">
        <f t="shared" si="42"/>
        <v>228.99136781580185</v>
      </c>
      <c r="Y79" s="4">
        <f t="shared" si="42"/>
        <v>227.80286659333453</v>
      </c>
      <c r="Z79" s="4">
        <f t="shared" si="42"/>
        <v>241.02973465948583</v>
      </c>
      <c r="AA79" s="4">
        <f t="shared" si="42"/>
        <v>233.75837742840014</v>
      </c>
      <c r="AB79" s="4">
        <f t="shared" si="40"/>
        <v>218.57195925338229</v>
      </c>
      <c r="AC79" s="4">
        <f t="shared" si="40"/>
        <v>216.84256016649454</v>
      </c>
      <c r="AD79" s="4">
        <f t="shared" si="40"/>
        <v>212.65502855679952</v>
      </c>
      <c r="AE79" s="4">
        <f t="shared" si="40"/>
        <v>234.33406940813754</v>
      </c>
      <c r="AF79" s="4">
        <f t="shared" si="12"/>
        <v>211.79193044064959</v>
      </c>
      <c r="AG79" s="4">
        <f t="shared" si="22"/>
        <v>177.54813235250674</v>
      </c>
      <c r="AI79" s="4">
        <f t="shared" si="43"/>
        <v>-3.8180760909974936</v>
      </c>
      <c r="AJ79" s="4">
        <f t="shared" si="43"/>
        <v>-8.8770782906416912</v>
      </c>
      <c r="AK79" s="4">
        <f t="shared" si="43"/>
        <v>-18.855471974681478</v>
      </c>
      <c r="AL79" s="4">
        <f t="shared" si="43"/>
        <v>-7.9520787652312777</v>
      </c>
      <c r="AM79" s="4">
        <f t="shared" si="43"/>
        <v>-7.0147980164879016</v>
      </c>
      <c r="AN79" s="4">
        <f t="shared" si="43"/>
        <v>-0.88936781580184743</v>
      </c>
      <c r="AO79" s="4">
        <f t="shared" si="43"/>
        <v>-3.9048665933345319</v>
      </c>
      <c r="AP79" s="4">
        <f t="shared" si="43"/>
        <v>-10.38573465948582</v>
      </c>
      <c r="AQ79" s="4">
        <f t="shared" si="43"/>
        <v>-3.9613774284001408</v>
      </c>
      <c r="AR79" s="4">
        <f t="shared" si="43"/>
        <v>3.7160407466177219</v>
      </c>
      <c r="AS79" s="4">
        <f t="shared" si="43"/>
        <v>-0.57156016649454955</v>
      </c>
      <c r="AT79" s="4">
        <f t="shared" si="43"/>
        <v>3.1079714432004835</v>
      </c>
      <c r="AU79" s="4">
        <f t="shared" si="43"/>
        <v>-9.5200694081375445</v>
      </c>
      <c r="AV79" s="4">
        <f t="shared" si="43"/>
        <v>-4.1819304406495803</v>
      </c>
      <c r="AW79" s="4">
        <f t="shared" si="43"/>
        <v>-0.8701323525067437</v>
      </c>
      <c r="AY79" s="2">
        <f t="shared" si="31"/>
        <v>42.000266361868341</v>
      </c>
      <c r="AZ79" s="2">
        <f t="shared" si="31"/>
        <v>43.570370407463741</v>
      </c>
      <c r="BA79" s="2">
        <f t="shared" si="31"/>
        <v>48.326027186448286</v>
      </c>
      <c r="BB79" s="2">
        <f t="shared" si="31"/>
        <v>47.382813260056444</v>
      </c>
      <c r="BC79" s="2">
        <f t="shared" si="41"/>
        <v>49.369355472405694</v>
      </c>
      <c r="BD79" s="2">
        <f t="shared" si="41"/>
        <v>48.22767741790215</v>
      </c>
      <c r="BE79" s="2">
        <f t="shared" si="41"/>
        <v>48.046367117047055</v>
      </c>
      <c r="BF79" s="2">
        <f t="shared" si="41"/>
        <v>47.577172056579627</v>
      </c>
      <c r="BG79" s="2">
        <f t="shared" si="41"/>
        <v>48.688894333129866</v>
      </c>
      <c r="BH79" s="2">
        <f t="shared" si="41"/>
        <v>50.63671457753972</v>
      </c>
      <c r="BI79" s="2">
        <f t="shared" si="41"/>
        <v>46.944410833416484</v>
      </c>
      <c r="BJ79" s="2">
        <f t="shared" si="41"/>
        <v>47.648917545934154</v>
      </c>
      <c r="BK79" s="2">
        <f t="shared" si="41"/>
        <v>48.808402960526749</v>
      </c>
      <c r="BL79" s="2">
        <f t="shared" si="41"/>
        <v>47.097777152112492</v>
      </c>
      <c r="BM79" s="2">
        <f t="shared" si="41"/>
        <v>45.648836574485607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42.06749610952015</v>
      </c>
      <c r="CV79" s="2">
        <f t="shared" si="46"/>
        <v>43.642486917223373</v>
      </c>
      <c r="CW79" s="2">
        <f t="shared" si="46"/>
        <v>48.474647677717428</v>
      </c>
      <c r="CX79" s="2">
        <f t="shared" si="46"/>
        <v>47.465351034071162</v>
      </c>
      <c r="CY79" s="2">
        <f t="shared" si="46"/>
        <v>49.437170302607434</v>
      </c>
      <c r="CZ79" s="2">
        <f t="shared" si="46"/>
        <v>48.312152055982949</v>
      </c>
      <c r="DA79" s="2">
        <f t="shared" si="46"/>
        <v>48.12707233033543</v>
      </c>
      <c r="DB79" s="2">
        <f t="shared" si="46"/>
        <v>47.674620995291285</v>
      </c>
      <c r="DC79" s="2">
        <f t="shared" si="46"/>
        <v>48.777227966350502</v>
      </c>
      <c r="DD79" s="2">
        <f t="shared" si="46"/>
        <v>50.759468705051127</v>
      </c>
      <c r="DE79" s="2">
        <f t="shared" si="46"/>
        <v>47.031809587834289</v>
      </c>
      <c r="DF79" s="2">
        <f t="shared" si="46"/>
        <v>47.74700414056214</v>
      </c>
      <c r="DG79" s="2">
        <f t="shared" si="46"/>
        <v>48.876765407068831</v>
      </c>
      <c r="DH79" s="2">
        <f t="shared" si="46"/>
        <v>47.133017655901924</v>
      </c>
      <c r="DI79" s="2">
        <f t="shared" si="46"/>
        <v>45.60851484685989</v>
      </c>
      <c r="DK79" s="2">
        <f t="shared" si="47"/>
        <v>38.092777273351913</v>
      </c>
      <c r="DL79" s="2">
        <f t="shared" si="47"/>
        <v>39.307383850331931</v>
      </c>
      <c r="DM79" s="2">
        <f t="shared" si="47"/>
        <v>40.040645709986741</v>
      </c>
      <c r="DN79" s="2">
        <f t="shared" si="47"/>
        <v>43.12403492981754</v>
      </c>
      <c r="DO79" s="2">
        <f t="shared" si="47"/>
        <v>45.775371366403505</v>
      </c>
      <c r="DP79" s="2">
        <f t="shared" si="47"/>
        <v>44.458830882876384</v>
      </c>
      <c r="DQ79" s="2">
        <f t="shared" si="47"/>
        <v>44.543902807661652</v>
      </c>
      <c r="DR79" s="2">
        <f t="shared" si="47"/>
        <v>43.516329034684077</v>
      </c>
      <c r="DS79" s="2">
        <f t="shared" si="47"/>
        <v>44.982692543349387</v>
      </c>
      <c r="DT79" s="2">
        <f t="shared" si="47"/>
        <v>45.352462648845972</v>
      </c>
      <c r="DU79" s="2">
        <f t="shared" si="47"/>
        <v>42.920567848504632</v>
      </c>
      <c r="DV79" s="2">
        <f t="shared" si="47"/>
        <v>42.911013954084488</v>
      </c>
      <c r="DW79" s="2">
        <f t="shared" si="47"/>
        <v>45.114847880417585</v>
      </c>
      <c r="DX79" s="2">
        <f t="shared" si="47"/>
        <v>45.117684848885531</v>
      </c>
      <c r="DY79" s="2">
        <f t="shared" si="47"/>
        <v>47.981708571031177</v>
      </c>
      <c r="EA79" s="2">
        <f t="shared" si="48"/>
        <v>1.6914340466058907E-2</v>
      </c>
      <c r="EB79" s="2">
        <f t="shared" si="48"/>
        <v>1.6635477553097112E-2</v>
      </c>
      <c r="EC79" s="2">
        <f t="shared" si="48"/>
        <v>1.7621586032086006E-2</v>
      </c>
      <c r="ED79" s="2">
        <f t="shared" si="48"/>
        <v>1.9012154847200556E-2</v>
      </c>
      <c r="EE79" s="2">
        <f t="shared" si="48"/>
        <v>1.8519539544145962E-2</v>
      </c>
      <c r="EF79" s="2">
        <f t="shared" si="48"/>
        <v>2.1922553113499499E-2</v>
      </c>
      <c r="EG79" s="2">
        <f t="shared" si="48"/>
        <v>2.2523414752687102E-2</v>
      </c>
      <c r="EH79" s="2">
        <f t="shared" si="48"/>
        <v>2.3434847681407866E-2</v>
      </c>
      <c r="EI79" s="2">
        <f t="shared" si="48"/>
        <v>2.3279169482827149E-2</v>
      </c>
      <c r="EJ79" s="2">
        <f t="shared" si="48"/>
        <v>2.270279083015514E-2</v>
      </c>
      <c r="EK79" s="2">
        <f t="shared" si="48"/>
        <v>2.1258481003857296E-2</v>
      </c>
      <c r="EL79" s="2">
        <f t="shared" si="48"/>
        <v>2.0282628964438467E-2</v>
      </c>
      <c r="EM79" s="2">
        <f t="shared" si="48"/>
        <v>1.8172234254944342E-2</v>
      </c>
      <c r="EN79" s="2">
        <f t="shared" si="48"/>
        <v>1.7486195662943439E-2</v>
      </c>
      <c r="EO79" s="2">
        <f t="shared" si="48"/>
        <v>1.6990491427244275E-2</v>
      </c>
    </row>
    <row r="80" spans="2:145" x14ac:dyDescent="0.25">
      <c r="B80" s="2">
        <v>53</v>
      </c>
      <c r="C80" s="43">
        <v>201.71</v>
      </c>
      <c r="D80" s="43">
        <v>215.03299999999999</v>
      </c>
      <c r="E80" s="43">
        <v>221.84700000000001</v>
      </c>
      <c r="F80" s="43">
        <v>223.661</v>
      </c>
      <c r="G80" s="43">
        <v>223.96600000000001</v>
      </c>
      <c r="H80" s="43">
        <v>210.05099999999999</v>
      </c>
      <c r="I80" s="43">
        <v>207.83099999999999</v>
      </c>
      <c r="J80" s="43">
        <v>221.69499999999999</v>
      </c>
      <c r="K80" s="43">
        <v>219.62700000000001</v>
      </c>
      <c r="L80" s="43">
        <v>205.59299999999999</v>
      </c>
      <c r="M80" s="43">
        <v>197.27099999999999</v>
      </c>
      <c r="N80" s="43">
        <v>197.18600000000001</v>
      </c>
      <c r="O80" s="43">
        <v>215.441</v>
      </c>
      <c r="P80" s="43">
        <v>193.797</v>
      </c>
      <c r="Q80" s="43">
        <v>155.678</v>
      </c>
      <c r="S80" s="4">
        <f t="shared" si="42"/>
        <v>200.56864718173179</v>
      </c>
      <c r="T80" s="4">
        <f t="shared" si="42"/>
        <v>215.4054324732476</v>
      </c>
      <c r="U80" s="4">
        <f t="shared" si="42"/>
        <v>233.36028248395209</v>
      </c>
      <c r="V80" s="4">
        <f t="shared" si="42"/>
        <v>223.21583763061443</v>
      </c>
      <c r="W80" s="4">
        <f t="shared" si="42"/>
        <v>223.96238808306009</v>
      </c>
      <c r="X80" s="4">
        <f t="shared" si="42"/>
        <v>200.10171261368671</v>
      </c>
      <c r="Y80" s="4">
        <f t="shared" si="42"/>
        <v>201.56971271673723</v>
      </c>
      <c r="Z80" s="4">
        <f t="shared" si="42"/>
        <v>222.29901318731581</v>
      </c>
      <c r="AA80" s="4">
        <f t="shared" si="42"/>
        <v>212.51977959845806</v>
      </c>
      <c r="AB80" s="4">
        <f t="shared" si="40"/>
        <v>189.17608527679678</v>
      </c>
      <c r="AC80" s="4">
        <f t="shared" si="40"/>
        <v>185.18779317728195</v>
      </c>
      <c r="AD80" s="4">
        <f t="shared" si="40"/>
        <v>181.97190368279496</v>
      </c>
      <c r="AE80" s="4">
        <f t="shared" si="40"/>
        <v>211.79096783758908</v>
      </c>
      <c r="AF80" s="4">
        <f t="shared" si="12"/>
        <v>186.55852353163905</v>
      </c>
      <c r="AG80" s="4">
        <f t="shared" si="22"/>
        <v>147.61912045658985</v>
      </c>
      <c r="AI80" s="4">
        <f t="shared" si="43"/>
        <v>1.1413528182682171</v>
      </c>
      <c r="AJ80" s="4">
        <f t="shared" si="43"/>
        <v>-0.37243247324761342</v>
      </c>
      <c r="AK80" s="4">
        <f t="shared" si="43"/>
        <v>-11.513282483952082</v>
      </c>
      <c r="AL80" s="4">
        <f t="shared" si="43"/>
        <v>0.44516236938557086</v>
      </c>
      <c r="AM80" s="4">
        <f t="shared" si="43"/>
        <v>3.6119169399171369E-3</v>
      </c>
      <c r="AN80" s="4">
        <f t="shared" si="43"/>
        <v>9.9492873863132729</v>
      </c>
      <c r="AO80" s="4">
        <f t="shared" si="43"/>
        <v>6.2612872832627602</v>
      </c>
      <c r="AP80" s="4">
        <f t="shared" si="43"/>
        <v>-0.60401318731581455</v>
      </c>
      <c r="AQ80" s="4">
        <f t="shared" si="43"/>
        <v>7.1072204015419516</v>
      </c>
      <c r="AR80" s="4">
        <f t="shared" si="43"/>
        <v>16.416914723203206</v>
      </c>
      <c r="AS80" s="4">
        <f t="shared" si="43"/>
        <v>12.08320682271804</v>
      </c>
      <c r="AT80" s="4">
        <f t="shared" si="43"/>
        <v>15.214096317205048</v>
      </c>
      <c r="AU80" s="4">
        <f t="shared" si="43"/>
        <v>3.6500321624109233</v>
      </c>
      <c r="AV80" s="4">
        <f t="shared" si="43"/>
        <v>7.2384764683609433</v>
      </c>
      <c r="AW80" s="4">
        <f t="shared" si="43"/>
        <v>8.0588795434101428</v>
      </c>
      <c r="AY80" s="2">
        <f t="shared" si="31"/>
        <v>41.790300918401854</v>
      </c>
      <c r="AZ80" s="2">
        <f t="shared" si="31"/>
        <v>43.336271955790707</v>
      </c>
      <c r="BA80" s="2">
        <f t="shared" si="31"/>
        <v>47.975754182024701</v>
      </c>
      <c r="BB80" s="2">
        <f t="shared" si="31"/>
        <v>47.109628712532505</v>
      </c>
      <c r="BC80" s="2">
        <f t="shared" si="41"/>
        <v>49.133893301857007</v>
      </c>
      <c r="BD80" s="2">
        <f t="shared" si="41"/>
        <v>47.985524252367703</v>
      </c>
      <c r="BE80" s="2">
        <f t="shared" si="41"/>
        <v>47.815343693606678</v>
      </c>
      <c r="BF80" s="2">
        <f t="shared" si="41"/>
        <v>47.330345075646626</v>
      </c>
      <c r="BG80" s="2">
        <f t="shared" si="41"/>
        <v>48.424835308903923</v>
      </c>
      <c r="BH80" s="2">
        <f t="shared" si="41"/>
        <v>50.34746726165757</v>
      </c>
      <c r="BI80" s="2">
        <f t="shared" si="41"/>
        <v>46.686312818411722</v>
      </c>
      <c r="BJ80" s="2">
        <f t="shared" si="41"/>
        <v>47.386058314325446</v>
      </c>
      <c r="BK80" s="2">
        <f t="shared" si="41"/>
        <v>48.558691567664454</v>
      </c>
      <c r="BL80" s="2">
        <f t="shared" si="41"/>
        <v>46.912650053434461</v>
      </c>
      <c r="BM80" s="2">
        <f t="shared" si="41"/>
        <v>45.554436839920108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41.862326808165115</v>
      </c>
      <c r="CV80" s="2">
        <f t="shared" si="46"/>
        <v>43.413568676657967</v>
      </c>
      <c r="CW80" s="2">
        <f t="shared" si="46"/>
        <v>48.134717243859932</v>
      </c>
      <c r="CX80" s="2">
        <f t="shared" si="46"/>
        <v>47.198042068661294</v>
      </c>
      <c r="CY80" s="2">
        <f t="shared" si="46"/>
        <v>49.206508204770394</v>
      </c>
      <c r="CZ80" s="2">
        <f t="shared" si="46"/>
        <v>48.075842217158637</v>
      </c>
      <c r="DA80" s="2">
        <f t="shared" si="46"/>
        <v>47.901642544579232</v>
      </c>
      <c r="DB80" s="2">
        <f t="shared" si="46"/>
        <v>47.434420958360256</v>
      </c>
      <c r="DC80" s="2">
        <f t="shared" si="46"/>
        <v>48.519242961818797</v>
      </c>
      <c r="DD80" s="2">
        <f t="shared" si="46"/>
        <v>50.478639673333099</v>
      </c>
      <c r="DE80" s="2">
        <f t="shared" si="46"/>
        <v>46.779688966172529</v>
      </c>
      <c r="DF80" s="2">
        <f t="shared" si="46"/>
        <v>47.490960812649845</v>
      </c>
      <c r="DG80" s="2">
        <f t="shared" si="46"/>
        <v>48.631918566686103</v>
      </c>
      <c r="DH80" s="2">
        <f t="shared" si="46"/>
        <v>46.950512823779505</v>
      </c>
      <c r="DI80" s="2">
        <f t="shared" si="46"/>
        <v>45.511752063251862</v>
      </c>
      <c r="DK80" s="2">
        <f t="shared" si="47"/>
        <v>37.972397614518194</v>
      </c>
      <c r="DL80" s="2">
        <f t="shared" si="47"/>
        <v>39.169110440555222</v>
      </c>
      <c r="DM80" s="2">
        <f t="shared" si="47"/>
        <v>39.893545945472425</v>
      </c>
      <c r="DN80" s="2">
        <f t="shared" si="47"/>
        <v>42.94908432225823</v>
      </c>
      <c r="DO80" s="2">
        <f t="shared" si="47"/>
        <v>45.624134801655352</v>
      </c>
      <c r="DP80" s="2">
        <f t="shared" si="47"/>
        <v>44.310533449422032</v>
      </c>
      <c r="DQ80" s="2">
        <f t="shared" si="47"/>
        <v>44.399663965769875</v>
      </c>
      <c r="DR80" s="2">
        <f t="shared" si="47"/>
        <v>43.37495617229343</v>
      </c>
      <c r="DS80" s="2">
        <f t="shared" si="47"/>
        <v>44.812316071131782</v>
      </c>
      <c r="DT80" s="2">
        <f t="shared" si="47"/>
        <v>45.197672583661443</v>
      </c>
      <c r="DU80" s="2">
        <f t="shared" si="47"/>
        <v>42.765539486313202</v>
      </c>
      <c r="DV80" s="2">
        <f t="shared" si="47"/>
        <v>42.764777135167172</v>
      </c>
      <c r="DW80" s="2">
        <f t="shared" si="47"/>
        <v>44.950428282189179</v>
      </c>
      <c r="DX80" s="2">
        <f t="shared" si="47"/>
        <v>44.972408888291639</v>
      </c>
      <c r="DY80" s="2">
        <f t="shared" si="47"/>
        <v>47.806729345812109</v>
      </c>
      <c r="EA80" s="2">
        <f t="shared" si="48"/>
        <v>1.8515989926217429E-2</v>
      </c>
      <c r="EB80" s="2">
        <f t="shared" si="48"/>
        <v>1.821121013979797E-2</v>
      </c>
      <c r="EC80" s="2">
        <f t="shared" si="48"/>
        <v>1.9288891843120503E-2</v>
      </c>
      <c r="ED80" s="2">
        <f t="shared" si="48"/>
        <v>2.0808245552367034E-2</v>
      </c>
      <c r="EE80" s="2">
        <f t="shared" si="48"/>
        <v>2.0270054163042759E-2</v>
      </c>
      <c r="EF80" s="2">
        <f t="shared" si="48"/>
        <v>2.3986868106231882E-2</v>
      </c>
      <c r="EG80" s="2">
        <f t="shared" si="48"/>
        <v>2.4642883738569484E-2</v>
      </c>
      <c r="EH80" s="2">
        <f t="shared" si="48"/>
        <v>2.5637833605761648E-2</v>
      </c>
      <c r="EI80" s="2">
        <f t="shared" si="48"/>
        <v>2.5467902577753436E-2</v>
      </c>
      <c r="EJ80" s="2">
        <f t="shared" si="48"/>
        <v>2.4838710305934136E-2</v>
      </c>
      <c r="EK80" s="2">
        <f t="shared" si="48"/>
        <v>2.3261751519049332E-2</v>
      </c>
      <c r="EL80" s="2">
        <f t="shared" si="48"/>
        <v>2.219602653705351E-2</v>
      </c>
      <c r="EM80" s="2">
        <f t="shared" si="48"/>
        <v>1.9890585975472001E-2</v>
      </c>
      <c r="EN80" s="2">
        <f t="shared" si="48"/>
        <v>1.9140940809919758E-2</v>
      </c>
      <c r="EO80" s="2">
        <f t="shared" si="48"/>
        <v>1.8599215335423167E-2</v>
      </c>
    </row>
    <row r="81" spans="2:145" x14ac:dyDescent="0.25">
      <c r="B81" s="2">
        <v>54</v>
      </c>
      <c r="C81" s="43">
        <v>181.71</v>
      </c>
      <c r="D81" s="43">
        <v>198.262</v>
      </c>
      <c r="E81" s="43">
        <v>208.81399999999999</v>
      </c>
      <c r="F81" s="43">
        <v>206.50800000000001</v>
      </c>
      <c r="G81" s="43">
        <v>204.84700000000001</v>
      </c>
      <c r="H81" s="43">
        <v>178.797</v>
      </c>
      <c r="I81" s="43">
        <v>181.05099999999999</v>
      </c>
      <c r="J81" s="43">
        <v>200.661</v>
      </c>
      <c r="K81" s="43">
        <v>197.62700000000001</v>
      </c>
      <c r="L81" s="43">
        <v>177.322</v>
      </c>
      <c r="M81" s="43">
        <v>167.08500000000001</v>
      </c>
      <c r="N81" s="43">
        <v>165.661</v>
      </c>
      <c r="O81" s="43">
        <v>194.983</v>
      </c>
      <c r="P81" s="43">
        <v>167.91499999999999</v>
      </c>
      <c r="Q81" s="43">
        <v>121.254</v>
      </c>
      <c r="S81" s="4">
        <f t="shared" si="42"/>
        <v>175.05150363897519</v>
      </c>
      <c r="T81" s="4">
        <f t="shared" si="42"/>
        <v>190.55994146638852</v>
      </c>
      <c r="U81" s="4">
        <f t="shared" si="42"/>
        <v>208.34314393868715</v>
      </c>
      <c r="V81" s="4">
        <f t="shared" si="42"/>
        <v>196.13309417057712</v>
      </c>
      <c r="W81" s="4">
        <f t="shared" si="42"/>
        <v>197.74468156943084</v>
      </c>
      <c r="X81" s="4">
        <f t="shared" si="42"/>
        <v>164.34706895112103</v>
      </c>
      <c r="Y81" s="4">
        <f t="shared" si="42"/>
        <v>168.07371452399943</v>
      </c>
      <c r="Z81" s="4">
        <f t="shared" si="42"/>
        <v>191.19751262210329</v>
      </c>
      <c r="AA81" s="4">
        <f t="shared" si="42"/>
        <v>181.07023128702227</v>
      </c>
      <c r="AB81" s="4">
        <f t="shared" si="40"/>
        <v>153.57902665913801</v>
      </c>
      <c r="AC81" s="4">
        <f t="shared" si="40"/>
        <v>147.81342239903145</v>
      </c>
      <c r="AD81" s="4">
        <f t="shared" si="40"/>
        <v>146.26396135033724</v>
      </c>
      <c r="AE81" s="4">
        <f t="shared" si="40"/>
        <v>179.23109293185803</v>
      </c>
      <c r="AF81" s="4">
        <f t="shared" si="12"/>
        <v>153.20212785142056</v>
      </c>
      <c r="AG81" s="4">
        <f t="shared" si="22"/>
        <v>112.48180651789471</v>
      </c>
      <c r="AI81" s="4">
        <f t="shared" si="43"/>
        <v>6.6584963610248167</v>
      </c>
      <c r="AJ81" s="4">
        <f t="shared" si="43"/>
        <v>7.7020585336114777</v>
      </c>
      <c r="AK81" s="4">
        <f t="shared" si="43"/>
        <v>0.47085606131284408</v>
      </c>
      <c r="AL81" s="4">
        <f t="shared" si="43"/>
        <v>10.374905829422886</v>
      </c>
      <c r="AM81" s="4">
        <f t="shared" si="43"/>
        <v>7.10231843056917</v>
      </c>
      <c r="AN81" s="4">
        <f t="shared" si="43"/>
        <v>14.449931048878966</v>
      </c>
      <c r="AO81" s="4">
        <f t="shared" si="43"/>
        <v>12.97728547600056</v>
      </c>
      <c r="AP81" s="4">
        <f t="shared" si="43"/>
        <v>9.4634873778967119</v>
      </c>
      <c r="AQ81" s="4">
        <f t="shared" si="43"/>
        <v>16.556768712977743</v>
      </c>
      <c r="AR81" s="4">
        <f t="shared" si="43"/>
        <v>23.742973340861994</v>
      </c>
      <c r="AS81" s="4">
        <f t="shared" si="43"/>
        <v>19.271577600968556</v>
      </c>
      <c r="AT81" s="4">
        <f t="shared" si="43"/>
        <v>19.397038649662761</v>
      </c>
      <c r="AU81" s="4">
        <f t="shared" si="43"/>
        <v>15.751907068141975</v>
      </c>
      <c r="AV81" s="4">
        <f t="shared" si="43"/>
        <v>14.712872148579436</v>
      </c>
      <c r="AW81" s="4">
        <f t="shared" si="43"/>
        <v>8.772193482105294</v>
      </c>
      <c r="AY81" s="2">
        <f t="shared" si="31"/>
        <v>41.580041879137184</v>
      </c>
      <c r="AZ81" s="2">
        <f t="shared" si="31"/>
        <v>43.101851756684219</v>
      </c>
      <c r="BA81" s="2">
        <f t="shared" si="31"/>
        <v>47.624881804304529</v>
      </c>
      <c r="BB81" s="2">
        <f t="shared" si="31"/>
        <v>46.836087020664912</v>
      </c>
      <c r="BC81" s="2">
        <f t="shared" si="41"/>
        <v>48.898142693269065</v>
      </c>
      <c r="BD81" s="2">
        <f t="shared" si="41"/>
        <v>47.743038826668013</v>
      </c>
      <c r="BE81" s="2">
        <f t="shared" si="41"/>
        <v>47.584000994476803</v>
      </c>
      <c r="BF81" s="2">
        <f t="shared" si="41"/>
        <v>47.083156864215837</v>
      </c>
      <c r="BG81" s="2">
        <f t="shared" si="41"/>
        <v>48.160436221386163</v>
      </c>
      <c r="BH81" s="2">
        <f t="shared" si="41"/>
        <v>50.057751274096091</v>
      </c>
      <c r="BI81" s="2">
        <f t="shared" si="41"/>
        <v>46.427883587643592</v>
      </c>
      <c r="BJ81" s="2">
        <f t="shared" si="41"/>
        <v>47.122806671779642</v>
      </c>
      <c r="BK81" s="2">
        <f t="shared" si="41"/>
        <v>48.308684429829121</v>
      </c>
      <c r="BL81" s="2">
        <f t="shared" si="41"/>
        <v>46.727348719899034</v>
      </c>
      <c r="BM81" s="2">
        <f t="shared" si="41"/>
        <v>45.460116112643448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41.65715750681008</v>
      </c>
      <c r="CV81" s="2">
        <f t="shared" si="46"/>
        <v>43.184650436092561</v>
      </c>
      <c r="CW81" s="2">
        <f t="shared" si="46"/>
        <v>47.794786810002428</v>
      </c>
      <c r="CX81" s="2">
        <f t="shared" si="46"/>
        <v>46.930733103251427</v>
      </c>
      <c r="CY81" s="2">
        <f t="shared" si="46"/>
        <v>48.975846106933353</v>
      </c>
      <c r="CZ81" s="2">
        <f t="shared" si="46"/>
        <v>47.839532378334319</v>
      </c>
      <c r="DA81" s="2">
        <f t="shared" si="46"/>
        <v>47.676212758823027</v>
      </c>
      <c r="DB81" s="2">
        <f t="shared" si="46"/>
        <v>47.194220921429221</v>
      </c>
      <c r="DC81" s="2">
        <f t="shared" si="46"/>
        <v>48.2612579572871</v>
      </c>
      <c r="DD81" s="2">
        <f t="shared" si="46"/>
        <v>50.197810641615064</v>
      </c>
      <c r="DE81" s="2">
        <f t="shared" si="46"/>
        <v>46.527568344510769</v>
      </c>
      <c r="DF81" s="2">
        <f t="shared" si="46"/>
        <v>47.234917484737551</v>
      </c>
      <c r="DG81" s="2">
        <f t="shared" si="46"/>
        <v>48.387071726303375</v>
      </c>
      <c r="DH81" s="2">
        <f t="shared" si="46"/>
        <v>46.768007991657079</v>
      </c>
      <c r="DI81" s="2">
        <f t="shared" si="46"/>
        <v>45.414989279643834</v>
      </c>
      <c r="DK81" s="2">
        <f t="shared" si="47"/>
        <v>37.852017955684474</v>
      </c>
      <c r="DL81" s="2">
        <f t="shared" si="47"/>
        <v>39.030837030778521</v>
      </c>
      <c r="DM81" s="2">
        <f t="shared" si="47"/>
        <v>39.74644618095811</v>
      </c>
      <c r="DN81" s="2">
        <f t="shared" si="47"/>
        <v>42.774133714698934</v>
      </c>
      <c r="DO81" s="2">
        <f t="shared" si="47"/>
        <v>45.472898236907199</v>
      </c>
      <c r="DP81" s="2">
        <f t="shared" si="47"/>
        <v>44.162236015967679</v>
      </c>
      <c r="DQ81" s="2">
        <f t="shared" si="47"/>
        <v>44.255425123878105</v>
      </c>
      <c r="DR81" s="2">
        <f t="shared" si="47"/>
        <v>43.233583309902784</v>
      </c>
      <c r="DS81" s="2">
        <f t="shared" si="47"/>
        <v>44.641939598914178</v>
      </c>
      <c r="DT81" s="2">
        <f t="shared" si="47"/>
        <v>45.042882518476908</v>
      </c>
      <c r="DU81" s="2">
        <f t="shared" si="47"/>
        <v>42.610511124121786</v>
      </c>
      <c r="DV81" s="2">
        <f t="shared" si="47"/>
        <v>42.618540316249856</v>
      </c>
      <c r="DW81" s="2">
        <f t="shared" si="47"/>
        <v>44.786008683960773</v>
      </c>
      <c r="DX81" s="2">
        <f t="shared" si="47"/>
        <v>44.827132927697747</v>
      </c>
      <c r="DY81" s="2">
        <f t="shared" si="47"/>
        <v>47.63175012059304</v>
      </c>
      <c r="EA81" s="2">
        <f t="shared" si="48"/>
        <v>2.0266175954068169E-2</v>
      </c>
      <c r="EB81" s="2">
        <f t="shared" si="48"/>
        <v>1.9933172564374903E-2</v>
      </c>
      <c r="EC81" s="2">
        <f t="shared" si="48"/>
        <v>2.1110563472520261E-2</v>
      </c>
      <c r="ED81" s="2">
        <f t="shared" si="48"/>
        <v>2.277007566501886E-2</v>
      </c>
      <c r="EE81" s="2">
        <f t="shared" si="48"/>
        <v>2.2182292328461084E-2</v>
      </c>
      <c r="EF81" s="2">
        <f t="shared" si="48"/>
        <v>2.6240352192937084E-2</v>
      </c>
      <c r="EG81" s="2">
        <f t="shared" si="48"/>
        <v>2.6956296089309679E-2</v>
      </c>
      <c r="EH81" s="2">
        <f t="shared" si="48"/>
        <v>2.8041963973214679E-2</v>
      </c>
      <c r="EI81" s="2">
        <f t="shared" si="48"/>
        <v>2.7856553615322917E-2</v>
      </c>
      <c r="EJ81" s="2">
        <f t="shared" si="48"/>
        <v>2.7169994260503216E-2</v>
      </c>
      <c r="EK81" s="2">
        <f t="shared" si="48"/>
        <v>2.5448889627729423E-2</v>
      </c>
      <c r="EL81" s="2">
        <f t="shared" si="48"/>
        <v>2.4285453477068408E-2</v>
      </c>
      <c r="EM81" s="2">
        <f t="shared" si="48"/>
        <v>2.1767821210723709E-2</v>
      </c>
      <c r="EN81" s="2">
        <f t="shared" si="48"/>
        <v>2.0948938194456784E-2</v>
      </c>
      <c r="EO81" s="2">
        <f t="shared" si="48"/>
        <v>2.035710491001411E-2</v>
      </c>
    </row>
    <row r="82" spans="2:145" x14ac:dyDescent="0.25">
      <c r="B82" s="2">
        <v>55</v>
      </c>
      <c r="C82" s="43">
        <v>156.452</v>
      </c>
      <c r="D82" s="43">
        <v>174.721</v>
      </c>
      <c r="E82" s="43">
        <v>186.62700000000001</v>
      </c>
      <c r="F82" s="43">
        <v>180.27099999999999</v>
      </c>
      <c r="G82" s="43">
        <v>177.40700000000001</v>
      </c>
      <c r="H82" s="43">
        <v>139.35599999999999</v>
      </c>
      <c r="I82" s="43">
        <v>143.64400000000001</v>
      </c>
      <c r="J82" s="43">
        <v>169.102</v>
      </c>
      <c r="K82" s="43">
        <v>162.661</v>
      </c>
      <c r="L82" s="43">
        <v>137.017</v>
      </c>
      <c r="M82" s="43">
        <v>124.18600000000001</v>
      </c>
      <c r="N82" s="43">
        <v>118.712</v>
      </c>
      <c r="O82" s="43">
        <v>159.83099999999999</v>
      </c>
      <c r="P82" s="43">
        <v>125.458</v>
      </c>
      <c r="Q82" s="43">
        <v>80.186000000000007</v>
      </c>
      <c r="S82" s="4">
        <f t="shared" si="42"/>
        <v>146.0062483107647</v>
      </c>
      <c r="T82" s="4">
        <f t="shared" si="42"/>
        <v>161.23632161721724</v>
      </c>
      <c r="U82" s="4">
        <f t="shared" si="42"/>
        <v>175.24478814883912</v>
      </c>
      <c r="V82" s="4">
        <f t="shared" si="42"/>
        <v>163.65257548594957</v>
      </c>
      <c r="W82" s="4">
        <f t="shared" si="42"/>
        <v>165.53475666906624</v>
      </c>
      <c r="X82" s="4">
        <f t="shared" si="42"/>
        <v>128.2667602443922</v>
      </c>
      <c r="Y82" s="4">
        <f t="shared" si="42"/>
        <v>133.20686068249915</v>
      </c>
      <c r="Z82" s="4">
        <f t="shared" si="42"/>
        <v>153.34253283527812</v>
      </c>
      <c r="AA82" s="4">
        <f t="shared" si="42"/>
        <v>145.07229558243176</v>
      </c>
      <c r="AB82" s="4">
        <f t="shared" si="40"/>
        <v>118.75479217914412</v>
      </c>
      <c r="AC82" s="4">
        <f t="shared" si="40"/>
        <v>112.15751921183318</v>
      </c>
      <c r="AD82" s="4">
        <f t="shared" si="40"/>
        <v>112.26086623502943</v>
      </c>
      <c r="AE82" s="4">
        <f t="shared" si="40"/>
        <v>142.5732324089505</v>
      </c>
      <c r="AF82" s="4">
        <f t="shared" si="12"/>
        <v>118.55320394941164</v>
      </c>
      <c r="AG82" s="4">
        <f t="shared" si="22"/>
        <v>81.906341776911674</v>
      </c>
      <c r="AI82" s="4">
        <f t="shared" si="43"/>
        <v>10.445751689235294</v>
      </c>
      <c r="AJ82" s="4">
        <f t="shared" si="43"/>
        <v>13.484678382782761</v>
      </c>
      <c r="AK82" s="4">
        <f t="shared" si="43"/>
        <v>11.382211851160889</v>
      </c>
      <c r="AL82" s="4">
        <f t="shared" si="43"/>
        <v>16.618424514050417</v>
      </c>
      <c r="AM82" s="4">
        <f t="shared" si="43"/>
        <v>11.87224333093377</v>
      </c>
      <c r="AN82" s="4">
        <f t="shared" si="43"/>
        <v>11.089239755607792</v>
      </c>
      <c r="AO82" s="4">
        <f t="shared" si="43"/>
        <v>10.437139317500851</v>
      </c>
      <c r="AP82" s="4">
        <f t="shared" si="43"/>
        <v>15.759467164721883</v>
      </c>
      <c r="AQ82" s="4">
        <f t="shared" si="43"/>
        <v>17.588704417568238</v>
      </c>
      <c r="AR82" s="4">
        <f t="shared" si="43"/>
        <v>18.262207820855878</v>
      </c>
      <c r="AS82" s="4">
        <f t="shared" si="43"/>
        <v>12.028480788166831</v>
      </c>
      <c r="AT82" s="4">
        <f t="shared" si="43"/>
        <v>6.451133764970578</v>
      </c>
      <c r="AU82" s="4">
        <f t="shared" si="43"/>
        <v>17.257767591049486</v>
      </c>
      <c r="AV82" s="4">
        <f t="shared" si="43"/>
        <v>6.9047960505883594</v>
      </c>
      <c r="AW82" s="4">
        <f t="shared" si="43"/>
        <v>-1.7203417769116669</v>
      </c>
      <c r="AY82" s="2">
        <f t="shared" si="31"/>
        <v>41.369478074838398</v>
      </c>
      <c r="AZ82" s="2">
        <f t="shared" si="31"/>
        <v>42.867096864583601</v>
      </c>
      <c r="BA82" s="2">
        <f t="shared" si="31"/>
        <v>47.27339233550191</v>
      </c>
      <c r="BB82" s="2">
        <f t="shared" si="31"/>
        <v>46.562175098525799</v>
      </c>
      <c r="BC82" s="2">
        <f t="shared" si="41"/>
        <v>48.662093552337751</v>
      </c>
      <c r="BD82" s="2">
        <f t="shared" si="41"/>
        <v>47.500212537054416</v>
      </c>
      <c r="BE82" s="2">
        <f t="shared" si="41"/>
        <v>47.352330588629492</v>
      </c>
      <c r="BF82" s="2">
        <f t="shared" si="41"/>
        <v>46.835600624941982</v>
      </c>
      <c r="BG82" s="2">
        <f t="shared" si="41"/>
        <v>47.895689178512271</v>
      </c>
      <c r="BH82" s="2">
        <f t="shared" si="41"/>
        <v>49.767556123529928</v>
      </c>
      <c r="BI82" s="2">
        <f t="shared" si="41"/>
        <v>46.169115910241658</v>
      </c>
      <c r="BJ82" s="2">
        <f t="shared" si="41"/>
        <v>46.859151586207467</v>
      </c>
      <c r="BK82" s="2">
        <f t="shared" si="41"/>
        <v>48.058370661124499</v>
      </c>
      <c r="BL82" s="2">
        <f t="shared" si="41"/>
        <v>46.541864502546616</v>
      </c>
      <c r="BM82" s="2">
        <f t="shared" si="41"/>
        <v>45.365867637770187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41.451988205455052</v>
      </c>
      <c r="CV82" s="2">
        <f t="shared" si="46"/>
        <v>42.955732195527155</v>
      </c>
      <c r="CW82" s="2">
        <f t="shared" si="46"/>
        <v>47.454856376144932</v>
      </c>
      <c r="CX82" s="2">
        <f t="shared" si="46"/>
        <v>46.66342413784156</v>
      </c>
      <c r="CY82" s="2">
        <f t="shared" si="46"/>
        <v>48.745184009096313</v>
      </c>
      <c r="CZ82" s="2">
        <f t="shared" si="46"/>
        <v>47.60322253951</v>
      </c>
      <c r="DA82" s="2">
        <f t="shared" si="46"/>
        <v>47.450782973066829</v>
      </c>
      <c r="DB82" s="2">
        <f t="shared" si="46"/>
        <v>46.954020884498192</v>
      </c>
      <c r="DC82" s="2">
        <f t="shared" si="46"/>
        <v>48.003272952755395</v>
      </c>
      <c r="DD82" s="2">
        <f t="shared" si="46"/>
        <v>49.916981609897036</v>
      </c>
      <c r="DE82" s="2">
        <f t="shared" si="46"/>
        <v>46.275447722849002</v>
      </c>
      <c r="DF82" s="2">
        <f t="shared" si="46"/>
        <v>46.978874156825256</v>
      </c>
      <c r="DG82" s="2">
        <f t="shared" si="46"/>
        <v>48.142224885920648</v>
      </c>
      <c r="DH82" s="2">
        <f t="shared" si="46"/>
        <v>46.58550315953466</v>
      </c>
      <c r="DI82" s="2">
        <f t="shared" si="46"/>
        <v>45.318226496035798</v>
      </c>
      <c r="DK82" s="2">
        <f t="shared" si="47"/>
        <v>37.731638296850761</v>
      </c>
      <c r="DL82" s="2">
        <f t="shared" si="47"/>
        <v>38.892563621001813</v>
      </c>
      <c r="DM82" s="2">
        <f t="shared" si="47"/>
        <v>39.599346416443794</v>
      </c>
      <c r="DN82" s="2">
        <f t="shared" si="47"/>
        <v>42.599183107139623</v>
      </c>
      <c r="DO82" s="2">
        <f t="shared" si="47"/>
        <v>45.321661672159046</v>
      </c>
      <c r="DP82" s="2">
        <f t="shared" si="47"/>
        <v>44.013938582513333</v>
      </c>
      <c r="DQ82" s="2">
        <f t="shared" si="47"/>
        <v>44.111186281986335</v>
      </c>
      <c r="DR82" s="2">
        <f t="shared" si="47"/>
        <v>43.092210447512137</v>
      </c>
      <c r="DS82" s="2">
        <f t="shared" si="47"/>
        <v>44.471563126696573</v>
      </c>
      <c r="DT82" s="2">
        <f t="shared" si="47"/>
        <v>44.88809245329238</v>
      </c>
      <c r="DU82" s="2">
        <f t="shared" si="47"/>
        <v>42.455482761930355</v>
      </c>
      <c r="DV82" s="2">
        <f t="shared" si="47"/>
        <v>42.47230349733254</v>
      </c>
      <c r="DW82" s="2">
        <f t="shared" si="47"/>
        <v>44.62158908573236</v>
      </c>
      <c r="DX82" s="2">
        <f t="shared" si="47"/>
        <v>44.681856967103847</v>
      </c>
      <c r="DY82" s="2">
        <f t="shared" si="47"/>
        <v>47.456770895373964</v>
      </c>
      <c r="EA82" s="2">
        <f t="shared" si="48"/>
        <v>2.2178056538667657E-2</v>
      </c>
      <c r="EB82" s="2">
        <f t="shared" si="48"/>
        <v>2.1814337583545874E-2</v>
      </c>
      <c r="EC82" s="2">
        <f t="shared" si="48"/>
        <v>2.3100224119622335E-2</v>
      </c>
      <c r="ED82" s="2">
        <f t="shared" si="48"/>
        <v>2.4912164054962764E-2</v>
      </c>
      <c r="EE82" s="2">
        <f t="shared" si="48"/>
        <v>2.4270458487177311E-2</v>
      </c>
      <c r="EF82" s="2">
        <f t="shared" si="48"/>
        <v>2.8699318217715819E-2</v>
      </c>
      <c r="EG82" s="2">
        <f t="shared" si="48"/>
        <v>2.9480321591012972E-2</v>
      </c>
      <c r="EH82" s="2">
        <f t="shared" si="48"/>
        <v>3.0664441325770918E-2</v>
      </c>
      <c r="EI82" s="2">
        <f t="shared" si="48"/>
        <v>3.046223487822091E-2</v>
      </c>
      <c r="EJ82" s="2">
        <f t="shared" si="48"/>
        <v>2.9713418155351556E-2</v>
      </c>
      <c r="EK82" s="2">
        <f t="shared" si="48"/>
        <v>2.7835808363480444E-2</v>
      </c>
      <c r="EL82" s="2">
        <f t="shared" si="48"/>
        <v>2.6566225110796093E-2</v>
      </c>
      <c r="EM82" s="2">
        <f t="shared" si="48"/>
        <v>2.3817920840224299E-2</v>
      </c>
      <c r="EN82" s="2">
        <f t="shared" si="48"/>
        <v>2.2923722465633834E-2</v>
      </c>
      <c r="EO82" s="2">
        <f t="shared" si="48"/>
        <v>2.2277368545229059E-2</v>
      </c>
    </row>
    <row r="83" spans="2:145" x14ac:dyDescent="0.25">
      <c r="B83" s="2">
        <v>56</v>
      </c>
      <c r="C83" s="43">
        <v>126.29</v>
      </c>
      <c r="D83" s="43">
        <v>143.16399999999999</v>
      </c>
      <c r="E83" s="43">
        <v>157.38999999999999</v>
      </c>
      <c r="F83" s="43">
        <v>144.49199999999999</v>
      </c>
      <c r="G83" s="43">
        <v>140.40700000000001</v>
      </c>
      <c r="H83" s="43">
        <v>93.897999999999996</v>
      </c>
      <c r="I83" s="43">
        <v>102.35599999999999</v>
      </c>
      <c r="J83" s="43">
        <v>125.729</v>
      </c>
      <c r="K83" s="43">
        <v>115.15300000000001</v>
      </c>
      <c r="L83" s="43">
        <v>89.084999999999994</v>
      </c>
      <c r="M83" s="43">
        <v>79.338999999999999</v>
      </c>
      <c r="N83" s="43">
        <v>72.254000000000005</v>
      </c>
      <c r="O83" s="43">
        <v>109.881</v>
      </c>
      <c r="P83" s="43">
        <v>82.694999999999993</v>
      </c>
      <c r="Q83" s="43">
        <v>50.508000000000003</v>
      </c>
      <c r="S83" s="4">
        <f t="shared" si="42"/>
        <v>117.55137968106446</v>
      </c>
      <c r="T83" s="4">
        <f t="shared" si="42"/>
        <v>131.46391198382088</v>
      </c>
      <c r="U83" s="4">
        <f t="shared" si="42"/>
        <v>139.6727063789763</v>
      </c>
      <c r="V83" s="4">
        <f t="shared" si="42"/>
        <v>130.90407719279213</v>
      </c>
      <c r="W83" s="4">
        <f t="shared" si="42"/>
        <v>132.57855707614976</v>
      </c>
      <c r="X83" s="4">
        <f t="shared" si="42"/>
        <v>97.860821762498219</v>
      </c>
      <c r="Y83" s="4">
        <f t="shared" si="42"/>
        <v>102.80626982693116</v>
      </c>
      <c r="Z83" s="4">
        <f t="shared" si="42"/>
        <v>116.54566591662378</v>
      </c>
      <c r="AA83" s="4">
        <f t="shared" si="42"/>
        <v>111.4117224085763</v>
      </c>
      <c r="AB83" s="4">
        <f t="shared" si="40"/>
        <v>90.592320361097137</v>
      </c>
      <c r="AC83" s="4">
        <f t="shared" si="40"/>
        <v>84.083249239300002</v>
      </c>
      <c r="AD83" s="4">
        <f t="shared" si="40"/>
        <v>85.269423195660224</v>
      </c>
      <c r="AE83" s="4">
        <f t="shared" si="40"/>
        <v>108.72155424544194</v>
      </c>
      <c r="AF83" s="4">
        <f t="shared" si="12"/>
        <v>89.189722893428566</v>
      </c>
      <c r="AG83" s="4">
        <f t="shared" si="22"/>
        <v>61.58503228433873</v>
      </c>
      <c r="AI83" s="4">
        <f t="shared" si="43"/>
        <v>8.7386203189355456</v>
      </c>
      <c r="AJ83" s="4">
        <f t="shared" si="43"/>
        <v>11.700088016179109</v>
      </c>
      <c r="AK83" s="4">
        <f t="shared" si="43"/>
        <v>17.717293621023686</v>
      </c>
      <c r="AL83" s="4">
        <f t="shared" si="43"/>
        <v>13.58792280720786</v>
      </c>
      <c r="AM83" s="4">
        <f t="shared" si="43"/>
        <v>7.8284429238502469</v>
      </c>
      <c r="AN83" s="4">
        <f t="shared" si="43"/>
        <v>-3.9628217624982227</v>
      </c>
      <c r="AO83" s="4">
        <f t="shared" si="43"/>
        <v>-0.45026982693116224</v>
      </c>
      <c r="AP83" s="4">
        <f t="shared" si="43"/>
        <v>9.1833340833762236</v>
      </c>
      <c r="AQ83" s="4">
        <f t="shared" si="43"/>
        <v>3.7412775914237102</v>
      </c>
      <c r="AR83" s="4">
        <f t="shared" si="43"/>
        <v>-1.5073203610971433</v>
      </c>
      <c r="AS83" s="4">
        <f t="shared" si="43"/>
        <v>-4.7442492393000038</v>
      </c>
      <c r="AT83" s="4">
        <f t="shared" si="43"/>
        <v>-13.015423195660219</v>
      </c>
      <c r="AU83" s="4">
        <f t="shared" si="43"/>
        <v>1.1594457545580639</v>
      </c>
      <c r="AV83" s="4">
        <f t="shared" si="43"/>
        <v>-6.4947228934285732</v>
      </c>
      <c r="AW83" s="4">
        <f t="shared" si="43"/>
        <v>-11.077032284338728</v>
      </c>
      <c r="AY83" s="2">
        <f t="shared" si="31"/>
        <v>41.15859900273248</v>
      </c>
      <c r="AZ83" s="2">
        <f t="shared" si="31"/>
        <v>42.631994932810741</v>
      </c>
      <c r="BA83" s="2">
        <f t="shared" si="31"/>
        <v>46.921270359541808</v>
      </c>
      <c r="BB83" s="2">
        <f t="shared" si="31"/>
        <v>46.287880775808063</v>
      </c>
      <c r="BC83" s="2">
        <f t="shared" si="41"/>
        <v>48.425736608675223</v>
      </c>
      <c r="BD83" s="2">
        <f t="shared" si="41"/>
        <v>47.257038295604985</v>
      </c>
      <c r="BE83" s="2">
        <f t="shared" si="41"/>
        <v>47.120325474192462</v>
      </c>
      <c r="BF83" s="2">
        <f t="shared" si="41"/>
        <v>46.587671676343966</v>
      </c>
      <c r="BG83" s="2">
        <f t="shared" si="41"/>
        <v>47.630588009950259</v>
      </c>
      <c r="BH83" s="2">
        <f t="shared" si="41"/>
        <v>49.476873758583089</v>
      </c>
      <c r="BI83" s="2">
        <f t="shared" si="41"/>
        <v>45.9100043084795</v>
      </c>
      <c r="BJ83" s="2">
        <f t="shared" si="41"/>
        <v>46.595083649787668</v>
      </c>
      <c r="BK83" s="2">
        <f t="shared" si="41"/>
        <v>47.807740120536309</v>
      </c>
      <c r="BL83" s="2">
        <f t="shared" si="41"/>
        <v>46.356188778515588</v>
      </c>
      <c r="BM83" s="2">
        <f t="shared" si="41"/>
        <v>45.27168268537239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41.246818904100017</v>
      </c>
      <c r="CV83" s="2">
        <f t="shared" si="46"/>
        <v>42.726813954961749</v>
      </c>
      <c r="CW83" s="2">
        <f t="shared" si="46"/>
        <v>47.114925942287428</v>
      </c>
      <c r="CX83" s="2">
        <f t="shared" si="46"/>
        <v>46.396115172431699</v>
      </c>
      <c r="CY83" s="2">
        <f t="shared" si="46"/>
        <v>48.514521911259266</v>
      </c>
      <c r="CZ83" s="2">
        <f t="shared" si="46"/>
        <v>47.366912700685688</v>
      </c>
      <c r="DA83" s="2">
        <f t="shared" si="46"/>
        <v>47.225353187310631</v>
      </c>
      <c r="DB83" s="2">
        <f t="shared" si="46"/>
        <v>46.713820847567163</v>
      </c>
      <c r="DC83" s="2">
        <f t="shared" si="46"/>
        <v>47.745287948223691</v>
      </c>
      <c r="DD83" s="2">
        <f t="shared" si="46"/>
        <v>49.636152578179008</v>
      </c>
      <c r="DE83" s="2">
        <f t="shared" si="46"/>
        <v>46.023327101187242</v>
      </c>
      <c r="DF83" s="2">
        <f t="shared" si="46"/>
        <v>46.722830828912954</v>
      </c>
      <c r="DG83" s="2">
        <f t="shared" si="46"/>
        <v>47.89737804553792</v>
      </c>
      <c r="DH83" s="2">
        <f t="shared" si="46"/>
        <v>46.402998327412234</v>
      </c>
      <c r="DI83" s="2">
        <f t="shared" si="46"/>
        <v>45.22146371242777</v>
      </c>
      <c r="DK83" s="2">
        <f t="shared" si="47"/>
        <v>37.611258638017041</v>
      </c>
      <c r="DL83" s="2">
        <f t="shared" si="47"/>
        <v>38.754290211225111</v>
      </c>
      <c r="DM83" s="2">
        <f t="shared" si="47"/>
        <v>39.452246651929471</v>
      </c>
      <c r="DN83" s="2">
        <f t="shared" si="47"/>
        <v>42.424232499580327</v>
      </c>
      <c r="DO83" s="2">
        <f t="shared" si="47"/>
        <v>45.170425107410892</v>
      </c>
      <c r="DP83" s="2">
        <f t="shared" si="47"/>
        <v>43.86564114905898</v>
      </c>
      <c r="DQ83" s="2">
        <f t="shared" si="47"/>
        <v>43.966947440094557</v>
      </c>
      <c r="DR83" s="2">
        <f t="shared" si="47"/>
        <v>42.950837585121491</v>
      </c>
      <c r="DS83" s="2">
        <f t="shared" si="47"/>
        <v>44.301186654478968</v>
      </c>
      <c r="DT83" s="2">
        <f t="shared" si="47"/>
        <v>44.733302388107852</v>
      </c>
      <c r="DU83" s="2">
        <f t="shared" si="47"/>
        <v>42.300454399738939</v>
      </c>
      <c r="DV83" s="2">
        <f t="shared" si="47"/>
        <v>42.326066678415224</v>
      </c>
      <c r="DW83" s="2">
        <f t="shared" si="47"/>
        <v>44.457169487503954</v>
      </c>
      <c r="DX83" s="2">
        <f t="shared" si="47"/>
        <v>44.536581006509955</v>
      </c>
      <c r="DY83" s="2">
        <f t="shared" si="47"/>
        <v>47.281791670154895</v>
      </c>
      <c r="EA83" s="2">
        <f t="shared" si="48"/>
        <v>2.4265833849755461E-2</v>
      </c>
      <c r="EB83" s="2">
        <f t="shared" si="48"/>
        <v>2.386871124445936E-2</v>
      </c>
      <c r="EC83" s="2">
        <f t="shared" si="48"/>
        <v>2.5272567910979305E-2</v>
      </c>
      <c r="ED83" s="2">
        <f t="shared" si="48"/>
        <v>2.7250149497979402E-2</v>
      </c>
      <c r="EE83" s="2">
        <f t="shared" si="48"/>
        <v>2.6549860184032503E-2</v>
      </c>
      <c r="EF83" s="2">
        <f t="shared" si="48"/>
        <v>3.1381286330005032E-2</v>
      </c>
      <c r="EG83" s="2">
        <f t="shared" si="48"/>
        <v>3.2232852893751412E-2</v>
      </c>
      <c r="EH83" s="2">
        <f t="shared" si="48"/>
        <v>3.3523713082159859E-2</v>
      </c>
      <c r="EI83" s="2">
        <f t="shared" si="48"/>
        <v>3.3303299900544814E-2</v>
      </c>
      <c r="EJ83" s="2">
        <f t="shared" si="48"/>
        <v>3.2486984798857428E-2</v>
      </c>
      <c r="EK83" s="2">
        <f t="shared" si="48"/>
        <v>3.0439609891484108E-2</v>
      </c>
      <c r="EL83" s="2">
        <f t="shared" si="48"/>
        <v>2.905481730486344E-2</v>
      </c>
      <c r="EM83" s="2">
        <f t="shared" si="48"/>
        <v>2.6055956634456076E-2</v>
      </c>
      <c r="EN83" s="2">
        <f t="shared" si="48"/>
        <v>2.507989417608885E-2</v>
      </c>
      <c r="EO83" s="2">
        <f t="shared" si="48"/>
        <v>2.4374261755889245E-2</v>
      </c>
    </row>
    <row r="84" spans="2:145" x14ac:dyDescent="0.25">
      <c r="B84" s="2">
        <v>57</v>
      </c>
      <c r="C84" s="43">
        <v>98.742000000000004</v>
      </c>
      <c r="D84" s="43">
        <v>108.738</v>
      </c>
      <c r="E84" s="43">
        <v>124.593</v>
      </c>
      <c r="F84" s="43">
        <v>106.508</v>
      </c>
      <c r="G84" s="43">
        <v>100.746</v>
      </c>
      <c r="H84" s="43">
        <v>61</v>
      </c>
      <c r="I84" s="43">
        <v>71.203000000000003</v>
      </c>
      <c r="J84" s="43">
        <v>77.796999999999997</v>
      </c>
      <c r="K84" s="43">
        <v>71.915000000000006</v>
      </c>
      <c r="L84" s="43">
        <v>57.322000000000003</v>
      </c>
      <c r="M84" s="43">
        <v>56.203000000000003</v>
      </c>
      <c r="N84" s="43">
        <v>51.051000000000002</v>
      </c>
      <c r="O84" s="43">
        <v>65.846999999999994</v>
      </c>
      <c r="P84" s="43">
        <v>55.728999999999999</v>
      </c>
      <c r="Q84" s="43">
        <v>41.338999999999999</v>
      </c>
      <c r="S84" s="4">
        <f t="shared" si="42"/>
        <v>93.30878395247565</v>
      </c>
      <c r="T84" s="4">
        <f t="shared" si="42"/>
        <v>105.10730910827607</v>
      </c>
      <c r="U84" s="4">
        <f t="shared" si="42"/>
        <v>107.58598993058541</v>
      </c>
      <c r="V84" s="4">
        <f t="shared" si="42"/>
        <v>102.66984768850566</v>
      </c>
      <c r="W84" s="4">
        <f t="shared" si="42"/>
        <v>103.90593255576404</v>
      </c>
      <c r="X84" s="4">
        <f t="shared" si="42"/>
        <v>76.417582111718502</v>
      </c>
      <c r="Y84" s="4">
        <f t="shared" si="42"/>
        <v>80.52774220137951</v>
      </c>
      <c r="Z84" s="4">
        <f t="shared" si="42"/>
        <v>87.29007658164852</v>
      </c>
      <c r="AA84" s="4">
        <f t="shared" si="42"/>
        <v>85.313379898676828</v>
      </c>
      <c r="AB84" s="4">
        <f t="shared" si="40"/>
        <v>71.740318414758733</v>
      </c>
      <c r="AC84" s="4">
        <f t="shared" si="40"/>
        <v>65.816294631985357</v>
      </c>
      <c r="AD84" s="4">
        <f t="shared" si="40"/>
        <v>67.404130406375586</v>
      </c>
      <c r="AE84" s="4">
        <f t="shared" si="40"/>
        <v>82.672343771926876</v>
      </c>
      <c r="AF84" s="4">
        <f t="shared" si="12"/>
        <v>68.65289719970508</v>
      </c>
      <c r="AG84" s="4">
        <f t="shared" si="22"/>
        <v>51.180677735578335</v>
      </c>
      <c r="AI84" s="4">
        <f t="shared" si="43"/>
        <v>5.4332160475243541</v>
      </c>
      <c r="AJ84" s="4">
        <f t="shared" si="43"/>
        <v>3.6306908917239298</v>
      </c>
      <c r="AK84" s="4">
        <f t="shared" si="43"/>
        <v>17.007010069414591</v>
      </c>
      <c r="AL84" s="4">
        <f t="shared" si="43"/>
        <v>3.8381523114943406</v>
      </c>
      <c r="AM84" s="4">
        <f t="shared" si="43"/>
        <v>-3.1599325557640441</v>
      </c>
      <c r="AN84" s="4">
        <f t="shared" si="43"/>
        <v>-15.417582111718502</v>
      </c>
      <c r="AO84" s="4">
        <f t="shared" si="43"/>
        <v>-9.3247422013795074</v>
      </c>
      <c r="AP84" s="4">
        <f t="shared" si="43"/>
        <v>-9.4930765816485234</v>
      </c>
      <c r="AQ84" s="4">
        <f t="shared" si="43"/>
        <v>-13.398379898676822</v>
      </c>
      <c r="AR84" s="4">
        <f t="shared" si="43"/>
        <v>-14.41831841475873</v>
      </c>
      <c r="AS84" s="4">
        <f t="shared" si="43"/>
        <v>-9.6132946319853545</v>
      </c>
      <c r="AT84" s="4">
        <f t="shared" si="43"/>
        <v>-16.353130406375584</v>
      </c>
      <c r="AU84" s="4">
        <f t="shared" si="43"/>
        <v>-16.825343771926882</v>
      </c>
      <c r="AV84" s="4">
        <f t="shared" si="43"/>
        <v>-12.923897199705081</v>
      </c>
      <c r="AW84" s="4">
        <f t="shared" si="43"/>
        <v>-9.8416777355783367</v>
      </c>
      <c r="AY84" s="2">
        <f t="shared" si="31"/>
        <v>40.947395060423474</v>
      </c>
      <c r="AZ84" s="2">
        <f t="shared" si="31"/>
        <v>42.396534452908789</v>
      </c>
      <c r="BA84" s="2">
        <f t="shared" si="31"/>
        <v>46.56850336013872</v>
      </c>
      <c r="BB84" s="2">
        <f t="shared" si="31"/>
        <v>46.013193096514925</v>
      </c>
      <c r="BC84" s="2">
        <f t="shared" si="41"/>
        <v>48.189063667601673</v>
      </c>
      <c r="BD84" s="2">
        <f t="shared" si="41"/>
        <v>47.013510890909515</v>
      </c>
      <c r="BE84" s="2">
        <f t="shared" si="41"/>
        <v>46.887980421479995</v>
      </c>
      <c r="BF84" s="2">
        <f t="shared" si="41"/>
        <v>46.339367901404223</v>
      </c>
      <c r="BG84" s="2">
        <f t="shared" si="41"/>
        <v>47.365128656574349</v>
      </c>
      <c r="BH84" s="2">
        <f t="shared" si="41"/>
        <v>49.18569911321989</v>
      </c>
      <c r="BI84" s="2">
        <f t="shared" si="41"/>
        <v>45.650545447560134</v>
      </c>
      <c r="BJ84" s="2">
        <f t="shared" si="41"/>
        <v>46.330595484859707</v>
      </c>
      <c r="BK84" s="2">
        <f t="shared" si="41"/>
        <v>47.556783657348049</v>
      </c>
      <c r="BL84" s="2">
        <f t="shared" si="41"/>
        <v>46.170313042814314</v>
      </c>
      <c r="BM84" s="2">
        <f t="shared" si="41"/>
        <v>45.177550257390955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41.041649602744982</v>
      </c>
      <c r="CV84" s="2">
        <f t="shared" si="46"/>
        <v>42.497895714396343</v>
      </c>
      <c r="CW84" s="2">
        <f t="shared" si="46"/>
        <v>46.774995508429924</v>
      </c>
      <c r="CX84" s="2">
        <f t="shared" si="46"/>
        <v>46.128806207021832</v>
      </c>
      <c r="CY84" s="2">
        <f t="shared" si="46"/>
        <v>48.283859813422225</v>
      </c>
      <c r="CZ84" s="2">
        <f t="shared" si="46"/>
        <v>47.130602861861369</v>
      </c>
      <c r="DA84" s="2">
        <f t="shared" si="46"/>
        <v>46.999923401554426</v>
      </c>
      <c r="DB84" s="2">
        <f t="shared" si="46"/>
        <v>46.473620810636127</v>
      </c>
      <c r="DC84" s="2">
        <f t="shared" si="46"/>
        <v>47.487302943691986</v>
      </c>
      <c r="DD84" s="2">
        <f t="shared" si="46"/>
        <v>49.35532354646098</v>
      </c>
      <c r="DE84" s="2">
        <f t="shared" si="46"/>
        <v>45.771206479525482</v>
      </c>
      <c r="DF84" s="2">
        <f t="shared" si="46"/>
        <v>46.46678750100066</v>
      </c>
      <c r="DG84" s="2">
        <f t="shared" si="46"/>
        <v>47.652531205155192</v>
      </c>
      <c r="DH84" s="2">
        <f t="shared" si="46"/>
        <v>46.220493495289816</v>
      </c>
      <c r="DI84" s="2">
        <f t="shared" si="46"/>
        <v>45.124700928819735</v>
      </c>
      <c r="DK84" s="2">
        <f t="shared" si="47"/>
        <v>37.490878979183329</v>
      </c>
      <c r="DL84" s="2">
        <f t="shared" si="47"/>
        <v>38.616016801448403</v>
      </c>
      <c r="DM84" s="2">
        <f t="shared" si="47"/>
        <v>39.305146887415155</v>
      </c>
      <c r="DN84" s="2">
        <f t="shared" si="47"/>
        <v>42.249281892021017</v>
      </c>
      <c r="DO84" s="2">
        <f t="shared" si="47"/>
        <v>45.019188542662739</v>
      </c>
      <c r="DP84" s="2">
        <f t="shared" si="47"/>
        <v>43.717343715604628</v>
      </c>
      <c r="DQ84" s="2">
        <f t="shared" si="47"/>
        <v>43.822708598202794</v>
      </c>
      <c r="DR84" s="2">
        <f t="shared" si="47"/>
        <v>42.809464722730837</v>
      </c>
      <c r="DS84" s="2">
        <f t="shared" si="47"/>
        <v>44.130810182261357</v>
      </c>
      <c r="DT84" s="2">
        <f t="shared" si="47"/>
        <v>44.578512322923316</v>
      </c>
      <c r="DU84" s="2">
        <f t="shared" si="47"/>
        <v>42.145426037547509</v>
      </c>
      <c r="DV84" s="2">
        <f t="shared" si="47"/>
        <v>42.179829859497907</v>
      </c>
      <c r="DW84" s="2">
        <f t="shared" si="47"/>
        <v>44.292749889275541</v>
      </c>
      <c r="DX84" s="2">
        <f t="shared" si="47"/>
        <v>44.391305045916063</v>
      </c>
      <c r="DY84" s="2">
        <f t="shared" si="47"/>
        <v>47.106812444935819</v>
      </c>
      <c r="EA84" s="2">
        <f t="shared" si="48"/>
        <v>2.6544813031871197E-2</v>
      </c>
      <c r="EB84" s="2">
        <f t="shared" si="48"/>
        <v>2.6111391869919214E-2</v>
      </c>
      <c r="EC84" s="2">
        <f t="shared" si="48"/>
        <v>2.7643418062085031E-2</v>
      </c>
      <c r="ED84" s="2">
        <f t="shared" si="48"/>
        <v>2.9800846990408171E-2</v>
      </c>
      <c r="EE84" s="2">
        <f t="shared" si="48"/>
        <v>2.9036965120992957E-2</v>
      </c>
      <c r="EF84" s="2">
        <f t="shared" si="48"/>
        <v>3.4305033967393636E-2</v>
      </c>
      <c r="EG84" s="2">
        <f t="shared" si="48"/>
        <v>3.5233053791750159E-2</v>
      </c>
      <c r="EH84" s="2">
        <f t="shared" si="48"/>
        <v>3.6639516988658333E-2</v>
      </c>
      <c r="EI84" s="2">
        <f t="shared" si="48"/>
        <v>3.6399389422654999E-2</v>
      </c>
      <c r="EJ84" s="2">
        <f t="shared" si="48"/>
        <v>3.5509972092944903E-2</v>
      </c>
      <c r="EK84" s="2">
        <f t="shared" si="48"/>
        <v>3.3278637219281926E-2</v>
      </c>
      <c r="EL84" s="2">
        <f t="shared" si="48"/>
        <v>3.1768920416300847E-2</v>
      </c>
      <c r="EM84" s="2">
        <f t="shared" si="48"/>
        <v>2.8498148779685747E-2</v>
      </c>
      <c r="EN84" s="2">
        <f t="shared" si="48"/>
        <v>2.7433178081068123E-2</v>
      </c>
      <c r="EO84" s="2">
        <f t="shared" si="48"/>
        <v>2.666314591359456E-2</v>
      </c>
    </row>
    <row r="85" spans="2:145" x14ac:dyDescent="0.25">
      <c r="B85" s="2">
        <v>58</v>
      </c>
      <c r="C85" s="43">
        <v>73.257999999999996</v>
      </c>
      <c r="D85" s="43">
        <v>75.442999999999998</v>
      </c>
      <c r="E85" s="43">
        <v>86.948999999999998</v>
      </c>
      <c r="F85" s="43">
        <v>70.236999999999995</v>
      </c>
      <c r="G85" s="43">
        <v>69.948999999999998</v>
      </c>
      <c r="H85" s="43">
        <v>49.305</v>
      </c>
      <c r="I85" s="43">
        <v>55.524999999999999</v>
      </c>
      <c r="J85" s="43">
        <v>51.881</v>
      </c>
      <c r="K85" s="43">
        <v>53.831000000000003</v>
      </c>
      <c r="L85" s="43">
        <v>52.677999999999997</v>
      </c>
      <c r="M85" s="43">
        <v>46.253999999999998</v>
      </c>
      <c r="N85" s="43">
        <v>49.033999999999999</v>
      </c>
      <c r="O85" s="43">
        <v>49.746000000000002</v>
      </c>
      <c r="P85" s="43">
        <v>47.695</v>
      </c>
      <c r="Q85" s="43">
        <v>41.457999999999998</v>
      </c>
      <c r="S85" s="4">
        <f t="shared" si="42"/>
        <v>75.427201019401394</v>
      </c>
      <c r="T85" s="4">
        <f t="shared" si="42"/>
        <v>84.796464349184632</v>
      </c>
      <c r="U85" s="4">
        <f t="shared" si="42"/>
        <v>83.088643528380885</v>
      </c>
      <c r="V85" s="4">
        <f t="shared" si="42"/>
        <v>81.883828842206128</v>
      </c>
      <c r="W85" s="4">
        <f t="shared" si="42"/>
        <v>82.664677370523748</v>
      </c>
      <c r="X85" s="4">
        <f t="shared" si="42"/>
        <v>64.069228879611245</v>
      </c>
      <c r="Y85" s="4">
        <f t="shared" si="42"/>
        <v>67.103003067660907</v>
      </c>
      <c r="Z85" s="4">
        <f t="shared" si="42"/>
        <v>68.286972924803393</v>
      </c>
      <c r="AA85" s="4">
        <f t="shared" si="42"/>
        <v>68.670547158908704</v>
      </c>
      <c r="AB85" s="4">
        <f t="shared" si="40"/>
        <v>61.58575796298166</v>
      </c>
      <c r="AC85" s="4">
        <f t="shared" si="40"/>
        <v>56.257901723721361</v>
      </c>
      <c r="AD85" s="4">
        <f t="shared" si="40"/>
        <v>57.80699598137759</v>
      </c>
      <c r="AE85" s="4">
        <f t="shared" si="40"/>
        <v>65.992285458741819</v>
      </c>
      <c r="AF85" s="4">
        <f t="shared" si="12"/>
        <v>56.853628271186111</v>
      </c>
      <c r="AG85" s="4">
        <f t="shared" si="22"/>
        <v>47.125973293212532</v>
      </c>
      <c r="AI85" s="4">
        <f t="shared" si="43"/>
        <v>-2.1692010194013989</v>
      </c>
      <c r="AJ85" s="4">
        <f t="shared" si="43"/>
        <v>-9.3534643491846339</v>
      </c>
      <c r="AK85" s="4">
        <f t="shared" si="43"/>
        <v>3.860356471619113</v>
      </c>
      <c r="AL85" s="4">
        <f t="shared" si="43"/>
        <v>-11.646828842206133</v>
      </c>
      <c r="AM85" s="4">
        <f t="shared" si="43"/>
        <v>-12.71567737052375</v>
      </c>
      <c r="AN85" s="4">
        <f t="shared" si="43"/>
        <v>-14.764228879611245</v>
      </c>
      <c r="AO85" s="4">
        <f t="shared" si="43"/>
        <v>-11.578003067660909</v>
      </c>
      <c r="AP85" s="4">
        <f t="shared" si="43"/>
        <v>-16.405972924803393</v>
      </c>
      <c r="AQ85" s="4">
        <f t="shared" si="43"/>
        <v>-14.839547158908701</v>
      </c>
      <c r="AR85" s="4">
        <f t="shared" si="43"/>
        <v>-8.9077579629816626</v>
      </c>
      <c r="AS85" s="4">
        <f t="shared" si="43"/>
        <v>-10.003901723721363</v>
      </c>
      <c r="AT85" s="4">
        <f t="shared" si="43"/>
        <v>-8.7729959813775906</v>
      </c>
      <c r="AU85" s="4">
        <f t="shared" si="43"/>
        <v>-16.246285458741816</v>
      </c>
      <c r="AV85" s="4">
        <f t="shared" si="43"/>
        <v>-9.1586282711861102</v>
      </c>
      <c r="AW85" s="4">
        <f t="shared" si="43"/>
        <v>-5.6679732932125333</v>
      </c>
      <c r="AY85" s="2">
        <f t="shared" si="31"/>
        <v>40.735857815713743</v>
      </c>
      <c r="AZ85" s="2">
        <f t="shared" si="31"/>
        <v>42.160705031786627</v>
      </c>
      <c r="BA85" s="2">
        <f t="shared" si="31"/>
        <v>46.215082402963304</v>
      </c>
      <c r="BB85" s="2">
        <f t="shared" si="31"/>
        <v>45.738102662209052</v>
      </c>
      <c r="BC85" s="2">
        <f t="shared" si="41"/>
        <v>47.952067898947121</v>
      </c>
      <c r="BD85" s="2">
        <f t="shared" si="41"/>
        <v>46.769627396387691</v>
      </c>
      <c r="BE85" s="2">
        <f t="shared" ref="BE85:BM113" si="51">IF(OR($B85 &lt; I$230, $B85 &gt; I$232), #N/A, ((1-EG85)*DA85) + (EG85*DQ85))</f>
        <v>46.655292361291913</v>
      </c>
      <c r="BF85" s="2">
        <f t="shared" si="51"/>
        <v>46.090690251709709</v>
      </c>
      <c r="BG85" s="2">
        <f t="shared" si="51"/>
        <v>47.099309609746285</v>
      </c>
      <c r="BH85" s="2">
        <f t="shared" si="51"/>
        <v>48.894030721812051</v>
      </c>
      <c r="BI85" s="2">
        <f t="shared" si="51"/>
        <v>45.390738575639524</v>
      </c>
      <c r="BJ85" s="2">
        <f t="shared" si="51"/>
        <v>46.06568220510183</v>
      </c>
      <c r="BK85" s="2">
        <f t="shared" si="51"/>
        <v>47.305493393425472</v>
      </c>
      <c r="BL85" s="2">
        <f t="shared" si="51"/>
        <v>45.984229017049181</v>
      </c>
      <c r="BM85" s="2">
        <f t="shared" si="51"/>
        <v>45.083456763572656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40.836480301389955</v>
      </c>
      <c r="CV85" s="2">
        <f t="shared" si="46"/>
        <v>42.26897747383093</v>
      </c>
      <c r="CW85" s="2">
        <f t="shared" si="46"/>
        <v>46.435065074572421</v>
      </c>
      <c r="CX85" s="2">
        <f t="shared" si="46"/>
        <v>45.861497241611964</v>
      </c>
      <c r="CY85" s="2">
        <f t="shared" si="46"/>
        <v>48.053197715585185</v>
      </c>
      <c r="CZ85" s="2">
        <f t="shared" si="46"/>
        <v>46.894293023037051</v>
      </c>
      <c r="DA85" s="2">
        <f t="shared" si="46"/>
        <v>46.774493615798228</v>
      </c>
      <c r="DB85" s="2">
        <f t="shared" si="46"/>
        <v>46.233420773705099</v>
      </c>
      <c r="DC85" s="2">
        <f t="shared" si="46"/>
        <v>47.229317939160282</v>
      </c>
      <c r="DD85" s="2">
        <f t="shared" si="46"/>
        <v>49.074494514742945</v>
      </c>
      <c r="DE85" s="2">
        <f t="shared" si="46"/>
        <v>45.519085857863715</v>
      </c>
      <c r="DF85" s="2">
        <f t="shared" si="46"/>
        <v>46.210744173088358</v>
      </c>
      <c r="DG85" s="2">
        <f t="shared" si="46"/>
        <v>47.407684364772464</v>
      </c>
      <c r="DH85" s="2">
        <f t="shared" si="46"/>
        <v>46.037988663167397</v>
      </c>
      <c r="DI85" s="2">
        <f t="shared" si="46"/>
        <v>45.027938145211706</v>
      </c>
      <c r="DK85" s="2">
        <f t="shared" si="47"/>
        <v>37.370499320349609</v>
      </c>
      <c r="DL85" s="2">
        <f t="shared" si="47"/>
        <v>38.477743391671702</v>
      </c>
      <c r="DM85" s="2">
        <f t="shared" si="47"/>
        <v>39.15804712290084</v>
      </c>
      <c r="DN85" s="2">
        <f t="shared" si="47"/>
        <v>42.074331284461721</v>
      </c>
      <c r="DO85" s="2">
        <f t="shared" si="47"/>
        <v>44.867951977914586</v>
      </c>
      <c r="DP85" s="2">
        <f t="shared" si="47"/>
        <v>43.569046282150282</v>
      </c>
      <c r="DQ85" s="2">
        <f t="shared" si="47"/>
        <v>43.678469756311017</v>
      </c>
      <c r="DR85" s="2">
        <f t="shared" si="47"/>
        <v>42.668091860340191</v>
      </c>
      <c r="DS85" s="2">
        <f t="shared" si="47"/>
        <v>43.960433710043752</v>
      </c>
      <c r="DT85" s="2">
        <f t="shared" si="47"/>
        <v>44.423722257738788</v>
      </c>
      <c r="DU85" s="2">
        <f t="shared" si="47"/>
        <v>41.990397675356093</v>
      </c>
      <c r="DV85" s="2">
        <f t="shared" si="47"/>
        <v>42.033593040580591</v>
      </c>
      <c r="DW85" s="2">
        <f t="shared" si="47"/>
        <v>44.128330291047135</v>
      </c>
      <c r="DX85" s="2">
        <f t="shared" si="47"/>
        <v>44.246029085322164</v>
      </c>
      <c r="DY85" s="2">
        <f t="shared" si="47"/>
        <v>46.931833219716751</v>
      </c>
      <c r="EA85" s="2">
        <f t="shared" si="48"/>
        <v>2.9031459268423841E-2</v>
      </c>
      <c r="EB85" s="2">
        <f t="shared" si="48"/>
        <v>2.8558627533395737E-2</v>
      </c>
      <c r="EC85" s="2">
        <f t="shared" si="48"/>
        <v>3.0229782731069247E-2</v>
      </c>
      <c r="ED85" s="2">
        <f t="shared" si="48"/>
        <v>3.2582300537936634E-2</v>
      </c>
      <c r="EE85" s="2">
        <f t="shared" si="48"/>
        <v>3.1749455133726852E-2</v>
      </c>
      <c r="EF85" s="2">
        <f t="shared" si="48"/>
        <v>3.7490639451349415E-2</v>
      </c>
      <c r="EG85" s="2">
        <f t="shared" si="48"/>
        <v>3.8501400478890016E-2</v>
      </c>
      <c r="EH85" s="2">
        <f t="shared" si="48"/>
        <v>4.0032918550754137E-2</v>
      </c>
      <c r="EI85" s="2">
        <f t="shared" si="48"/>
        <v>3.9771469498977786E-2</v>
      </c>
      <c r="EJ85" s="2">
        <f t="shared" si="48"/>
        <v>3.8802973561886507E-2</v>
      </c>
      <c r="EK85" s="2">
        <f t="shared" si="48"/>
        <v>3.6372520207491384E-2</v>
      </c>
      <c r="EL85" s="2">
        <f t="shared" si="48"/>
        <v>3.4727488516663976E-2</v>
      </c>
      <c r="EM85" s="2">
        <f t="shared" si="48"/>
        <v>3.1161920625091068E-2</v>
      </c>
      <c r="EN85" s="2">
        <f t="shared" si="48"/>
        <v>3.0000479242319911E-2</v>
      </c>
      <c r="EO85" s="2">
        <f t="shared" si="48"/>
        <v>2.916054519201057E-2</v>
      </c>
    </row>
    <row r="86" spans="2:145" x14ac:dyDescent="0.25">
      <c r="B86" s="2">
        <v>59</v>
      </c>
      <c r="C86" s="43">
        <v>57.29</v>
      </c>
      <c r="D86" s="43">
        <v>56.18</v>
      </c>
      <c r="E86" s="43">
        <v>60.186</v>
      </c>
      <c r="F86" s="43">
        <v>55.39</v>
      </c>
      <c r="G86" s="43">
        <v>55.898000000000003</v>
      </c>
      <c r="H86" s="43">
        <v>50.643999999999998</v>
      </c>
      <c r="I86" s="43">
        <v>51.524999999999999</v>
      </c>
      <c r="J86" s="43">
        <v>49.576000000000001</v>
      </c>
      <c r="K86" s="43">
        <v>52.067999999999998</v>
      </c>
      <c r="L86" s="43">
        <v>53.61</v>
      </c>
      <c r="M86" s="43">
        <v>50.372999999999998</v>
      </c>
      <c r="N86" s="43">
        <v>49.881</v>
      </c>
      <c r="O86" s="43">
        <v>49.814</v>
      </c>
      <c r="P86" s="43">
        <v>45.203000000000003</v>
      </c>
      <c r="Q86" s="43">
        <v>43.168999999999997</v>
      </c>
      <c r="S86" s="4">
        <f t="shared" si="42"/>
        <v>64.33132205176021</v>
      </c>
      <c r="T86" s="4">
        <f t="shared" si="42"/>
        <v>71.466816140055556</v>
      </c>
      <c r="U86" s="4">
        <f t="shared" si="42"/>
        <v>67.411986672528229</v>
      </c>
      <c r="V86" s="4">
        <f t="shared" si="42"/>
        <v>69.162776177573562</v>
      </c>
      <c r="W86" s="4">
        <f t="shared" si="42"/>
        <v>69.552075027600139</v>
      </c>
      <c r="X86" s="4">
        <f t="shared" si="42"/>
        <v>58.93381453696955</v>
      </c>
      <c r="Y86" s="4">
        <f t="shared" si="42"/>
        <v>61.118688333952811</v>
      </c>
      <c r="Z86" s="4">
        <f t="shared" si="42"/>
        <v>58.606118559291389</v>
      </c>
      <c r="AA86" s="4">
        <f t="shared" si="42"/>
        <v>60.436288307035632</v>
      </c>
      <c r="AB86" s="4">
        <f t="shared" si="40"/>
        <v>57.817731428721174</v>
      </c>
      <c r="AC86" s="4">
        <f t="shared" si="40"/>
        <v>52.812301070557787</v>
      </c>
      <c r="AD86" s="4">
        <f t="shared" si="40"/>
        <v>54.18455987297407</v>
      </c>
      <c r="AE86" s="4">
        <f t="shared" si="40"/>
        <v>57.379003472556235</v>
      </c>
      <c r="AF86" s="4">
        <f t="shared" si="12"/>
        <v>51.527562582462494</v>
      </c>
      <c r="AG86" s="4">
        <f t="shared" si="22"/>
        <v>46.078995013175799</v>
      </c>
      <c r="AI86" s="4">
        <f t="shared" si="43"/>
        <v>-7.0413220517602113</v>
      </c>
      <c r="AJ86" s="4">
        <f t="shared" si="43"/>
        <v>-15.286816140055556</v>
      </c>
      <c r="AK86" s="4">
        <f t="shared" si="43"/>
        <v>-7.2259866725282293</v>
      </c>
      <c r="AL86" s="4">
        <f t="shared" si="43"/>
        <v>-13.772776177573562</v>
      </c>
      <c r="AM86" s="4">
        <f t="shared" si="43"/>
        <v>-13.654075027600136</v>
      </c>
      <c r="AN86" s="4">
        <f t="shared" si="43"/>
        <v>-8.2898145369695513</v>
      </c>
      <c r="AO86" s="4">
        <f t="shared" si="43"/>
        <v>-9.5936883339528123</v>
      </c>
      <c r="AP86" s="4">
        <f t="shared" si="43"/>
        <v>-9.0301185592913882</v>
      </c>
      <c r="AQ86" s="4">
        <f t="shared" si="43"/>
        <v>-8.368288307035634</v>
      </c>
      <c r="AR86" s="4">
        <f t="shared" si="43"/>
        <v>-4.2077314287211749</v>
      </c>
      <c r="AS86" s="4">
        <f t="shared" si="43"/>
        <v>-2.4393010705577893</v>
      </c>
      <c r="AT86" s="4">
        <f t="shared" si="43"/>
        <v>-4.3035598729740698</v>
      </c>
      <c r="AU86" s="4">
        <f t="shared" si="43"/>
        <v>-7.565003472556235</v>
      </c>
      <c r="AV86" s="4">
        <f t="shared" si="43"/>
        <v>-6.3245625824624909</v>
      </c>
      <c r="AW86" s="4">
        <f t="shared" si="43"/>
        <v>-2.9099950131758021</v>
      </c>
      <c r="AY86" s="2">
        <f t="shared" si="31"/>
        <v>40.523980315867583</v>
      </c>
      <c r="AZ86" s="2">
        <f t="shared" si="31"/>
        <v>41.924497710526815</v>
      </c>
      <c r="BA86" s="2">
        <f t="shared" si="31"/>
        <v>45.861002909211422</v>
      </c>
      <c r="BB86" s="2">
        <f t="shared" si="31"/>
        <v>45.462602023894661</v>
      </c>
      <c r="BC86" s="2">
        <f t="shared" si="31"/>
        <v>47.714744166215844</v>
      </c>
      <c r="BD86" s="2">
        <f t="shared" si="31"/>
        <v>46.525387629587883</v>
      </c>
      <c r="BE86" s="2">
        <f t="shared" si="51"/>
        <v>46.422260821602258</v>
      </c>
      <c r="BF86" s="2">
        <f t="shared" si="51"/>
        <v>45.841643310344843</v>
      </c>
      <c r="BG86" s="2">
        <f t="shared" si="51"/>
        <v>46.833132403538556</v>
      </c>
      <c r="BH86" s="2">
        <f t="shared" si="51"/>
        <v>48.601871408339719</v>
      </c>
      <c r="BI86" s="2">
        <f t="shared" si="51"/>
        <v>45.130586017515803</v>
      </c>
      <c r="BJ86" s="2">
        <f t="shared" si="51"/>
        <v>45.800341936291417</v>
      </c>
      <c r="BK86" s="2">
        <f t="shared" si="51"/>
        <v>47.053863045826027</v>
      </c>
      <c r="BL86" s="2">
        <f t="shared" si="51"/>
        <v>45.797928777078603</v>
      </c>
      <c r="BM86" s="2">
        <f t="shared" si="51"/>
        <v>44.989385664925713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>
        <f t="shared" si="23"/>
        <v>43.168999999999997</v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40.63131100003492</v>
      </c>
      <c r="CV86" s="2">
        <f t="shared" si="46"/>
        <v>42.040059233265524</v>
      </c>
      <c r="CW86" s="2">
        <f t="shared" si="46"/>
        <v>46.095134640714917</v>
      </c>
      <c r="CX86" s="2">
        <f t="shared" si="46"/>
        <v>45.594188276202097</v>
      </c>
      <c r="CY86" s="2">
        <f t="shared" si="46"/>
        <v>47.822535617748144</v>
      </c>
      <c r="CZ86" s="2">
        <f t="shared" si="46"/>
        <v>46.657983184212732</v>
      </c>
      <c r="DA86" s="2">
        <f t="shared" si="46"/>
        <v>46.54906383004203</v>
      </c>
      <c r="DB86" s="2">
        <f t="shared" si="46"/>
        <v>45.993220736774063</v>
      </c>
      <c r="DC86" s="2">
        <f t="shared" si="46"/>
        <v>46.971332934628585</v>
      </c>
      <c r="DD86" s="2">
        <f t="shared" si="46"/>
        <v>48.793665483024917</v>
      </c>
      <c r="DE86" s="2">
        <f t="shared" si="46"/>
        <v>45.266965236201955</v>
      </c>
      <c r="DF86" s="2">
        <f t="shared" si="46"/>
        <v>45.954700845176063</v>
      </c>
      <c r="DG86" s="2">
        <f t="shared" si="46"/>
        <v>47.162837524389737</v>
      </c>
      <c r="DH86" s="2">
        <f t="shared" si="46"/>
        <v>45.855483831044978</v>
      </c>
      <c r="DI86" s="2">
        <f t="shared" si="46"/>
        <v>44.931175361603671</v>
      </c>
      <c r="DK86" s="2">
        <f t="shared" si="47"/>
        <v>37.250119661515896</v>
      </c>
      <c r="DL86" s="2">
        <f t="shared" si="47"/>
        <v>38.339469981894993</v>
      </c>
      <c r="DM86" s="2">
        <f t="shared" si="47"/>
        <v>39.010947358386524</v>
      </c>
      <c r="DN86" s="2">
        <f t="shared" si="47"/>
        <v>41.89938067690241</v>
      </c>
      <c r="DO86" s="2">
        <f t="shared" si="47"/>
        <v>44.716715413166426</v>
      </c>
      <c r="DP86" s="2">
        <f t="shared" si="47"/>
        <v>43.420748848695929</v>
      </c>
      <c r="DQ86" s="2">
        <f t="shared" si="47"/>
        <v>43.534230914419247</v>
      </c>
      <c r="DR86" s="2">
        <f t="shared" si="47"/>
        <v>42.526718997949544</v>
      </c>
      <c r="DS86" s="2">
        <f t="shared" si="47"/>
        <v>43.790057237826147</v>
      </c>
      <c r="DT86" s="2">
        <f t="shared" si="47"/>
        <v>44.26893219255426</v>
      </c>
      <c r="DU86" s="2">
        <f t="shared" si="47"/>
        <v>41.835369313164662</v>
      </c>
      <c r="DV86" s="2">
        <f t="shared" si="47"/>
        <v>41.887356221663275</v>
      </c>
      <c r="DW86" s="2">
        <f t="shared" si="47"/>
        <v>43.963910692818729</v>
      </c>
      <c r="DX86" s="2">
        <f t="shared" si="47"/>
        <v>44.100753124728271</v>
      </c>
      <c r="DY86" s="2">
        <f t="shared" si="47"/>
        <v>46.756853994497675</v>
      </c>
      <c r="EA86" s="2">
        <f t="shared" si="48"/>
        <v>3.1743451766425131E-2</v>
      </c>
      <c r="EB86" s="2">
        <f t="shared" si="48"/>
        <v>3.1227870722458077E-2</v>
      </c>
      <c r="EC86" s="2">
        <f t="shared" si="48"/>
        <v>3.3049907092031414E-2</v>
      </c>
      <c r="ED86" s="2">
        <f t="shared" si="48"/>
        <v>3.5613830699161214E-2</v>
      </c>
      <c r="EE86" s="2">
        <f t="shared" si="48"/>
        <v>3.470627545447779E-2</v>
      </c>
      <c r="EF86" s="2">
        <f t="shared" si="48"/>
        <v>4.0959516946332701E-2</v>
      </c>
      <c r="EG86" s="2">
        <f t="shared" si="48"/>
        <v>4.2059713419832813E-2</v>
      </c>
      <c r="EH86" s="2">
        <f t="shared" si="48"/>
        <v>4.3726337919166497E-2</v>
      </c>
      <c r="EI86" s="2">
        <f t="shared" si="48"/>
        <v>4.3441859260717253E-2</v>
      </c>
      <c r="EJ86" s="2">
        <f t="shared" si="48"/>
        <v>4.2387929270688997E-2</v>
      </c>
      <c r="EK86" s="2">
        <f t="shared" si="48"/>
        <v>3.9742213752674199E-2</v>
      </c>
      <c r="EL86" s="2">
        <f t="shared" si="48"/>
        <v>3.7950781940708125E-2</v>
      </c>
      <c r="EM86" s="2">
        <f t="shared" si="48"/>
        <v>3.4065949082739161E-2</v>
      </c>
      <c r="EN86" s="2">
        <f t="shared" si="48"/>
        <v>3.2799935488212459E-2</v>
      </c>
      <c r="EO86" s="2">
        <f t="shared" si="48"/>
        <v>3.1884200358837662E-2</v>
      </c>
    </row>
    <row r="87" spans="2:145" x14ac:dyDescent="0.25">
      <c r="B87" s="2">
        <v>60</v>
      </c>
      <c r="C87" s="43">
        <v>49.968000000000004</v>
      </c>
      <c r="D87" s="43">
        <v>50.884999999999998</v>
      </c>
      <c r="E87" s="43">
        <v>52.136000000000003</v>
      </c>
      <c r="F87" s="43">
        <v>53.475000000000001</v>
      </c>
      <c r="G87" s="43">
        <v>52.695</v>
      </c>
      <c r="H87" s="43">
        <v>51.695</v>
      </c>
      <c r="I87" s="43">
        <v>53.203000000000003</v>
      </c>
      <c r="J87" s="43">
        <v>49.524999999999999</v>
      </c>
      <c r="K87" s="43">
        <v>54.508000000000003</v>
      </c>
      <c r="L87" s="43">
        <v>55.491999999999997</v>
      </c>
      <c r="M87" s="43">
        <v>52</v>
      </c>
      <c r="N87" s="43">
        <v>52.253999999999998</v>
      </c>
      <c r="O87" s="43">
        <v>48.237000000000002</v>
      </c>
      <c r="P87" s="43">
        <v>46.982999999999997</v>
      </c>
      <c r="Q87" s="43">
        <v>45.085000000000001</v>
      </c>
      <c r="S87" s="4">
        <f t="shared" si="42"/>
        <v>59.164374267775919</v>
      </c>
      <c r="T87" s="4">
        <f t="shared" si="42"/>
        <v>64.610132835025937</v>
      </c>
      <c r="U87" s="4">
        <f t="shared" si="42"/>
        <v>59.446021462784969</v>
      </c>
      <c r="V87" s="4">
        <f t="shared" si="42"/>
        <v>63.398532010457117</v>
      </c>
      <c r="W87" s="4">
        <f t="shared" si="42"/>
        <v>63.423866570703368</v>
      </c>
      <c r="X87" s="4">
        <f t="shared" si="42"/>
        <v>58.691042598836084</v>
      </c>
      <c r="Y87" s="4">
        <f t="shared" si="42"/>
        <v>60.429032282634786</v>
      </c>
      <c r="Z87" s="4">
        <f t="shared" si="42"/>
        <v>55.588047546578942</v>
      </c>
      <c r="AA87" s="4">
        <f t="shared" si="42"/>
        <v>58.259144543209132</v>
      </c>
      <c r="AB87" s="4">
        <f t="shared" si="40"/>
        <v>58.102930863835681</v>
      </c>
      <c r="AC87" s="4">
        <f t="shared" si="40"/>
        <v>53.097559325632886</v>
      </c>
      <c r="AD87" s="4">
        <f t="shared" si="40"/>
        <v>54.323754487849506</v>
      </c>
      <c r="AE87" s="4">
        <f t="shared" si="40"/>
        <v>54.365216826724236</v>
      </c>
      <c r="AF87" s="4">
        <f t="shared" si="12"/>
        <v>50.136475196783422</v>
      </c>
      <c r="AG87" s="4">
        <f t="shared" si="22"/>
        <v>46.244565559867823</v>
      </c>
      <c r="AI87" s="4">
        <f t="shared" si="43"/>
        <v>-9.1963742677759157</v>
      </c>
      <c r="AJ87" s="4">
        <f t="shared" si="43"/>
        <v>-13.725132835025939</v>
      </c>
      <c r="AK87" s="4">
        <f t="shared" si="43"/>
        <v>-7.3100214627849667</v>
      </c>
      <c r="AL87" s="4">
        <f t="shared" si="43"/>
        <v>-9.9235320104571159</v>
      </c>
      <c r="AM87" s="4">
        <f t="shared" si="43"/>
        <v>-10.728866570703367</v>
      </c>
      <c r="AN87" s="4">
        <f t="shared" si="43"/>
        <v>-6.9960425988360839</v>
      </c>
      <c r="AO87" s="4">
        <f t="shared" si="43"/>
        <v>-7.2260322826347831</v>
      </c>
      <c r="AP87" s="4">
        <f t="shared" si="43"/>
        <v>-6.0630475465789431</v>
      </c>
      <c r="AQ87" s="4">
        <f t="shared" si="43"/>
        <v>-3.7511445432091293</v>
      </c>
      <c r="AR87" s="4">
        <f t="shared" si="43"/>
        <v>-2.6109308638356836</v>
      </c>
      <c r="AS87" s="4">
        <f t="shared" si="43"/>
        <v>-1.0975593256328864</v>
      </c>
      <c r="AT87" s="4">
        <f t="shared" si="43"/>
        <v>-2.069754487849508</v>
      </c>
      <c r="AU87" s="4">
        <f t="shared" si="43"/>
        <v>-6.1282168267242341</v>
      </c>
      <c r="AV87" s="4">
        <f t="shared" si="43"/>
        <v>-3.1534751967834254</v>
      </c>
      <c r="AW87" s="4">
        <f t="shared" si="43"/>
        <v>-1.1595655598678221</v>
      </c>
      <c r="AY87" s="2">
        <f t="shared" si="31"/>
        <v>40.311757439864834</v>
      </c>
      <c r="AZ87" s="2">
        <f t="shared" si="31"/>
        <v>41.687905328763271</v>
      </c>
      <c r="BA87" s="2">
        <f t="shared" si="31"/>
        <v>45.506265527665825</v>
      </c>
      <c r="BB87" s="2">
        <f t="shared" si="31"/>
        <v>45.186686126510082</v>
      </c>
      <c r="BC87" s="2">
        <f t="shared" si="31"/>
        <v>47.477089399385775</v>
      </c>
      <c r="BD87" s="2">
        <f t="shared" si="31"/>
        <v>46.28079466541886</v>
      </c>
      <c r="BE87" s="2">
        <f t="shared" si="51"/>
        <v>46.188888415360381</v>
      </c>
      <c r="BF87" s="2">
        <f t="shared" si="51"/>
        <v>45.592235916091539</v>
      </c>
      <c r="BG87" s="2">
        <f t="shared" si="51"/>
        <v>46.566602162510215</v>
      </c>
      <c r="BH87" s="2">
        <f t="shared" si="51"/>
        <v>48.309229053481957</v>
      </c>
      <c r="BI87" s="2">
        <f t="shared" si="51"/>
        <v>44.870093724983079</v>
      </c>
      <c r="BJ87" s="2">
        <f t="shared" si="51"/>
        <v>45.534576400617354</v>
      </c>
      <c r="BK87" s="2">
        <f t="shared" si="51"/>
        <v>46.801888293143307</v>
      </c>
      <c r="BL87" s="2">
        <f t="shared" si="51"/>
        <v>45.611404901636384</v>
      </c>
      <c r="BM87" s="2">
        <f t="shared" si="51"/>
        <v>44.895317083545336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45.085000000000001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40.426141698679885</v>
      </c>
      <c r="CV87" s="2">
        <f t="shared" si="46"/>
        <v>41.811140992700118</v>
      </c>
      <c r="CW87" s="2">
        <f t="shared" si="46"/>
        <v>45.755204206857414</v>
      </c>
      <c r="CX87" s="2">
        <f t="shared" si="46"/>
        <v>45.326879310792236</v>
      </c>
      <c r="CY87" s="2">
        <f t="shared" si="46"/>
        <v>47.591873519911104</v>
      </c>
      <c r="CZ87" s="2">
        <f t="shared" si="46"/>
        <v>46.42167334538842</v>
      </c>
      <c r="DA87" s="2">
        <f t="shared" si="46"/>
        <v>46.323634044285825</v>
      </c>
      <c r="DB87" s="2">
        <f t="shared" si="46"/>
        <v>45.753020699843034</v>
      </c>
      <c r="DC87" s="2">
        <f t="shared" si="46"/>
        <v>46.71334793009688</v>
      </c>
      <c r="DD87" s="2">
        <f t="shared" si="46"/>
        <v>48.512836451306882</v>
      </c>
      <c r="DE87" s="2">
        <f t="shared" si="46"/>
        <v>45.014844614540195</v>
      </c>
      <c r="DF87" s="2">
        <f t="shared" si="46"/>
        <v>45.698657517263769</v>
      </c>
      <c r="DG87" s="2">
        <f t="shared" si="46"/>
        <v>46.917990684007009</v>
      </c>
      <c r="DH87" s="2">
        <f t="shared" si="46"/>
        <v>45.672978998922552</v>
      </c>
      <c r="DI87" s="2">
        <f t="shared" si="46"/>
        <v>44.834412577995643</v>
      </c>
      <c r="DK87" s="2">
        <f t="shared" si="47"/>
        <v>37.129740002682176</v>
      </c>
      <c r="DL87" s="2">
        <f t="shared" si="47"/>
        <v>38.201196572118292</v>
      </c>
      <c r="DM87" s="2">
        <f t="shared" si="47"/>
        <v>38.863847593872208</v>
      </c>
      <c r="DN87" s="2">
        <f t="shared" si="47"/>
        <v>41.724430069343114</v>
      </c>
      <c r="DO87" s="2">
        <f t="shared" si="47"/>
        <v>44.565478848418273</v>
      </c>
      <c r="DP87" s="2">
        <f t="shared" si="47"/>
        <v>43.272451415241576</v>
      </c>
      <c r="DQ87" s="2">
        <f t="shared" si="47"/>
        <v>43.389992072527477</v>
      </c>
      <c r="DR87" s="2">
        <f t="shared" si="47"/>
        <v>42.385346135558898</v>
      </c>
      <c r="DS87" s="2">
        <f t="shared" si="47"/>
        <v>43.619680765608543</v>
      </c>
      <c r="DT87" s="2">
        <f t="shared" si="47"/>
        <v>44.114142127369732</v>
      </c>
      <c r="DU87" s="2">
        <f t="shared" si="47"/>
        <v>41.680340950973246</v>
      </c>
      <c r="DV87" s="2">
        <f t="shared" si="47"/>
        <v>41.741119402745952</v>
      </c>
      <c r="DW87" s="2">
        <f t="shared" si="47"/>
        <v>43.799491094590316</v>
      </c>
      <c r="DX87" s="2">
        <f t="shared" si="47"/>
        <v>43.955477164134379</v>
      </c>
      <c r="DY87" s="2">
        <f t="shared" si="47"/>
        <v>46.581874769278606</v>
      </c>
      <c r="EA87" s="2">
        <f t="shared" si="48"/>
        <v>3.4699733031300604E-2</v>
      </c>
      <c r="EB87" s="2">
        <f t="shared" si="48"/>
        <v>3.4137828614266327E-2</v>
      </c>
      <c r="EC87" s="2">
        <f t="shared" si="48"/>
        <v>3.6123319858751966E-2</v>
      </c>
      <c r="ED87" s="2">
        <f t="shared" si="48"/>
        <v>3.8916074838506606E-2</v>
      </c>
      <c r="EE87" s="2">
        <f t="shared" si="48"/>
        <v>3.7927677314046365E-2</v>
      </c>
      <c r="EF87" s="2">
        <f t="shared" si="48"/>
        <v>4.4734440155187606E-2</v>
      </c>
      <c r="EG87" s="2">
        <f t="shared" si="48"/>
        <v>4.5931177090667387E-2</v>
      </c>
      <c r="EH87" s="2">
        <f t="shared" si="48"/>
        <v>4.7743563305286209E-2</v>
      </c>
      <c r="EI87" s="2">
        <f t="shared" si="48"/>
        <v>4.7434245438919553E-2</v>
      </c>
      <c r="EJ87" s="2">
        <f t="shared" si="48"/>
        <v>4.6288144351590822E-2</v>
      </c>
      <c r="EK87" s="2">
        <f t="shared" si="48"/>
        <v>4.341002564749704E-2</v>
      </c>
      <c r="EL87" s="2">
        <f t="shared" si="48"/>
        <v>4.1460400859942251E-2</v>
      </c>
      <c r="EM87" s="2">
        <f t="shared" si="48"/>
        <v>3.7230208802246388E-2</v>
      </c>
      <c r="EN87" s="2">
        <f t="shared" si="48"/>
        <v>3.5850964487476919E-2</v>
      </c>
      <c r="EO87" s="2">
        <f t="shared" si="48"/>
        <v>3.4853117769020288E-2</v>
      </c>
    </row>
    <row r="88" spans="2:145" x14ac:dyDescent="0.25">
      <c r="B88" s="2">
        <v>61</v>
      </c>
      <c r="C88" s="43">
        <v>48.968000000000004</v>
      </c>
      <c r="D88" s="43">
        <v>51.835999999999999</v>
      </c>
      <c r="E88" s="43">
        <v>53.406999999999996</v>
      </c>
      <c r="F88" s="43">
        <v>55.136000000000003</v>
      </c>
      <c r="G88" s="43">
        <v>55.661000000000001</v>
      </c>
      <c r="H88" s="43">
        <v>55.475000000000001</v>
      </c>
      <c r="I88" s="43">
        <v>56.677999999999997</v>
      </c>
      <c r="J88" s="43">
        <v>51.372999999999998</v>
      </c>
      <c r="K88" s="43">
        <v>56.982999999999997</v>
      </c>
      <c r="L88" s="43">
        <v>59.067999999999998</v>
      </c>
      <c r="M88" s="43">
        <v>55.61</v>
      </c>
      <c r="N88" s="43">
        <v>54.881</v>
      </c>
      <c r="O88" s="43">
        <v>49.491999999999997</v>
      </c>
      <c r="P88" s="43">
        <v>48.423999999999999</v>
      </c>
      <c r="Q88" s="43">
        <v>45.796999999999997</v>
      </c>
      <c r="S88" s="4">
        <f t="shared" si="42"/>
        <v>58.530744615266542</v>
      </c>
      <c r="T88" s="4">
        <f t="shared" si="42"/>
        <v>62.943507852825405</v>
      </c>
      <c r="U88" s="4">
        <f t="shared" si="42"/>
        <v>57.088794911926897</v>
      </c>
      <c r="V88" s="4">
        <f t="shared" si="42"/>
        <v>62.810084535820586</v>
      </c>
      <c r="W88" s="4">
        <f t="shared" si="42"/>
        <v>62.425760653325071</v>
      </c>
      <c r="X88" s="4">
        <f t="shared" si="42"/>
        <v>61.597764157591641</v>
      </c>
      <c r="Y88" s="4">
        <f t="shared" si="42"/>
        <v>63.233184923720415</v>
      </c>
      <c r="Z88" s="4">
        <f t="shared" si="42"/>
        <v>56.729011591045619</v>
      </c>
      <c r="AA88" s="4">
        <f t="shared" si="42"/>
        <v>59.979173664767742</v>
      </c>
      <c r="AB88" s="4">
        <f t="shared" si="40"/>
        <v>60.926401764130432</v>
      </c>
      <c r="AC88" s="4">
        <f t="shared" si="40"/>
        <v>55.677738885307015</v>
      </c>
      <c r="AD88" s="4">
        <f t="shared" si="40"/>
        <v>56.811665040597163</v>
      </c>
      <c r="AE88" s="4">
        <f t="shared" si="40"/>
        <v>54.782191931723361</v>
      </c>
      <c r="AF88" s="4">
        <f t="shared" si="12"/>
        <v>50.947025506357669</v>
      </c>
      <c r="AG88" s="4">
        <f t="shared" si="22"/>
        <v>47.035102795651987</v>
      </c>
      <c r="AI88" s="4">
        <f t="shared" si="43"/>
        <v>-9.5627446152665385</v>
      </c>
      <c r="AJ88" s="4">
        <f t="shared" si="43"/>
        <v>-11.107507852825407</v>
      </c>
      <c r="AK88" s="4">
        <f t="shared" si="43"/>
        <v>-3.6817949119269002</v>
      </c>
      <c r="AL88" s="4">
        <f t="shared" si="43"/>
        <v>-7.6740845358205831</v>
      </c>
      <c r="AM88" s="4">
        <f t="shared" si="43"/>
        <v>-6.7647606533250695</v>
      </c>
      <c r="AN88" s="4">
        <f t="shared" si="43"/>
        <v>-6.1227641575916394</v>
      </c>
      <c r="AO88" s="4">
        <f t="shared" si="43"/>
        <v>-6.5551849237204181</v>
      </c>
      <c r="AP88" s="4">
        <f t="shared" si="43"/>
        <v>-5.3560115910456219</v>
      </c>
      <c r="AQ88" s="4">
        <f t="shared" si="43"/>
        <v>-2.9961736647677455</v>
      </c>
      <c r="AR88" s="4">
        <f t="shared" si="43"/>
        <v>-1.8584017641304342</v>
      </c>
      <c r="AS88" s="4">
        <f t="shared" si="43"/>
        <v>-6.7738885307015551E-2</v>
      </c>
      <c r="AT88" s="4">
        <f t="shared" si="43"/>
        <v>-1.9306650405971624</v>
      </c>
      <c r="AU88" s="4">
        <f t="shared" si="43"/>
        <v>-5.2901919317233634</v>
      </c>
      <c r="AV88" s="4">
        <f t="shared" si="43"/>
        <v>-2.5230255063576692</v>
      </c>
      <c r="AW88" s="4">
        <f t="shared" si="43"/>
        <v>-1.2381027956519901</v>
      </c>
      <c r="AY88" s="2">
        <f t="shared" si="31"/>
        <v>40.099186297100204</v>
      </c>
      <c r="AZ88" s="2">
        <f t="shared" si="31"/>
        <v>41.450922938482059</v>
      </c>
      <c r="BA88" s="2">
        <f t="shared" si="31"/>
        <v>45.150877111830951</v>
      </c>
      <c r="BB88" s="2">
        <f t="shared" si="31"/>
        <v>44.910352809758614</v>
      </c>
      <c r="BC88" s="2">
        <f t="shared" si="31"/>
        <v>47.239103014408926</v>
      </c>
      <c r="BD88" s="2">
        <f t="shared" si="31"/>
        <v>46.035855405656754</v>
      </c>
      <c r="BE88" s="2">
        <f t="shared" si="51"/>
        <v>45.955181381517917</v>
      </c>
      <c r="BF88" s="2">
        <f t="shared" si="51"/>
        <v>45.342481850552552</v>
      </c>
      <c r="BG88" s="2">
        <f t="shared" si="51"/>
        <v>46.299728206876914</v>
      </c>
      <c r="BH88" s="2">
        <f t="shared" si="51"/>
        <v>48.016117442315782</v>
      </c>
      <c r="BI88" s="2">
        <f t="shared" si="51"/>
        <v>44.609271886194065</v>
      </c>
      <c r="BJ88" s="2">
        <f t="shared" si="51"/>
        <v>45.268391567963</v>
      </c>
      <c r="BK88" s="2">
        <f t="shared" si="51"/>
        <v>46.549567188829393</v>
      </c>
      <c r="BL88" s="2">
        <f t="shared" si="51"/>
        <v>45.424650644000664</v>
      </c>
      <c r="BM88" s="2">
        <f t="shared" si="51"/>
        <v>44.801227378159624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45.796999999999997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40.220972397324857</v>
      </c>
      <c r="CV88" s="2">
        <f t="shared" si="46"/>
        <v>41.582222752134712</v>
      </c>
      <c r="CW88" s="2">
        <f t="shared" si="46"/>
        <v>45.415273772999917</v>
      </c>
      <c r="CX88" s="2">
        <f t="shared" si="46"/>
        <v>45.059570345382369</v>
      </c>
      <c r="CY88" s="2">
        <f t="shared" si="46"/>
        <v>47.361211422074064</v>
      </c>
      <c r="CZ88" s="2">
        <f t="shared" si="46"/>
        <v>46.185363506564101</v>
      </c>
      <c r="DA88" s="2">
        <f t="shared" si="46"/>
        <v>46.098204258529627</v>
      </c>
      <c r="DB88" s="2">
        <f t="shared" si="46"/>
        <v>45.512820662912006</v>
      </c>
      <c r="DC88" s="2">
        <f t="shared" si="46"/>
        <v>46.455362925565176</v>
      </c>
      <c r="DD88" s="2">
        <f t="shared" si="46"/>
        <v>48.232007419588854</v>
      </c>
      <c r="DE88" s="2">
        <f t="shared" si="46"/>
        <v>44.762723992878435</v>
      </c>
      <c r="DF88" s="2">
        <f t="shared" si="46"/>
        <v>45.442614189351474</v>
      </c>
      <c r="DG88" s="2">
        <f t="shared" si="46"/>
        <v>46.673143843624274</v>
      </c>
      <c r="DH88" s="2">
        <f t="shared" si="46"/>
        <v>45.490474166800134</v>
      </c>
      <c r="DI88" s="2">
        <f t="shared" si="46"/>
        <v>44.737649794387607</v>
      </c>
      <c r="DK88" s="2">
        <f t="shared" si="47"/>
        <v>37.009360343848464</v>
      </c>
      <c r="DL88" s="2">
        <f t="shared" si="47"/>
        <v>38.062923162341583</v>
      </c>
      <c r="DM88" s="2">
        <f t="shared" si="47"/>
        <v>38.716747829357885</v>
      </c>
      <c r="DN88" s="2">
        <f t="shared" si="47"/>
        <v>41.549479461783804</v>
      </c>
      <c r="DO88" s="2">
        <f t="shared" si="47"/>
        <v>44.41424228367012</v>
      </c>
      <c r="DP88" s="2">
        <f t="shared" si="47"/>
        <v>43.124153981787231</v>
      </c>
      <c r="DQ88" s="2">
        <f t="shared" si="47"/>
        <v>43.2457532306357</v>
      </c>
      <c r="DR88" s="2">
        <f t="shared" si="47"/>
        <v>42.243973273168251</v>
      </c>
      <c r="DS88" s="2">
        <f t="shared" si="47"/>
        <v>43.449304293390938</v>
      </c>
      <c r="DT88" s="2">
        <f t="shared" si="47"/>
        <v>43.959352062185197</v>
      </c>
      <c r="DU88" s="2">
        <f t="shared" si="47"/>
        <v>41.525312588781816</v>
      </c>
      <c r="DV88" s="2">
        <f t="shared" si="47"/>
        <v>41.594882583828635</v>
      </c>
      <c r="DW88" s="2">
        <f t="shared" si="47"/>
        <v>43.63507149636191</v>
      </c>
      <c r="DX88" s="2">
        <f t="shared" si="47"/>
        <v>43.810201203540487</v>
      </c>
      <c r="DY88" s="2">
        <f t="shared" si="47"/>
        <v>46.406895544059537</v>
      </c>
      <c r="EA88" s="2">
        <f t="shared" si="48"/>
        <v>3.7920551485296515E-2</v>
      </c>
      <c r="EB88" s="2">
        <f t="shared" si="48"/>
        <v>3.7308507077219041E-2</v>
      </c>
      <c r="EC88" s="2">
        <f t="shared" si="48"/>
        <v>3.9470872158062956E-2</v>
      </c>
      <c r="ED88" s="2">
        <f t="shared" si="48"/>
        <v>4.2511017683615968E-2</v>
      </c>
      <c r="EE88" s="2">
        <f t="shared" si="48"/>
        <v>4.1435251585725197E-2</v>
      </c>
      <c r="EF88" s="2">
        <f t="shared" si="48"/>
        <v>4.8839551718775361E-2</v>
      </c>
      <c r="EG88" s="2">
        <f t="shared" si="48"/>
        <v>5.0140344431192779E-2</v>
      </c>
      <c r="EH88" s="2">
        <f t="shared" si="48"/>
        <v>5.2109747580722558E-2</v>
      </c>
      <c r="EI88" s="2">
        <f t="shared" si="48"/>
        <v>5.1773680334268074E-2</v>
      </c>
      <c r="EJ88" s="2">
        <f t="shared" si="48"/>
        <v>5.0528291943552586E-2</v>
      </c>
      <c r="EK88" s="2">
        <f t="shared" si="48"/>
        <v>4.7399631227032134E-2</v>
      </c>
      <c r="EL88" s="2">
        <f t="shared" si="48"/>
        <v>4.5279307199703633E-2</v>
      </c>
      <c r="EM88" s="2">
        <f t="shared" si="48"/>
        <v>4.0676007898968129E-2</v>
      </c>
      <c r="EN88" s="2">
        <f t="shared" si="48"/>
        <v>3.917430336543385E-2</v>
      </c>
      <c r="EO88" s="2">
        <f t="shared" si="48"/>
        <v>3.8087611596144676E-2</v>
      </c>
    </row>
    <row r="89" spans="2:145" x14ac:dyDescent="0.25">
      <c r="B89" s="2">
        <v>62</v>
      </c>
      <c r="C89" s="43">
        <v>54.581000000000003</v>
      </c>
      <c r="D89" s="43">
        <v>55.753999999999998</v>
      </c>
      <c r="E89" s="43">
        <v>57.085000000000001</v>
      </c>
      <c r="F89" s="43">
        <v>58.524999999999999</v>
      </c>
      <c r="G89" s="43">
        <v>59.067999999999998</v>
      </c>
      <c r="H89" s="43">
        <v>61.423999999999999</v>
      </c>
      <c r="I89" s="43">
        <v>62.441000000000003</v>
      </c>
      <c r="J89" s="43">
        <v>55.051000000000002</v>
      </c>
      <c r="K89" s="43">
        <v>63.914999999999999</v>
      </c>
      <c r="L89" s="43">
        <v>63.695</v>
      </c>
      <c r="M89" s="43">
        <v>61</v>
      </c>
      <c r="N89" s="43">
        <v>57.643999999999998</v>
      </c>
      <c r="O89" s="43">
        <v>50.067999999999998</v>
      </c>
      <c r="P89" s="43">
        <v>47.542000000000002</v>
      </c>
      <c r="Q89" s="43">
        <v>46.593000000000004</v>
      </c>
      <c r="S89" s="4">
        <f t="shared" si="42"/>
        <v>61.117393533167444</v>
      </c>
      <c r="T89" s="4">
        <f t="shared" si="42"/>
        <v>65.079415502150567</v>
      </c>
      <c r="U89" s="4">
        <f t="shared" si="42"/>
        <v>58.421115441920975</v>
      </c>
      <c r="V89" s="4">
        <f t="shared" si="42"/>
        <v>65.795867456676405</v>
      </c>
      <c r="W89" s="4">
        <f t="shared" si="42"/>
        <v>64.909765989242615</v>
      </c>
      <c r="X89" s="4">
        <f t="shared" si="42"/>
        <v>66.726342762283764</v>
      </c>
      <c r="Y89" s="4">
        <f t="shared" si="42"/>
        <v>68.456424583341928</v>
      </c>
      <c r="Z89" s="4">
        <f t="shared" si="42"/>
        <v>60.512254529966839</v>
      </c>
      <c r="AA89" s="4">
        <f t="shared" si="42"/>
        <v>64.269267322625581</v>
      </c>
      <c r="AB89" s="4">
        <f t="shared" si="40"/>
        <v>65.617902420116252</v>
      </c>
      <c r="AC89" s="4">
        <f t="shared" si="40"/>
        <v>59.983944054983724</v>
      </c>
      <c r="AD89" s="4">
        <f t="shared" si="40"/>
        <v>61.030970417197473</v>
      </c>
      <c r="AE89" s="4">
        <f t="shared" si="40"/>
        <v>57.341937570608046</v>
      </c>
      <c r="AF89" s="4">
        <f t="shared" si="12"/>
        <v>53.159393474555856</v>
      </c>
      <c r="AG89" s="4">
        <f t="shared" si="22"/>
        <v>48.435221610082806</v>
      </c>
      <c r="AI89" s="4">
        <f t="shared" si="43"/>
        <v>-6.5363935331674412</v>
      </c>
      <c r="AJ89" s="4">
        <f t="shared" si="43"/>
        <v>-9.3254155021505696</v>
      </c>
      <c r="AK89" s="4">
        <f t="shared" si="43"/>
        <v>-1.336115441920974</v>
      </c>
      <c r="AL89" s="4">
        <f t="shared" si="43"/>
        <v>-7.270867456676406</v>
      </c>
      <c r="AM89" s="4">
        <f t="shared" si="43"/>
        <v>-5.8417659892426173</v>
      </c>
      <c r="AN89" s="4">
        <f t="shared" si="43"/>
        <v>-5.3023427622837644</v>
      </c>
      <c r="AO89" s="4">
        <f t="shared" si="43"/>
        <v>-6.0154245833419253</v>
      </c>
      <c r="AP89" s="4">
        <f t="shared" si="43"/>
        <v>-5.4612545299668369</v>
      </c>
      <c r="AQ89" s="4">
        <f t="shared" si="43"/>
        <v>-0.35426732262558147</v>
      </c>
      <c r="AR89" s="4">
        <f t="shared" si="43"/>
        <v>-1.9229024201162517</v>
      </c>
      <c r="AS89" s="4">
        <f t="shared" si="43"/>
        <v>1.0160559450162765</v>
      </c>
      <c r="AT89" s="4">
        <f t="shared" si="43"/>
        <v>-3.3869704171974746</v>
      </c>
      <c r="AU89" s="4">
        <f t="shared" si="43"/>
        <v>-7.273937570608048</v>
      </c>
      <c r="AV89" s="4">
        <f t="shared" si="43"/>
        <v>-5.617393474555854</v>
      </c>
      <c r="AW89" s="4">
        <f t="shared" si="43"/>
        <v>-1.8422216100828024</v>
      </c>
      <c r="AY89" s="2">
        <f t="shared" si="31"/>
        <v>39.886266675757895</v>
      </c>
      <c r="AZ89" s="2">
        <f t="shared" si="31"/>
        <v>41.21354827090876</v>
      </c>
      <c r="BA89" s="2">
        <f t="shared" si="31"/>
        <v>44.794851807852964</v>
      </c>
      <c r="BB89" s="2">
        <f t="shared" si="31"/>
        <v>44.633603368561197</v>
      </c>
      <c r="BC89" s="2">
        <f t="shared" si="31"/>
        <v>47.000787382113813</v>
      </c>
      <c r="BD89" s="2">
        <f t="shared" si="31"/>
        <v>45.790581206196769</v>
      </c>
      <c r="BE89" s="2">
        <f t="shared" si="51"/>
        <v>45.721150180530827</v>
      </c>
      <c r="BF89" s="2">
        <f t="shared" si="51"/>
        <v>45.092400588538439</v>
      </c>
      <c r="BG89" s="2">
        <f t="shared" si="51"/>
        <v>46.032524715852908</v>
      </c>
      <c r="BH89" s="2">
        <f t="shared" si="51"/>
        <v>47.722557193899704</v>
      </c>
      <c r="BI89" s="2">
        <f t="shared" si="51"/>
        <v>44.348135595445314</v>
      </c>
      <c r="BJ89" s="2">
        <f t="shared" si="51"/>
        <v>45.001798376748354</v>
      </c>
      <c r="BK89" s="2">
        <f t="shared" si="51"/>
        <v>46.296900624419266</v>
      </c>
      <c r="BL89" s="2">
        <f t="shared" si="51"/>
        <v>45.237660128762691</v>
      </c>
      <c r="BM89" s="2">
        <f t="shared" si="51"/>
        <v>44.70708868541557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>
        <f t="shared" si="23"/>
        <v>46.593000000000004</v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40.015803095969822</v>
      </c>
      <c r="CV89" s="2">
        <f t="shared" si="46"/>
        <v>41.353304511569306</v>
      </c>
      <c r="CW89" s="2">
        <f t="shared" si="46"/>
        <v>45.075343339142414</v>
      </c>
      <c r="CX89" s="2">
        <f t="shared" si="46"/>
        <v>44.792261379972501</v>
      </c>
      <c r="CY89" s="2">
        <f t="shared" si="46"/>
        <v>47.130549324237023</v>
      </c>
      <c r="CZ89" s="2">
        <f t="shared" si="46"/>
        <v>45.949053667739783</v>
      </c>
      <c r="DA89" s="2">
        <f t="shared" si="46"/>
        <v>45.872774472773429</v>
      </c>
      <c r="DB89" s="2">
        <f t="shared" si="46"/>
        <v>45.272620625980977</v>
      </c>
      <c r="DC89" s="2">
        <f t="shared" si="46"/>
        <v>46.197377921033478</v>
      </c>
      <c r="DD89" s="2">
        <f t="shared" si="46"/>
        <v>47.951178387870826</v>
      </c>
      <c r="DE89" s="2">
        <f t="shared" si="46"/>
        <v>44.510603371216668</v>
      </c>
      <c r="DF89" s="2">
        <f t="shared" si="46"/>
        <v>45.186570861439172</v>
      </c>
      <c r="DG89" s="2">
        <f t="shared" si="46"/>
        <v>46.428297003241553</v>
      </c>
      <c r="DH89" s="2">
        <f t="shared" si="46"/>
        <v>45.307969334677708</v>
      </c>
      <c r="DI89" s="2">
        <f t="shared" si="46"/>
        <v>44.640887010779579</v>
      </c>
      <c r="DK89" s="2">
        <f t="shared" si="47"/>
        <v>36.888980685014744</v>
      </c>
      <c r="DL89" s="2">
        <f t="shared" si="47"/>
        <v>37.924649752564882</v>
      </c>
      <c r="DM89" s="2">
        <f t="shared" si="47"/>
        <v>38.56964806484357</v>
      </c>
      <c r="DN89" s="2">
        <f t="shared" si="47"/>
        <v>41.374528854224508</v>
      </c>
      <c r="DO89" s="2">
        <f t="shared" si="47"/>
        <v>44.263005718921967</v>
      </c>
      <c r="DP89" s="2">
        <f t="shared" si="47"/>
        <v>42.975856548332878</v>
      </c>
      <c r="DQ89" s="2">
        <f t="shared" si="47"/>
        <v>43.101514388743936</v>
      </c>
      <c r="DR89" s="2">
        <f t="shared" si="47"/>
        <v>42.102600410777598</v>
      </c>
      <c r="DS89" s="2">
        <f t="shared" si="47"/>
        <v>43.278927821173333</v>
      </c>
      <c r="DT89" s="2">
        <f t="shared" si="47"/>
        <v>43.804561997000668</v>
      </c>
      <c r="DU89" s="2">
        <f t="shared" si="47"/>
        <v>41.3702842265904</v>
      </c>
      <c r="DV89" s="2">
        <f t="shared" si="47"/>
        <v>41.448645764911319</v>
      </c>
      <c r="DW89" s="2">
        <f t="shared" si="47"/>
        <v>43.470651898133497</v>
      </c>
      <c r="DX89" s="2">
        <f t="shared" si="47"/>
        <v>43.664925242946595</v>
      </c>
      <c r="DY89" s="2">
        <f t="shared" si="47"/>
        <v>46.231916318840462</v>
      </c>
      <c r="EA89" s="2">
        <f t="shared" si="48"/>
        <v>4.1427495133104245E-2</v>
      </c>
      <c r="EB89" s="2">
        <f t="shared" si="48"/>
        <v>4.0761246169075241E-2</v>
      </c>
      <c r="EC89" s="2">
        <f t="shared" si="48"/>
        <v>4.3114766287555319E-2</v>
      </c>
      <c r="ED89" s="2">
        <f t="shared" si="48"/>
        <v>4.6422009392493427E-2</v>
      </c>
      <c r="EE89" s="2">
        <f t="shared" si="48"/>
        <v>4.5251950792549706E-2</v>
      </c>
      <c r="EF89" s="2">
        <f t="shared" si="48"/>
        <v>5.3300354863326349E-2</v>
      </c>
      <c r="EG89" s="2">
        <f t="shared" si="48"/>
        <v>5.4713122422684654E-2</v>
      </c>
      <c r="EH89" s="2">
        <f t="shared" si="48"/>
        <v>5.6851384283990176E-2</v>
      </c>
      <c r="EI89" s="2">
        <f t="shared" si="48"/>
        <v>5.6486559488708107E-2</v>
      </c>
      <c r="EJ89" s="2">
        <f t="shared" si="48"/>
        <v>5.5134396920459947E-2</v>
      </c>
      <c r="EK89" s="2">
        <f t="shared" si="48"/>
        <v>5.1736071491130665E-2</v>
      </c>
      <c r="EL89" s="2">
        <f t="shared" si="48"/>
        <v>4.9431831810233945E-2</v>
      </c>
      <c r="EM89" s="2">
        <f t="shared" si="48"/>
        <v>4.4426012639363813E-2</v>
      </c>
      <c r="EN89" s="2">
        <f t="shared" si="48"/>
        <v>4.2792038429680788E-2</v>
      </c>
      <c r="EO89" s="2">
        <f t="shared" si="48"/>
        <v>4.1609336987436824E-2</v>
      </c>
    </row>
    <row r="90" spans="2:145" x14ac:dyDescent="0.25">
      <c r="B90" s="2">
        <v>63</v>
      </c>
      <c r="C90" s="43">
        <v>60.71</v>
      </c>
      <c r="D90" s="43">
        <v>63.097999999999999</v>
      </c>
      <c r="E90" s="43">
        <v>60.847000000000001</v>
      </c>
      <c r="F90" s="43">
        <v>65.525000000000006</v>
      </c>
      <c r="G90" s="43">
        <v>64.236999999999995</v>
      </c>
      <c r="H90" s="43">
        <v>69.575999999999993</v>
      </c>
      <c r="I90" s="43">
        <v>71.305000000000007</v>
      </c>
      <c r="J90" s="43">
        <v>60.831000000000003</v>
      </c>
      <c r="K90" s="43">
        <v>70.22</v>
      </c>
      <c r="L90" s="43">
        <v>70.203000000000003</v>
      </c>
      <c r="M90" s="43">
        <v>67.051000000000002</v>
      </c>
      <c r="N90" s="43">
        <v>63.338999999999999</v>
      </c>
      <c r="O90" s="43">
        <v>54.881</v>
      </c>
      <c r="P90" s="43">
        <v>50.948999999999998</v>
      </c>
      <c r="Q90" s="43">
        <v>46.067999999999998</v>
      </c>
      <c r="S90" s="4">
        <f t="shared" si="42"/>
        <v>65.99354181291838</v>
      </c>
      <c r="T90" s="4">
        <f t="shared" si="42"/>
        <v>69.92861251755636</v>
      </c>
      <c r="U90" s="4">
        <f t="shared" si="42"/>
        <v>62.222625326454299</v>
      </c>
      <c r="V90" s="4">
        <f t="shared" si="42"/>
        <v>71.298609579760523</v>
      </c>
      <c r="W90" s="4">
        <f t="shared" si="42"/>
        <v>69.816495710311841</v>
      </c>
      <c r="X90" s="4">
        <f t="shared" si="42"/>
        <v>73.74716814812966</v>
      </c>
      <c r="Y90" s="4">
        <f t="shared" si="42"/>
        <v>75.631771145570411</v>
      </c>
      <c r="Z90" s="4">
        <f t="shared" si="42"/>
        <v>66.332161491823271</v>
      </c>
      <c r="AA90" s="4">
        <f t="shared" si="42"/>
        <v>70.564948816776564</v>
      </c>
      <c r="AB90" s="4">
        <f t="shared" si="40"/>
        <v>72.030489105155468</v>
      </c>
      <c r="AC90" s="4">
        <f t="shared" si="40"/>
        <v>65.951862981872466</v>
      </c>
      <c r="AD90" s="4">
        <f t="shared" si="40"/>
        <v>66.858572920667328</v>
      </c>
      <c r="AE90" s="4">
        <f t="shared" si="40"/>
        <v>61.536768264632101</v>
      </c>
      <c r="AF90" s="4">
        <f t="shared" si="12"/>
        <v>56.592929674892822</v>
      </c>
      <c r="AG90" s="4">
        <f t="shared" si="22"/>
        <v>50.642967986518052</v>
      </c>
      <c r="AI90" s="4">
        <f t="shared" si="43"/>
        <v>-5.2835418129183793</v>
      </c>
      <c r="AJ90" s="4">
        <f t="shared" si="43"/>
        <v>-6.8306125175563608</v>
      </c>
      <c r="AK90" s="4">
        <f t="shared" si="43"/>
        <v>-1.3756253264542977</v>
      </c>
      <c r="AL90" s="4">
        <f t="shared" si="43"/>
        <v>-5.7736095797605174</v>
      </c>
      <c r="AM90" s="4">
        <f t="shared" si="43"/>
        <v>-5.5794957103118463</v>
      </c>
      <c r="AN90" s="4">
        <f t="shared" si="43"/>
        <v>-4.1711681481296665</v>
      </c>
      <c r="AO90" s="4">
        <f t="shared" si="43"/>
        <v>-4.3267711455704045</v>
      </c>
      <c r="AP90" s="4">
        <f t="shared" si="43"/>
        <v>-5.5011614918232681</v>
      </c>
      <c r="AQ90" s="4">
        <f t="shared" si="43"/>
        <v>-0.34494881677656508</v>
      </c>
      <c r="AR90" s="4">
        <f t="shared" si="43"/>
        <v>-1.8274891051554647</v>
      </c>
      <c r="AS90" s="4">
        <f t="shared" si="43"/>
        <v>1.0991370181275357</v>
      </c>
      <c r="AT90" s="4">
        <f t="shared" si="43"/>
        <v>-3.5195729206673292</v>
      </c>
      <c r="AU90" s="4">
        <f t="shared" si="43"/>
        <v>-6.6557682646321012</v>
      </c>
      <c r="AV90" s="4">
        <f t="shared" si="43"/>
        <v>-5.6439296748928243</v>
      </c>
      <c r="AW90" s="4">
        <f t="shared" si="43"/>
        <v>-4.5749679865180539</v>
      </c>
      <c r="AY90" s="2">
        <f t="shared" si="31"/>
        <v>39.673001543693928</v>
      </c>
      <c r="AZ90" s="2">
        <f t="shared" si="31"/>
        <v>40.975782259784587</v>
      </c>
      <c r="BA90" s="2">
        <f t="shared" si="31"/>
        <v>44.43821225762283</v>
      </c>
      <c r="BB90" s="2">
        <f t="shared" si="31"/>
        <v>44.356443175726923</v>
      </c>
      <c r="BC90" s="2">
        <f t="shared" si="31"/>
        <v>46.762148348645752</v>
      </c>
      <c r="BD90" s="2">
        <f t="shared" si="31"/>
        <v>45.544988562332662</v>
      </c>
      <c r="BE90" s="2">
        <f t="shared" si="51"/>
        <v>45.486810144417596</v>
      </c>
      <c r="BF90" s="2">
        <f t="shared" si="51"/>
        <v>44.842018110384956</v>
      </c>
      <c r="BG90" s="2">
        <f t="shared" si="51"/>
        <v>45.765011448531411</v>
      </c>
      <c r="BH90" s="2">
        <f t="shared" si="51"/>
        <v>47.428576772097777</v>
      </c>
      <c r="BI90" s="2">
        <f t="shared" si="51"/>
        <v>44.086705583540386</v>
      </c>
      <c r="BJ90" s="2">
        <f t="shared" si="51"/>
        <v>44.734813525753246</v>
      </c>
      <c r="BK90" s="2">
        <f t="shared" si="51"/>
        <v>46.043892845069728</v>
      </c>
      <c r="BL90" s="2">
        <f t="shared" si="51"/>
        <v>45.050428575654259</v>
      </c>
      <c r="BM90" s="2">
        <f t="shared" si="51"/>
        <v>44.612868427793742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 t="str">
        <f t="shared" si="23"/>
        <v/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39.810633794614795</v>
      </c>
      <c r="CV90" s="2">
        <f t="shared" si="46"/>
        <v>41.1243862710039</v>
      </c>
      <c r="CW90" s="2">
        <f t="shared" si="46"/>
        <v>44.735412905284917</v>
      </c>
      <c r="CX90" s="2">
        <f t="shared" si="46"/>
        <v>44.524952414562634</v>
      </c>
      <c r="CY90" s="2">
        <f t="shared" si="46"/>
        <v>46.899887226399983</v>
      </c>
      <c r="CZ90" s="2">
        <f t="shared" si="46"/>
        <v>45.712743828915471</v>
      </c>
      <c r="DA90" s="2">
        <f t="shared" si="46"/>
        <v>45.647344687017224</v>
      </c>
      <c r="DB90" s="2">
        <f t="shared" si="46"/>
        <v>45.032420589049941</v>
      </c>
      <c r="DC90" s="2">
        <f t="shared" si="46"/>
        <v>45.939392916501774</v>
      </c>
      <c r="DD90" s="2">
        <f t="shared" si="46"/>
        <v>47.670349356152798</v>
      </c>
      <c r="DE90" s="2">
        <f t="shared" si="46"/>
        <v>44.258482749554908</v>
      </c>
      <c r="DF90" s="2">
        <f t="shared" si="46"/>
        <v>44.930527533526877</v>
      </c>
      <c r="DG90" s="2">
        <f t="shared" si="46"/>
        <v>46.183450162858819</v>
      </c>
      <c r="DH90" s="2">
        <f t="shared" si="46"/>
        <v>45.125464502555289</v>
      </c>
      <c r="DI90" s="2">
        <f t="shared" si="46"/>
        <v>44.544124227171551</v>
      </c>
      <c r="DK90" s="2">
        <f t="shared" si="47"/>
        <v>36.768601026181031</v>
      </c>
      <c r="DL90" s="2">
        <f t="shared" si="47"/>
        <v>37.786376342788174</v>
      </c>
      <c r="DM90" s="2">
        <f t="shared" si="47"/>
        <v>38.422548300329254</v>
      </c>
      <c r="DN90" s="2">
        <f t="shared" si="47"/>
        <v>41.199578246665197</v>
      </c>
      <c r="DO90" s="2">
        <f t="shared" si="47"/>
        <v>44.111769154173814</v>
      </c>
      <c r="DP90" s="2">
        <f t="shared" si="47"/>
        <v>42.827559114878525</v>
      </c>
      <c r="DQ90" s="2">
        <f t="shared" si="47"/>
        <v>42.957275546852159</v>
      </c>
      <c r="DR90" s="2">
        <f t="shared" si="47"/>
        <v>41.961227548386951</v>
      </c>
      <c r="DS90" s="2">
        <f t="shared" si="47"/>
        <v>43.108551348955729</v>
      </c>
      <c r="DT90" s="2">
        <f t="shared" si="47"/>
        <v>43.64977193181614</v>
      </c>
      <c r="DU90" s="2">
        <f t="shared" si="47"/>
        <v>41.215255864398969</v>
      </c>
      <c r="DV90" s="2">
        <f t="shared" si="47"/>
        <v>41.302408945994003</v>
      </c>
      <c r="DW90" s="2">
        <f t="shared" si="47"/>
        <v>43.306232299905091</v>
      </c>
      <c r="DX90" s="2">
        <f t="shared" si="47"/>
        <v>43.519649282352695</v>
      </c>
      <c r="DY90" s="2">
        <f t="shared" si="47"/>
        <v>46.056937093621393</v>
      </c>
      <c r="EA90" s="2">
        <f t="shared" si="48"/>
        <v>4.524351359690388E-2</v>
      </c>
      <c r="EB90" s="2">
        <f t="shared" si="48"/>
        <v>4.4518744525946508E-2</v>
      </c>
      <c r="EC90" s="2">
        <f t="shared" si="48"/>
        <v>4.7078571498077551E-2</v>
      </c>
      <c r="ED90" s="2">
        <f t="shared" si="48"/>
        <v>5.0673767921355688E-2</v>
      </c>
      <c r="EE90" s="2">
        <f t="shared" si="48"/>
        <v>4.9402096391223928E-2</v>
      </c>
      <c r="EF90" s="2">
        <f t="shared" si="48"/>
        <v>5.8143683406697053E-2</v>
      </c>
      <c r="EG90" s="2">
        <f t="shared" si="48"/>
        <v>5.9676734773360156E-2</v>
      </c>
      <c r="EH90" s="2">
        <f t="shared" si="48"/>
        <v>6.1996258829722851E-2</v>
      </c>
      <c r="EI90" s="2">
        <f t="shared" si="48"/>
        <v>6.1600574885414455E-2</v>
      </c>
      <c r="EJ90" s="2">
        <f t="shared" si="48"/>
        <v>6.0133796352623926E-2</v>
      </c>
      <c r="EK90" s="2">
        <f t="shared" si="48"/>
        <v>5.6445730961568623E-2</v>
      </c>
      <c r="EL90" s="2">
        <f t="shared" si="48"/>
        <v>5.3943663375877089E-2</v>
      </c>
      <c r="EM90" s="2">
        <f t="shared" si="48"/>
        <v>4.8504258084170353E-2</v>
      </c>
      <c r="EN90" s="2">
        <f t="shared" si="48"/>
        <v>4.6727622180316113E-2</v>
      </c>
      <c r="EO90" s="2">
        <f t="shared" si="48"/>
        <v>4.5441311444894501E-2</v>
      </c>
    </row>
    <row r="91" spans="2:145" x14ac:dyDescent="0.25">
      <c r="B91" s="2">
        <v>64</v>
      </c>
      <c r="C91" s="43">
        <v>69.838999999999999</v>
      </c>
      <c r="D91" s="43">
        <v>71.295000000000002</v>
      </c>
      <c r="E91" s="43">
        <v>66</v>
      </c>
      <c r="F91" s="43">
        <v>74.61</v>
      </c>
      <c r="G91" s="43">
        <v>71.61</v>
      </c>
      <c r="H91" s="43">
        <v>80.305000000000007</v>
      </c>
      <c r="I91" s="43">
        <v>81.593000000000004</v>
      </c>
      <c r="J91" s="43">
        <v>69.831000000000003</v>
      </c>
      <c r="K91" s="43">
        <v>80.084999999999994</v>
      </c>
      <c r="L91" s="43">
        <v>80.712000000000003</v>
      </c>
      <c r="M91" s="43">
        <v>77.677999999999997</v>
      </c>
      <c r="N91" s="43">
        <v>72.915000000000006</v>
      </c>
      <c r="O91" s="43">
        <v>59.372999999999998</v>
      </c>
      <c r="P91" s="43">
        <v>54.831000000000003</v>
      </c>
      <c r="Q91" s="43">
        <v>49.085000000000001</v>
      </c>
      <c r="S91" s="4">
        <f t="shared" si="42"/>
        <v>72.625531929782653</v>
      </c>
      <c r="T91" s="4">
        <f t="shared" si="42"/>
        <v>76.801983275333285</v>
      </c>
      <c r="U91" s="4">
        <f t="shared" si="42"/>
        <v>67.936525562528558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78.773509032785554</v>
      </c>
      <c r="W91" s="4">
        <f t="shared" si="52"/>
        <v>76.630507355890813</v>
      </c>
      <c r="X91" s="4">
        <f t="shared" si="52"/>
        <v>82.620158217631143</v>
      </c>
      <c r="Y91" s="4">
        <f t="shared" si="52"/>
        <v>84.621203205482928</v>
      </c>
      <c r="Z91" s="4">
        <f t="shared" si="52"/>
        <v>74.094893883346501</v>
      </c>
      <c r="AA91" s="4">
        <f t="shared" si="52"/>
        <v>78.733689218478162</v>
      </c>
      <c r="AB91" s="4">
        <f t="shared" si="40"/>
        <v>80.227539854951857</v>
      </c>
      <c r="AC91" s="4">
        <f t="shared" si="40"/>
        <v>73.71224240307572</v>
      </c>
      <c r="AD91" s="4">
        <f t="shared" si="40"/>
        <v>74.379102477565979</v>
      </c>
      <c r="AE91" s="4">
        <f t="shared" si="40"/>
        <v>67.311861985921183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61.359670946300909</v>
      </c>
      <c r="AG91" s="4">
        <f t="shared" si="22"/>
        <v>53.938627241497159</v>
      </c>
      <c r="AI91" s="4">
        <f t="shared" si="43"/>
        <v>-2.7865319297826545</v>
      </c>
      <c r="AJ91" s="4">
        <f t="shared" si="43"/>
        <v>-5.5069832753332832</v>
      </c>
      <c r="AK91" s="4">
        <f t="shared" si="43"/>
        <v>-1.9365255625285585</v>
      </c>
      <c r="AL91" s="4">
        <f t="shared" si="43"/>
        <v>-4.1635090327855551</v>
      </c>
      <c r="AM91" s="4">
        <f t="shared" si="43"/>
        <v>-5.020507355890814</v>
      </c>
      <c r="AN91" s="4">
        <f t="shared" si="43"/>
        <v>-2.3151582176311365</v>
      </c>
      <c r="AO91" s="4">
        <f t="shared" si="43"/>
        <v>-3.0282032054829244</v>
      </c>
      <c r="AP91" s="4">
        <f t="shared" si="43"/>
        <v>-4.2638938833464977</v>
      </c>
      <c r="AQ91" s="4">
        <f t="shared" si="43"/>
        <v>1.3513107815218319</v>
      </c>
      <c r="AR91" s="4">
        <f t="shared" si="43"/>
        <v>0.48446014504814627</v>
      </c>
      <c r="AS91" s="4">
        <f t="shared" si="43"/>
        <v>3.9657575969242771</v>
      </c>
      <c r="AT91" s="4">
        <f t="shared" si="43"/>
        <v>-1.464102477565973</v>
      </c>
      <c r="AU91" s="4">
        <f t="shared" si="43"/>
        <v>-7.9388619859211857</v>
      </c>
      <c r="AV91" s="4">
        <f t="shared" si="43"/>
        <v>-6.5286709463009061</v>
      </c>
      <c r="AW91" s="4">
        <f t="shared" si="43"/>
        <v>-4.8536272414971577</v>
      </c>
      <c r="AY91" s="2">
        <f t="shared" si="31"/>
        <v>39.459397604048178</v>
      </c>
      <c r="AZ91" s="2">
        <f t="shared" si="31"/>
        <v>40.737629623754408</v>
      </c>
      <c r="BA91" s="2">
        <f t="shared" si="31"/>
        <v>44.080990919603629</v>
      </c>
      <c r="BB91" s="2">
        <f t="shared" si="31"/>
        <v>44.078882368455155</v>
      </c>
      <c r="BC91" s="2">
        <f t="shared" si="31"/>
        <v>46.52319580877473</v>
      </c>
      <c r="BD91" s="2">
        <f t="shared" si="31"/>
        <v>45.299099850793212</v>
      </c>
      <c r="BE91" s="2">
        <f t="shared" si="51"/>
        <v>45.252182179932163</v>
      </c>
      <c r="BF91" s="2">
        <f t="shared" si="51"/>
        <v>44.59136777274167</v>
      </c>
      <c r="BG91" s="2">
        <f t="shared" si="51"/>
        <v>45.497214519857351</v>
      </c>
      <c r="BH91" s="2">
        <f t="shared" si="51"/>
        <v>47.134213574523805</v>
      </c>
      <c r="BI91" s="2">
        <f t="shared" si="51"/>
        <v>43.825009007242919</v>
      </c>
      <c r="BJ91" s="2">
        <f t="shared" si="51"/>
        <v>44.467460336774714</v>
      </c>
      <c r="BK91" s="2">
        <f t="shared" si="51"/>
        <v>45.790552019080081</v>
      </c>
      <c r="BL91" s="2">
        <f t="shared" si="51"/>
        <v>44.862952552203396</v>
      </c>
      <c r="BM91" s="2">
        <f t="shared" si="51"/>
        <v>44.518528790141481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39.60546449325976</v>
      </c>
      <c r="CV91" s="2">
        <f t="shared" si="46"/>
        <v>40.895468030438494</v>
      </c>
      <c r="CW91" s="2">
        <f t="shared" si="46"/>
        <v>44.395482471427414</v>
      </c>
      <c r="CX91" s="2">
        <f t="shared" si="46"/>
        <v>44.257643449152766</v>
      </c>
      <c r="CY91" s="2">
        <f t="shared" si="46"/>
        <v>46.669225128562935</v>
      </c>
      <c r="CZ91" s="2">
        <f t="shared" si="46"/>
        <v>45.476433990091152</v>
      </c>
      <c r="DA91" s="2">
        <f t="shared" si="46"/>
        <v>45.421914901261026</v>
      </c>
      <c r="DB91" s="2">
        <f t="shared" si="46"/>
        <v>44.792220552118913</v>
      </c>
      <c r="DC91" s="2">
        <f t="shared" si="46"/>
        <v>45.681407911970069</v>
      </c>
      <c r="DD91" s="2">
        <f t="shared" si="46"/>
        <v>47.389520324434763</v>
      </c>
      <c r="DE91" s="2">
        <f t="shared" si="46"/>
        <v>44.006362127893141</v>
      </c>
      <c r="DF91" s="2">
        <f t="shared" si="46"/>
        <v>44.674484205614576</v>
      </c>
      <c r="DG91" s="2">
        <f t="shared" si="46"/>
        <v>45.938603322476098</v>
      </c>
      <c r="DH91" s="2">
        <f t="shared" si="46"/>
        <v>44.94295967043287</v>
      </c>
      <c r="DI91" s="2">
        <f t="shared" si="46"/>
        <v>44.447361443563516</v>
      </c>
      <c r="DK91" s="2">
        <f t="shared" si="47"/>
        <v>36.648221367347311</v>
      </c>
      <c r="DL91" s="2">
        <f t="shared" si="47"/>
        <v>37.648102933011472</v>
      </c>
      <c r="DM91" s="2">
        <f t="shared" si="47"/>
        <v>38.275448535814938</v>
      </c>
      <c r="DN91" s="2">
        <f t="shared" si="47"/>
        <v>41.024627639105901</v>
      </c>
      <c r="DO91" s="2">
        <f t="shared" si="47"/>
        <v>43.960532589425661</v>
      </c>
      <c r="DP91" s="2">
        <f t="shared" si="47"/>
        <v>42.67926168142418</v>
      </c>
      <c r="DQ91" s="2">
        <f t="shared" si="47"/>
        <v>42.813036704960389</v>
      </c>
      <c r="DR91" s="2">
        <f t="shared" si="47"/>
        <v>41.819854685996305</v>
      </c>
      <c r="DS91" s="2">
        <f t="shared" si="47"/>
        <v>42.938174876738117</v>
      </c>
      <c r="DT91" s="2">
        <f t="shared" si="47"/>
        <v>43.494981866631605</v>
      </c>
      <c r="DU91" s="2">
        <f t="shared" si="47"/>
        <v>41.060227502207553</v>
      </c>
      <c r="DV91" s="2">
        <f t="shared" si="47"/>
        <v>41.156172127076687</v>
      </c>
      <c r="DW91" s="2">
        <f t="shared" si="47"/>
        <v>43.141812701676685</v>
      </c>
      <c r="DX91" s="2">
        <f t="shared" si="47"/>
        <v>43.374373321758803</v>
      </c>
      <c r="DY91" s="2">
        <f t="shared" si="47"/>
        <v>45.881957868402317</v>
      </c>
      <c r="EA91" s="2">
        <f t="shared" si="48"/>
        <v>4.9392925435074682E-2</v>
      </c>
      <c r="EB91" s="2">
        <f t="shared" si="48"/>
        <v>4.8605069632960435E-2</v>
      </c>
      <c r="EC91" s="2">
        <f t="shared" si="48"/>
        <v>5.1387223524001303E-2</v>
      </c>
      <c r="ED91" s="2">
        <f t="shared" si="48"/>
        <v>5.5292362054680223E-2</v>
      </c>
      <c r="EE91" s="2">
        <f t="shared" si="48"/>
        <v>5.3911367819808945E-2</v>
      </c>
      <c r="EF91" s="2">
        <f t="shared" si="48"/>
        <v>6.3397645811261949E-2</v>
      </c>
      <c r="EG91" s="2">
        <f t="shared" si="48"/>
        <v>6.5059657277042424E-2</v>
      </c>
      <c r="EH91" s="2">
        <f t="shared" si="48"/>
        <v>6.75733703130076E-2</v>
      </c>
      <c r="EI91" s="2">
        <f t="shared" si="48"/>
        <v>6.7144639098128608E-2</v>
      </c>
      <c r="EJ91" s="2">
        <f t="shared" si="48"/>
        <v>6.5555072231838554E-2</v>
      </c>
      <c r="EK91" s="2">
        <f t="shared" si="48"/>
        <v>6.1556291103982336E-2</v>
      </c>
      <c r="EL91" s="2">
        <f t="shared" si="48"/>
        <v>5.8841815114336851E-2</v>
      </c>
      <c r="EM91" s="2">
        <f t="shared" si="48"/>
        <v>5.2936141266698433E-2</v>
      </c>
      <c r="EN91" s="2">
        <f t="shared" si="48"/>
        <v>5.1005874363946276E-2</v>
      </c>
      <c r="EO91" s="2">
        <f t="shared" si="48"/>
        <v>4.96079213260011E-2</v>
      </c>
    </row>
    <row r="92" spans="2:145" x14ac:dyDescent="0.25">
      <c r="B92" s="2">
        <v>65</v>
      </c>
      <c r="C92" s="43">
        <v>80.968000000000004</v>
      </c>
      <c r="D92" s="43">
        <v>82.852000000000004</v>
      </c>
      <c r="E92" s="43">
        <v>75.016999999999996</v>
      </c>
      <c r="F92" s="43">
        <v>84.965999999999994</v>
      </c>
      <c r="G92" s="43">
        <v>81.016999999999996</v>
      </c>
      <c r="H92" s="43">
        <v>93.575999999999993</v>
      </c>
      <c r="I92" s="43">
        <v>95.728999999999999</v>
      </c>
      <c r="J92" s="43">
        <v>82.763000000000005</v>
      </c>
      <c r="K92" s="43">
        <v>90.322000000000003</v>
      </c>
      <c r="L92" s="43">
        <v>95.254000000000005</v>
      </c>
      <c r="M92" s="43">
        <v>91.271000000000001</v>
      </c>
      <c r="N92" s="43">
        <v>84.728999999999999</v>
      </c>
      <c r="O92" s="43">
        <v>70.287999999999997</v>
      </c>
      <c r="P92" s="43">
        <v>62.305</v>
      </c>
      <c r="Q92" s="43">
        <v>53.017000000000003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80.749529565455688</v>
      </c>
      <c r="T92" s="4">
        <f t="shared" si="56"/>
        <v>85.324013541608437</v>
      </c>
      <c r="U92" s="4">
        <f t="shared" si="56"/>
        <v>75.411571446485098</v>
      </c>
      <c r="V92" s="4">
        <f t="shared" si="52"/>
        <v>87.989083619484617</v>
      </c>
      <c r="W92" s="4">
        <f t="shared" si="52"/>
        <v>85.163924540585441</v>
      </c>
      <c r="X92" s="4">
        <f t="shared" si="52"/>
        <v>93.367750651535658</v>
      </c>
      <c r="Y92" s="4">
        <f t="shared" si="52"/>
        <v>95.381347847432011</v>
      </c>
      <c r="Z92" s="4">
        <f t="shared" si="52"/>
        <v>83.875466899967563</v>
      </c>
      <c r="AA92" s="4">
        <f t="shared" si="52"/>
        <v>88.783269100984739</v>
      </c>
      <c r="AB92" s="4">
        <f t="shared" si="40"/>
        <v>90.285953701579828</v>
      </c>
      <c r="AC92" s="4">
        <f t="shared" si="40"/>
        <v>83.407344496774897</v>
      </c>
      <c r="AD92" s="4">
        <f t="shared" si="40"/>
        <v>83.704465493203799</v>
      </c>
      <c r="AE92" s="4">
        <f t="shared" si="40"/>
        <v>74.790022499567172</v>
      </c>
      <c r="AF92" s="4">
        <f t="shared" si="53"/>
        <v>67.662994873066594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58.633588285123317</v>
      </c>
      <c r="AI92" s="4">
        <f t="shared" si="43"/>
        <v>0.21847043454431514</v>
      </c>
      <c r="AJ92" s="4">
        <f t="shared" si="43"/>
        <v>-2.4720135416084332</v>
      </c>
      <c r="AK92" s="4">
        <f t="shared" si="43"/>
        <v>-0.39457144648510223</v>
      </c>
      <c r="AL92" s="4">
        <f t="shared" si="43"/>
        <v>-3.0230836194846233</v>
      </c>
      <c r="AM92" s="4">
        <f t="shared" si="43"/>
        <v>-4.1469245405854451</v>
      </c>
      <c r="AN92" s="4">
        <f t="shared" si="43"/>
        <v>0.20824934846433507</v>
      </c>
      <c r="AO92" s="4">
        <f t="shared" si="43"/>
        <v>0.34765215256798854</v>
      </c>
      <c r="AP92" s="4">
        <f t="shared" si="43"/>
        <v>-1.1124668999675578</v>
      </c>
      <c r="AQ92" s="4">
        <f t="shared" si="43"/>
        <v>1.5387308990152633</v>
      </c>
      <c r="AR92" s="4">
        <f t="shared" si="43"/>
        <v>4.9680462984201768</v>
      </c>
      <c r="AS92" s="4">
        <f t="shared" si="43"/>
        <v>7.8636555032251039</v>
      </c>
      <c r="AT92" s="4">
        <f t="shared" si="43"/>
        <v>1.0245345067962006</v>
      </c>
      <c r="AU92" s="4">
        <f t="shared" si="43"/>
        <v>-4.5020224995671754</v>
      </c>
      <c r="AV92" s="4">
        <f t="shared" si="43"/>
        <v>-5.3579948730665947</v>
      </c>
      <c r="AW92" s="4">
        <f t="shared" si="43"/>
        <v>-5.6165882851233135</v>
      </c>
      <c r="AY92" s="2">
        <f t="shared" si="31"/>
        <v>39.245465906939835</v>
      </c>
      <c r="AZ92" s="2">
        <f t="shared" si="31"/>
        <v>40.49909950974471</v>
      </c>
      <c r="BA92" s="2">
        <f t="shared" si="31"/>
        <v>43.723231507421445</v>
      </c>
      <c r="BB92" s="2">
        <f t="shared" si="31"/>
        <v>43.80093659894775</v>
      </c>
      <c r="BC92" s="2">
        <f t="shared" si="31"/>
        <v>46.283944332304657</v>
      </c>
      <c r="BD92" s="2">
        <f t="shared" si="31"/>
        <v>45.052944125291553</v>
      </c>
      <c r="BE92" s="2">
        <f t="shared" si="51"/>
        <v>45.01729352148368</v>
      </c>
      <c r="BF92" s="2">
        <f t="shared" si="51"/>
        <v>44.340491231736323</v>
      </c>
      <c r="BG92" s="2">
        <f t="shared" si="51"/>
        <v>45.229167226980834</v>
      </c>
      <c r="BH92" s="2">
        <f t="shared" si="51"/>
        <v>46.839515093383106</v>
      </c>
      <c r="BI92" s="2">
        <f t="shared" si="51"/>
        <v>43.56308029424914</v>
      </c>
      <c r="BJ92" s="2">
        <f t="shared" si="51"/>
        <v>44.199769685938207</v>
      </c>
      <c r="BK92" s="2">
        <f t="shared" si="51"/>
        <v>45.536890862033054</v>
      </c>
      <c r="BL92" s="2">
        <f t="shared" si="51"/>
        <v>44.675230256681616</v>
      </c>
      <c r="BM92" s="2">
        <f t="shared" si="51"/>
        <v>44.424026168179189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39.400295191904725</v>
      </c>
      <c r="CV92" s="2">
        <f t="shared" si="46"/>
        <v>40.666549789873088</v>
      </c>
      <c r="CW92" s="2">
        <f t="shared" si="46"/>
        <v>44.05555203756991</v>
      </c>
      <c r="CX92" s="2">
        <f t="shared" si="46"/>
        <v>43.990334483742899</v>
      </c>
      <c r="CY92" s="2">
        <f t="shared" si="46"/>
        <v>46.438563030725895</v>
      </c>
      <c r="CZ92" s="2">
        <f t="shared" si="46"/>
        <v>45.240124151266834</v>
      </c>
      <c r="DA92" s="2">
        <f t="shared" si="46"/>
        <v>45.196485115504828</v>
      </c>
      <c r="DB92" s="2">
        <f t="shared" si="46"/>
        <v>44.552020515187877</v>
      </c>
      <c r="DC92" s="2">
        <f t="shared" si="46"/>
        <v>45.423422907438365</v>
      </c>
      <c r="DD92" s="2">
        <f t="shared" si="46"/>
        <v>47.108691292716728</v>
      </c>
      <c r="DE92" s="2">
        <f t="shared" si="46"/>
        <v>43.754241506231381</v>
      </c>
      <c r="DF92" s="2">
        <f t="shared" si="46"/>
        <v>44.418440877702281</v>
      </c>
      <c r="DG92" s="2">
        <f t="shared" si="46"/>
        <v>45.693756482093363</v>
      </c>
      <c r="DH92" s="2">
        <f t="shared" si="46"/>
        <v>44.760454838310451</v>
      </c>
      <c r="DI92" s="2">
        <f t="shared" si="46"/>
        <v>44.35059865995548</v>
      </c>
      <c r="DK92" s="2">
        <f t="shared" si="47"/>
        <v>36.527841708513591</v>
      </c>
      <c r="DL92" s="2">
        <f t="shared" si="47"/>
        <v>37.509829523234764</v>
      </c>
      <c r="DM92" s="2">
        <f t="shared" si="47"/>
        <v>38.128348771300622</v>
      </c>
      <c r="DN92" s="2">
        <f t="shared" si="47"/>
        <v>40.849677031546591</v>
      </c>
      <c r="DO92" s="2">
        <f t="shared" si="47"/>
        <v>43.809296024677508</v>
      </c>
      <c r="DP92" s="2">
        <f t="shared" si="47"/>
        <v>42.530964247969827</v>
      </c>
      <c r="DQ92" s="2">
        <f t="shared" si="47"/>
        <v>42.668797863068619</v>
      </c>
      <c r="DR92" s="2">
        <f t="shared" si="47"/>
        <v>41.678481823605658</v>
      </c>
      <c r="DS92" s="2">
        <f t="shared" si="47"/>
        <v>42.767798404520512</v>
      </c>
      <c r="DT92" s="2">
        <f t="shared" si="47"/>
        <v>43.340191801447077</v>
      </c>
      <c r="DU92" s="2">
        <f t="shared" si="47"/>
        <v>40.905199140016123</v>
      </c>
      <c r="DV92" s="2">
        <f t="shared" si="47"/>
        <v>41.00993530815937</v>
      </c>
      <c r="DW92" s="2">
        <f t="shared" si="47"/>
        <v>42.977393103448271</v>
      </c>
      <c r="DX92" s="2">
        <f t="shared" si="47"/>
        <v>43.229097361164911</v>
      </c>
      <c r="DY92" s="2">
        <f t="shared" si="47"/>
        <v>45.706978643183248</v>
      </c>
      <c r="EA92" s="2">
        <f t="shared" si="48"/>
        <v>5.3901407232574798E-2</v>
      </c>
      <c r="EB92" s="2">
        <f t="shared" si="48"/>
        <v>5.3045650543718778E-2</v>
      </c>
      <c r="EC92" s="2">
        <f t="shared" si="48"/>
        <v>5.6067004153484902E-2</v>
      </c>
      <c r="ED92" s="2">
        <f t="shared" si="48"/>
        <v>6.0305171028027273E-2</v>
      </c>
      <c r="EE92" s="2">
        <f t="shared" si="48"/>
        <v>5.8806769364065981E-2</v>
      </c>
      <c r="EF92" s="2">
        <f t="shared" si="48"/>
        <v>6.909153857898355E-2</v>
      </c>
      <c r="EG92" s="2">
        <f t="shared" si="48"/>
        <v>7.0891521033087199E-2</v>
      </c>
      <c r="EH92" s="2">
        <f t="shared" si="48"/>
        <v>7.3612818950798589E-2</v>
      </c>
      <c r="EI92" s="2">
        <f t="shared" si="48"/>
        <v>7.3148775455301199E-2</v>
      </c>
      <c r="EJ92" s="2">
        <f t="shared" si="48"/>
        <v>7.1427951617668586E-2</v>
      </c>
      <c r="EK92" s="2">
        <f t="shared" si="48"/>
        <v>6.7096654738829781E-2</v>
      </c>
      <c r="EL92" s="2">
        <f t="shared" si="48"/>
        <v>6.4154564897306726E-2</v>
      </c>
      <c r="EM92" s="2">
        <f t="shared" si="48"/>
        <v>5.77483930513557E-2</v>
      </c>
      <c r="EN92" s="2">
        <f t="shared" si="48"/>
        <v>5.5652963400613376E-2</v>
      </c>
      <c r="EO92" s="2">
        <f t="shared" si="48"/>
        <v>5.4134909930600141E-2</v>
      </c>
    </row>
    <row r="93" spans="2:145" x14ac:dyDescent="0.25">
      <c r="B93" s="2">
        <v>66</v>
      </c>
      <c r="C93" s="43">
        <v>92.581000000000003</v>
      </c>
      <c r="D93" s="43">
        <v>97.474999999999994</v>
      </c>
      <c r="E93" s="43">
        <v>87.22</v>
      </c>
      <c r="F93" s="43">
        <v>99.355999999999995</v>
      </c>
      <c r="G93" s="43">
        <v>94.745999999999995</v>
      </c>
      <c r="H93" s="43">
        <v>110.18600000000001</v>
      </c>
      <c r="I93" s="43">
        <v>111.339</v>
      </c>
      <c r="J93" s="43">
        <v>98.424000000000007</v>
      </c>
      <c r="K93" s="43">
        <v>106.35599999999999</v>
      </c>
      <c r="L93" s="43">
        <v>111.76300000000001</v>
      </c>
      <c r="M93" s="43">
        <v>105.051</v>
      </c>
      <c r="N93" s="43">
        <v>100.881</v>
      </c>
      <c r="O93" s="43">
        <v>84.831000000000003</v>
      </c>
      <c r="P93" s="43">
        <v>71.881</v>
      </c>
      <c r="Q93" s="43">
        <v>61.661000000000001</v>
      </c>
      <c r="S93" s="4">
        <f t="shared" si="56"/>
        <v>90.224714577957826</v>
      </c>
      <c r="T93" s="4">
        <f t="shared" si="56"/>
        <v>95.288754152158873</v>
      </c>
      <c r="U93" s="4">
        <f t="shared" si="56"/>
        <v>84.656153638519513</v>
      </c>
      <c r="V93" s="4">
        <f t="shared" si="52"/>
        <v>98.830460110514508</v>
      </c>
      <c r="W93" s="4">
        <f t="shared" si="52"/>
        <v>95.349801151847572</v>
      </c>
      <c r="X93" s="4">
        <f t="shared" si="52"/>
        <v>105.94502496508954</v>
      </c>
      <c r="Y93" s="4">
        <f t="shared" si="52"/>
        <v>107.82111863736401</v>
      </c>
      <c r="Z93" s="4">
        <f t="shared" si="52"/>
        <v>95.715631492015802</v>
      </c>
      <c r="AA93" s="4">
        <f t="shared" si="52"/>
        <v>100.68482019573995</v>
      </c>
      <c r="AB93" s="4">
        <f t="shared" si="40"/>
        <v>102.19009225114947</v>
      </c>
      <c r="AC93" s="4">
        <f t="shared" si="40"/>
        <v>95.091470900843547</v>
      </c>
      <c r="AD93" s="4">
        <f t="shared" si="40"/>
        <v>94.874928522984675</v>
      </c>
      <c r="AE93" s="4">
        <f t="shared" si="40"/>
        <v>84.107323894430948</v>
      </c>
      <c r="AF93" s="4">
        <f t="shared" si="53"/>
        <v>75.692140790029356</v>
      </c>
      <c r="AG93" s="4">
        <f t="shared" si="57"/>
        <v>65.025695913606185</v>
      </c>
      <c r="AI93" s="4">
        <f t="shared" si="43"/>
        <v>2.3562854220421769</v>
      </c>
      <c r="AJ93" s="4">
        <f t="shared" si="43"/>
        <v>2.1862458478411213</v>
      </c>
      <c r="AK93" s="4">
        <f t="shared" si="43"/>
        <v>2.5638463614804863</v>
      </c>
      <c r="AL93" s="4">
        <f t="shared" si="43"/>
        <v>0.52553988948548636</v>
      </c>
      <c r="AM93" s="4">
        <f t="shared" si="43"/>
        <v>-0.60380115184757699</v>
      </c>
      <c r="AN93" s="4">
        <f t="shared" si="43"/>
        <v>4.2409750349104627</v>
      </c>
      <c r="AO93" s="4">
        <f t="shared" si="43"/>
        <v>3.5178813626359897</v>
      </c>
      <c r="AP93" s="4">
        <f t="shared" si="43"/>
        <v>2.7083685079842041</v>
      </c>
      <c r="AQ93" s="4">
        <f t="shared" si="43"/>
        <v>5.6711798042600492</v>
      </c>
      <c r="AR93" s="4">
        <f t="shared" si="43"/>
        <v>9.5729077488505396</v>
      </c>
      <c r="AS93" s="4">
        <f t="shared" si="43"/>
        <v>9.9595290991564553</v>
      </c>
      <c r="AT93" s="4">
        <f t="shared" si="43"/>
        <v>6.0060714770153254</v>
      </c>
      <c r="AU93" s="4">
        <f t="shared" si="43"/>
        <v>0.72367610556905504</v>
      </c>
      <c r="AV93" s="4">
        <f t="shared" si="43"/>
        <v>-3.8111407900293557</v>
      </c>
      <c r="AW93" s="4">
        <f t="shared" si="43"/>
        <v>-3.3646959136061838</v>
      </c>
      <c r="AY93" s="2">
        <f t="shared" si="31"/>
        <v>39.031222517422243</v>
      </c>
      <c r="AZ93" s="2">
        <f t="shared" si="31"/>
        <v>40.260206198046191</v>
      </c>
      <c r="BA93" s="2">
        <f t="shared" si="31"/>
        <v>43.364990543002271</v>
      </c>
      <c r="BB93" s="2">
        <f t="shared" si="31"/>
        <v>43.522627847663614</v>
      </c>
      <c r="BC93" s="2">
        <f t="shared" si="31"/>
        <v>46.044413842383769</v>
      </c>
      <c r="BD93" s="2">
        <f t="shared" si="31"/>
        <v>44.806557959900012</v>
      </c>
      <c r="BE93" s="2">
        <f t="shared" si="51"/>
        <v>44.782178528060918</v>
      </c>
      <c r="BF93" s="2">
        <f t="shared" si="51"/>
        <v>44.089439409233051</v>
      </c>
      <c r="BG93" s="2">
        <f t="shared" si="51"/>
        <v>44.960910918519637</v>
      </c>
      <c r="BH93" s="2">
        <f t="shared" si="51"/>
        <v>46.544540138195295</v>
      </c>
      <c r="BI93" s="2">
        <f t="shared" si="51"/>
        <v>43.300962037534646</v>
      </c>
      <c r="BJ93" s="2">
        <f t="shared" si="51"/>
        <v>43.931780998916139</v>
      </c>
      <c r="BK93" s="2">
        <f t="shared" si="51"/>
        <v>45.282927314834573</v>
      </c>
      <c r="BL93" s="2">
        <f t="shared" si="51"/>
        <v>44.487261832355493</v>
      </c>
      <c r="BM93" s="2">
        <f t="shared" si="51"/>
        <v>44.329310593992865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39.195125890549697</v>
      </c>
      <c r="CV93" s="2">
        <f t="shared" si="46"/>
        <v>40.437631549307682</v>
      </c>
      <c r="CW93" s="2">
        <f t="shared" si="46"/>
        <v>43.715621603712407</v>
      </c>
      <c r="CX93" s="2">
        <f t="shared" si="46"/>
        <v>43.723025518333039</v>
      </c>
      <c r="CY93" s="2">
        <f t="shared" si="46"/>
        <v>46.207900932888855</v>
      </c>
      <c r="CZ93" s="2">
        <f t="shared" si="46"/>
        <v>45.003814312442522</v>
      </c>
      <c r="DA93" s="2">
        <f t="shared" si="46"/>
        <v>44.971055329748623</v>
      </c>
      <c r="DB93" s="2">
        <f t="shared" si="46"/>
        <v>44.311820478256848</v>
      </c>
      <c r="DC93" s="2">
        <f t="shared" si="46"/>
        <v>45.16543790290666</v>
      </c>
      <c r="DD93" s="2">
        <f t="shared" si="46"/>
        <v>46.8278622609987</v>
      </c>
      <c r="DE93" s="2">
        <f t="shared" si="46"/>
        <v>43.502120884569621</v>
      </c>
      <c r="DF93" s="2">
        <f t="shared" si="46"/>
        <v>44.162397549789986</v>
      </c>
      <c r="DG93" s="2">
        <f t="shared" si="46"/>
        <v>45.448909641710642</v>
      </c>
      <c r="DH93" s="2">
        <f t="shared" si="46"/>
        <v>44.577950006188033</v>
      </c>
      <c r="DI93" s="2">
        <f t="shared" si="46"/>
        <v>44.253835876347452</v>
      </c>
      <c r="DK93" s="2">
        <f t="shared" si="47"/>
        <v>36.407462049679879</v>
      </c>
      <c r="DL93" s="2">
        <f t="shared" si="47"/>
        <v>37.371556113458062</v>
      </c>
      <c r="DM93" s="2">
        <f t="shared" si="47"/>
        <v>37.9812490067863</v>
      </c>
      <c r="DN93" s="2">
        <f t="shared" si="47"/>
        <v>40.674726423987295</v>
      </c>
      <c r="DO93" s="2">
        <f t="shared" si="47"/>
        <v>43.658059459929348</v>
      </c>
      <c r="DP93" s="2">
        <f t="shared" si="47"/>
        <v>42.382666814515474</v>
      </c>
      <c r="DQ93" s="2">
        <f t="shared" si="47"/>
        <v>42.524559021176842</v>
      </c>
      <c r="DR93" s="2">
        <f t="shared" si="47"/>
        <v>41.537108961215012</v>
      </c>
      <c r="DS93" s="2">
        <f t="shared" si="47"/>
        <v>42.597421932302908</v>
      </c>
      <c r="DT93" s="2">
        <f t="shared" si="47"/>
        <v>43.185401736262548</v>
      </c>
      <c r="DU93" s="2">
        <f t="shared" si="47"/>
        <v>40.750170777824707</v>
      </c>
      <c r="DV93" s="2">
        <f t="shared" si="47"/>
        <v>40.863698489242054</v>
      </c>
      <c r="DW93" s="2">
        <f t="shared" si="47"/>
        <v>42.812973505219865</v>
      </c>
      <c r="DX93" s="2">
        <f t="shared" si="47"/>
        <v>43.083821400571011</v>
      </c>
      <c r="DY93" s="2">
        <f t="shared" si="47"/>
        <v>45.531999417964172</v>
      </c>
      <c r="EA93" s="2">
        <f t="shared" si="48"/>
        <v>5.8795960518794106E-2</v>
      </c>
      <c r="EB93" s="2">
        <f t="shared" si="48"/>
        <v>5.7867249183427942E-2</v>
      </c>
      <c r="EC93" s="2">
        <f t="shared" si="48"/>
        <v>6.1145496701433454E-2</v>
      </c>
      <c r="ED93" s="2">
        <f t="shared" si="48"/>
        <v>6.5740816260826798E-2</v>
      </c>
      <c r="EE93" s="2">
        <f t="shared" si="48"/>
        <v>6.4116570476568449E-2</v>
      </c>
      <c r="EF93" s="2">
        <f t="shared" si="48"/>
        <v>7.5255723952397643E-2</v>
      </c>
      <c r="EG93" s="2">
        <f t="shared" si="48"/>
        <v>7.7202978408730735E-2</v>
      </c>
      <c r="EH93" s="2">
        <f t="shared" si="48"/>
        <v>8.0145653938425945E-2</v>
      </c>
      <c r="EI93" s="2">
        <f t="shared" si="48"/>
        <v>7.9643969012754362E-2</v>
      </c>
      <c r="EJ93" s="2">
        <f t="shared" si="48"/>
        <v>7.7783169063699961E-2</v>
      </c>
      <c r="EK93" s="2">
        <f t="shared" si="48"/>
        <v>7.3096836509478416E-2</v>
      </c>
      <c r="EL93" s="2">
        <f t="shared" si="48"/>
        <v>6.9911364038021256E-2</v>
      </c>
      <c r="EM93" s="2">
        <f t="shared" si="48"/>
        <v>6.2969024392619102E-2</v>
      </c>
      <c r="EN93" s="2">
        <f t="shared" si="48"/>
        <v>6.0696364082452263E-2</v>
      </c>
      <c r="EO93" s="2">
        <f t="shared" si="48"/>
        <v>5.904934320842143E-2</v>
      </c>
    </row>
    <row r="94" spans="2:145" x14ac:dyDescent="0.25">
      <c r="B94" s="2">
        <v>67</v>
      </c>
      <c r="C94" s="43">
        <v>105.871</v>
      </c>
      <c r="D94" s="43">
        <v>111.852</v>
      </c>
      <c r="E94" s="43">
        <v>101.017</v>
      </c>
      <c r="F94" s="43">
        <v>114.407</v>
      </c>
      <c r="G94" s="43">
        <v>108.729</v>
      </c>
      <c r="H94" s="43">
        <v>127.18600000000001</v>
      </c>
      <c r="I94" s="43">
        <v>129.678</v>
      </c>
      <c r="J94" s="43">
        <v>115.407</v>
      </c>
      <c r="K94" s="43">
        <v>121.52500000000001</v>
      </c>
      <c r="L94" s="43">
        <v>127.57599999999999</v>
      </c>
      <c r="M94" s="43">
        <v>120.492</v>
      </c>
      <c r="N94" s="43">
        <v>118.542</v>
      </c>
      <c r="O94" s="43">
        <v>101.22</v>
      </c>
      <c r="P94" s="43">
        <v>87.763000000000005</v>
      </c>
      <c r="Q94" s="43">
        <v>72.034000000000006</v>
      </c>
      <c r="S94" s="4">
        <f t="shared" si="56"/>
        <v>100.92370432392303</v>
      </c>
      <c r="T94" s="4">
        <f t="shared" si="56"/>
        <v>106.53641978917956</v>
      </c>
      <c r="U94" s="4">
        <f t="shared" si="56"/>
        <v>95.67843062029425</v>
      </c>
      <c r="V94" s="4">
        <f t="shared" si="52"/>
        <v>111.16648113530933</v>
      </c>
      <c r="W94" s="4">
        <f t="shared" si="52"/>
        <v>107.10570745575212</v>
      </c>
      <c r="X94" s="4">
        <f t="shared" si="52"/>
        <v>120.1695655051099</v>
      </c>
      <c r="Y94" s="4">
        <f t="shared" si="52"/>
        <v>121.72507921991919</v>
      </c>
      <c r="Z94" s="4">
        <f t="shared" si="52"/>
        <v>109.51743975351954</v>
      </c>
      <c r="AA94" s="4">
        <f t="shared" si="52"/>
        <v>114.2792845213819</v>
      </c>
      <c r="AB94" s="4">
        <f t="shared" si="40"/>
        <v>115.77130717169359</v>
      </c>
      <c r="AC94" s="4">
        <f t="shared" si="40"/>
        <v>108.66985679829662</v>
      </c>
      <c r="AD94" s="4">
        <f t="shared" si="40"/>
        <v>107.80124559041064</v>
      </c>
      <c r="AE94" s="4">
        <f t="shared" si="40"/>
        <v>95.323044015935722</v>
      </c>
      <c r="AF94" s="4">
        <f t="shared" si="53"/>
        <v>85.55895822375129</v>
      </c>
      <c r="AG94" s="4">
        <f t="shared" si="57"/>
        <v>73.34125726937755</v>
      </c>
      <c r="AI94" s="4">
        <f t="shared" si="43"/>
        <v>4.947295676076962</v>
      </c>
      <c r="AJ94" s="4">
        <f t="shared" si="43"/>
        <v>5.3155802108204426</v>
      </c>
      <c r="AK94" s="4">
        <f t="shared" si="43"/>
        <v>5.3385693797057456</v>
      </c>
      <c r="AL94" s="4">
        <f t="shared" si="43"/>
        <v>3.2405188646906709</v>
      </c>
      <c r="AM94" s="4">
        <f t="shared" si="43"/>
        <v>1.6232925442478745</v>
      </c>
      <c r="AN94" s="4">
        <f t="shared" si="43"/>
        <v>7.0164344948901061</v>
      </c>
      <c r="AO94" s="4">
        <f t="shared" si="43"/>
        <v>7.9529207800808024</v>
      </c>
      <c r="AP94" s="4">
        <f t="shared" si="43"/>
        <v>5.8895602464804568</v>
      </c>
      <c r="AQ94" s="4">
        <f t="shared" si="43"/>
        <v>7.2457154786181093</v>
      </c>
      <c r="AR94" s="4">
        <f t="shared" si="43"/>
        <v>11.804692828306401</v>
      </c>
      <c r="AS94" s="4">
        <f t="shared" si="43"/>
        <v>11.822143201703383</v>
      </c>
      <c r="AT94" s="4">
        <f t="shared" si="43"/>
        <v>10.740754409589357</v>
      </c>
      <c r="AU94" s="4">
        <f t="shared" si="43"/>
        <v>5.8969559840642773</v>
      </c>
      <c r="AV94" s="4">
        <f t="shared" si="43"/>
        <v>2.2040417762487152</v>
      </c>
      <c r="AW94" s="4">
        <f t="shared" si="43"/>
        <v>-1.3072572693775442</v>
      </c>
      <c r="AY94" s="2">
        <f t="shared" si="31"/>
        <v>38.816689238335272</v>
      </c>
      <c r="AZ94" s="2">
        <f t="shared" si="31"/>
        <v>40.020969868274946</v>
      </c>
      <c r="BA94" s="2">
        <f t="shared" si="31"/>
        <v>43.006339016918361</v>
      </c>
      <c r="BB94" s="2">
        <f t="shared" si="31"/>
        <v>43.243985295530713</v>
      </c>
      <c r="BC94" s="2">
        <f t="shared" si="31"/>
        <v>45.804630342696107</v>
      </c>
      <c r="BD94" s="2">
        <f t="shared" si="31"/>
        <v>44.559986331612521</v>
      </c>
      <c r="BE94" s="2">
        <f t="shared" si="51"/>
        <v>44.546879515561187</v>
      </c>
      <c r="BF94" s="2">
        <f t="shared" si="51"/>
        <v>43.838273489134252</v>
      </c>
      <c r="BG94" s="2">
        <f t="shared" si="51"/>
        <v>44.692495895972549</v>
      </c>
      <c r="BH94" s="2">
        <f t="shared" si="51"/>
        <v>46.249360105850776</v>
      </c>
      <c r="BI94" s="2">
        <f t="shared" si="51"/>
        <v>43.038705929823749</v>
      </c>
      <c r="BJ94" s="2">
        <f t="shared" si="51"/>
        <v>43.66354330215448</v>
      </c>
      <c r="BK94" s="2">
        <f t="shared" si="51"/>
        <v>45.02868527318774</v>
      </c>
      <c r="BL94" s="2">
        <f t="shared" si="51"/>
        <v>44.29904971343305</v>
      </c>
      <c r="BM94" s="2">
        <f t="shared" si="51"/>
        <v>44.234325145504116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38.989956589194662</v>
      </c>
      <c r="CV94" s="2">
        <f t="shared" si="46"/>
        <v>40.208713308742269</v>
      </c>
      <c r="CW94" s="2">
        <f t="shared" si="46"/>
        <v>43.375691169854903</v>
      </c>
      <c r="CX94" s="2">
        <f t="shared" si="46"/>
        <v>43.455716552923171</v>
      </c>
      <c r="CY94" s="2">
        <f t="shared" si="46"/>
        <v>45.977238835051814</v>
      </c>
      <c r="CZ94" s="2">
        <f t="shared" si="46"/>
        <v>44.767504473618203</v>
      </c>
      <c r="DA94" s="2">
        <f t="shared" si="46"/>
        <v>44.745625543992425</v>
      </c>
      <c r="DB94" s="2">
        <f t="shared" si="46"/>
        <v>44.07162044132582</v>
      </c>
      <c r="DC94" s="2">
        <f t="shared" si="46"/>
        <v>44.907452898374963</v>
      </c>
      <c r="DD94" s="2">
        <f t="shared" si="46"/>
        <v>46.547033229280672</v>
      </c>
      <c r="DE94" s="2">
        <f t="shared" si="46"/>
        <v>43.250000262907861</v>
      </c>
      <c r="DF94" s="2">
        <f t="shared" si="46"/>
        <v>43.906354221877692</v>
      </c>
      <c r="DG94" s="2">
        <f t="shared" si="46"/>
        <v>45.204062801327908</v>
      </c>
      <c r="DH94" s="2">
        <f t="shared" si="46"/>
        <v>44.395445174065607</v>
      </c>
      <c r="DI94" s="2">
        <f t="shared" si="46"/>
        <v>44.157073092739424</v>
      </c>
      <c r="DK94" s="2">
        <f t="shared" si="47"/>
        <v>36.287082390846159</v>
      </c>
      <c r="DL94" s="2">
        <f t="shared" si="47"/>
        <v>37.233282703681354</v>
      </c>
      <c r="DM94" s="2">
        <f t="shared" si="47"/>
        <v>37.834149242271984</v>
      </c>
      <c r="DN94" s="2">
        <f t="shared" si="47"/>
        <v>40.499775816427984</v>
      </c>
      <c r="DO94" s="2">
        <f t="shared" si="47"/>
        <v>43.506822895181195</v>
      </c>
      <c r="DP94" s="2">
        <f t="shared" si="47"/>
        <v>42.234369381061128</v>
      </c>
      <c r="DQ94" s="2">
        <f t="shared" si="47"/>
        <v>42.380320179285079</v>
      </c>
      <c r="DR94" s="2">
        <f t="shared" si="47"/>
        <v>41.395736098824358</v>
      </c>
      <c r="DS94" s="2">
        <f t="shared" si="47"/>
        <v>42.427045460085303</v>
      </c>
      <c r="DT94" s="2">
        <f t="shared" si="47"/>
        <v>43.03061167107802</v>
      </c>
      <c r="DU94" s="2">
        <f t="shared" si="47"/>
        <v>40.595142415633276</v>
      </c>
      <c r="DV94" s="2">
        <f t="shared" si="47"/>
        <v>40.717461670324738</v>
      </c>
      <c r="DW94" s="2">
        <f t="shared" si="47"/>
        <v>42.648553906991452</v>
      </c>
      <c r="DX94" s="2">
        <f t="shared" si="47"/>
        <v>42.938545439977119</v>
      </c>
      <c r="DY94" s="2">
        <f t="shared" si="47"/>
        <v>45.357020192745104</v>
      </c>
      <c r="EA94" s="2">
        <f t="shared" si="48"/>
        <v>6.410485214785952E-2</v>
      </c>
      <c r="EB94" s="2">
        <f t="shared" si="48"/>
        <v>6.3097905946113184E-2</v>
      </c>
      <c r="EC94" s="2">
        <f t="shared" si="48"/>
        <v>6.6651512839431687E-2</v>
      </c>
      <c r="ED94" s="2">
        <f t="shared" si="48"/>
        <v>7.1629060345607884E-2</v>
      </c>
      <c r="EE94" s="2">
        <f t="shared" si="48"/>
        <v>6.9870214796600869E-2</v>
      </c>
      <c r="EF94" s="2">
        <f t="shared" si="48"/>
        <v>8.1921466650323044E-2</v>
      </c>
      <c r="EG94" s="2">
        <f t="shared" si="48"/>
        <v>8.402552642746404E-2</v>
      </c>
      <c r="EH94" s="2">
        <f t="shared" si="48"/>
        <v>8.7203676364215721E-2</v>
      </c>
      <c r="EI94" s="2">
        <f t="shared" si="48"/>
        <v>8.6661972982403163E-2</v>
      </c>
      <c r="EJ94" s="2">
        <f t="shared" si="48"/>
        <v>8.4652285996690085E-2</v>
      </c>
      <c r="EK94" s="2">
        <f t="shared" si="48"/>
        <v>7.958781420294031E-2</v>
      </c>
      <c r="EL94" s="2">
        <f t="shared" si="48"/>
        <v>7.6142709670466796E-2</v>
      </c>
      <c r="EM94" s="2">
        <f t="shared" si="48"/>
        <v>6.8627242319070608E-2</v>
      </c>
      <c r="EN94" s="2">
        <f t="shared" si="48"/>
        <v>6.6164787031737046E-2</v>
      </c>
      <c r="EO94" s="2">
        <f t="shared" si="48"/>
        <v>6.4379548702042336E-2</v>
      </c>
    </row>
    <row r="95" spans="2:145" x14ac:dyDescent="0.25">
      <c r="B95" s="2">
        <v>68</v>
      </c>
      <c r="C95" s="43">
        <v>120.355</v>
      </c>
      <c r="D95" s="43">
        <v>127.246</v>
      </c>
      <c r="E95" s="43">
        <v>116.76300000000001</v>
      </c>
      <c r="F95" s="43">
        <v>131.08500000000001</v>
      </c>
      <c r="G95" s="43">
        <v>124.30500000000001</v>
      </c>
      <c r="H95" s="43">
        <v>143.76300000000001</v>
      </c>
      <c r="I95" s="43">
        <v>144.339</v>
      </c>
      <c r="J95" s="43">
        <v>133.08500000000001</v>
      </c>
      <c r="K95" s="43">
        <v>137.339</v>
      </c>
      <c r="L95" s="43">
        <v>142.898</v>
      </c>
      <c r="M95" s="43">
        <v>137.78</v>
      </c>
      <c r="N95" s="43">
        <v>133.74600000000001</v>
      </c>
      <c r="O95" s="43">
        <v>118.39</v>
      </c>
      <c r="P95" s="43">
        <v>103.407</v>
      </c>
      <c r="Q95" s="43">
        <v>86.965999999999994</v>
      </c>
      <c r="S95" s="4">
        <f t="shared" si="56"/>
        <v>112.66546159616681</v>
      </c>
      <c r="T95" s="4">
        <f t="shared" si="56"/>
        <v>118.87168263534022</v>
      </c>
      <c r="U95" s="4">
        <f t="shared" si="56"/>
        <v>108.3977208781935</v>
      </c>
      <c r="V95" s="4">
        <f t="shared" si="52"/>
        <v>124.77363078217877</v>
      </c>
      <c r="W95" s="4">
        <f t="shared" si="52"/>
        <v>120.25744625936713</v>
      </c>
      <c r="X95" s="4">
        <f t="shared" si="52"/>
        <v>135.67309748314463</v>
      </c>
      <c r="Y95" s="4">
        <f t="shared" si="52"/>
        <v>136.70136944320851</v>
      </c>
      <c r="Z95" s="4">
        <f t="shared" si="52"/>
        <v>124.97941325680235</v>
      </c>
      <c r="AA95" s="4">
        <f t="shared" si="52"/>
        <v>129.22046509168388</v>
      </c>
      <c r="AB95" s="4">
        <f t="shared" si="40"/>
        <v>130.6608495306796</v>
      </c>
      <c r="AC95" s="4">
        <f t="shared" si="40"/>
        <v>123.85133914352309</v>
      </c>
      <c r="AD95" s="4">
        <f t="shared" si="40"/>
        <v>122.22257079418483</v>
      </c>
      <c r="AE95" s="4">
        <f t="shared" si="40"/>
        <v>108.36409516916635</v>
      </c>
      <c r="AF95" s="4">
        <f t="shared" si="53"/>
        <v>97.248485017048665</v>
      </c>
      <c r="AG95" s="4">
        <f t="shared" si="57"/>
        <v>83.665141831791317</v>
      </c>
      <c r="AI95" s="4">
        <f t="shared" ref="AI95:AW111" si="60">IF(OR($B95 &lt; C$230, $B95 &gt; C$232), 0, C95-S95)</f>
        <v>7.6895384038331969</v>
      </c>
      <c r="AJ95" s="4">
        <f t="shared" si="60"/>
        <v>8.3743173646597739</v>
      </c>
      <c r="AK95" s="4">
        <f t="shared" si="60"/>
        <v>8.365279121806509</v>
      </c>
      <c r="AL95" s="4">
        <f t="shared" si="60"/>
        <v>6.3113692178212375</v>
      </c>
      <c r="AM95" s="4">
        <f t="shared" si="60"/>
        <v>4.0475537406328783</v>
      </c>
      <c r="AN95" s="4">
        <f t="shared" si="60"/>
        <v>8.0899025168553749</v>
      </c>
      <c r="AO95" s="4">
        <f t="shared" si="60"/>
        <v>7.6376305567914926</v>
      </c>
      <c r="AP95" s="4">
        <f t="shared" si="60"/>
        <v>8.1055867431976623</v>
      </c>
      <c r="AQ95" s="4">
        <f t="shared" si="60"/>
        <v>8.1185349083161213</v>
      </c>
      <c r="AR95" s="4">
        <f t="shared" si="60"/>
        <v>12.237150469320397</v>
      </c>
      <c r="AS95" s="4">
        <f t="shared" si="60"/>
        <v>13.92866085647691</v>
      </c>
      <c r="AT95" s="4">
        <f t="shared" si="60"/>
        <v>11.523429205815177</v>
      </c>
      <c r="AU95" s="4">
        <f t="shared" si="60"/>
        <v>10.025904830833653</v>
      </c>
      <c r="AV95" s="4">
        <f t="shared" si="60"/>
        <v>6.1585149829513313</v>
      </c>
      <c r="AW95" s="4">
        <f t="shared" si="60"/>
        <v>3.3008581682086771</v>
      </c>
      <c r="AY95" s="2">
        <f t="shared" si="31"/>
        <v>38.601894384743488</v>
      </c>
      <c r="AZ95" s="2">
        <f t="shared" si="31"/>
        <v>39.781417423414908</v>
      </c>
      <c r="BA95" s="2">
        <f t="shared" si="31"/>
        <v>42.647364143526424</v>
      </c>
      <c r="BB95" s="2">
        <f t="shared" si="31"/>
        <v>42.9650462486929</v>
      </c>
      <c r="BC95" s="2">
        <f t="shared" si="31"/>
        <v>45.564626688262557</v>
      </c>
      <c r="BD95" s="2">
        <f t="shared" si="31"/>
        <v>44.313283529974598</v>
      </c>
      <c r="BE95" s="2">
        <f t="shared" si="51"/>
        <v>44.311447612565701</v>
      </c>
      <c r="BF95" s="2">
        <f t="shared" si="51"/>
        <v>43.587065926327973</v>
      </c>
      <c r="BG95" s="2">
        <f t="shared" si="51"/>
        <v>44.423982332704668</v>
      </c>
      <c r="BH95" s="2">
        <f t="shared" si="51"/>
        <v>45.954060278168612</v>
      </c>
      <c r="BI95" s="2">
        <f t="shared" si="51"/>
        <v>42.776373725263788</v>
      </c>
      <c r="BJ95" s="2">
        <f t="shared" si="51"/>
        <v>43.395116318421529</v>
      </c>
      <c r="BK95" s="2">
        <f t="shared" si="51"/>
        <v>44.774195363865012</v>
      </c>
      <c r="BL95" s="2">
        <f t="shared" si="51"/>
        <v>44.110599002271364</v>
      </c>
      <c r="BM95" s="2">
        <f t="shared" si="51"/>
        <v>44.139005349221861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38.784787287839634</v>
      </c>
      <c r="CV95" s="2">
        <f t="shared" si="61"/>
        <v>39.979795068176863</v>
      </c>
      <c r="CW95" s="2">
        <f t="shared" si="61"/>
        <v>43.0357607359974</v>
      </c>
      <c r="CX95" s="2">
        <f t="shared" si="61"/>
        <v>43.188407587513311</v>
      </c>
      <c r="CY95" s="2">
        <f t="shared" si="61"/>
        <v>45.746576737214767</v>
      </c>
      <c r="CZ95" s="2">
        <f t="shared" si="61"/>
        <v>44.531194634793891</v>
      </c>
      <c r="DA95" s="2">
        <f t="shared" si="61"/>
        <v>44.520195758236227</v>
      </c>
      <c r="DB95" s="2">
        <f t="shared" si="61"/>
        <v>43.831420404394791</v>
      </c>
      <c r="DC95" s="2">
        <f t="shared" si="61"/>
        <v>44.649467893843259</v>
      </c>
      <c r="DD95" s="2">
        <f t="shared" si="61"/>
        <v>46.266204197562644</v>
      </c>
      <c r="DE95" s="2">
        <f t="shared" si="61"/>
        <v>42.997879641246101</v>
      </c>
      <c r="DF95" s="2">
        <f t="shared" si="61"/>
        <v>43.65031089396539</v>
      </c>
      <c r="DG95" s="2">
        <f t="shared" si="61"/>
        <v>44.959215960945187</v>
      </c>
      <c r="DH95" s="2">
        <f t="shared" si="61"/>
        <v>44.212940341943188</v>
      </c>
      <c r="DI95" s="2">
        <f t="shared" si="61"/>
        <v>44.060310309131388</v>
      </c>
      <c r="DK95" s="2">
        <f t="shared" ref="DK95:DY111" si="62">CE$228*$B95+CE$229</f>
        <v>36.166702732012446</v>
      </c>
      <c r="DL95" s="2">
        <f t="shared" si="62"/>
        <v>37.095009293904653</v>
      </c>
      <c r="DM95" s="2">
        <f t="shared" si="62"/>
        <v>37.687049477757668</v>
      </c>
      <c r="DN95" s="2">
        <f t="shared" si="62"/>
        <v>40.324825208868688</v>
      </c>
      <c r="DO95" s="2">
        <f t="shared" si="62"/>
        <v>43.355586330433042</v>
      </c>
      <c r="DP95" s="2">
        <f t="shared" si="62"/>
        <v>42.086071947606776</v>
      </c>
      <c r="DQ95" s="2">
        <f t="shared" si="62"/>
        <v>42.236081337393301</v>
      </c>
      <c r="DR95" s="2">
        <f t="shared" si="62"/>
        <v>41.254363236433711</v>
      </c>
      <c r="DS95" s="2">
        <f t="shared" si="62"/>
        <v>42.256668987867698</v>
      </c>
      <c r="DT95" s="2">
        <f t="shared" si="62"/>
        <v>42.875821605893492</v>
      </c>
      <c r="DU95" s="2">
        <f t="shared" si="62"/>
        <v>40.44011405344186</v>
      </c>
      <c r="DV95" s="2">
        <f t="shared" si="62"/>
        <v>40.571224851407422</v>
      </c>
      <c r="DW95" s="2">
        <f t="shared" si="62"/>
        <v>42.484134308763046</v>
      </c>
      <c r="DX95" s="2">
        <f t="shared" si="62"/>
        <v>42.793269479383227</v>
      </c>
      <c r="DY95" s="2">
        <f t="shared" si="62"/>
        <v>45.182040967526035</v>
      </c>
      <c r="EA95" s="2">
        <f t="shared" ref="EA95:EO111" si="63">POWER(10,($B95-C$231)/C$229)/(1+POWER(10,($B95-C$231)/C$229))</f>
        <v>6.9857523390172468E-2</v>
      </c>
      <c r="EB95" s="2">
        <f t="shared" si="63"/>
        <v>6.8766854901732288E-2</v>
      </c>
      <c r="EC95" s="2">
        <f t="shared" si="63"/>
        <v>7.2614985875830124E-2</v>
      </c>
      <c r="ED95" s="2">
        <f t="shared" si="63"/>
        <v>7.8000668144258434E-2</v>
      </c>
      <c r="EE95" s="2">
        <f t="shared" si="63"/>
        <v>7.6098192797484768E-2</v>
      </c>
      <c r="EF95" s="2">
        <f t="shared" si="63"/>
        <v>8.9120724273341959E-2</v>
      </c>
      <c r="EG95" s="2">
        <f t="shared" si="63"/>
        <v>9.1391282225469564E-2</v>
      </c>
      <c r="EH95" s="2">
        <f t="shared" si="63"/>
        <v>9.4819191869205205E-2</v>
      </c>
      <c r="EI95" s="2">
        <f t="shared" si="63"/>
        <v>9.4235065293403003E-2</v>
      </c>
      <c r="EJ95" s="2">
        <f t="shared" si="63"/>
        <v>9.2067461696221584E-2</v>
      </c>
      <c r="EK95" s="2">
        <f t="shared" si="63"/>
        <v>8.6601335571361723E-2</v>
      </c>
      <c r="EL95" s="2">
        <f t="shared" si="63"/>
        <v>8.2879975426687139E-2</v>
      </c>
      <c r="EM95" s="2">
        <f t="shared" si="63"/>
        <v>7.4753330629334994E-2</v>
      </c>
      <c r="EN95" s="2">
        <f t="shared" si="63"/>
        <v>7.208807503965256E-2</v>
      </c>
      <c r="EO95" s="2">
        <f t="shared" si="63"/>
        <v>7.0155022956308266E-2</v>
      </c>
    </row>
    <row r="96" spans="2:145" x14ac:dyDescent="0.25">
      <c r="B96" s="2">
        <v>69</v>
      </c>
      <c r="C96" s="43">
        <v>134.387</v>
      </c>
      <c r="D96" s="43">
        <v>141.68899999999999</v>
      </c>
      <c r="E96" s="43">
        <v>132.64400000000001</v>
      </c>
      <c r="F96" s="43">
        <v>146.30500000000001</v>
      </c>
      <c r="G96" s="43">
        <v>140.05099999999999</v>
      </c>
      <c r="H96" s="43">
        <v>159.102</v>
      </c>
      <c r="I96" s="43">
        <v>158.18600000000001</v>
      </c>
      <c r="J96" s="43">
        <v>148.74600000000001</v>
      </c>
      <c r="K96" s="43">
        <v>151.64400000000001</v>
      </c>
      <c r="L96" s="43">
        <v>155.84700000000001</v>
      </c>
      <c r="M96" s="43">
        <v>150.47499999999999</v>
      </c>
      <c r="N96" s="43">
        <v>147.458</v>
      </c>
      <c r="O96" s="43">
        <v>133.74600000000001</v>
      </c>
      <c r="P96" s="43">
        <v>117.729</v>
      </c>
      <c r="Q96" s="43">
        <v>101.339</v>
      </c>
      <c r="S96" s="4">
        <f t="shared" si="56"/>
        <v>125.17168497609521</v>
      </c>
      <c r="T96" s="4">
        <f t="shared" si="56"/>
        <v>132.01081290685883</v>
      </c>
      <c r="U96" s="4">
        <f t="shared" si="56"/>
        <v>122.59394323133169</v>
      </c>
      <c r="V96" s="4">
        <f t="shared" si="52"/>
        <v>139.28473595997295</v>
      </c>
      <c r="W96" s="4">
        <f t="shared" si="52"/>
        <v>134.49197365326015</v>
      </c>
      <c r="X96" s="4">
        <f t="shared" si="52"/>
        <v>151.83212087430104</v>
      </c>
      <c r="Y96" s="4">
        <f t="shared" si="52"/>
        <v>152.10442140036523</v>
      </c>
      <c r="Z96" s="4">
        <f t="shared" si="52"/>
        <v>141.53069382488644</v>
      </c>
      <c r="AA96" s="4">
        <f t="shared" si="52"/>
        <v>144.9056792744918</v>
      </c>
      <c r="AB96" s="4">
        <f t="shared" si="40"/>
        <v>146.21648588559353</v>
      </c>
      <c r="AC96" s="4">
        <f t="shared" si="40"/>
        <v>140.08985211612975</v>
      </c>
      <c r="AD96" s="4">
        <f t="shared" si="40"/>
        <v>137.65693609208179</v>
      </c>
      <c r="AE96" s="4">
        <f t="shared" si="40"/>
        <v>122.9825816348912</v>
      </c>
      <c r="AF96" s="4">
        <f t="shared" si="53"/>
        <v>110.57509780607424</v>
      </c>
      <c r="AG96" s="4">
        <f t="shared" si="57"/>
        <v>95.868238629185811</v>
      </c>
      <c r="AI96" s="4">
        <f t="shared" si="60"/>
        <v>9.2153150239047932</v>
      </c>
      <c r="AJ96" s="4">
        <f t="shared" si="60"/>
        <v>9.6781870931411618</v>
      </c>
      <c r="AK96" s="4">
        <f t="shared" si="60"/>
        <v>10.050056768668313</v>
      </c>
      <c r="AL96" s="4">
        <f t="shared" si="60"/>
        <v>7.0202640400270582</v>
      </c>
      <c r="AM96" s="4">
        <f t="shared" si="60"/>
        <v>5.5590263467398415</v>
      </c>
      <c r="AN96" s="4">
        <f t="shared" si="60"/>
        <v>7.2698791256989637</v>
      </c>
      <c r="AO96" s="4">
        <f t="shared" si="60"/>
        <v>6.0815785996347813</v>
      </c>
      <c r="AP96" s="4">
        <f t="shared" si="60"/>
        <v>7.2153061751135681</v>
      </c>
      <c r="AQ96" s="4">
        <f t="shared" si="60"/>
        <v>6.7383207255082027</v>
      </c>
      <c r="AR96" s="4">
        <f t="shared" si="60"/>
        <v>9.6305141144064805</v>
      </c>
      <c r="AS96" s="4">
        <f t="shared" si="60"/>
        <v>10.385147883870246</v>
      </c>
      <c r="AT96" s="4">
        <f t="shared" si="60"/>
        <v>9.8010639079182056</v>
      </c>
      <c r="AU96" s="4">
        <f t="shared" si="60"/>
        <v>10.763418365108805</v>
      </c>
      <c r="AV96" s="4">
        <f t="shared" si="60"/>
        <v>7.1539021939257594</v>
      </c>
      <c r="AW96" s="4">
        <f t="shared" si="60"/>
        <v>5.4707613708141878</v>
      </c>
      <c r="AY96" s="2">
        <f t="shared" si="31"/>
        <v>38.386873604240314</v>
      </c>
      <c r="AZ96" s="2">
        <f t="shared" si="31"/>
        <v>39.541583366685032</v>
      </c>
      <c r="BA96" s="2">
        <f t="shared" si="31"/>
        <v>42.288171192356515</v>
      </c>
      <c r="BB96" s="2">
        <f t="shared" si="31"/>
        <v>42.685857106065484</v>
      </c>
      <c r="BC96" s="2">
        <f t="shared" si="31"/>
        <v>45.324443391863127</v>
      </c>
      <c r="BD96" s="2">
        <f t="shared" si="31"/>
        <v>44.06651407764857</v>
      </c>
      <c r="BE96" s="2">
        <f t="shared" si="51"/>
        <v>44.075943623751868</v>
      </c>
      <c r="BF96" s="2">
        <f t="shared" si="51"/>
        <v>43.335901445987609</v>
      </c>
      <c r="BG96" s="2">
        <f t="shared" si="51"/>
        <v>44.155441191594619</v>
      </c>
      <c r="BH96" s="2">
        <f t="shared" si="51"/>
        <v>45.658741121106146</v>
      </c>
      <c r="BI96" s="2">
        <f t="shared" si="51"/>
        <v>42.514038211163118</v>
      </c>
      <c r="BJ96" s="2">
        <f t="shared" si="51"/>
        <v>43.126571590552132</v>
      </c>
      <c r="BK96" s="2">
        <f t="shared" si="51"/>
        <v>44.519495760500263</v>
      </c>
      <c r="BL96" s="2">
        <f t="shared" si="51"/>
        <v>43.921917876358222</v>
      </c>
      <c r="BM96" s="2">
        <f t="shared" si="51"/>
        <v>44.043278588233427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38.5796179864846</v>
      </c>
      <c r="CV96" s="2">
        <f t="shared" si="61"/>
        <v>39.750876827611457</v>
      </c>
      <c r="CW96" s="2">
        <f t="shared" si="61"/>
        <v>42.695830302139896</v>
      </c>
      <c r="CX96" s="2">
        <f t="shared" si="61"/>
        <v>42.921098622103443</v>
      </c>
      <c r="CY96" s="2">
        <f t="shared" si="61"/>
        <v>45.515914639377726</v>
      </c>
      <c r="CZ96" s="2">
        <f t="shared" si="61"/>
        <v>44.294884795969566</v>
      </c>
      <c r="DA96" s="2">
        <f t="shared" si="61"/>
        <v>44.294765972480022</v>
      </c>
      <c r="DB96" s="2">
        <f t="shared" si="61"/>
        <v>43.591220367463755</v>
      </c>
      <c r="DC96" s="2">
        <f t="shared" si="61"/>
        <v>44.391482889311554</v>
      </c>
      <c r="DD96" s="2">
        <f t="shared" si="61"/>
        <v>45.985375165844609</v>
      </c>
      <c r="DE96" s="2">
        <f t="shared" si="61"/>
        <v>42.745759019584334</v>
      </c>
      <c r="DF96" s="2">
        <f t="shared" si="61"/>
        <v>43.394267566053095</v>
      </c>
      <c r="DG96" s="2">
        <f t="shared" si="61"/>
        <v>44.714369120562452</v>
      </c>
      <c r="DH96" s="2">
        <f t="shared" si="61"/>
        <v>44.030435509820762</v>
      </c>
      <c r="DI96" s="2">
        <f t="shared" si="61"/>
        <v>43.96354752552336</v>
      </c>
      <c r="DK96" s="2">
        <f t="shared" si="62"/>
        <v>36.046323073178726</v>
      </c>
      <c r="DL96" s="2">
        <f t="shared" si="62"/>
        <v>36.956735884127944</v>
      </c>
      <c r="DM96" s="2">
        <f t="shared" si="62"/>
        <v>37.539949713243352</v>
      </c>
      <c r="DN96" s="2">
        <f t="shared" si="62"/>
        <v>40.149874601309378</v>
      </c>
      <c r="DO96" s="2">
        <f t="shared" si="62"/>
        <v>43.204349765684888</v>
      </c>
      <c r="DP96" s="2">
        <f t="shared" si="62"/>
        <v>41.937774514152423</v>
      </c>
      <c r="DQ96" s="2">
        <f t="shared" si="62"/>
        <v>42.091842495501531</v>
      </c>
      <c r="DR96" s="2">
        <f t="shared" si="62"/>
        <v>41.112990374043065</v>
      </c>
      <c r="DS96" s="2">
        <f t="shared" si="62"/>
        <v>42.086292515650094</v>
      </c>
      <c r="DT96" s="2">
        <f t="shared" si="62"/>
        <v>42.721031540708957</v>
      </c>
      <c r="DU96" s="2">
        <f t="shared" si="62"/>
        <v>40.28508569125043</v>
      </c>
      <c r="DV96" s="2">
        <f t="shared" si="62"/>
        <v>40.424988032490106</v>
      </c>
      <c r="DW96" s="2">
        <f t="shared" si="62"/>
        <v>42.31971471053464</v>
      </c>
      <c r="DX96" s="2">
        <f t="shared" si="62"/>
        <v>42.647993518789335</v>
      </c>
      <c r="DY96" s="2">
        <f t="shared" si="62"/>
        <v>45.007061742306959</v>
      </c>
      <c r="EA96" s="2">
        <f t="shared" si="63"/>
        <v>7.6084462662406857E-2</v>
      </c>
      <c r="EB96" s="2">
        <f t="shared" si="63"/>
        <v>7.4904403593004057E-2</v>
      </c>
      <c r="EC96" s="2">
        <f t="shared" si="63"/>
        <v>7.9066825298726953E-2</v>
      </c>
      <c r="ED96" s="2">
        <f t="shared" si="63"/>
        <v>8.4887224660587679E-2</v>
      </c>
      <c r="EE96" s="2">
        <f t="shared" si="63"/>
        <v>8.2831872768819509E-2</v>
      </c>
      <c r="EF96" s="2">
        <f t="shared" si="63"/>
        <v>9.6885886113457872E-2</v>
      </c>
      <c r="EG96" s="2">
        <f t="shared" si="63"/>
        <v>9.9332705386703704E-2</v>
      </c>
      <c r="EH96" s="2">
        <f t="shared" si="63"/>
        <v>0.10302470801901997</v>
      </c>
      <c r="EI96" s="2">
        <f t="shared" si="63"/>
        <v>0.10239575022258052</v>
      </c>
      <c r="EJ96" s="2">
        <f t="shared" si="63"/>
        <v>0.10006117071234834</v>
      </c>
      <c r="EK96" s="2">
        <f t="shared" si="63"/>
        <v>9.4169675329521696E-2</v>
      </c>
      <c r="EL96" s="2">
        <f t="shared" si="63"/>
        <v>9.0155195048186865E-2</v>
      </c>
      <c r="EM96" s="2">
        <f t="shared" si="63"/>
        <v>8.1378490042712776E-2</v>
      </c>
      <c r="EN96" s="2">
        <f t="shared" si="63"/>
        <v>7.8497061118325648E-2</v>
      </c>
      <c r="EO96" s="2">
        <f t="shared" si="63"/>
        <v>7.6406302307805041E-2</v>
      </c>
    </row>
    <row r="97" spans="2:145" x14ac:dyDescent="0.25">
      <c r="B97" s="2">
        <v>70</v>
      </c>
      <c r="C97" s="43">
        <v>145.48400000000001</v>
      </c>
      <c r="D97" s="43">
        <v>153.42599999999999</v>
      </c>
      <c r="E97" s="43">
        <v>145.71199999999999</v>
      </c>
      <c r="F97" s="43">
        <v>159.42400000000001</v>
      </c>
      <c r="G97" s="43">
        <v>154.864</v>
      </c>
      <c r="H97" s="43">
        <v>168.542</v>
      </c>
      <c r="I97" s="43">
        <v>168.39</v>
      </c>
      <c r="J97" s="43">
        <v>161.05099999999999</v>
      </c>
      <c r="K97" s="43">
        <v>163.30500000000001</v>
      </c>
      <c r="L97" s="43">
        <v>165.72900000000001</v>
      </c>
      <c r="M97" s="43">
        <v>161.03399999999999</v>
      </c>
      <c r="N97" s="43">
        <v>158.322</v>
      </c>
      <c r="O97" s="43">
        <v>148.017</v>
      </c>
      <c r="P97" s="43">
        <v>133.559</v>
      </c>
      <c r="Q97" s="43">
        <v>115.983</v>
      </c>
      <c r="S97" s="4">
        <f t="shared" si="56"/>
        <v>138.017555738894</v>
      </c>
      <c r="T97" s="4">
        <f t="shared" si="56"/>
        <v>145.52926120769607</v>
      </c>
      <c r="U97" s="4">
        <f t="shared" si="56"/>
        <v>137.86464220037513</v>
      </c>
      <c r="V97" s="4">
        <f t="shared" si="52"/>
        <v>154.11949636068911</v>
      </c>
      <c r="W97" s="4">
        <f t="shared" si="52"/>
        <v>149.3017307426841</v>
      </c>
      <c r="X97" s="4">
        <f t="shared" si="52"/>
        <v>167.61038871558367</v>
      </c>
      <c r="Y97" s="4">
        <f t="shared" si="52"/>
        <v>166.86667859063655</v>
      </c>
      <c r="Z97" s="4">
        <f t="shared" si="52"/>
        <v>158.1902573817714</v>
      </c>
      <c r="AA97" s="4">
        <f t="shared" si="52"/>
        <v>160.32030814116698</v>
      </c>
      <c r="AB97" s="4">
        <f t="shared" si="40"/>
        <v>161.34830309963627</v>
      </c>
      <c r="AC97" s="4">
        <f t="shared" si="40"/>
        <v>156.45437824762212</v>
      </c>
      <c r="AD97" s="4">
        <f t="shared" si="40"/>
        <v>153.29498912986597</v>
      </c>
      <c r="AE97" s="4">
        <f t="shared" si="40"/>
        <v>138.70707916717836</v>
      </c>
      <c r="AF97" s="4">
        <f t="shared" si="53"/>
        <v>125.13573999850774</v>
      </c>
      <c r="AG97" s="4">
        <f t="shared" si="57"/>
        <v>109.53577576166158</v>
      </c>
      <c r="AI97" s="4">
        <f t="shared" si="60"/>
        <v>7.4664442611060053</v>
      </c>
      <c r="AJ97" s="4">
        <f t="shared" si="60"/>
        <v>7.8967387923039212</v>
      </c>
      <c r="AK97" s="4">
        <f t="shared" si="60"/>
        <v>7.8473577996248594</v>
      </c>
      <c r="AL97" s="4">
        <f t="shared" si="60"/>
        <v>5.3045036393108944</v>
      </c>
      <c r="AM97" s="4">
        <f t="shared" si="60"/>
        <v>5.5622692573159043</v>
      </c>
      <c r="AN97" s="4">
        <f t="shared" si="60"/>
        <v>0.93161128441633423</v>
      </c>
      <c r="AO97" s="4">
        <f t="shared" si="60"/>
        <v>1.5233214093634331</v>
      </c>
      <c r="AP97" s="4">
        <f t="shared" si="60"/>
        <v>2.8607426182285849</v>
      </c>
      <c r="AQ97" s="4">
        <f t="shared" si="60"/>
        <v>2.9846918588330311</v>
      </c>
      <c r="AR97" s="4">
        <f t="shared" si="60"/>
        <v>4.3806969003637448</v>
      </c>
      <c r="AS97" s="4">
        <f t="shared" si="60"/>
        <v>4.5796217523778751</v>
      </c>
      <c r="AT97" s="4">
        <f t="shared" si="60"/>
        <v>5.0270108701340348</v>
      </c>
      <c r="AU97" s="4">
        <f t="shared" si="60"/>
        <v>9.3099208328216321</v>
      </c>
      <c r="AV97" s="4">
        <f t="shared" si="60"/>
        <v>8.4232600014922525</v>
      </c>
      <c r="AW97" s="4">
        <f t="shared" si="60"/>
        <v>6.4472242383384213</v>
      </c>
      <c r="AY97" s="2">
        <f t="shared" si="31"/>
        <v>38.171670734494448</v>
      </c>
      <c r="AZ97" s="2">
        <f t="shared" si="31"/>
        <v>39.301510722988048</v>
      </c>
      <c r="BA97" s="2">
        <f t="shared" si="31"/>
        <v>41.928885369996209</v>
      </c>
      <c r="BB97" s="2">
        <f t="shared" si="31"/>
        <v>42.406474356087145</v>
      </c>
      <c r="BC97" s="2">
        <f t="shared" si="31"/>
        <v>45.084129454889037</v>
      </c>
      <c r="BD97" s="2">
        <f t="shared" si="31"/>
        <v>43.819753641278268</v>
      </c>
      <c r="BE97" s="2">
        <f t="shared" si="51"/>
        <v>43.840438880830249</v>
      </c>
      <c r="BF97" s="2">
        <f t="shared" si="51"/>
        <v>43.084878005574332</v>
      </c>
      <c r="BG97" s="2">
        <f t="shared" si="51"/>
        <v>43.886955117655091</v>
      </c>
      <c r="BH97" s="2">
        <f t="shared" si="51"/>
        <v>45.363519553103117</v>
      </c>
      <c r="BI97" s="2">
        <f t="shared" si="51"/>
        <v>42.251784167905249</v>
      </c>
      <c r="BJ97" s="2">
        <f t="shared" si="51"/>
        <v>42.857993612175555</v>
      </c>
      <c r="BK97" s="2">
        <f t="shared" si="51"/>
        <v>44.264633028487879</v>
      </c>
      <c r="BL97" s="2">
        <f t="shared" si="51"/>
        <v>43.733018022271665</v>
      </c>
      <c r="BM97" s="2">
        <f t="shared" si="51"/>
        <v>43.947063530368872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38.374448685129565</v>
      </c>
      <c r="CV97" s="2">
        <f t="shared" si="61"/>
        <v>39.521958587046051</v>
      </c>
      <c r="CW97" s="2">
        <f t="shared" si="61"/>
        <v>42.3558998682824</v>
      </c>
      <c r="CX97" s="2">
        <f t="shared" si="61"/>
        <v>42.653789656693576</v>
      </c>
      <c r="CY97" s="2">
        <f t="shared" si="61"/>
        <v>45.285252541540686</v>
      </c>
      <c r="CZ97" s="2">
        <f t="shared" si="61"/>
        <v>44.058574957145254</v>
      </c>
      <c r="DA97" s="2">
        <f t="shared" si="61"/>
        <v>44.069336186723824</v>
      </c>
      <c r="DB97" s="2">
        <f t="shared" si="61"/>
        <v>43.35102033053272</v>
      </c>
      <c r="DC97" s="2">
        <f t="shared" si="61"/>
        <v>44.133497884779857</v>
      </c>
      <c r="DD97" s="2">
        <f t="shared" si="61"/>
        <v>45.704546134126581</v>
      </c>
      <c r="DE97" s="2">
        <f t="shared" si="61"/>
        <v>42.493638397922567</v>
      </c>
      <c r="DF97" s="2">
        <f t="shared" si="61"/>
        <v>43.138224238140793</v>
      </c>
      <c r="DG97" s="2">
        <f t="shared" si="61"/>
        <v>44.469522280179731</v>
      </c>
      <c r="DH97" s="2">
        <f t="shared" si="61"/>
        <v>43.847930677698344</v>
      </c>
      <c r="DI97" s="2">
        <f t="shared" si="61"/>
        <v>43.866784741915325</v>
      </c>
      <c r="DK97" s="2">
        <f t="shared" si="62"/>
        <v>35.925943414345014</v>
      </c>
      <c r="DL97" s="2">
        <f t="shared" si="62"/>
        <v>36.818462474351243</v>
      </c>
      <c r="DM97" s="2">
        <f t="shared" si="62"/>
        <v>37.392849948729037</v>
      </c>
      <c r="DN97" s="2">
        <f t="shared" si="62"/>
        <v>39.974923993750082</v>
      </c>
      <c r="DO97" s="2">
        <f t="shared" si="62"/>
        <v>43.053113200936735</v>
      </c>
      <c r="DP97" s="2">
        <f t="shared" si="62"/>
        <v>41.789477080698077</v>
      </c>
      <c r="DQ97" s="2">
        <f t="shared" si="62"/>
        <v>41.947603653609761</v>
      </c>
      <c r="DR97" s="2">
        <f t="shared" si="62"/>
        <v>40.971617511652418</v>
      </c>
      <c r="DS97" s="2">
        <f t="shared" si="62"/>
        <v>41.915916043432489</v>
      </c>
      <c r="DT97" s="2">
        <f t="shared" si="62"/>
        <v>42.566241475524428</v>
      </c>
      <c r="DU97" s="2">
        <f t="shared" si="62"/>
        <v>40.130057329059014</v>
      </c>
      <c r="DV97" s="2">
        <f t="shared" si="62"/>
        <v>40.278751213572789</v>
      </c>
      <c r="DW97" s="2">
        <f t="shared" si="62"/>
        <v>42.155295112306234</v>
      </c>
      <c r="DX97" s="2">
        <f t="shared" si="62"/>
        <v>42.502717558195442</v>
      </c>
      <c r="DY97" s="2">
        <f t="shared" si="62"/>
        <v>44.83208251708789</v>
      </c>
      <c r="EA97" s="2">
        <f t="shared" si="63"/>
        <v>8.2817036603780994E-2</v>
      </c>
      <c r="EB97" s="2">
        <f t="shared" si="63"/>
        <v>8.1541772160440437E-2</v>
      </c>
      <c r="EC97" s="2">
        <f t="shared" si="63"/>
        <v>8.6038727235815779E-2</v>
      </c>
      <c r="ED97" s="2">
        <f t="shared" si="63"/>
        <v>9.232090433929685E-2</v>
      </c>
      <c r="EE97" s="2">
        <f t="shared" si="63"/>
        <v>9.0103284769503605E-2</v>
      </c>
      <c r="EF97" s="2">
        <f t="shared" si="63"/>
        <v>0.10524945545360123</v>
      </c>
      <c r="EG97" s="2">
        <f t="shared" si="63"/>
        <v>0.107882262406384</v>
      </c>
      <c r="EH97" s="2">
        <f t="shared" si="63"/>
        <v>0.11185257193384066</v>
      </c>
      <c r="EI97" s="2">
        <f t="shared" si="63"/>
        <v>0.11117640058549945</v>
      </c>
      <c r="EJ97" s="2">
        <f t="shared" si="63"/>
        <v>0.10866586202480502</v>
      </c>
      <c r="EK97" s="2">
        <f t="shared" si="63"/>
        <v>0.10232533726190599</v>
      </c>
      <c r="EL97" s="2">
        <f t="shared" si="63"/>
        <v>9.8000793697844452E-2</v>
      </c>
      <c r="EM97" s="2">
        <f t="shared" si="63"/>
        <v>8.8534632440653127E-2</v>
      </c>
      <c r="EN97" s="2">
        <f t="shared" si="63"/>
        <v>8.5423382927713232E-2</v>
      </c>
      <c r="EO97" s="2">
        <f t="shared" si="63"/>
        <v>8.3164791754743145E-2</v>
      </c>
    </row>
    <row r="98" spans="2:145" x14ac:dyDescent="0.25">
      <c r="B98" s="2">
        <v>71</v>
      </c>
      <c r="C98" s="43">
        <v>155.32300000000001</v>
      </c>
      <c r="D98" s="43">
        <v>162.88499999999999</v>
      </c>
      <c r="E98" s="43">
        <v>158.559</v>
      </c>
      <c r="F98" s="43">
        <v>170.23699999999999</v>
      </c>
      <c r="G98" s="43">
        <v>166.18600000000001</v>
      </c>
      <c r="H98" s="43">
        <v>178.62700000000001</v>
      </c>
      <c r="I98" s="43">
        <v>176.136</v>
      </c>
      <c r="J98" s="43">
        <v>172.39</v>
      </c>
      <c r="K98" s="43">
        <v>172.542</v>
      </c>
      <c r="L98" s="43">
        <v>172.40700000000001</v>
      </c>
      <c r="M98" s="43">
        <v>169.458</v>
      </c>
      <c r="N98" s="43">
        <v>166.864</v>
      </c>
      <c r="O98" s="43">
        <v>158.881</v>
      </c>
      <c r="P98" s="43">
        <v>145.52500000000001</v>
      </c>
      <c r="Q98" s="43">
        <v>127.492</v>
      </c>
      <c r="S98" s="4">
        <f t="shared" si="56"/>
        <v>150.54303306100633</v>
      </c>
      <c r="T98" s="4">
        <f t="shared" si="56"/>
        <v>158.77529307544921</v>
      </c>
      <c r="U98" s="4">
        <f t="shared" si="56"/>
        <v>153.54876979376954</v>
      </c>
      <c r="V98" s="4">
        <f t="shared" si="52"/>
        <v>168.34688705613286</v>
      </c>
      <c r="W98" s="4">
        <f t="shared" si="52"/>
        <v>163.87076140998442</v>
      </c>
      <c r="X98" s="4">
        <f t="shared" si="52"/>
        <v>181.2604076959212</v>
      </c>
      <c r="Y98" s="4">
        <f t="shared" si="52"/>
        <v>179.21220578773389</v>
      </c>
      <c r="Z98" s="4">
        <f t="shared" si="52"/>
        <v>173.24905605697185</v>
      </c>
      <c r="AA98" s="4">
        <f t="shared" si="52"/>
        <v>173.72823255888022</v>
      </c>
      <c r="AB98" s="4">
        <f t="shared" si="40"/>
        <v>174.1827823101259</v>
      </c>
      <c r="AC98" s="4">
        <f t="shared" si="40"/>
        <v>171.33579606796681</v>
      </c>
      <c r="AD98" s="4">
        <f t="shared" si="40"/>
        <v>167.76089552109676</v>
      </c>
      <c r="AE98" s="4">
        <f t="shared" si="40"/>
        <v>154.74103409963655</v>
      </c>
      <c r="AF98" s="4">
        <f t="shared" si="53"/>
        <v>140.22291019327852</v>
      </c>
      <c r="AG98" s="4">
        <f t="shared" si="57"/>
        <v>123.85187688345755</v>
      </c>
      <c r="AI98" s="4">
        <f t="shared" si="60"/>
        <v>4.779966938993681</v>
      </c>
      <c r="AJ98" s="4">
        <f t="shared" si="60"/>
        <v>4.1097069245507782</v>
      </c>
      <c r="AK98" s="4">
        <f t="shared" si="60"/>
        <v>5.0102302062304602</v>
      </c>
      <c r="AL98" s="4">
        <f t="shared" si="60"/>
        <v>1.8901129438671376</v>
      </c>
      <c r="AM98" s="4">
        <f t="shared" si="60"/>
        <v>2.3152385900155821</v>
      </c>
      <c r="AN98" s="4">
        <f t="shared" si="60"/>
        <v>-2.6334076959211927</v>
      </c>
      <c r="AO98" s="4">
        <f t="shared" si="60"/>
        <v>-3.0762057877338975</v>
      </c>
      <c r="AP98" s="4">
        <f t="shared" si="60"/>
        <v>-0.85905605697186616</v>
      </c>
      <c r="AQ98" s="4">
        <f t="shared" si="60"/>
        <v>-1.1862325588802207</v>
      </c>
      <c r="AR98" s="4">
        <f t="shared" si="60"/>
        <v>-1.7757823101258907</v>
      </c>
      <c r="AS98" s="4">
        <f t="shared" si="60"/>
        <v>-1.8777960679668126</v>
      </c>
      <c r="AT98" s="4">
        <f t="shared" si="60"/>
        <v>-0.89689552109675219</v>
      </c>
      <c r="AU98" s="4">
        <f t="shared" si="60"/>
        <v>4.1399659003634497</v>
      </c>
      <c r="AV98" s="4">
        <f t="shared" si="60"/>
        <v>5.302089806721483</v>
      </c>
      <c r="AW98" s="4">
        <f t="shared" si="60"/>
        <v>3.6401231165424548</v>
      </c>
      <c r="AY98" s="2">
        <f t="shared" si="31"/>
        <v>37.956338685995348</v>
      </c>
      <c r="AZ98" s="2">
        <f t="shared" si="31"/>
        <v>39.061251993149668</v>
      </c>
      <c r="BA98" s="2">
        <f t="shared" si="31"/>
        <v>41.569653718412098</v>
      </c>
      <c r="BB98" s="2">
        <f t="shared" si="31"/>
        <v>42.126965584590259</v>
      </c>
      <c r="BC98" s="2">
        <f t="shared" si="31"/>
        <v>44.843743207747465</v>
      </c>
      <c r="BD98" s="2">
        <f t="shared" si="31"/>
        <v>43.573089907101476</v>
      </c>
      <c r="BE98" s="2">
        <f t="shared" si="51"/>
        <v>43.605016056228749</v>
      </c>
      <c r="BF98" s="2">
        <f t="shared" si="51"/>
        <v>42.834107686220769</v>
      </c>
      <c r="BG98" s="2">
        <f t="shared" si="51"/>
        <v>43.618619276831915</v>
      </c>
      <c r="BH98" s="2">
        <f t="shared" si="51"/>
        <v>45.068530142875929</v>
      </c>
      <c r="BI98" s="2">
        <f t="shared" si="51"/>
        <v>41.989709289965177</v>
      </c>
      <c r="BJ98" s="2">
        <f t="shared" si="51"/>
        <v>42.589480938543311</v>
      </c>
      <c r="BK98" s="2">
        <f t="shared" si="51"/>
        <v>44.00966298494027</v>
      </c>
      <c r="BL98" s="2">
        <f t="shared" si="51"/>
        <v>43.543915092237171</v>
      </c>
      <c r="BM98" s="2">
        <f t="shared" si="51"/>
        <v>43.850269594733149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38.169279383774537</v>
      </c>
      <c r="CV98" s="2">
        <f t="shared" si="61"/>
        <v>39.293040346480645</v>
      </c>
      <c r="CW98" s="2">
        <f t="shared" si="61"/>
        <v>42.015969434424896</v>
      </c>
      <c r="CX98" s="2">
        <f t="shared" si="61"/>
        <v>42.386480691283708</v>
      </c>
      <c r="CY98" s="2">
        <f t="shared" si="61"/>
        <v>45.054590443703646</v>
      </c>
      <c r="CZ98" s="2">
        <f t="shared" si="61"/>
        <v>43.822265118320942</v>
      </c>
      <c r="DA98" s="2">
        <f t="shared" si="61"/>
        <v>43.843906400967626</v>
      </c>
      <c r="DB98" s="2">
        <f t="shared" si="61"/>
        <v>43.110820293601691</v>
      </c>
      <c r="DC98" s="2">
        <f t="shared" si="61"/>
        <v>43.875512880248152</v>
      </c>
      <c r="DD98" s="2">
        <f t="shared" si="61"/>
        <v>45.423717102408546</v>
      </c>
      <c r="DE98" s="2">
        <f t="shared" si="61"/>
        <v>42.241517776260807</v>
      </c>
      <c r="DF98" s="2">
        <f t="shared" si="61"/>
        <v>42.882180910228499</v>
      </c>
      <c r="DG98" s="2">
        <f t="shared" si="61"/>
        <v>44.224675439796997</v>
      </c>
      <c r="DH98" s="2">
        <f t="shared" si="61"/>
        <v>43.665425845575925</v>
      </c>
      <c r="DI98" s="2">
        <f t="shared" si="61"/>
        <v>43.770021958307296</v>
      </c>
      <c r="DK98" s="2">
        <f t="shared" si="62"/>
        <v>35.805563755511294</v>
      </c>
      <c r="DL98" s="2">
        <f t="shared" si="62"/>
        <v>36.680189064574535</v>
      </c>
      <c r="DM98" s="2">
        <f t="shared" si="62"/>
        <v>37.245750184214714</v>
      </c>
      <c r="DN98" s="2">
        <f t="shared" si="62"/>
        <v>39.799973386190771</v>
      </c>
      <c r="DO98" s="2">
        <f t="shared" si="62"/>
        <v>42.901876636188582</v>
      </c>
      <c r="DP98" s="2">
        <f t="shared" si="62"/>
        <v>41.641179647243725</v>
      </c>
      <c r="DQ98" s="2">
        <f t="shared" si="62"/>
        <v>41.803364811717984</v>
      </c>
      <c r="DR98" s="2">
        <f t="shared" si="62"/>
        <v>40.830244649261772</v>
      </c>
      <c r="DS98" s="2">
        <f t="shared" si="62"/>
        <v>41.745539571214877</v>
      </c>
      <c r="DT98" s="2">
        <f t="shared" si="62"/>
        <v>42.411451410339893</v>
      </c>
      <c r="DU98" s="2">
        <f t="shared" si="62"/>
        <v>39.975028966867583</v>
      </c>
      <c r="DV98" s="2">
        <f t="shared" si="62"/>
        <v>40.132514394655473</v>
      </c>
      <c r="DW98" s="2">
        <f t="shared" si="62"/>
        <v>41.990875514077821</v>
      </c>
      <c r="DX98" s="2">
        <f t="shared" si="62"/>
        <v>42.357441597601543</v>
      </c>
      <c r="DY98" s="2">
        <f t="shared" si="62"/>
        <v>44.657103291868815</v>
      </c>
      <c r="EA98" s="2">
        <f t="shared" si="63"/>
        <v>9.0087274134429948E-2</v>
      </c>
      <c r="EB98" s="2">
        <f t="shared" si="63"/>
        <v>8.8710886431272534E-2</v>
      </c>
      <c r="EC98" s="2">
        <f t="shared" si="63"/>
        <v>9.3562935496756927E-2</v>
      </c>
      <c r="ED98" s="2">
        <f t="shared" si="63"/>
        <v>0.10033418663943268</v>
      </c>
      <c r="EE98" s="2">
        <f t="shared" si="63"/>
        <v>9.79448523162358E-2</v>
      </c>
      <c r="EF98" s="2">
        <f t="shared" si="63"/>
        <v>0.11424367110950377</v>
      </c>
      <c r="EG98" s="2">
        <f t="shared" si="63"/>
        <v>0.11707202930704512</v>
      </c>
      <c r="EH98" s="2">
        <f t="shared" si="63"/>
        <v>0.12133454466537379</v>
      </c>
      <c r="EI98" s="2">
        <f t="shared" si="63"/>
        <v>0.12060883689328106</v>
      </c>
      <c r="EJ98" s="2">
        <f t="shared" si="63"/>
        <v>0.11791355605444462</v>
      </c>
      <c r="EK98" s="2">
        <f t="shared" si="63"/>
        <v>0.11110069692470326</v>
      </c>
      <c r="EL98" s="2">
        <f t="shared" si="63"/>
        <v>0.10644926212958851</v>
      </c>
      <c r="EM98" s="2">
        <f t="shared" si="63"/>
        <v>9.6254123917341061E-2</v>
      </c>
      <c r="EN98" s="2">
        <f t="shared" si="63"/>
        <v>9.2899248234013451E-2</v>
      </c>
      <c r="EO98" s="2">
        <f t="shared" si="63"/>
        <v>9.0462546544256839E-2</v>
      </c>
    </row>
    <row r="99" spans="2:145" x14ac:dyDescent="0.25">
      <c r="B99" s="2">
        <v>72</v>
      </c>
      <c r="C99" s="43">
        <v>161.90299999999999</v>
      </c>
      <c r="D99" s="43">
        <v>169.98400000000001</v>
      </c>
      <c r="E99" s="43">
        <v>168.18600000000001</v>
      </c>
      <c r="F99" s="43">
        <v>177.22</v>
      </c>
      <c r="G99" s="43">
        <v>174.898</v>
      </c>
      <c r="H99" s="43">
        <v>184.83099999999999</v>
      </c>
      <c r="I99" s="43">
        <v>180.203</v>
      </c>
      <c r="J99" s="43">
        <v>178.72900000000001</v>
      </c>
      <c r="K99" s="43">
        <v>178.661</v>
      </c>
      <c r="L99" s="43">
        <v>176.28800000000001</v>
      </c>
      <c r="M99" s="43">
        <v>174.136</v>
      </c>
      <c r="N99" s="43">
        <v>171.017</v>
      </c>
      <c r="O99" s="43">
        <v>167.74600000000001</v>
      </c>
      <c r="P99" s="43">
        <v>153.96600000000001</v>
      </c>
      <c r="Q99" s="43">
        <v>136.678</v>
      </c>
      <c r="S99" s="4">
        <f t="shared" si="56"/>
        <v>161.70721024960775</v>
      </c>
      <c r="T99" s="4">
        <f t="shared" si="56"/>
        <v>170.7294754309527</v>
      </c>
      <c r="U99" s="4">
        <f t="shared" si="56"/>
        <v>168.55649282251377</v>
      </c>
      <c r="V99" s="4">
        <f t="shared" si="52"/>
        <v>180.46405397460484</v>
      </c>
      <c r="W99" s="4">
        <f t="shared" si="52"/>
        <v>176.86411329151721</v>
      </c>
      <c r="X99" s="4">
        <f t="shared" si="52"/>
        <v>190.02216250251715</v>
      </c>
      <c r="Y99" s="4">
        <f t="shared" si="52"/>
        <v>186.43313118950132</v>
      </c>
      <c r="Z99" s="4">
        <f t="shared" si="52"/>
        <v>183.82855589783011</v>
      </c>
      <c r="AA99" s="4">
        <f t="shared" si="52"/>
        <v>182.33662034429429</v>
      </c>
      <c r="AB99" s="4">
        <f t="shared" si="40"/>
        <v>181.74417697849643</v>
      </c>
      <c r="AC99" s="4">
        <f t="shared" si="40"/>
        <v>182.03331987884815</v>
      </c>
      <c r="AD99" s="4">
        <f t="shared" si="40"/>
        <v>178.7554078652885</v>
      </c>
      <c r="AE99" s="4">
        <f t="shared" si="40"/>
        <v>169.72839474728906</v>
      </c>
      <c r="AF99" s="4">
        <f t="shared" si="53"/>
        <v>154.61197917856239</v>
      </c>
      <c r="AG99" s="4">
        <f t="shared" si="57"/>
        <v>137.28344030570565</v>
      </c>
      <c r="AI99" s="4">
        <f t="shared" si="60"/>
        <v>0.19578975039223678</v>
      </c>
      <c r="AJ99" s="4">
        <f t="shared" si="60"/>
        <v>-0.74547543095269475</v>
      </c>
      <c r="AK99" s="4">
        <f t="shared" si="60"/>
        <v>-0.37049282251376781</v>
      </c>
      <c r="AL99" s="4">
        <f t="shared" si="60"/>
        <v>-3.2440539746048387</v>
      </c>
      <c r="AM99" s="4">
        <f t="shared" si="60"/>
        <v>-1.9661132915172175</v>
      </c>
      <c r="AN99" s="4">
        <f t="shared" si="60"/>
        <v>-5.1911625025171588</v>
      </c>
      <c r="AO99" s="4">
        <f t="shared" si="60"/>
        <v>-6.2301311895013214</v>
      </c>
      <c r="AP99" s="4">
        <f t="shared" si="60"/>
        <v>-5.0995558978301005</v>
      </c>
      <c r="AQ99" s="4">
        <f t="shared" si="60"/>
        <v>-3.6756203442942876</v>
      </c>
      <c r="AR99" s="4">
        <f t="shared" si="60"/>
        <v>-5.4561769784964156</v>
      </c>
      <c r="AS99" s="4">
        <f t="shared" si="60"/>
        <v>-7.8973198788481511</v>
      </c>
      <c r="AT99" s="4">
        <f t="shared" si="60"/>
        <v>-7.738407865288508</v>
      </c>
      <c r="AU99" s="4">
        <f t="shared" si="60"/>
        <v>-1.9823947472890495</v>
      </c>
      <c r="AV99" s="4">
        <f t="shared" si="60"/>
        <v>-0.64597917856238496</v>
      </c>
      <c r="AW99" s="4">
        <f t="shared" si="60"/>
        <v>-0.6054403057056561</v>
      </c>
      <c r="AY99" s="2">
        <f t="shared" si="31"/>
        <v>37.740940334023385</v>
      </c>
      <c r="AZ99" s="2">
        <f t="shared" si="31"/>
        <v>38.820870125047541</v>
      </c>
      <c r="BA99" s="2">
        <f t="shared" si="31"/>
        <v>41.210646986330907</v>
      </c>
      <c r="BB99" s="2">
        <f t="shared" si="31"/>
        <v>41.847410470717435</v>
      </c>
      <c r="BC99" s="2">
        <f t="shared" si="31"/>
        <v>44.603353140809162</v>
      </c>
      <c r="BD99" s="2">
        <f t="shared" si="31"/>
        <v>43.326623390575818</v>
      </c>
      <c r="BE99" s="2">
        <f t="shared" si="51"/>
        <v>43.369769909862065</v>
      </c>
      <c r="BF99" s="2">
        <f t="shared" si="51"/>
        <v>42.58371747440772</v>
      </c>
      <c r="BG99" s="2">
        <f t="shared" si="51"/>
        <v>43.350542106936786</v>
      </c>
      <c r="BH99" s="2">
        <f t="shared" si="51"/>
        <v>44.773926189555688</v>
      </c>
      <c r="BI99" s="2">
        <f t="shared" si="51"/>
        <v>41.72792503547258</v>
      </c>
      <c r="BJ99" s="2">
        <f t="shared" si="51"/>
        <v>42.321147244430293</v>
      </c>
      <c r="BK99" s="2">
        <f t="shared" si="51"/>
        <v>43.754651555548946</v>
      </c>
      <c r="BL99" s="2">
        <f t="shared" si="51"/>
        <v>43.354629177036642</v>
      </c>
      <c r="BM99" s="2">
        <f t="shared" si="51"/>
        <v>43.752796478268777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37.964110082419502</v>
      </c>
      <c r="CV99" s="2">
        <f t="shared" si="61"/>
        <v>39.064122105915231</v>
      </c>
      <c r="CW99" s="2">
        <f t="shared" si="61"/>
        <v>41.6760390005674</v>
      </c>
      <c r="CX99" s="2">
        <f t="shared" si="61"/>
        <v>42.119171725873841</v>
      </c>
      <c r="CY99" s="2">
        <f t="shared" si="61"/>
        <v>44.823928345866605</v>
      </c>
      <c r="CZ99" s="2">
        <f t="shared" si="61"/>
        <v>43.585955279496616</v>
      </c>
      <c r="DA99" s="2">
        <f t="shared" si="61"/>
        <v>43.618476615211421</v>
      </c>
      <c r="DB99" s="2">
        <f t="shared" si="61"/>
        <v>42.870620256670662</v>
      </c>
      <c r="DC99" s="2">
        <f t="shared" si="61"/>
        <v>43.617527875716448</v>
      </c>
      <c r="DD99" s="2">
        <f t="shared" si="61"/>
        <v>45.142888070690518</v>
      </c>
      <c r="DE99" s="2">
        <f t="shared" si="61"/>
        <v>41.989397154599047</v>
      </c>
      <c r="DF99" s="2">
        <f t="shared" si="61"/>
        <v>42.626137582316204</v>
      </c>
      <c r="DG99" s="2">
        <f t="shared" si="61"/>
        <v>43.979828599414269</v>
      </c>
      <c r="DH99" s="2">
        <f t="shared" si="61"/>
        <v>43.482921013453506</v>
      </c>
      <c r="DI99" s="2">
        <f t="shared" si="61"/>
        <v>43.673259174699261</v>
      </c>
      <c r="DK99" s="2">
        <f t="shared" si="62"/>
        <v>35.685184096677574</v>
      </c>
      <c r="DL99" s="2">
        <f t="shared" si="62"/>
        <v>36.541915654797833</v>
      </c>
      <c r="DM99" s="2">
        <f t="shared" si="62"/>
        <v>37.098650419700398</v>
      </c>
      <c r="DN99" s="2">
        <f t="shared" si="62"/>
        <v>39.625022778631475</v>
      </c>
      <c r="DO99" s="2">
        <f t="shared" si="62"/>
        <v>42.750640071440429</v>
      </c>
      <c r="DP99" s="2">
        <f t="shared" si="62"/>
        <v>41.492882213789372</v>
      </c>
      <c r="DQ99" s="2">
        <f t="shared" si="62"/>
        <v>41.659125969826221</v>
      </c>
      <c r="DR99" s="2">
        <f t="shared" si="62"/>
        <v>40.688871786871118</v>
      </c>
      <c r="DS99" s="2">
        <f t="shared" si="62"/>
        <v>41.57516309899728</v>
      </c>
      <c r="DT99" s="2">
        <f t="shared" si="62"/>
        <v>42.256661345155365</v>
      </c>
      <c r="DU99" s="2">
        <f t="shared" si="62"/>
        <v>39.820000604676167</v>
      </c>
      <c r="DV99" s="2">
        <f t="shared" si="62"/>
        <v>39.986277575738157</v>
      </c>
      <c r="DW99" s="2">
        <f t="shared" si="62"/>
        <v>41.826455915849415</v>
      </c>
      <c r="DX99" s="2">
        <f t="shared" si="62"/>
        <v>42.212165637007651</v>
      </c>
      <c r="DY99" s="2">
        <f t="shared" si="62"/>
        <v>44.482124066649746</v>
      </c>
      <c r="EA99" s="2">
        <f t="shared" si="63"/>
        <v>9.7927598260050069E-2</v>
      </c>
      <c r="EB99" s="2">
        <f t="shared" si="63"/>
        <v>9.6444119695244676E-2</v>
      </c>
      <c r="EC99" s="2">
        <f t="shared" si="63"/>
        <v>0.10167194810197698</v>
      </c>
      <c r="ED99" s="2">
        <f t="shared" si="63"/>
        <v>0.10895951320664905</v>
      </c>
      <c r="EE99" s="2">
        <f t="shared" si="63"/>
        <v>0.10638906696103</v>
      </c>
      <c r="EF99" s="2">
        <f t="shared" si="63"/>
        <v>0.12390006501429775</v>
      </c>
      <c r="EG99" s="2">
        <f t="shared" si="63"/>
        <v>0.12693322960600584</v>
      </c>
      <c r="EH99" s="2">
        <f t="shared" si="63"/>
        <v>0.13150131018049918</v>
      </c>
      <c r="EI99" s="2">
        <f t="shared" si="63"/>
        <v>0.13072384121730826</v>
      </c>
      <c r="EJ99" s="2">
        <f t="shared" si="63"/>
        <v>0.12783537685052057</v>
      </c>
      <c r="EK99" s="2">
        <f t="shared" si="63"/>
        <v>0.12052758133857965</v>
      </c>
      <c r="EL99" s="2">
        <f t="shared" si="63"/>
        <v>0.11553276958851108</v>
      </c>
      <c r="EM99" s="2">
        <f t="shared" si="63"/>
        <v>0.10456947168687154</v>
      </c>
      <c r="EN99" s="2">
        <f t="shared" si="63"/>
        <v>0.10095714627285289</v>
      </c>
      <c r="EO99" s="2">
        <f t="shared" si="63"/>
        <v>9.8332001253910714E-2</v>
      </c>
    </row>
    <row r="100" spans="2:145" x14ac:dyDescent="0.25">
      <c r="B100" s="2">
        <v>73</v>
      </c>
      <c r="C100" s="43">
        <v>166</v>
      </c>
      <c r="D100" s="43">
        <v>174.37700000000001</v>
      </c>
      <c r="E100" s="43">
        <v>174.797</v>
      </c>
      <c r="F100" s="43">
        <v>182.78</v>
      </c>
      <c r="G100" s="43">
        <v>181.03399999999999</v>
      </c>
      <c r="H100" s="43">
        <v>183.898</v>
      </c>
      <c r="I100" s="43">
        <v>179.35599999999999</v>
      </c>
      <c r="J100" s="43">
        <v>179.27099999999999</v>
      </c>
      <c r="K100" s="43">
        <v>177.61</v>
      </c>
      <c r="L100" s="43">
        <v>174.797</v>
      </c>
      <c r="M100" s="43">
        <v>173.22</v>
      </c>
      <c r="N100" s="43">
        <v>173.62700000000001</v>
      </c>
      <c r="O100" s="43">
        <v>173.458</v>
      </c>
      <c r="P100" s="43">
        <v>160.441</v>
      </c>
      <c r="Q100" s="43">
        <v>141.52500000000001</v>
      </c>
      <c r="S100" s="4">
        <f t="shared" si="56"/>
        <v>169.94055249256976</v>
      </c>
      <c r="T100" s="4">
        <f t="shared" si="56"/>
        <v>179.8541305881748</v>
      </c>
      <c r="U100" s="4">
        <f t="shared" si="56"/>
        <v>181.08226590213133</v>
      </c>
      <c r="V100" s="4">
        <f t="shared" si="52"/>
        <v>188.21790861850499</v>
      </c>
      <c r="W100" s="4">
        <f t="shared" si="52"/>
        <v>186.19244597474713</v>
      </c>
      <c r="X100" s="4">
        <f t="shared" si="52"/>
        <v>190.34472659577361</v>
      </c>
      <c r="Y100" s="4">
        <f t="shared" si="52"/>
        <v>185.2398000514965</v>
      </c>
      <c r="Z100" s="4">
        <f t="shared" si="52"/>
        <v>185.89182914983846</v>
      </c>
      <c r="AA100" s="4">
        <f t="shared" si="52"/>
        <v>182.50415411963778</v>
      </c>
      <c r="AB100" s="4">
        <f t="shared" si="40"/>
        <v>180.30871587356856</v>
      </c>
      <c r="AC100" s="4">
        <f t="shared" si="40"/>
        <v>184.72652170760173</v>
      </c>
      <c r="AD100" s="4">
        <f t="shared" si="40"/>
        <v>182.94394097933159</v>
      </c>
      <c r="AE100" s="4">
        <f t="shared" si="40"/>
        <v>181.38296940862267</v>
      </c>
      <c r="AF100" s="4">
        <f t="shared" si="53"/>
        <v>166.1767595720342</v>
      </c>
      <c r="AG100" s="4">
        <f t="shared" si="57"/>
        <v>146.94856088909145</v>
      </c>
      <c r="AI100" s="4">
        <f t="shared" si="60"/>
        <v>-3.9405524925697648</v>
      </c>
      <c r="AJ100" s="4">
        <f t="shared" si="60"/>
        <v>-5.4771305881747878</v>
      </c>
      <c r="AK100" s="4">
        <f t="shared" si="60"/>
        <v>-6.2852659021313286</v>
      </c>
      <c r="AL100" s="4">
        <f t="shared" si="60"/>
        <v>-5.4379086185049914</v>
      </c>
      <c r="AM100" s="4">
        <f t="shared" si="60"/>
        <v>-5.1584459747471385</v>
      </c>
      <c r="AN100" s="4">
        <f t="shared" si="60"/>
        <v>-6.4467265957736117</v>
      </c>
      <c r="AO100" s="4">
        <f t="shared" si="60"/>
        <v>-5.8838000514965074</v>
      </c>
      <c r="AP100" s="4">
        <f t="shared" si="60"/>
        <v>-6.620829149838471</v>
      </c>
      <c r="AQ100" s="4">
        <f t="shared" si="60"/>
        <v>-4.8941541196377614</v>
      </c>
      <c r="AR100" s="4">
        <f t="shared" si="60"/>
        <v>-5.5117158735685621</v>
      </c>
      <c r="AS100" s="4">
        <f t="shared" si="60"/>
        <v>-11.506521707601735</v>
      </c>
      <c r="AT100" s="4">
        <f t="shared" si="60"/>
        <v>-9.3169409793315765</v>
      </c>
      <c r="AU100" s="4">
        <f t="shared" si="60"/>
        <v>-7.9249694086226725</v>
      </c>
      <c r="AV100" s="4">
        <f t="shared" si="60"/>
        <v>-5.7357595720341976</v>
      </c>
      <c r="AW100" s="4">
        <f t="shared" si="60"/>
        <v>-5.4235608890914477</v>
      </c>
      <c r="AY100" s="2">
        <f t="shared" si="31"/>
        <v>37.52554939946701</v>
      </c>
      <c r="AZ100" s="2">
        <f t="shared" si="31"/>
        <v>38.580439481086195</v>
      </c>
      <c r="BA100" s="2">
        <f t="shared" si="31"/>
        <v>40.852061420131704</v>
      </c>
      <c r="BB100" s="2">
        <f t="shared" si="31"/>
        <v>41.567901742389395</v>
      </c>
      <c r="BC100" s="2">
        <f t="shared" si="31"/>
        <v>44.363038702388039</v>
      </c>
      <c r="BD100" s="2">
        <f t="shared" si="31"/>
        <v>43.080468144040196</v>
      </c>
      <c r="BE100" s="2">
        <f t="shared" si="51"/>
        <v>43.134807934434534</v>
      </c>
      <c r="BF100" s="2">
        <f t="shared" si="51"/>
        <v>42.333849889291137</v>
      </c>
      <c r="BG100" s="2">
        <f t="shared" si="51"/>
        <v>43.082845941534501</v>
      </c>
      <c r="BH100" s="2">
        <f t="shared" si="51"/>
        <v>44.47988063073231</v>
      </c>
      <c r="BI100" s="2">
        <f t="shared" si="51"/>
        <v>41.466557366203794</v>
      </c>
      <c r="BJ100" s="2">
        <f t="shared" si="51"/>
        <v>42.053122289660557</v>
      </c>
      <c r="BK100" s="2">
        <f t="shared" si="51"/>
        <v>43.499675605680714</v>
      </c>
      <c r="BL100" s="2">
        <f t="shared" si="51"/>
        <v>43.165185286879009</v>
      </c>
      <c r="BM100" s="2">
        <f t="shared" si="51"/>
        <v>43.654533767575025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37.758940781064467</v>
      </c>
      <c r="CV100" s="2">
        <f t="shared" si="61"/>
        <v>38.835203865349825</v>
      </c>
      <c r="CW100" s="2">
        <f t="shared" si="61"/>
        <v>41.336108566709896</v>
      </c>
      <c r="CX100" s="2">
        <f t="shared" si="61"/>
        <v>41.851862760463973</v>
      </c>
      <c r="CY100" s="2">
        <f t="shared" si="61"/>
        <v>44.593266248029565</v>
      </c>
      <c r="CZ100" s="2">
        <f t="shared" si="61"/>
        <v>43.349645440672305</v>
      </c>
      <c r="DA100" s="2">
        <f t="shared" si="61"/>
        <v>43.393046829455223</v>
      </c>
      <c r="DB100" s="2">
        <f t="shared" si="61"/>
        <v>42.630420219739634</v>
      </c>
      <c r="DC100" s="2">
        <f t="shared" si="61"/>
        <v>43.359542871184743</v>
      </c>
      <c r="DD100" s="2">
        <f t="shared" si="61"/>
        <v>44.86205903897249</v>
      </c>
      <c r="DE100" s="2">
        <f t="shared" si="61"/>
        <v>41.737276532937287</v>
      </c>
      <c r="DF100" s="2">
        <f t="shared" si="61"/>
        <v>42.370094254403909</v>
      </c>
      <c r="DG100" s="2">
        <f t="shared" si="61"/>
        <v>43.734981759031541</v>
      </c>
      <c r="DH100" s="2">
        <f t="shared" si="61"/>
        <v>43.30041618133108</v>
      </c>
      <c r="DI100" s="2">
        <f t="shared" si="61"/>
        <v>43.576496391091233</v>
      </c>
      <c r="DK100" s="2">
        <f t="shared" si="62"/>
        <v>35.564804437843861</v>
      </c>
      <c r="DL100" s="2">
        <f t="shared" si="62"/>
        <v>36.403642245021125</v>
      </c>
      <c r="DM100" s="2">
        <f t="shared" si="62"/>
        <v>36.951550655186082</v>
      </c>
      <c r="DN100" s="2">
        <f t="shared" si="62"/>
        <v>39.450072171072165</v>
      </c>
      <c r="DO100" s="2">
        <f t="shared" si="62"/>
        <v>42.599403506692269</v>
      </c>
      <c r="DP100" s="2">
        <f t="shared" si="62"/>
        <v>41.344584780335026</v>
      </c>
      <c r="DQ100" s="2">
        <f t="shared" si="62"/>
        <v>41.514887127934443</v>
      </c>
      <c r="DR100" s="2">
        <f t="shared" si="62"/>
        <v>40.547498924480472</v>
      </c>
      <c r="DS100" s="2">
        <f t="shared" si="62"/>
        <v>41.404786626779668</v>
      </c>
      <c r="DT100" s="2">
        <f t="shared" si="62"/>
        <v>42.101871279970837</v>
      </c>
      <c r="DU100" s="2">
        <f t="shared" si="62"/>
        <v>39.664972242484737</v>
      </c>
      <c r="DV100" s="2">
        <f t="shared" si="62"/>
        <v>39.840040756820841</v>
      </c>
      <c r="DW100" s="2">
        <f t="shared" si="62"/>
        <v>41.662036317621002</v>
      </c>
      <c r="DX100" s="2">
        <f t="shared" si="62"/>
        <v>42.066889676413751</v>
      </c>
      <c r="DY100" s="2">
        <f t="shared" si="62"/>
        <v>44.30714484143067</v>
      </c>
      <c r="EA100" s="2">
        <f t="shared" si="63"/>
        <v>0.106370500775206</v>
      </c>
      <c r="EB100" s="2">
        <f t="shared" si="63"/>
        <v>0.10477397822605641</v>
      </c>
      <c r="EC100" s="2">
        <f t="shared" si="63"/>
        <v>0.11039816472853144</v>
      </c>
      <c r="ED100" s="2">
        <f t="shared" si="63"/>
        <v>0.11822888278802081</v>
      </c>
      <c r="EE100" s="2">
        <f t="shared" si="63"/>
        <v>0.1154681016242443</v>
      </c>
      <c r="EF100" s="2">
        <f t="shared" si="63"/>
        <v>0.13424895413729185</v>
      </c>
      <c r="EG100" s="2">
        <f t="shared" si="63"/>
        <v>0.13749570646818873</v>
      </c>
      <c r="EH100" s="2">
        <f t="shared" si="63"/>
        <v>0.14238191866562744</v>
      </c>
      <c r="EI100" s="2">
        <f t="shared" si="63"/>
        <v>0.14155060532084798</v>
      </c>
      <c r="EJ100" s="2">
        <f t="shared" si="63"/>
        <v>0.13846101845564701</v>
      </c>
      <c r="EK100" s="2">
        <f t="shared" si="63"/>
        <v>0.13063678340132728</v>
      </c>
      <c r="EL100" s="2">
        <f t="shared" si="63"/>
        <v>0.12528271241938069</v>
      </c>
      <c r="EM100" s="2">
        <f t="shared" si="63"/>
        <v>0.11351295053415017</v>
      </c>
      <c r="EN100" s="2">
        <f t="shared" si="63"/>
        <v>0.10962950039012792</v>
      </c>
      <c r="EO100" s="2">
        <f t="shared" si="63"/>
        <v>0.10680564154695812</v>
      </c>
    </row>
    <row r="101" spans="2:145" x14ac:dyDescent="0.25">
      <c r="B101" s="2">
        <v>74</v>
      </c>
      <c r="C101" s="43">
        <v>167.03200000000001</v>
      </c>
      <c r="D101" s="43">
        <v>176.55699999999999</v>
      </c>
      <c r="E101" s="43">
        <v>177.119</v>
      </c>
      <c r="F101" s="43">
        <v>183.18600000000001</v>
      </c>
      <c r="G101" s="43">
        <v>183.06800000000001</v>
      </c>
      <c r="H101" s="43">
        <v>176.22</v>
      </c>
      <c r="I101" s="43">
        <v>170.91499999999999</v>
      </c>
      <c r="J101" s="43">
        <v>172.203</v>
      </c>
      <c r="K101" s="43">
        <v>169.61</v>
      </c>
      <c r="L101" s="43">
        <v>164.69499999999999</v>
      </c>
      <c r="M101" s="43">
        <v>167.50800000000001</v>
      </c>
      <c r="N101" s="43">
        <v>171.03399999999999</v>
      </c>
      <c r="O101" s="43">
        <v>174.559</v>
      </c>
      <c r="P101" s="43">
        <v>163.50800000000001</v>
      </c>
      <c r="Q101" s="43">
        <v>142.27099999999999</v>
      </c>
      <c r="S101" s="4">
        <f t="shared" si="56"/>
        <v>173.17816134136464</v>
      </c>
      <c r="T101" s="4">
        <f t="shared" si="56"/>
        <v>184.09559673390208</v>
      </c>
      <c r="U101" s="4">
        <f t="shared" si="56"/>
        <v>188.3846377443713</v>
      </c>
      <c r="V101" s="4">
        <f t="shared" si="52"/>
        <v>188.81213428718667</v>
      </c>
      <c r="W101" s="4">
        <f t="shared" si="52"/>
        <v>189.05885830315839</v>
      </c>
      <c r="X101" s="4">
        <f t="shared" si="52"/>
        <v>179.2647937277884</v>
      </c>
      <c r="Y101" s="4">
        <f t="shared" si="52"/>
        <v>173.1661007759883</v>
      </c>
      <c r="Z101" s="4">
        <f t="shared" si="52"/>
        <v>175.69491340601712</v>
      </c>
      <c r="AA101" s="4">
        <f t="shared" si="52"/>
        <v>171.21645745161496</v>
      </c>
      <c r="AB101" s="4">
        <f t="shared" si="40"/>
        <v>167.13393461677694</v>
      </c>
      <c r="AC101" s="4">
        <f t="shared" si="40"/>
        <v>175.73583113196787</v>
      </c>
      <c r="AD101" s="4">
        <f t="shared" si="40"/>
        <v>176.82293424308304</v>
      </c>
      <c r="AE101" s="4">
        <f t="shared" si="40"/>
        <v>186.32331371410439</v>
      </c>
      <c r="AF101" s="4">
        <f t="shared" si="53"/>
        <v>171.62802426264355</v>
      </c>
      <c r="AG101" s="4">
        <f t="shared" si="57"/>
        <v>148.3593289614324</v>
      </c>
      <c r="AI101" s="4">
        <f t="shared" si="60"/>
        <v>-6.1461613413646319</v>
      </c>
      <c r="AJ101" s="4">
        <f t="shared" si="60"/>
        <v>-7.5385967339020965</v>
      </c>
      <c r="AK101" s="4">
        <f t="shared" si="60"/>
        <v>-11.265637744371304</v>
      </c>
      <c r="AL101" s="4">
        <f t="shared" si="60"/>
        <v>-5.6261342871866589</v>
      </c>
      <c r="AM101" s="4">
        <f t="shared" si="60"/>
        <v>-5.990858303158376</v>
      </c>
      <c r="AN101" s="4">
        <f t="shared" si="60"/>
        <v>-3.0447937277884023</v>
      </c>
      <c r="AO101" s="4">
        <f t="shared" si="60"/>
        <v>-2.2511007759883057</v>
      </c>
      <c r="AP101" s="4">
        <f t="shared" si="60"/>
        <v>-3.4919134060171189</v>
      </c>
      <c r="AQ101" s="4">
        <f t="shared" si="60"/>
        <v>-1.6064574516149435</v>
      </c>
      <c r="AR101" s="4">
        <f t="shared" si="60"/>
        <v>-2.4389346167769475</v>
      </c>
      <c r="AS101" s="4">
        <f t="shared" si="60"/>
        <v>-8.2278311319678608</v>
      </c>
      <c r="AT101" s="4">
        <f t="shared" si="60"/>
        <v>-5.7889342430830482</v>
      </c>
      <c r="AU101" s="4">
        <f t="shared" si="60"/>
        <v>-11.764313714104389</v>
      </c>
      <c r="AV101" s="4">
        <f t="shared" si="60"/>
        <v>-8.1200242626435397</v>
      </c>
      <c r="AW101" s="4">
        <f t="shared" si="60"/>
        <v>-6.0883289614324099</v>
      </c>
      <c r="AY101" s="2">
        <f t="shared" si="31"/>
        <v>37.310251293318757</v>
      </c>
      <c r="AZ101" s="2">
        <f t="shared" si="31"/>
        <v>38.340046776373818</v>
      </c>
      <c r="BA101" s="2">
        <f t="shared" si="31"/>
        <v>40.494120409961283</v>
      </c>
      <c r="BB101" s="2">
        <f t="shared" si="31"/>
        <v>41.288546057145467</v>
      </c>
      <c r="BC101" s="2">
        <f t="shared" si="31"/>
        <v>44.122891035504921</v>
      </c>
      <c r="BD101" s="2">
        <f t="shared" si="31"/>
        <v>42.834752321422428</v>
      </c>
      <c r="BE101" s="2">
        <f t="shared" si="51"/>
        <v>42.90025086011461</v>
      </c>
      <c r="BF101" s="2">
        <f t="shared" si="51"/>
        <v>42.084663406092105</v>
      </c>
      <c r="BG101" s="2">
        <f t="shared" si="51"/>
        <v>42.815667462930577</v>
      </c>
      <c r="BH101" s="2">
        <f t="shared" si="51"/>
        <v>44.186586717191823</v>
      </c>
      <c r="BI101" s="2">
        <f t="shared" si="51"/>
        <v>41.205747334540291</v>
      </c>
      <c r="BJ101" s="2">
        <f t="shared" si="51"/>
        <v>41.785552746387211</v>
      </c>
      <c r="BK101" s="2">
        <f t="shared" si="51"/>
        <v>43.244823718243097</v>
      </c>
      <c r="BL101" s="2">
        <f t="shared" si="51"/>
        <v>42.975613829450928</v>
      </c>
      <c r="BM101" s="2">
        <f t="shared" si="51"/>
        <v>43.555360664701524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37.55377147970944</v>
      </c>
      <c r="CV101" s="2">
        <f t="shared" si="61"/>
        <v>38.606285624784419</v>
      </c>
      <c r="CW101" s="2">
        <f t="shared" si="61"/>
        <v>40.996178132852393</v>
      </c>
      <c r="CX101" s="2">
        <f t="shared" si="61"/>
        <v>41.584553795054113</v>
      </c>
      <c r="CY101" s="2">
        <f t="shared" si="61"/>
        <v>44.362604150192524</v>
      </c>
      <c r="CZ101" s="2">
        <f t="shared" si="61"/>
        <v>43.113335601847993</v>
      </c>
      <c r="DA101" s="2">
        <f t="shared" si="61"/>
        <v>43.167617043699025</v>
      </c>
      <c r="DB101" s="2">
        <f t="shared" si="61"/>
        <v>42.390220182808598</v>
      </c>
      <c r="DC101" s="2">
        <f t="shared" si="61"/>
        <v>43.101557866653039</v>
      </c>
      <c r="DD101" s="2">
        <f t="shared" si="61"/>
        <v>44.581230007254462</v>
      </c>
      <c r="DE101" s="2">
        <f t="shared" si="61"/>
        <v>41.485155911275527</v>
      </c>
      <c r="DF101" s="2">
        <f t="shared" si="61"/>
        <v>42.114050926491608</v>
      </c>
      <c r="DG101" s="2">
        <f t="shared" si="61"/>
        <v>43.490134918648813</v>
      </c>
      <c r="DH101" s="2">
        <f t="shared" si="61"/>
        <v>43.117911349208661</v>
      </c>
      <c r="DI101" s="2">
        <f t="shared" si="61"/>
        <v>43.479733607483197</v>
      </c>
      <c r="DK101" s="2">
        <f t="shared" si="62"/>
        <v>35.444424779010149</v>
      </c>
      <c r="DL101" s="2">
        <f t="shared" si="62"/>
        <v>36.265368835244423</v>
      </c>
      <c r="DM101" s="2">
        <f t="shared" si="62"/>
        <v>36.804450890671767</v>
      </c>
      <c r="DN101" s="2">
        <f t="shared" si="62"/>
        <v>39.275121563512869</v>
      </c>
      <c r="DO101" s="2">
        <f t="shared" si="62"/>
        <v>42.448166941944116</v>
      </c>
      <c r="DP101" s="2">
        <f t="shared" si="62"/>
        <v>41.196287346880673</v>
      </c>
      <c r="DQ101" s="2">
        <f t="shared" si="62"/>
        <v>41.370648286042673</v>
      </c>
      <c r="DR101" s="2">
        <f t="shared" si="62"/>
        <v>40.406126062089825</v>
      </c>
      <c r="DS101" s="2">
        <f t="shared" si="62"/>
        <v>41.234410154562063</v>
      </c>
      <c r="DT101" s="2">
        <f t="shared" si="62"/>
        <v>41.947081214786309</v>
      </c>
      <c r="DU101" s="2">
        <f t="shared" si="62"/>
        <v>39.509943880293321</v>
      </c>
      <c r="DV101" s="2">
        <f t="shared" si="62"/>
        <v>39.693803937903517</v>
      </c>
      <c r="DW101" s="2">
        <f t="shared" si="62"/>
        <v>41.497616719392596</v>
      </c>
      <c r="DX101" s="2">
        <f t="shared" si="62"/>
        <v>41.921613715819859</v>
      </c>
      <c r="DY101" s="2">
        <f t="shared" si="62"/>
        <v>44.132165616211601</v>
      </c>
      <c r="EA101" s="2">
        <f t="shared" si="63"/>
        <v>0.11544815572989996</v>
      </c>
      <c r="EB101" s="2">
        <f t="shared" si="63"/>
        <v>0.11373272625504957</v>
      </c>
      <c r="EC101" s="2">
        <f t="shared" si="63"/>
        <v>0.11977347138406051</v>
      </c>
      <c r="ED101" s="2">
        <f t="shared" si="63"/>
        <v>0.12817338126050837</v>
      </c>
      <c r="EE101" s="2">
        <f t="shared" si="63"/>
        <v>0.12521335965201691</v>
      </c>
      <c r="EF101" s="2">
        <f t="shared" si="63"/>
        <v>0.14531886701533195</v>
      </c>
      <c r="EG101" s="2">
        <f t="shared" si="63"/>
        <v>0.14878733002187383</v>
      </c>
      <c r="EH101" s="2">
        <f t="shared" si="63"/>
        <v>0.15400316624384569</v>
      </c>
      <c r="EI101" s="2">
        <f t="shared" si="63"/>
        <v>0.15311611495498895</v>
      </c>
      <c r="EJ101" s="2">
        <f t="shared" si="63"/>
        <v>0.14981814664040441</v>
      </c>
      <c r="EK101" s="2">
        <f t="shared" si="63"/>
        <v>0.14145751056219527</v>
      </c>
      <c r="EL101" s="2">
        <f t="shared" si="63"/>
        <v>0.13572919691805516</v>
      </c>
      <c r="EM101" s="2">
        <f t="shared" si="63"/>
        <v>0.12311616551220823</v>
      </c>
      <c r="EN101" s="2">
        <f t="shared" si="63"/>
        <v>0.11894825818107241</v>
      </c>
      <c r="EO101" s="2">
        <f t="shared" si="63"/>
        <v>0.11591561451089104</v>
      </c>
    </row>
    <row r="102" spans="2:145" x14ac:dyDescent="0.25">
      <c r="B102" s="2">
        <v>75</v>
      </c>
      <c r="C102" s="43">
        <v>163</v>
      </c>
      <c r="D102" s="43">
        <v>173.852</v>
      </c>
      <c r="E102" s="43">
        <v>176.18600000000001</v>
      </c>
      <c r="F102" s="43">
        <v>178.23699999999999</v>
      </c>
      <c r="G102" s="43">
        <v>179.59299999999999</v>
      </c>
      <c r="H102" s="43">
        <v>159.69499999999999</v>
      </c>
      <c r="I102" s="43">
        <v>153.94900000000001</v>
      </c>
      <c r="J102" s="43">
        <v>154.96600000000001</v>
      </c>
      <c r="K102" s="43">
        <v>149.15299999999999</v>
      </c>
      <c r="L102" s="43">
        <v>146.08500000000001</v>
      </c>
      <c r="M102" s="43">
        <v>153.08500000000001</v>
      </c>
      <c r="N102" s="43">
        <v>160.05099999999999</v>
      </c>
      <c r="O102" s="43">
        <v>173.18600000000001</v>
      </c>
      <c r="P102" s="43">
        <v>161.15299999999999</v>
      </c>
      <c r="Q102" s="43">
        <v>136.102</v>
      </c>
      <c r="S102" s="4">
        <f t="shared" si="56"/>
        <v>169.32467300140686</v>
      </c>
      <c r="T102" s="4">
        <f t="shared" si="56"/>
        <v>181.27966832586299</v>
      </c>
      <c r="U102" s="4">
        <f t="shared" si="56"/>
        <v>187.13829232446344</v>
      </c>
      <c r="V102" s="4">
        <f t="shared" si="52"/>
        <v>179.85763800910846</v>
      </c>
      <c r="W102" s="4">
        <f t="shared" si="52"/>
        <v>182.73065596812575</v>
      </c>
      <c r="X102" s="4">
        <f t="shared" si="52"/>
        <v>156.67287933663002</v>
      </c>
      <c r="Y102" s="4">
        <f t="shared" si="52"/>
        <v>150.58911230493237</v>
      </c>
      <c r="Z102" s="4">
        <f t="shared" si="52"/>
        <v>152.68524458218008</v>
      </c>
      <c r="AA102" s="4">
        <f t="shared" si="52"/>
        <v>148.53069659015</v>
      </c>
      <c r="AB102" s="4">
        <f t="shared" si="40"/>
        <v>142.98584818169817</v>
      </c>
      <c r="AC102" s="4">
        <f t="shared" si="40"/>
        <v>154.17923620090465</v>
      </c>
      <c r="AD102" s="4">
        <f t="shared" si="40"/>
        <v>158.85639216240867</v>
      </c>
      <c r="AE102" s="4">
        <f t="shared" si="40"/>
        <v>180.8747938263198</v>
      </c>
      <c r="AF102" s="4">
        <f t="shared" si="53"/>
        <v>167.20801825280569</v>
      </c>
      <c r="AG102" s="4">
        <f t="shared" si="57"/>
        <v>137.37920714173146</v>
      </c>
      <c r="AI102" s="4">
        <f t="shared" si="60"/>
        <v>-6.3246730014068646</v>
      </c>
      <c r="AJ102" s="4">
        <f t="shared" si="60"/>
        <v>-7.4276683258629816</v>
      </c>
      <c r="AK102" s="4">
        <f t="shared" si="60"/>
        <v>-10.952292324463428</v>
      </c>
      <c r="AL102" s="4">
        <f t="shared" si="60"/>
        <v>-1.6206380091084611</v>
      </c>
      <c r="AM102" s="4">
        <f t="shared" si="60"/>
        <v>-3.1376559681257561</v>
      </c>
      <c r="AN102" s="4">
        <f t="shared" si="60"/>
        <v>3.0221206633699751</v>
      </c>
      <c r="AO102" s="4">
        <f t="shared" si="60"/>
        <v>3.3598876950676413</v>
      </c>
      <c r="AP102" s="4">
        <f t="shared" si="60"/>
        <v>2.2807554178199325</v>
      </c>
      <c r="AQ102" s="4">
        <f t="shared" si="60"/>
        <v>0.62230340984999089</v>
      </c>
      <c r="AR102" s="4">
        <f t="shared" si="60"/>
        <v>3.0991518183018343</v>
      </c>
      <c r="AS102" s="4">
        <f t="shared" si="60"/>
        <v>-1.0942362009046462</v>
      </c>
      <c r="AT102" s="4">
        <f t="shared" si="60"/>
        <v>1.1946078375913203</v>
      </c>
      <c r="AU102" s="4">
        <f t="shared" si="60"/>
        <v>-7.6887938263197952</v>
      </c>
      <c r="AV102" s="4">
        <f t="shared" si="60"/>
        <v>-6.0550182528056951</v>
      </c>
      <c r="AW102" s="4">
        <f t="shared" si="60"/>
        <v>-1.2772071417314521</v>
      </c>
      <c r="AY102" s="2">
        <f t="shared" si="31"/>
        <v>37.095143894646448</v>
      </c>
      <c r="AZ102" s="2">
        <f t="shared" si="31"/>
        <v>38.099791956537317</v>
      </c>
      <c r="BA102" s="2">
        <f t="shared" si="31"/>
        <v>40.137075915902273</v>
      </c>
      <c r="BB102" s="2">
        <f t="shared" si="31"/>
        <v>41.009464768478935</v>
      </c>
      <c r="BC102" s="2">
        <f t="shared" si="31"/>
        <v>43.883013620411553</v>
      </c>
      <c r="BD102" s="2">
        <f t="shared" si="31"/>
        <v>42.58961855459517</v>
      </c>
      <c r="BE102" s="2">
        <f t="shared" si="51"/>
        <v>42.666232975457326</v>
      </c>
      <c r="BF102" s="2">
        <f t="shared" si="51"/>
        <v>41.836332622118668</v>
      </c>
      <c r="BG102" s="2">
        <f t="shared" si="51"/>
        <v>42.549157936615678</v>
      </c>
      <c r="BH102" s="2">
        <f t="shared" si="51"/>
        <v>43.894258387496251</v>
      </c>
      <c r="BI102" s="2">
        <f t="shared" si="51"/>
        <v>40.945651469191972</v>
      </c>
      <c r="BJ102" s="2">
        <f t="shared" si="51"/>
        <v>41.518602836212544</v>
      </c>
      <c r="BK102" s="2">
        <f t="shared" si="51"/>
        <v>42.990196885950333</v>
      </c>
      <c r="BL102" s="2">
        <f t="shared" si="51"/>
        <v>42.785951071779088</v>
      </c>
      <c r="BM102" s="2">
        <f t="shared" si="51"/>
        <v>43.455145858838925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37.348602178354405</v>
      </c>
      <c r="CV102" s="2">
        <f t="shared" si="61"/>
        <v>38.377367384219014</v>
      </c>
      <c r="CW102" s="2">
        <f t="shared" si="61"/>
        <v>40.656247698994889</v>
      </c>
      <c r="CX102" s="2">
        <f t="shared" si="61"/>
        <v>41.317244829644245</v>
      </c>
      <c r="CY102" s="2">
        <f t="shared" si="61"/>
        <v>44.131942052355484</v>
      </c>
      <c r="CZ102" s="2">
        <f t="shared" si="61"/>
        <v>42.877025763023667</v>
      </c>
      <c r="DA102" s="2">
        <f t="shared" si="61"/>
        <v>42.94218725794282</v>
      </c>
      <c r="DB102" s="2">
        <f t="shared" si="61"/>
        <v>42.150020145877569</v>
      </c>
      <c r="DC102" s="2">
        <f t="shared" si="61"/>
        <v>42.843572862121341</v>
      </c>
      <c r="DD102" s="2">
        <f t="shared" si="61"/>
        <v>44.300400975536427</v>
      </c>
      <c r="DE102" s="2">
        <f t="shared" si="61"/>
        <v>41.23303528961376</v>
      </c>
      <c r="DF102" s="2">
        <f t="shared" si="61"/>
        <v>41.858007598579313</v>
      </c>
      <c r="DG102" s="2">
        <f t="shared" si="61"/>
        <v>43.245288078266086</v>
      </c>
      <c r="DH102" s="2">
        <f t="shared" si="61"/>
        <v>42.935406517086236</v>
      </c>
      <c r="DI102" s="2">
        <f t="shared" si="61"/>
        <v>43.382970823875169</v>
      </c>
      <c r="DK102" s="2">
        <f t="shared" si="62"/>
        <v>35.324045120176429</v>
      </c>
      <c r="DL102" s="2">
        <f t="shared" si="62"/>
        <v>36.127095425467715</v>
      </c>
      <c r="DM102" s="2">
        <f t="shared" si="62"/>
        <v>36.657351126157451</v>
      </c>
      <c r="DN102" s="2">
        <f t="shared" si="62"/>
        <v>39.100170955953558</v>
      </c>
      <c r="DO102" s="2">
        <f t="shared" si="62"/>
        <v>42.296930377195963</v>
      </c>
      <c r="DP102" s="2">
        <f t="shared" si="62"/>
        <v>41.047989913426321</v>
      </c>
      <c r="DQ102" s="2">
        <f t="shared" si="62"/>
        <v>41.226409444150903</v>
      </c>
      <c r="DR102" s="2">
        <f t="shared" si="62"/>
        <v>40.264753199699179</v>
      </c>
      <c r="DS102" s="2">
        <f t="shared" si="62"/>
        <v>41.064033682344458</v>
      </c>
      <c r="DT102" s="2">
        <f t="shared" si="62"/>
        <v>41.79229114960178</v>
      </c>
      <c r="DU102" s="2">
        <f t="shared" si="62"/>
        <v>39.35491551810189</v>
      </c>
      <c r="DV102" s="2">
        <f t="shared" si="62"/>
        <v>39.547567118986201</v>
      </c>
      <c r="DW102" s="2">
        <f t="shared" si="62"/>
        <v>41.33319712116419</v>
      </c>
      <c r="DX102" s="2">
        <f t="shared" si="62"/>
        <v>41.776337755225967</v>
      </c>
      <c r="DY102" s="2">
        <f t="shared" si="62"/>
        <v>43.957186390992533</v>
      </c>
      <c r="EA102" s="2">
        <f t="shared" si="63"/>
        <v>0.12519196862550072</v>
      </c>
      <c r="EB102" s="2">
        <f t="shared" si="63"/>
        <v>0.12335194712897263</v>
      </c>
      <c r="EC102" s="2">
        <f t="shared" si="63"/>
        <v>0.12982875991819923</v>
      </c>
      <c r="ED102" s="2">
        <f t="shared" si="63"/>
        <v>0.13882264583856951</v>
      </c>
      <c r="EE102" s="2">
        <f t="shared" si="63"/>
        <v>0.13565495812024714</v>
      </c>
      <c r="EF102" s="2">
        <f t="shared" si="63"/>
        <v>0.15713590769244271</v>
      </c>
      <c r="EG102" s="2">
        <f t="shared" si="63"/>
        <v>0.16083334349429715</v>
      </c>
      <c r="EH102" s="2">
        <f t="shared" si="63"/>
        <v>0.16638891611332299</v>
      </c>
      <c r="EI102" s="2">
        <f t="shared" si="63"/>
        <v>0.16544447509302668</v>
      </c>
      <c r="EJ102" s="2">
        <f t="shared" si="63"/>
        <v>0.16193173992642995</v>
      </c>
      <c r="EK102" s="2">
        <f t="shared" si="63"/>
        <v>0.15301676963362712</v>
      </c>
      <c r="EL102" s="2">
        <f t="shared" si="63"/>
        <v>0.14690045701871771</v>
      </c>
      <c r="EM102" s="2">
        <f t="shared" si="63"/>
        <v>0.13340954904278873</v>
      </c>
      <c r="EN102" s="2">
        <f t="shared" si="63"/>
        <v>0.12894441660844796</v>
      </c>
      <c r="EO102" s="2">
        <f t="shared" si="63"/>
        <v>0.12569327461128793</v>
      </c>
    </row>
    <row r="103" spans="2:145" x14ac:dyDescent="0.25">
      <c r="B103" s="2">
        <v>76</v>
      </c>
      <c r="C103" s="43">
        <v>154.74199999999999</v>
      </c>
      <c r="D103" s="43">
        <v>166.95099999999999</v>
      </c>
      <c r="E103" s="43">
        <v>169.30500000000001</v>
      </c>
      <c r="F103" s="43">
        <v>167.81399999999999</v>
      </c>
      <c r="G103" s="43">
        <v>167.542</v>
      </c>
      <c r="H103" s="43">
        <v>132.96600000000001</v>
      </c>
      <c r="I103" s="43">
        <v>127.42400000000001</v>
      </c>
      <c r="J103" s="43">
        <v>129.57599999999999</v>
      </c>
      <c r="K103" s="43">
        <v>118.96599999999999</v>
      </c>
      <c r="L103" s="43">
        <v>116.96599999999999</v>
      </c>
      <c r="M103" s="43">
        <v>127.661</v>
      </c>
      <c r="N103" s="43">
        <v>137.76300000000001</v>
      </c>
      <c r="O103" s="43">
        <v>165.42400000000001</v>
      </c>
      <c r="P103" s="43">
        <v>153.69499999999999</v>
      </c>
      <c r="Q103" s="43">
        <v>121.35599999999999</v>
      </c>
      <c r="S103" s="4">
        <f t="shared" si="56"/>
        <v>157.2060933283754</v>
      </c>
      <c r="T103" s="4">
        <f t="shared" si="56"/>
        <v>169.99363154468458</v>
      </c>
      <c r="U103" s="4">
        <f t="shared" si="56"/>
        <v>174.83147834372838</v>
      </c>
      <c r="V103" s="4">
        <f t="shared" si="52"/>
        <v>160.90070491828345</v>
      </c>
      <c r="W103" s="4">
        <f t="shared" si="52"/>
        <v>166.08316676657788</v>
      </c>
      <c r="X103" s="4">
        <f t="shared" si="52"/>
        <v>126.68377276530288</v>
      </c>
      <c r="Y103" s="4">
        <f t="shared" si="52"/>
        <v>121.69674537055529</v>
      </c>
      <c r="Z103" s="4">
        <f t="shared" si="52"/>
        <v>121.52212267616414</v>
      </c>
      <c r="AA103" s="4">
        <f t="shared" si="52"/>
        <v>118.95145084224015</v>
      </c>
      <c r="AB103" s="4">
        <f t="shared" si="40"/>
        <v>113.12964688481027</v>
      </c>
      <c r="AC103" s="4">
        <f t="shared" si="40"/>
        <v>124.04576049378417</v>
      </c>
      <c r="AD103" s="4">
        <f t="shared" si="40"/>
        <v>131.583197607855</v>
      </c>
      <c r="AE103" s="4">
        <f t="shared" si="40"/>
        <v>163.23268551502522</v>
      </c>
      <c r="AF103" s="4">
        <f t="shared" si="53"/>
        <v>150.92748319658617</v>
      </c>
      <c r="AG103" s="4">
        <f t="shared" si="57"/>
        <v>114.57694528631208</v>
      </c>
      <c r="AI103" s="4">
        <f t="shared" si="60"/>
        <v>-2.4640933283754123</v>
      </c>
      <c r="AJ103" s="4">
        <f t="shared" si="60"/>
        <v>-3.042631544684582</v>
      </c>
      <c r="AK103" s="4">
        <f t="shared" si="60"/>
        <v>-5.5264783437283711</v>
      </c>
      <c r="AL103" s="4">
        <f t="shared" si="60"/>
        <v>6.9132950817165408</v>
      </c>
      <c r="AM103" s="4">
        <f t="shared" si="60"/>
        <v>1.4588332334221263</v>
      </c>
      <c r="AN103" s="4">
        <f t="shared" si="60"/>
        <v>6.2822272346971317</v>
      </c>
      <c r="AO103" s="4">
        <f t="shared" si="60"/>
        <v>5.7272546294447153</v>
      </c>
      <c r="AP103" s="4">
        <f t="shared" si="60"/>
        <v>8.0538773238358488</v>
      </c>
      <c r="AQ103" s="4">
        <f t="shared" si="60"/>
        <v>1.4549157759844888E-2</v>
      </c>
      <c r="AR103" s="4">
        <f t="shared" si="60"/>
        <v>3.8363531151897234</v>
      </c>
      <c r="AS103" s="4">
        <f t="shared" si="60"/>
        <v>3.6152395062158291</v>
      </c>
      <c r="AT103" s="4">
        <f t="shared" si="60"/>
        <v>6.1798023921450067</v>
      </c>
      <c r="AU103" s="4">
        <f t="shared" si="60"/>
        <v>2.1913144849747823</v>
      </c>
      <c r="AV103" s="4">
        <f t="shared" si="60"/>
        <v>2.7675168034138267</v>
      </c>
      <c r="AW103" s="4">
        <f t="shared" si="60"/>
        <v>6.7790547136879127</v>
      </c>
      <c r="AY103" s="2">
        <f t="shared" si="31"/>
        <v>36.880338226767719</v>
      </c>
      <c r="AZ103" s="2">
        <f t="shared" si="31"/>
        <v>37.859788978576695</v>
      </c>
      <c r="BA103" s="2">
        <f t="shared" si="31"/>
        <v>39.781209588584076</v>
      </c>
      <c r="BB103" s="2">
        <f t="shared" si="31"/>
        <v>40.730794532408808</v>
      </c>
      <c r="BC103" s="2">
        <f t="shared" si="31"/>
        <v>43.643522785304441</v>
      </c>
      <c r="BD103" s="2">
        <f t="shared" si="31"/>
        <v>42.345224092634027</v>
      </c>
      <c r="BE103" s="2">
        <f t="shared" si="51"/>
        <v>42.432902218578093</v>
      </c>
      <c r="BF103" s="2">
        <f t="shared" si="51"/>
        <v>41.589048109814748</v>
      </c>
      <c r="BG103" s="2">
        <f t="shared" si="51"/>
        <v>42.283483177122484</v>
      </c>
      <c r="BH103" s="2">
        <f t="shared" si="51"/>
        <v>43.603130271750906</v>
      </c>
      <c r="BI103" s="2">
        <f t="shared" si="51"/>
        <v>40.686441907825184</v>
      </c>
      <c r="BJ103" s="2">
        <f t="shared" si="51"/>
        <v>41.252454720052455</v>
      </c>
      <c r="BK103" s="2">
        <f t="shared" si="51"/>
        <v>42.735909080870407</v>
      </c>
      <c r="BL103" s="2">
        <f t="shared" si="51"/>
        <v>42.596239569843533</v>
      </c>
      <c r="BM103" s="2">
        <f t="shared" si="51"/>
        <v>43.353747578467527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37.14343287699937</v>
      </c>
      <c r="CV103" s="2">
        <f t="shared" si="61"/>
        <v>38.148449143653608</v>
      </c>
      <c r="CW103" s="2">
        <f t="shared" si="61"/>
        <v>40.316317265137386</v>
      </c>
      <c r="CX103" s="2">
        <f t="shared" si="61"/>
        <v>41.049935864234378</v>
      </c>
      <c r="CY103" s="2">
        <f t="shared" si="61"/>
        <v>43.901279954518436</v>
      </c>
      <c r="CZ103" s="2">
        <f t="shared" si="61"/>
        <v>42.640715924199355</v>
      </c>
      <c r="DA103" s="2">
        <f t="shared" si="61"/>
        <v>42.716757472186622</v>
      </c>
      <c r="DB103" s="2">
        <f t="shared" si="61"/>
        <v>41.909820108946533</v>
      </c>
      <c r="DC103" s="2">
        <f t="shared" si="61"/>
        <v>42.585587857589637</v>
      </c>
      <c r="DD103" s="2">
        <f t="shared" si="61"/>
        <v>44.019571943818391</v>
      </c>
      <c r="DE103" s="2">
        <f t="shared" si="61"/>
        <v>40.980914667952</v>
      </c>
      <c r="DF103" s="2">
        <f t="shared" si="61"/>
        <v>41.601964270667011</v>
      </c>
      <c r="DG103" s="2">
        <f t="shared" si="61"/>
        <v>43.000441237883358</v>
      </c>
      <c r="DH103" s="2">
        <f t="shared" si="61"/>
        <v>42.752901684963817</v>
      </c>
      <c r="DI103" s="2">
        <f t="shared" si="61"/>
        <v>43.286208040267141</v>
      </c>
      <c r="DK103" s="2">
        <f t="shared" si="62"/>
        <v>35.203665461342709</v>
      </c>
      <c r="DL103" s="2">
        <f t="shared" si="62"/>
        <v>35.988822015691014</v>
      </c>
      <c r="DM103" s="2">
        <f t="shared" si="62"/>
        <v>36.510251361643128</v>
      </c>
      <c r="DN103" s="2">
        <f t="shared" si="62"/>
        <v>38.925220348394262</v>
      </c>
      <c r="DO103" s="2">
        <f t="shared" si="62"/>
        <v>42.14569381244781</v>
      </c>
      <c r="DP103" s="2">
        <f t="shared" si="62"/>
        <v>40.899692479971975</v>
      </c>
      <c r="DQ103" s="2">
        <f t="shared" si="62"/>
        <v>41.082170602259126</v>
      </c>
      <c r="DR103" s="2">
        <f t="shared" si="62"/>
        <v>40.123380337308532</v>
      </c>
      <c r="DS103" s="2">
        <f t="shared" si="62"/>
        <v>40.893657210126854</v>
      </c>
      <c r="DT103" s="2">
        <f t="shared" si="62"/>
        <v>41.637501084417245</v>
      </c>
      <c r="DU103" s="2">
        <f t="shared" si="62"/>
        <v>39.199887155910474</v>
      </c>
      <c r="DV103" s="2">
        <f t="shared" si="62"/>
        <v>39.401330300068885</v>
      </c>
      <c r="DW103" s="2">
        <f t="shared" si="62"/>
        <v>41.168777522935777</v>
      </c>
      <c r="DX103" s="2">
        <f t="shared" si="62"/>
        <v>41.631061794632075</v>
      </c>
      <c r="DY103" s="2">
        <f t="shared" si="62"/>
        <v>43.782207165773457</v>
      </c>
      <c r="EA103" s="2">
        <f t="shared" si="63"/>
        <v>0.13563205985836244</v>
      </c>
      <c r="EB103" s="2">
        <f t="shared" si="63"/>
        <v>0.13366203884891856</v>
      </c>
      <c r="EC103" s="2">
        <f t="shared" si="63"/>
        <v>0.140593381754646</v>
      </c>
      <c r="ED103" s="2">
        <f t="shared" si="63"/>
        <v>0.15020426473394816</v>
      </c>
      <c r="EE103" s="2">
        <f t="shared" si="63"/>
        <v>0.14682114596209955</v>
      </c>
      <c r="EF103" s="2">
        <f t="shared" si="63"/>
        <v>0.16972306291743022</v>
      </c>
      <c r="EG103" s="2">
        <f t="shared" si="63"/>
        <v>0.17365565503479316</v>
      </c>
      <c r="EH103" s="2">
        <f t="shared" si="63"/>
        <v>0.17955936954855509</v>
      </c>
      <c r="EI103" s="2">
        <f t="shared" si="63"/>
        <v>0.1785561842739721</v>
      </c>
      <c r="EJ103" s="2">
        <f t="shared" si="63"/>
        <v>0.1748233770729119</v>
      </c>
      <c r="EK103" s="2">
        <f t="shared" si="63"/>
        <v>0.16533869248839955</v>
      </c>
      <c r="EL103" s="2">
        <f t="shared" si="63"/>
        <v>0.15882221000140656</v>
      </c>
      <c r="EM103" s="2">
        <f t="shared" si="63"/>
        <v>0.14442179252348331</v>
      </c>
      <c r="EN103" s="2">
        <f t="shared" si="63"/>
        <v>0.13964748131211593</v>
      </c>
      <c r="EO103" s="2">
        <f t="shared" si="63"/>
        <v>0.13616866386900503</v>
      </c>
    </row>
    <row r="104" spans="2:145" x14ac:dyDescent="0.25">
      <c r="B104" s="2">
        <v>77</v>
      </c>
      <c r="C104" s="43">
        <v>139.64500000000001</v>
      </c>
      <c r="D104" s="43">
        <v>153.65600000000001</v>
      </c>
      <c r="E104" s="43">
        <v>154.91499999999999</v>
      </c>
      <c r="F104" s="43">
        <v>146.35599999999999</v>
      </c>
      <c r="G104" s="43">
        <v>149.119</v>
      </c>
      <c r="H104" s="43">
        <v>99.542000000000002</v>
      </c>
      <c r="I104" s="43">
        <v>95.948999999999998</v>
      </c>
      <c r="J104" s="43">
        <v>91.593000000000004</v>
      </c>
      <c r="K104" s="43">
        <v>80.965999999999994</v>
      </c>
      <c r="L104" s="43">
        <v>78.626999999999995</v>
      </c>
      <c r="M104" s="43">
        <v>92.034000000000006</v>
      </c>
      <c r="N104" s="43">
        <v>102.949</v>
      </c>
      <c r="O104" s="43">
        <v>147.102</v>
      </c>
      <c r="P104" s="43">
        <v>133.28800000000001</v>
      </c>
      <c r="Q104" s="43">
        <v>91.287999999999997</v>
      </c>
      <c r="S104" s="4">
        <f t="shared" si="56"/>
        <v>137.58330330295129</v>
      </c>
      <c r="T104" s="4">
        <f t="shared" si="56"/>
        <v>150.62061442556958</v>
      </c>
      <c r="U104" s="4">
        <f t="shared" si="56"/>
        <v>151.78094022659539</v>
      </c>
      <c r="V104" s="4">
        <f t="shared" si="52"/>
        <v>134.52138204447408</v>
      </c>
      <c r="W104" s="4">
        <f t="shared" si="52"/>
        <v>141.02868672842581</v>
      </c>
      <c r="X104" s="4">
        <f t="shared" si="52"/>
        <v>96.261291258384418</v>
      </c>
      <c r="Y104" s="4">
        <f t="shared" si="52"/>
        <v>92.973528523380224</v>
      </c>
      <c r="Z104" s="4">
        <f t="shared" si="52"/>
        <v>90.387968364619823</v>
      </c>
      <c r="AA104" s="4">
        <f t="shared" si="52"/>
        <v>89.724247935980529</v>
      </c>
      <c r="AB104" s="4">
        <f t="shared" si="40"/>
        <v>84.996727454055915</v>
      </c>
      <c r="AC104" s="4">
        <f t="shared" si="40"/>
        <v>92.994569033553915</v>
      </c>
      <c r="AD104" s="4">
        <f t="shared" si="40"/>
        <v>101.36938134600247</v>
      </c>
      <c r="AE104" s="4">
        <f t="shared" si="40"/>
        <v>135.74495728495475</v>
      </c>
      <c r="AF104" s="4">
        <f t="shared" si="53"/>
        <v>125.09061076120598</v>
      </c>
      <c r="AG104" s="4">
        <f t="shared" si="57"/>
        <v>87.225207953423563</v>
      </c>
      <c r="AI104" s="4">
        <f t="shared" si="60"/>
        <v>2.0616966970487169</v>
      </c>
      <c r="AJ104" s="4">
        <f t="shared" si="60"/>
        <v>3.0353855744304212</v>
      </c>
      <c r="AK104" s="4">
        <f t="shared" si="60"/>
        <v>3.1340597734046014</v>
      </c>
      <c r="AL104" s="4">
        <f t="shared" si="60"/>
        <v>11.834617955525914</v>
      </c>
      <c r="AM104" s="4">
        <f t="shared" si="60"/>
        <v>8.090313271574189</v>
      </c>
      <c r="AN104" s="4">
        <f t="shared" si="60"/>
        <v>3.2807087416155838</v>
      </c>
      <c r="AO104" s="4">
        <f t="shared" si="60"/>
        <v>2.9754714766197736</v>
      </c>
      <c r="AP104" s="4">
        <f t="shared" si="60"/>
        <v>1.2050316353801804</v>
      </c>
      <c r="AQ104" s="4">
        <f t="shared" si="60"/>
        <v>-8.7582479359805347</v>
      </c>
      <c r="AR104" s="4">
        <f t="shared" si="60"/>
        <v>-6.3697274540559192</v>
      </c>
      <c r="AS104" s="4">
        <f t="shared" si="60"/>
        <v>-0.96056903355390943</v>
      </c>
      <c r="AT104" s="4">
        <f t="shared" si="60"/>
        <v>1.5796186539975281</v>
      </c>
      <c r="AU104" s="4">
        <f t="shared" si="60"/>
        <v>11.357042715045253</v>
      </c>
      <c r="AV104" s="4">
        <f t="shared" si="60"/>
        <v>8.197389238794031</v>
      </c>
      <c r="AW104" s="4">
        <f t="shared" si="60"/>
        <v>4.0627920465764333</v>
      </c>
      <c r="AY104" s="2">
        <f t="shared" si="31"/>
        <v>36.665958991540521</v>
      </c>
      <c r="AZ104" s="2">
        <f t="shared" si="31"/>
        <v>37.620166452800838</v>
      </c>
      <c r="BA104" s="2">
        <f t="shared" si="31"/>
        <v>39.426833489391989</v>
      </c>
      <c r="BB104" s="2">
        <f t="shared" si="31"/>
        <v>40.452687704391813</v>
      </c>
      <c r="BC104" s="2">
        <f t="shared" si="31"/>
        <v>43.404548043686916</v>
      </c>
      <c r="BD104" s="2">
        <f t="shared" si="31"/>
        <v>42.101740653468781</v>
      </c>
      <c r="BE104" s="2">
        <f t="shared" si="51"/>
        <v>42.200419991301189</v>
      </c>
      <c r="BF104" s="2">
        <f t="shared" si="51"/>
        <v>41.343015901356893</v>
      </c>
      <c r="BG104" s="2">
        <f t="shared" si="51"/>
        <v>42.018823194799104</v>
      </c>
      <c r="BH104" s="2">
        <f t="shared" si="51"/>
        <v>43.313457252714045</v>
      </c>
      <c r="BI104" s="2">
        <f t="shared" si="51"/>
        <v>40.428306222710304</v>
      </c>
      <c r="BJ104" s="2">
        <f t="shared" si="51"/>
        <v>40.987308579909936</v>
      </c>
      <c r="BK104" s="2">
        <f t="shared" si="51"/>
        <v>42.482087659866032</v>
      </c>
      <c r="BL104" s="2">
        <f t="shared" si="51"/>
        <v>42.406528547208836</v>
      </c>
      <c r="BM104" s="2">
        <f t="shared" si="51"/>
        <v>43.251013860265054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36.938263575644342</v>
      </c>
      <c r="CV104" s="2">
        <f t="shared" si="61"/>
        <v>37.919530903088202</v>
      </c>
      <c r="CW104" s="2">
        <f t="shared" si="61"/>
        <v>39.976386831279882</v>
      </c>
      <c r="CX104" s="2">
        <f t="shared" si="61"/>
        <v>40.782626898824518</v>
      </c>
      <c r="CY104" s="2">
        <f t="shared" si="61"/>
        <v>43.670617856681396</v>
      </c>
      <c r="CZ104" s="2">
        <f t="shared" si="61"/>
        <v>42.404406085375044</v>
      </c>
      <c r="DA104" s="2">
        <f t="shared" si="61"/>
        <v>42.491327686430424</v>
      </c>
      <c r="DB104" s="2">
        <f t="shared" si="61"/>
        <v>41.669620072015505</v>
      </c>
      <c r="DC104" s="2">
        <f t="shared" si="61"/>
        <v>42.327602853057932</v>
      </c>
      <c r="DD104" s="2">
        <f t="shared" si="61"/>
        <v>43.738742912100363</v>
      </c>
      <c r="DE104" s="2">
        <f t="shared" si="61"/>
        <v>40.728794046290233</v>
      </c>
      <c r="DF104" s="2">
        <f t="shared" si="61"/>
        <v>41.345920942754717</v>
      </c>
      <c r="DG104" s="2">
        <f t="shared" si="61"/>
        <v>42.75559439750063</v>
      </c>
      <c r="DH104" s="2">
        <f t="shared" si="61"/>
        <v>42.570396852841398</v>
      </c>
      <c r="DI104" s="2">
        <f t="shared" si="61"/>
        <v>43.189445256659106</v>
      </c>
      <c r="DK104" s="2">
        <f t="shared" si="62"/>
        <v>35.083285802508996</v>
      </c>
      <c r="DL104" s="2">
        <f t="shared" si="62"/>
        <v>35.850548605914305</v>
      </c>
      <c r="DM104" s="2">
        <f t="shared" si="62"/>
        <v>36.363151597128812</v>
      </c>
      <c r="DN104" s="2">
        <f t="shared" si="62"/>
        <v>38.750269740834952</v>
      </c>
      <c r="DO104" s="2">
        <f t="shared" si="62"/>
        <v>41.994457247699657</v>
      </c>
      <c r="DP104" s="2">
        <f t="shared" si="62"/>
        <v>40.751395046517622</v>
      </c>
      <c r="DQ104" s="2">
        <f t="shared" si="62"/>
        <v>40.937931760367356</v>
      </c>
      <c r="DR104" s="2">
        <f t="shared" si="62"/>
        <v>39.982007474917879</v>
      </c>
      <c r="DS104" s="2">
        <f t="shared" si="62"/>
        <v>40.723280737909249</v>
      </c>
      <c r="DT104" s="2">
        <f t="shared" si="62"/>
        <v>41.482711019232717</v>
      </c>
      <c r="DU104" s="2">
        <f t="shared" si="62"/>
        <v>39.044858793719044</v>
      </c>
      <c r="DV104" s="2">
        <f t="shared" si="62"/>
        <v>39.255093481151569</v>
      </c>
      <c r="DW104" s="2">
        <f t="shared" si="62"/>
        <v>41.004357924707371</v>
      </c>
      <c r="DX104" s="2">
        <f t="shared" si="62"/>
        <v>41.485785834038182</v>
      </c>
      <c r="DY104" s="2">
        <f t="shared" si="62"/>
        <v>43.607227940554381</v>
      </c>
      <c r="EA104" s="2">
        <f t="shared" si="63"/>
        <v>0.14679668298319606</v>
      </c>
      <c r="EB104" s="2">
        <f t="shared" si="63"/>
        <v>0.14469164414614583</v>
      </c>
      <c r="EC104" s="2">
        <f t="shared" si="63"/>
        <v>0.15209453751964525</v>
      </c>
      <c r="ED104" s="2">
        <f t="shared" si="63"/>
        <v>0.16234311628527157</v>
      </c>
      <c r="EE104" s="2">
        <f t="shared" si="63"/>
        <v>0.15873766008384751</v>
      </c>
      <c r="EF104" s="2">
        <f t="shared" si="63"/>
        <v>0.1830994620069</v>
      </c>
      <c r="EG104" s="2">
        <f t="shared" si="63"/>
        <v>0.18727208578852858</v>
      </c>
      <c r="EH104" s="2">
        <f t="shared" si="63"/>
        <v>0.193530299086594</v>
      </c>
      <c r="EI104" s="2">
        <f t="shared" si="63"/>
        <v>0.1924673700768702</v>
      </c>
      <c r="EJ104" s="2">
        <f t="shared" si="63"/>
        <v>0.18851048193549239</v>
      </c>
      <c r="EK104" s="2">
        <f t="shared" si="63"/>
        <v>0.17844381078257707</v>
      </c>
      <c r="EL104" s="2">
        <f t="shared" si="63"/>
        <v>0.17151695653060486</v>
      </c>
      <c r="EM104" s="2">
        <f t="shared" si="63"/>
        <v>0.15617921501963264</v>
      </c>
      <c r="EN104" s="2">
        <f t="shared" si="63"/>
        <v>0.15108486156942871</v>
      </c>
      <c r="EO104" s="2">
        <f t="shared" si="63"/>
        <v>0.14736992694839057</v>
      </c>
    </row>
    <row r="105" spans="2:145" x14ac:dyDescent="0.25">
      <c r="B105" s="2">
        <v>78</v>
      </c>
      <c r="C105" s="43">
        <v>118.839</v>
      </c>
      <c r="D105" s="43">
        <v>133.42599999999999</v>
      </c>
      <c r="E105" s="43">
        <v>133.16900000000001</v>
      </c>
      <c r="F105" s="43">
        <v>117.18600000000001</v>
      </c>
      <c r="G105" s="43">
        <v>120.864</v>
      </c>
      <c r="H105" s="43">
        <v>65.661000000000001</v>
      </c>
      <c r="I105" s="43">
        <v>66.763000000000005</v>
      </c>
      <c r="J105" s="43">
        <v>56.948999999999998</v>
      </c>
      <c r="K105" s="43">
        <v>52.593000000000004</v>
      </c>
      <c r="L105" s="43">
        <v>50.22</v>
      </c>
      <c r="M105" s="43">
        <v>59.39</v>
      </c>
      <c r="N105" s="43">
        <v>64.542000000000002</v>
      </c>
      <c r="O105" s="43">
        <v>115.051</v>
      </c>
      <c r="P105" s="43">
        <v>101.508</v>
      </c>
      <c r="Q105" s="43">
        <v>61.746000000000002</v>
      </c>
      <c r="S105" s="4">
        <f t="shared" si="56"/>
        <v>113.44038051597225</v>
      </c>
      <c r="T105" s="4">
        <f t="shared" si="56"/>
        <v>125.79973110636601</v>
      </c>
      <c r="U105" s="4">
        <f t="shared" si="56"/>
        <v>122.13287926460863</v>
      </c>
      <c r="V105" s="4">
        <f t="shared" si="52"/>
        <v>105.82078286323072</v>
      </c>
      <c r="W105" s="4">
        <f t="shared" si="52"/>
        <v>112.43593108791154</v>
      </c>
      <c r="X105" s="4">
        <f t="shared" si="52"/>
        <v>71.649796337465645</v>
      </c>
      <c r="Y105" s="4">
        <f t="shared" si="52"/>
        <v>69.968321884583474</v>
      </c>
      <c r="Z105" s="4">
        <f t="shared" si="52"/>
        <v>66.281626780411699</v>
      </c>
      <c r="AA105" s="4">
        <f t="shared" si="52"/>
        <v>66.913167723105587</v>
      </c>
      <c r="AB105" s="4">
        <f t="shared" si="40"/>
        <v>64.071370029699494</v>
      </c>
      <c r="AC105" s="4">
        <f t="shared" si="40"/>
        <v>68.102233731549475</v>
      </c>
      <c r="AD105" s="4">
        <f t="shared" si="40"/>
        <v>75.205381202572781</v>
      </c>
      <c r="AE105" s="4">
        <f t="shared" si="40"/>
        <v>104.84969732207311</v>
      </c>
      <c r="AF105" s="4">
        <f t="shared" si="53"/>
        <v>96.26676667879201</v>
      </c>
      <c r="AG105" s="4">
        <f t="shared" si="57"/>
        <v>64.59459841903066</v>
      </c>
      <c r="AI105" s="4">
        <f t="shared" si="60"/>
        <v>5.3986194840277477</v>
      </c>
      <c r="AJ105" s="4">
        <f t="shared" si="60"/>
        <v>7.6262688936339771</v>
      </c>
      <c r="AK105" s="4">
        <f t="shared" si="60"/>
        <v>11.036120735391378</v>
      </c>
      <c r="AL105" s="4">
        <f t="shared" si="60"/>
        <v>11.365217136769289</v>
      </c>
      <c r="AM105" s="4">
        <f t="shared" si="60"/>
        <v>8.4280689120884631</v>
      </c>
      <c r="AN105" s="4">
        <f t="shared" si="60"/>
        <v>-5.9887963374656437</v>
      </c>
      <c r="AO105" s="4">
        <f t="shared" si="60"/>
        <v>-3.2053218845834692</v>
      </c>
      <c r="AP105" s="4">
        <f t="shared" si="60"/>
        <v>-9.3326267804117009</v>
      </c>
      <c r="AQ105" s="4">
        <f t="shared" si="60"/>
        <v>-14.320167723105584</v>
      </c>
      <c r="AR105" s="4">
        <f t="shared" si="60"/>
        <v>-13.851370029699495</v>
      </c>
      <c r="AS105" s="4">
        <f t="shared" si="60"/>
        <v>-8.7122337315494747</v>
      </c>
      <c r="AT105" s="4">
        <f t="shared" si="60"/>
        <v>-10.663381202572779</v>
      </c>
      <c r="AU105" s="4">
        <f t="shared" si="60"/>
        <v>10.20130267792689</v>
      </c>
      <c r="AV105" s="4">
        <f t="shared" si="60"/>
        <v>5.2412333212079858</v>
      </c>
      <c r="AW105" s="4">
        <f t="shared" si="60"/>
        <v>-2.8485984190306581</v>
      </c>
      <c r="AY105" s="2">
        <f t="shared" si="31"/>
        <v>36.452144917491864</v>
      </c>
      <c r="AZ105" s="2">
        <f t="shared" si="31"/>
        <v>37.381068099077794</v>
      </c>
      <c r="BA105" s="2">
        <f t="shared" si="31"/>
        <v>39.07429030833238</v>
      </c>
      <c r="BB105" s="2">
        <f t="shared" si="31"/>
        <v>40.175312473298021</v>
      </c>
      <c r="BC105" s="2">
        <f t="shared" si="31"/>
        <v>43.166232213862848</v>
      </c>
      <c r="BD105" s="2">
        <f t="shared" si="31"/>
        <v>41.859353937817353</v>
      </c>
      <c r="BE105" s="2">
        <f t="shared" si="51"/>
        <v>41.968960649862268</v>
      </c>
      <c r="BF105" s="2">
        <f t="shared" si="51"/>
        <v>41.09845655238739</v>
      </c>
      <c r="BG105" s="2">
        <f t="shared" si="51"/>
        <v>41.755371475084431</v>
      </c>
      <c r="BH105" s="2">
        <f t="shared" si="51"/>
        <v>43.025513514657163</v>
      </c>
      <c r="BI105" s="2">
        <f t="shared" si="51"/>
        <v>40.171446885721558</v>
      </c>
      <c r="BJ105" s="2">
        <f t="shared" si="51"/>
        <v>40.72338233009129</v>
      </c>
      <c r="BK105" s="2">
        <f t="shared" si="51"/>
        <v>42.228873561167802</v>
      </c>
      <c r="BL105" s="2">
        <f t="shared" si="51"/>
        <v>42.216874201458602</v>
      </c>
      <c r="BM105" s="2">
        <f t="shared" si="51"/>
        <v>43.146783071531686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36.733094274289307</v>
      </c>
      <c r="CV105" s="2">
        <f t="shared" si="61"/>
        <v>37.690612662522796</v>
      </c>
      <c r="CW105" s="2">
        <f t="shared" si="61"/>
        <v>39.636456397422386</v>
      </c>
      <c r="CX105" s="2">
        <f t="shared" si="61"/>
        <v>40.51531793341465</v>
      </c>
      <c r="CY105" s="2">
        <f t="shared" si="61"/>
        <v>43.439955758844356</v>
      </c>
      <c r="CZ105" s="2">
        <f t="shared" si="61"/>
        <v>42.168096246550718</v>
      </c>
      <c r="DA105" s="2">
        <f t="shared" si="61"/>
        <v>42.265897900674219</v>
      </c>
      <c r="DB105" s="2">
        <f t="shared" si="61"/>
        <v>41.429420035084476</v>
      </c>
      <c r="DC105" s="2">
        <f t="shared" si="61"/>
        <v>42.069617848526235</v>
      </c>
      <c r="DD105" s="2">
        <f t="shared" si="61"/>
        <v>43.457913880382335</v>
      </c>
      <c r="DE105" s="2">
        <f t="shared" si="61"/>
        <v>40.476673424628473</v>
      </c>
      <c r="DF105" s="2">
        <f t="shared" si="61"/>
        <v>41.089877614842422</v>
      </c>
      <c r="DG105" s="2">
        <f t="shared" si="61"/>
        <v>42.510747557117902</v>
      </c>
      <c r="DH105" s="2">
        <f t="shared" si="61"/>
        <v>42.387892020718979</v>
      </c>
      <c r="DI105" s="2">
        <f t="shared" si="61"/>
        <v>43.092682473051077</v>
      </c>
      <c r="DK105" s="2">
        <f t="shared" si="62"/>
        <v>34.962906143675276</v>
      </c>
      <c r="DL105" s="2">
        <f t="shared" si="62"/>
        <v>35.712275196137604</v>
      </c>
      <c r="DM105" s="2">
        <f t="shared" si="62"/>
        <v>36.216051832614497</v>
      </c>
      <c r="DN105" s="2">
        <f t="shared" si="62"/>
        <v>38.575319133275656</v>
      </c>
      <c r="DO105" s="2">
        <f t="shared" si="62"/>
        <v>41.843220682951504</v>
      </c>
      <c r="DP105" s="2">
        <f t="shared" si="62"/>
        <v>40.603097613063269</v>
      </c>
      <c r="DQ105" s="2">
        <f t="shared" si="62"/>
        <v>40.793692918475585</v>
      </c>
      <c r="DR105" s="2">
        <f t="shared" si="62"/>
        <v>39.840634612527239</v>
      </c>
      <c r="DS105" s="2">
        <f t="shared" si="62"/>
        <v>40.552904265691645</v>
      </c>
      <c r="DT105" s="2">
        <f t="shared" si="62"/>
        <v>41.327920954048189</v>
      </c>
      <c r="DU105" s="2">
        <f t="shared" si="62"/>
        <v>38.889830431527628</v>
      </c>
      <c r="DV105" s="2">
        <f t="shared" si="62"/>
        <v>39.108856662234253</v>
      </c>
      <c r="DW105" s="2">
        <f t="shared" si="62"/>
        <v>40.839938326478958</v>
      </c>
      <c r="DX105" s="2">
        <f t="shared" si="62"/>
        <v>41.340509873444283</v>
      </c>
      <c r="DY105" s="2">
        <f t="shared" si="62"/>
        <v>43.432248715335312</v>
      </c>
      <c r="EA105" s="2">
        <f t="shared" si="63"/>
        <v>0.15871158095495105</v>
      </c>
      <c r="EB105" s="2">
        <f t="shared" si="63"/>
        <v>0.15646701773818195</v>
      </c>
      <c r="EC105" s="2">
        <f t="shared" si="63"/>
        <v>0.16435660707334498</v>
      </c>
      <c r="ED105" s="2">
        <f t="shared" si="63"/>
        <v>0.17526065484796449</v>
      </c>
      <c r="EE105" s="2">
        <f t="shared" si="63"/>
        <v>0.1714270257565722</v>
      </c>
      <c r="EF105" s="2">
        <f t="shared" si="63"/>
        <v>0.19727960275936948</v>
      </c>
      <c r="EG105" s="2">
        <f t="shared" si="63"/>
        <v>0.20169558886324218</v>
      </c>
      <c r="EH105" s="2">
        <f t="shared" si="63"/>
        <v>0.20831226042115711</v>
      </c>
      <c r="EI105" s="2">
        <f t="shared" si="63"/>
        <v>0.20718900193042092</v>
      </c>
      <c r="EJ105" s="2">
        <f t="shared" si="63"/>
        <v>0.20300554071292967</v>
      </c>
      <c r="EK105" s="2">
        <f t="shared" si="63"/>
        <v>0.1923482916923448</v>
      </c>
      <c r="EL105" s="2">
        <f t="shared" si="63"/>
        <v>0.18500323495751531</v>
      </c>
      <c r="EM105" s="2">
        <f t="shared" si="63"/>
        <v>0.16870507463159634</v>
      </c>
      <c r="EN105" s="2">
        <f t="shared" si="63"/>
        <v>0.16328120515073447</v>
      </c>
      <c r="EO105" s="2">
        <f t="shared" si="63"/>
        <v>0.15932266445767646</v>
      </c>
    </row>
    <row r="106" spans="2:145" x14ac:dyDescent="0.25">
      <c r="B106" s="2">
        <v>79</v>
      </c>
      <c r="C106" s="43">
        <v>96.483999999999995</v>
      </c>
      <c r="D106" s="43">
        <v>107.541</v>
      </c>
      <c r="E106" s="43">
        <v>105.39</v>
      </c>
      <c r="F106" s="43">
        <v>84.626999999999995</v>
      </c>
      <c r="G106" s="43">
        <v>90.22</v>
      </c>
      <c r="H106" s="43">
        <v>46.643999999999998</v>
      </c>
      <c r="I106" s="43">
        <v>49.271000000000001</v>
      </c>
      <c r="J106" s="43">
        <v>41.237000000000002</v>
      </c>
      <c r="K106" s="43">
        <v>39.356000000000002</v>
      </c>
      <c r="L106" s="43">
        <v>39.948999999999998</v>
      </c>
      <c r="M106" s="43">
        <v>43.508000000000003</v>
      </c>
      <c r="N106" s="43">
        <v>42.948999999999998</v>
      </c>
      <c r="O106" s="43">
        <v>74.542000000000002</v>
      </c>
      <c r="P106" s="43">
        <v>67.575999999999993</v>
      </c>
      <c r="Q106" s="43">
        <v>43.372999999999998</v>
      </c>
      <c r="S106" s="4">
        <f t="shared" si="56"/>
        <v>89.061942242395233</v>
      </c>
      <c r="T106" s="4">
        <f t="shared" si="56"/>
        <v>99.744787766139936</v>
      </c>
      <c r="U106" s="4">
        <f t="shared" si="56"/>
        <v>92.417044825921153</v>
      </c>
      <c r="V106" s="4">
        <f t="shared" si="52"/>
        <v>80.254396658765614</v>
      </c>
      <c r="W106" s="4">
        <f t="shared" si="52"/>
        <v>86.096592367252001</v>
      </c>
      <c r="X106" s="4">
        <f t="shared" si="52"/>
        <v>55.503659826734513</v>
      </c>
      <c r="Y106" s="4">
        <f t="shared" si="52"/>
        <v>54.899334892989962</v>
      </c>
      <c r="Z106" s="4">
        <f t="shared" si="52"/>
        <v>51.542359732765</v>
      </c>
      <c r="AA106" s="4">
        <f t="shared" si="52"/>
        <v>52.61210495680951</v>
      </c>
      <c r="AB106" s="4">
        <f t="shared" si="40"/>
        <v>51.591114982489032</v>
      </c>
      <c r="AC106" s="4">
        <f t="shared" si="40"/>
        <v>52.266095510403183</v>
      </c>
      <c r="AD106" s="4">
        <f t="shared" si="40"/>
        <v>57.073870836315159</v>
      </c>
      <c r="AE106" s="4">
        <f t="shared" si="40"/>
        <v>77.845510486048155</v>
      </c>
      <c r="AF106" s="4">
        <f t="shared" si="53"/>
        <v>71.728766837684773</v>
      </c>
      <c r="AG106" s="4">
        <f t="shared" si="57"/>
        <v>51.124858361559838</v>
      </c>
      <c r="AI106" s="4">
        <f t="shared" si="60"/>
        <v>7.4220577576047617</v>
      </c>
      <c r="AJ106" s="4">
        <f t="shared" si="60"/>
        <v>7.7962122338600608</v>
      </c>
      <c r="AK106" s="4">
        <f t="shared" si="60"/>
        <v>12.972955174078848</v>
      </c>
      <c r="AL106" s="4">
        <f t="shared" si="60"/>
        <v>4.372603341234381</v>
      </c>
      <c r="AM106" s="4">
        <f t="shared" si="60"/>
        <v>4.1234076327479983</v>
      </c>
      <c r="AN106" s="4">
        <f t="shared" si="60"/>
        <v>-8.8596598267345144</v>
      </c>
      <c r="AO106" s="4">
        <f t="shared" si="60"/>
        <v>-5.6283348929899617</v>
      </c>
      <c r="AP106" s="4">
        <f t="shared" si="60"/>
        <v>-10.305359732764998</v>
      </c>
      <c r="AQ106" s="4">
        <f t="shared" si="60"/>
        <v>-13.256104956809509</v>
      </c>
      <c r="AR106" s="4">
        <f t="shared" si="60"/>
        <v>-11.642114982489034</v>
      </c>
      <c r="AS106" s="4">
        <f t="shared" si="60"/>
        <v>-8.7580955104031801</v>
      </c>
      <c r="AT106" s="4">
        <f t="shared" si="60"/>
        <v>-14.124870836315161</v>
      </c>
      <c r="AU106" s="4">
        <f t="shared" si="60"/>
        <v>-3.3035104860481539</v>
      </c>
      <c r="AV106" s="4">
        <f t="shared" si="60"/>
        <v>-4.1527668376847799</v>
      </c>
      <c r="AW106" s="4">
        <f t="shared" si="60"/>
        <v>-7.7518583615598402</v>
      </c>
      <c r="AY106" s="2">
        <f t="shared" si="31"/>
        <v>36.239048874388651</v>
      </c>
      <c r="AZ106" s="2">
        <f t="shared" si="31"/>
        <v>37.142652966839442</v>
      </c>
      <c r="BA106" s="2">
        <f t="shared" si="31"/>
        <v>38.723952973739543</v>
      </c>
      <c r="BB106" s="2">
        <f t="shared" si="31"/>
        <v>39.898852677634125</v>
      </c>
      <c r="BC106" s="2">
        <f t="shared" si="31"/>
        <v>42.928731274549826</v>
      </c>
      <c r="BD106" s="2">
        <f t="shared" si="31"/>
        <v>41.618262758431925</v>
      </c>
      <c r="BE106" s="2">
        <f t="shared" si="51"/>
        <v>41.738710629272759</v>
      </c>
      <c r="BF106" s="2">
        <f t="shared" si="51"/>
        <v>40.855603739087158</v>
      </c>
      <c r="BG106" s="2">
        <f t="shared" si="51"/>
        <v>41.493333847045044</v>
      </c>
      <c r="BH106" s="2">
        <f t="shared" si="51"/>
        <v>42.739591016888525</v>
      </c>
      <c r="BI106" s="2">
        <f t="shared" si="51"/>
        <v>39.916080322104648</v>
      </c>
      <c r="BJ106" s="2">
        <f t="shared" si="51"/>
        <v>40.460910896589837</v>
      </c>
      <c r="BK106" s="2">
        <f t="shared" si="51"/>
        <v>41.976421245316452</v>
      </c>
      <c r="BL106" s="2">
        <f t="shared" si="51"/>
        <v>42.027339915137652</v>
      </c>
      <c r="BM106" s="2">
        <f t="shared" si="51"/>
        <v>43.040884721647402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 t="str">
        <f t="shared" si="58"/>
        <v/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 t="str">
        <f t="shared" si="59"/>
        <v/>
      </c>
      <c r="CU106" s="2">
        <f t="shared" si="61"/>
        <v>36.527924972934272</v>
      </c>
      <c r="CV106" s="2">
        <f t="shared" si="61"/>
        <v>37.46169442195739</v>
      </c>
      <c r="CW106" s="2">
        <f t="shared" si="61"/>
        <v>39.296525963564882</v>
      </c>
      <c r="CX106" s="2">
        <f t="shared" si="61"/>
        <v>40.248008968004783</v>
      </c>
      <c r="CY106" s="2">
        <f t="shared" si="61"/>
        <v>43.209293661007308</v>
      </c>
      <c r="CZ106" s="2">
        <f t="shared" si="61"/>
        <v>41.931786407726406</v>
      </c>
      <c r="DA106" s="2">
        <f t="shared" si="61"/>
        <v>42.040468114918021</v>
      </c>
      <c r="DB106" s="2">
        <f t="shared" si="61"/>
        <v>41.189219998153447</v>
      </c>
      <c r="DC106" s="2">
        <f t="shared" si="61"/>
        <v>41.811632843994531</v>
      </c>
      <c r="DD106" s="2">
        <f t="shared" si="61"/>
        <v>43.177084848664308</v>
      </c>
      <c r="DE106" s="2">
        <f t="shared" si="61"/>
        <v>40.224552802966713</v>
      </c>
      <c r="DF106" s="2">
        <f t="shared" si="61"/>
        <v>40.833834286930127</v>
      </c>
      <c r="DG106" s="2">
        <f t="shared" si="61"/>
        <v>42.265900716735175</v>
      </c>
      <c r="DH106" s="2">
        <f t="shared" si="61"/>
        <v>42.205387188596553</v>
      </c>
      <c r="DI106" s="2">
        <f t="shared" si="61"/>
        <v>42.995919689443042</v>
      </c>
      <c r="DK106" s="2">
        <f t="shared" si="62"/>
        <v>34.842526484841564</v>
      </c>
      <c r="DL106" s="2">
        <f t="shared" si="62"/>
        <v>35.574001786360895</v>
      </c>
      <c r="DM106" s="2">
        <f t="shared" si="62"/>
        <v>36.068952068100181</v>
      </c>
      <c r="DN106" s="2">
        <f t="shared" si="62"/>
        <v>38.400368525716345</v>
      </c>
      <c r="DO106" s="2">
        <f t="shared" si="62"/>
        <v>41.691984118203351</v>
      </c>
      <c r="DP106" s="2">
        <f t="shared" si="62"/>
        <v>40.454800179608924</v>
      </c>
      <c r="DQ106" s="2">
        <f t="shared" si="62"/>
        <v>40.649454076583815</v>
      </c>
      <c r="DR106" s="2">
        <f t="shared" si="62"/>
        <v>39.699261750136586</v>
      </c>
      <c r="DS106" s="2">
        <f t="shared" si="62"/>
        <v>40.38252779347404</v>
      </c>
      <c r="DT106" s="2">
        <f t="shared" si="62"/>
        <v>41.173130888863653</v>
      </c>
      <c r="DU106" s="2">
        <f t="shared" si="62"/>
        <v>38.734802069336197</v>
      </c>
      <c r="DV106" s="2">
        <f t="shared" si="62"/>
        <v>38.962619843316936</v>
      </c>
      <c r="DW106" s="2">
        <f t="shared" si="62"/>
        <v>40.675518728250552</v>
      </c>
      <c r="DX106" s="2">
        <f t="shared" si="62"/>
        <v>41.195233912850391</v>
      </c>
      <c r="DY106" s="2">
        <f t="shared" si="62"/>
        <v>43.257269490116244</v>
      </c>
      <c r="EA106" s="2">
        <f t="shared" si="63"/>
        <v>0.17139928662955481</v>
      </c>
      <c r="EB106" s="2">
        <f t="shared" si="63"/>
        <v>0.16901133643355754</v>
      </c>
      <c r="EC106" s="2">
        <f t="shared" si="63"/>
        <v>0.1774004278042734</v>
      </c>
      <c r="ED106" s="2">
        <f t="shared" si="63"/>
        <v>0.18897415448332425</v>
      </c>
      <c r="EE106" s="2">
        <f t="shared" si="63"/>
        <v>0.18490781118993221</v>
      </c>
      <c r="EF106" s="2">
        <f t="shared" si="63"/>
        <v>0.21227256106110884</v>
      </c>
      <c r="EG106" s="2">
        <f t="shared" si="63"/>
        <v>0.21693345813146908</v>
      </c>
      <c r="EH106" s="2">
        <f t="shared" si="63"/>
        <v>0.22390980385546599</v>
      </c>
      <c r="EI106" s="2">
        <f t="shared" si="63"/>
        <v>0.22272610178905983</v>
      </c>
      <c r="EJ106" s="2">
        <f t="shared" si="63"/>
        <v>0.2183153109062958</v>
      </c>
      <c r="EK106" s="2">
        <f t="shared" si="63"/>
        <v>0.20706315083350774</v>
      </c>
      <c r="EL106" s="2">
        <f t="shared" si="63"/>
        <v>0.19929484384494076</v>
      </c>
      <c r="EM106" s="2">
        <f t="shared" si="63"/>
        <v>0.18201883164846058</v>
      </c>
      <c r="EN106" s="2">
        <f t="shared" si="63"/>
        <v>0.17625768062513886</v>
      </c>
      <c r="EO106" s="2">
        <f t="shared" si="63"/>
        <v>0.17204923091020458</v>
      </c>
    </row>
    <row r="107" spans="2:145" x14ac:dyDescent="0.25">
      <c r="B107" s="2">
        <v>80</v>
      </c>
      <c r="C107" s="43">
        <v>75.129000000000005</v>
      </c>
      <c r="D107" s="43">
        <v>77.983999999999995</v>
      </c>
      <c r="E107" s="43">
        <v>75.287999999999997</v>
      </c>
      <c r="F107" s="43">
        <v>55.677999999999997</v>
      </c>
      <c r="G107" s="43">
        <v>61.475000000000001</v>
      </c>
      <c r="H107" s="43">
        <v>38.661000000000001</v>
      </c>
      <c r="I107" s="43">
        <v>40.78</v>
      </c>
      <c r="J107" s="43">
        <v>37.847000000000001</v>
      </c>
      <c r="K107" s="43">
        <v>37.372999999999998</v>
      </c>
      <c r="L107" s="43">
        <v>37.491999999999997</v>
      </c>
      <c r="M107" s="43">
        <v>36.762999999999998</v>
      </c>
      <c r="N107" s="43">
        <v>38.475000000000001</v>
      </c>
      <c r="O107" s="43">
        <v>47.558999999999997</v>
      </c>
      <c r="P107" s="43">
        <v>48.677999999999997</v>
      </c>
      <c r="Q107" s="43">
        <v>41.152999999999999</v>
      </c>
      <c r="S107" s="4">
        <f t="shared" si="56"/>
        <v>68.321772420821418</v>
      </c>
      <c r="T107" s="4">
        <f t="shared" si="56"/>
        <v>76.644638817502553</v>
      </c>
      <c r="U107" s="4">
        <f t="shared" si="56"/>
        <v>68.341945180390468</v>
      </c>
      <c r="V107" s="4">
        <f t="shared" si="52"/>
        <v>61.272903890176941</v>
      </c>
      <c r="W107" s="4">
        <f t="shared" si="52"/>
        <v>66.073799564141041</v>
      </c>
      <c r="X107" s="4">
        <f t="shared" si="52"/>
        <v>46.818675251571612</v>
      </c>
      <c r="Y107" s="4">
        <f t="shared" si="52"/>
        <v>46.742649832805192</v>
      </c>
      <c r="Z107" s="4">
        <f t="shared" si="52"/>
        <v>44.328302072538882</v>
      </c>
      <c r="AA107" s="4">
        <f t="shared" si="52"/>
        <v>45.316924676215208</v>
      </c>
      <c r="AB107" s="4">
        <f t="shared" si="40"/>
        <v>45.53203650650007</v>
      </c>
      <c r="AC107" s="4">
        <f t="shared" si="40"/>
        <v>44.164810218406423</v>
      </c>
      <c r="AD107" s="4">
        <f t="shared" si="40"/>
        <v>46.889458970104528</v>
      </c>
      <c r="AE107" s="4">
        <f t="shared" si="40"/>
        <v>59.027074037873561</v>
      </c>
      <c r="AF107" s="4">
        <f t="shared" si="53"/>
        <v>55.365429435295859</v>
      </c>
      <c r="AG107" s="4">
        <f t="shared" si="57"/>
        <v>45.251645890364642</v>
      </c>
      <c r="AI107" s="4">
        <f t="shared" si="60"/>
        <v>6.807227579178587</v>
      </c>
      <c r="AJ107" s="4">
        <f t="shared" si="60"/>
        <v>1.3393611824974414</v>
      </c>
      <c r="AK107" s="4">
        <f t="shared" si="60"/>
        <v>6.9460548196095289</v>
      </c>
      <c r="AL107" s="4">
        <f t="shared" si="60"/>
        <v>-5.5949038901769441</v>
      </c>
      <c r="AM107" s="4">
        <f t="shared" si="60"/>
        <v>-4.5987995641410393</v>
      </c>
      <c r="AN107" s="4">
        <f t="shared" si="60"/>
        <v>-8.1576752515716109</v>
      </c>
      <c r="AO107" s="4">
        <f t="shared" si="60"/>
        <v>-5.9626498328051909</v>
      </c>
      <c r="AP107" s="4">
        <f t="shared" si="60"/>
        <v>-6.481302072538881</v>
      </c>
      <c r="AQ107" s="4">
        <f t="shared" si="60"/>
        <v>-7.9439246762152109</v>
      </c>
      <c r="AR107" s="4">
        <f t="shared" si="60"/>
        <v>-8.0400365065000727</v>
      </c>
      <c r="AS107" s="4">
        <f t="shared" si="60"/>
        <v>-7.4018102184064247</v>
      </c>
      <c r="AT107" s="4">
        <f t="shared" si="60"/>
        <v>-8.4144589701045263</v>
      </c>
      <c r="AU107" s="4">
        <f t="shared" si="60"/>
        <v>-11.468074037873563</v>
      </c>
      <c r="AV107" s="4">
        <f t="shared" si="60"/>
        <v>-6.6874294352958614</v>
      </c>
      <c r="AW107" s="4">
        <f t="shared" si="60"/>
        <v>-4.0986458903646437</v>
      </c>
      <c r="AY107" s="2">
        <f t="shared" si="31"/>
        <v>36.026837705323381</v>
      </c>
      <c r="AZ107" s="2">
        <f t="shared" si="31"/>
        <v>36.905095366044321</v>
      </c>
      <c r="BA107" s="2">
        <f t="shared" si="31"/>
        <v>38.376223548554655</v>
      </c>
      <c r="BB107" s="2">
        <f t="shared" si="31"/>
        <v>39.623507250130189</v>
      </c>
      <c r="BC107" s="2">
        <f t="shared" si="31"/>
        <v>42.69221391110797</v>
      </c>
      <c r="BD107" s="2">
        <f t="shared" si="31"/>
        <v>41.378677744105516</v>
      </c>
      <c r="BE107" s="2">
        <f t="shared" si="51"/>
        <v>41.509867165139823</v>
      </c>
      <c r="BF107" s="2">
        <f t="shared" si="51"/>
        <v>40.614702353442972</v>
      </c>
      <c r="BG107" s="2">
        <f t="shared" si="51"/>
        <v>41.232926906669618</v>
      </c>
      <c r="BH107" s="2">
        <f t="shared" si="51"/>
        <v>42.455997340309487</v>
      </c>
      <c r="BI107" s="2">
        <f t="shared" si="51"/>
        <v>39.662435508961877</v>
      </c>
      <c r="BJ107" s="2">
        <f t="shared" si="51"/>
        <v>40.200145008088782</v>
      </c>
      <c r="BK107" s="2">
        <f t="shared" si="51"/>
        <v>41.724898333609332</v>
      </c>
      <c r="BL107" s="2">
        <f t="shared" si="51"/>
        <v>41.837996346479024</v>
      </c>
      <c r="BM107" s="2">
        <f t="shared" si="51"/>
        <v>42.933140594708497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 t="str">
        <f t="shared" si="49"/>
        <v/>
      </c>
      <c r="BT107" s="2" t="str">
        <f t="shared" si="49"/>
        <v/>
      </c>
      <c r="BU107" s="2" t="str">
        <f t="shared" si="49"/>
        <v/>
      </c>
      <c r="BV107" s="2" t="str">
        <f t="shared" si="44"/>
        <v/>
      </c>
      <c r="BW107" s="2" t="str">
        <f t="shared" si="44"/>
        <v/>
      </c>
      <c r="BX107" s="2" t="str">
        <f t="shared" si="44"/>
        <v/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 t="str">
        <f t="shared" si="58"/>
        <v/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 t="str">
        <f t="shared" si="50"/>
        <v/>
      </c>
      <c r="CJ107" s="2" t="str">
        <f t="shared" si="50"/>
        <v/>
      </c>
      <c r="CK107" s="2" t="str">
        <f t="shared" si="50"/>
        <v/>
      </c>
      <c r="CL107" s="2" t="str">
        <f t="shared" si="45"/>
        <v/>
      </c>
      <c r="CM107" s="2" t="str">
        <f t="shared" si="45"/>
        <v/>
      </c>
      <c r="CN107" s="2" t="str">
        <f t="shared" si="45"/>
        <v/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 t="str">
        <f t="shared" si="59"/>
        <v/>
      </c>
      <c r="CU107" s="2">
        <f t="shared" si="61"/>
        <v>36.322755671579245</v>
      </c>
      <c r="CV107" s="2">
        <f t="shared" si="61"/>
        <v>37.232776181391984</v>
      </c>
      <c r="CW107" s="2">
        <f t="shared" si="61"/>
        <v>38.956595529707386</v>
      </c>
      <c r="CX107" s="2">
        <f t="shared" si="61"/>
        <v>39.980700002594915</v>
      </c>
      <c r="CY107" s="2">
        <f t="shared" si="61"/>
        <v>42.978631563170268</v>
      </c>
      <c r="CZ107" s="2">
        <f t="shared" si="61"/>
        <v>41.695476568902087</v>
      </c>
      <c r="DA107" s="2">
        <f t="shared" si="61"/>
        <v>41.815038329161823</v>
      </c>
      <c r="DB107" s="2">
        <f t="shared" si="61"/>
        <v>40.949019961222412</v>
      </c>
      <c r="DC107" s="2">
        <f t="shared" si="61"/>
        <v>41.553647839462826</v>
      </c>
      <c r="DD107" s="2">
        <f t="shared" si="61"/>
        <v>42.896255816946272</v>
      </c>
      <c r="DE107" s="2">
        <f t="shared" si="61"/>
        <v>39.972432181304953</v>
      </c>
      <c r="DF107" s="2">
        <f t="shared" si="61"/>
        <v>40.577790959017825</v>
      </c>
      <c r="DG107" s="2">
        <f t="shared" si="61"/>
        <v>42.021053876352447</v>
      </c>
      <c r="DH107" s="2">
        <f t="shared" si="61"/>
        <v>42.022882356474135</v>
      </c>
      <c r="DI107" s="2">
        <f t="shared" si="61"/>
        <v>42.899156905835014</v>
      </c>
      <c r="DK107" s="2">
        <f t="shared" si="62"/>
        <v>34.722146826007844</v>
      </c>
      <c r="DL107" s="2">
        <f t="shared" si="62"/>
        <v>35.435728376584194</v>
      </c>
      <c r="DM107" s="2">
        <f t="shared" si="62"/>
        <v>35.921852303585865</v>
      </c>
      <c r="DN107" s="2">
        <f t="shared" si="62"/>
        <v>38.225417918157049</v>
      </c>
      <c r="DO107" s="2">
        <f t="shared" si="62"/>
        <v>41.540747553455191</v>
      </c>
      <c r="DP107" s="2">
        <f t="shared" si="62"/>
        <v>40.306502746154571</v>
      </c>
      <c r="DQ107" s="2">
        <f t="shared" si="62"/>
        <v>40.505215234692045</v>
      </c>
      <c r="DR107" s="2">
        <f t="shared" si="62"/>
        <v>39.557888887745939</v>
      </c>
      <c r="DS107" s="2">
        <f t="shared" si="62"/>
        <v>40.212151321256428</v>
      </c>
      <c r="DT107" s="2">
        <f t="shared" si="62"/>
        <v>41.018340823679125</v>
      </c>
      <c r="DU107" s="2">
        <f t="shared" si="62"/>
        <v>38.579773707144781</v>
      </c>
      <c r="DV107" s="2">
        <f t="shared" si="62"/>
        <v>38.81638302439962</v>
      </c>
      <c r="DW107" s="2">
        <f t="shared" si="62"/>
        <v>40.511099130022146</v>
      </c>
      <c r="DX107" s="2">
        <f t="shared" si="62"/>
        <v>41.049957952256499</v>
      </c>
      <c r="DY107" s="2">
        <f t="shared" si="62"/>
        <v>43.082290264897168</v>
      </c>
      <c r="EA107" s="2">
        <f t="shared" si="63"/>
        <v>0.18487837742158014</v>
      </c>
      <c r="EB107" s="2">
        <f t="shared" si="63"/>
        <v>0.18234396128527641</v>
      </c>
      <c r="EC107" s="2">
        <f t="shared" si="63"/>
        <v>0.19124253286313866</v>
      </c>
      <c r="ED107" s="2">
        <f t="shared" si="63"/>
        <v>0.20349592560167809</v>
      </c>
      <c r="EE107" s="2">
        <f t="shared" si="63"/>
        <v>0.19919385021818078</v>
      </c>
      <c r="EF107" s="2">
        <f t="shared" si="63"/>
        <v>0.22808120614534658</v>
      </c>
      <c r="EG107" s="2">
        <f t="shared" si="63"/>
        <v>0.2329865501001358</v>
      </c>
      <c r="EH107" s="2">
        <f t="shared" si="63"/>
        <v>0.24032071035834873</v>
      </c>
      <c r="EI107" s="2">
        <f t="shared" si="63"/>
        <v>0.23907697742072265</v>
      </c>
      <c r="EJ107" s="2">
        <f t="shared" si="63"/>
        <v>0.23444004559058182</v>
      </c>
      <c r="EK107" s="2">
        <f t="shared" si="63"/>
        <v>0.22259346285887591</v>
      </c>
      <c r="EL107" s="2">
        <f t="shared" si="63"/>
        <v>0.21440005095179668</v>
      </c>
      <c r="EM107" s="2">
        <f t="shared" si="63"/>
        <v>0.19613537654878427</v>
      </c>
      <c r="EN107" s="2">
        <f t="shared" si="63"/>
        <v>0.19003121845194976</v>
      </c>
      <c r="EO107" s="2">
        <f t="shared" si="63"/>
        <v>0.18556798743559738</v>
      </c>
    </row>
    <row r="108" spans="2:145" x14ac:dyDescent="0.25">
      <c r="B108" s="2">
        <v>81</v>
      </c>
      <c r="C108" s="43">
        <v>58.418999999999997</v>
      </c>
      <c r="D108" s="43">
        <v>51.933999999999997</v>
      </c>
      <c r="E108" s="43">
        <v>47.372999999999998</v>
      </c>
      <c r="F108" s="43">
        <v>41.287999999999997</v>
      </c>
      <c r="G108" s="43">
        <v>45.305</v>
      </c>
      <c r="H108" s="43">
        <v>36.643999999999998</v>
      </c>
      <c r="I108" s="43">
        <v>39.982999999999997</v>
      </c>
      <c r="J108" s="43">
        <v>36.136000000000003</v>
      </c>
      <c r="K108" s="43">
        <v>38.152999999999999</v>
      </c>
      <c r="L108" s="43">
        <v>39.101999999999997</v>
      </c>
      <c r="M108" s="43">
        <v>37.017000000000003</v>
      </c>
      <c r="N108" s="43">
        <v>36.305</v>
      </c>
      <c r="O108" s="43">
        <v>38.796999999999997</v>
      </c>
      <c r="P108" s="43">
        <v>39.661000000000001</v>
      </c>
      <c r="Q108" s="43">
        <v>39.152999999999999</v>
      </c>
      <c r="S108" s="4">
        <f t="shared" si="56"/>
        <v>53.280209187126587</v>
      </c>
      <c r="T108" s="4">
        <f t="shared" si="56"/>
        <v>59.119600836297771</v>
      </c>
      <c r="U108" s="4">
        <f t="shared" si="56"/>
        <v>52.32727702967204</v>
      </c>
      <c r="V108" s="4">
        <f t="shared" si="52"/>
        <v>49.410920209901406</v>
      </c>
      <c r="W108" s="4">
        <f t="shared" si="52"/>
        <v>53.375730883454928</v>
      </c>
      <c r="X108" s="4">
        <f t="shared" si="52"/>
        <v>42.921395419978232</v>
      </c>
      <c r="Y108" s="4">
        <f t="shared" si="52"/>
        <v>43.032653962597834</v>
      </c>
      <c r="Z108" s="4">
        <f t="shared" si="52"/>
        <v>41.425580703790772</v>
      </c>
      <c r="AA108" s="4">
        <f t="shared" si="52"/>
        <v>42.213337979933236</v>
      </c>
      <c r="AB108" s="4">
        <f t="shared" si="40"/>
        <v>43.053015762706657</v>
      </c>
      <c r="AC108" s="4">
        <f t="shared" si="40"/>
        <v>40.754874223750541</v>
      </c>
      <c r="AD108" s="4">
        <f t="shared" si="40"/>
        <v>42.176718089990779</v>
      </c>
      <c r="AE108" s="4">
        <f t="shared" si="40"/>
        <v>48.435079289919393</v>
      </c>
      <c r="AF108" s="4">
        <f t="shared" si="53"/>
        <v>46.701946812762444</v>
      </c>
      <c r="AG108" s="4">
        <f t="shared" si="57"/>
        <v>43.323952138465415</v>
      </c>
      <c r="AI108" s="4">
        <f t="shared" si="60"/>
        <v>5.1387908128734097</v>
      </c>
      <c r="AJ108" s="4">
        <f t="shared" si="60"/>
        <v>-7.1856008362977732</v>
      </c>
      <c r="AK108" s="4">
        <f t="shared" si="60"/>
        <v>-4.954277029672042</v>
      </c>
      <c r="AL108" s="4">
        <f t="shared" si="60"/>
        <v>-8.1229202099014088</v>
      </c>
      <c r="AM108" s="4">
        <f t="shared" si="60"/>
        <v>-8.0707308834549281</v>
      </c>
      <c r="AN108" s="4">
        <f t="shared" si="60"/>
        <v>-6.2773954199782338</v>
      </c>
      <c r="AO108" s="4">
        <f t="shared" si="60"/>
        <v>-3.0496539625978372</v>
      </c>
      <c r="AP108" s="4">
        <f t="shared" si="60"/>
        <v>-5.2895807037907687</v>
      </c>
      <c r="AQ108" s="4">
        <f t="shared" si="60"/>
        <v>-4.0603379799332373</v>
      </c>
      <c r="AR108" s="4">
        <f t="shared" si="60"/>
        <v>-3.9510157627066604</v>
      </c>
      <c r="AS108" s="4">
        <f t="shared" si="60"/>
        <v>-3.7378742237505378</v>
      </c>
      <c r="AT108" s="4">
        <f t="shared" si="60"/>
        <v>-5.8717180899907788</v>
      </c>
      <c r="AU108" s="4">
        <f t="shared" si="60"/>
        <v>-9.6380792899193963</v>
      </c>
      <c r="AV108" s="4">
        <f t="shared" si="60"/>
        <v>-7.0409468127624422</v>
      </c>
      <c r="AW108" s="4">
        <f t="shared" si="60"/>
        <v>-4.1709521384654167</v>
      </c>
      <c r="AY108" s="2">
        <f t="shared" si="31"/>
        <v>35.815691728003685</v>
      </c>
      <c r="AZ108" s="2">
        <f t="shared" si="31"/>
        <v>36.668584456219236</v>
      </c>
      <c r="BA108" s="2">
        <f t="shared" si="31"/>
        <v>38.031531314095083</v>
      </c>
      <c r="BB108" s="2">
        <f t="shared" si="31"/>
        <v>39.349489240831574</v>
      </c>
      <c r="BC108" s="2">
        <f t="shared" si="31"/>
        <v>42.456860709921571</v>
      </c>
      <c r="BD108" s="2">
        <f t="shared" si="31"/>
        <v>41.140819588006678</v>
      </c>
      <c r="BE108" s="2">
        <f t="shared" si="51"/>
        <v>41.282636586934593</v>
      </c>
      <c r="BF108" s="2">
        <f t="shared" si="51"/>
        <v>40.376006076538886</v>
      </c>
      <c r="BG108" s="2">
        <f t="shared" si="51"/>
        <v>40.974375973019605</v>
      </c>
      <c r="BH108" s="2">
        <f t="shared" si="51"/>
        <v>42.175052872272509</v>
      </c>
      <c r="BI108" s="2">
        <f t="shared" si="51"/>
        <v>39.410752084860988</v>
      </c>
      <c r="BJ108" s="2">
        <f t="shared" si="51"/>
        <v>39.941349450937217</v>
      </c>
      <c r="BK108" s="2">
        <f t="shared" si="51"/>
        <v>41.474484899528839</v>
      </c>
      <c r="BL108" s="2">
        <f t="shared" si="51"/>
        <v>41.648921374697174</v>
      </c>
      <c r="BM108" s="2">
        <f t="shared" si="51"/>
        <v>42.823366229600481</v>
      </c>
      <c r="BO108" s="2" t="str">
        <f t="shared" si="49"/>
        <v/>
      </c>
      <c r="BP108" s="2" t="str">
        <f t="shared" si="49"/>
        <v/>
      </c>
      <c r="BQ108" s="2" t="str">
        <f t="shared" si="49"/>
        <v/>
      </c>
      <c r="BR108" s="2" t="str">
        <f t="shared" si="49"/>
        <v/>
      </c>
      <c r="BS108" s="2" t="str">
        <f t="shared" si="49"/>
        <v/>
      </c>
      <c r="BT108" s="2" t="str">
        <f t="shared" si="49"/>
        <v/>
      </c>
      <c r="BU108" s="2" t="str">
        <f t="shared" si="49"/>
        <v/>
      </c>
      <c r="BV108" s="2" t="str">
        <f t="shared" si="44"/>
        <v/>
      </c>
      <c r="BW108" s="2" t="str">
        <f t="shared" si="44"/>
        <v/>
      </c>
      <c r="BX108" s="2" t="str">
        <f t="shared" si="44"/>
        <v/>
      </c>
      <c r="BY108" s="2" t="str">
        <f t="shared" si="44"/>
        <v/>
      </c>
      <c r="BZ108" s="2" t="str">
        <f t="shared" si="44"/>
        <v/>
      </c>
      <c r="CA108" s="2" t="str">
        <f t="shared" si="44"/>
        <v/>
      </c>
      <c r="CB108" s="2" t="str">
        <f t="shared" si="54"/>
        <v/>
      </c>
      <c r="CC108" s="2">
        <f t="shared" si="58"/>
        <v>39.152999999999999</v>
      </c>
      <c r="CE108" s="2" t="str">
        <f t="shared" si="50"/>
        <v/>
      </c>
      <c r="CF108" s="2" t="str">
        <f t="shared" si="50"/>
        <v/>
      </c>
      <c r="CG108" s="2" t="str">
        <f t="shared" si="50"/>
        <v/>
      </c>
      <c r="CH108" s="2" t="str">
        <f t="shared" si="50"/>
        <v/>
      </c>
      <c r="CI108" s="2" t="str">
        <f t="shared" si="50"/>
        <v/>
      </c>
      <c r="CJ108" s="2" t="str">
        <f t="shared" si="50"/>
        <v/>
      </c>
      <c r="CK108" s="2" t="str">
        <f t="shared" si="50"/>
        <v/>
      </c>
      <c r="CL108" s="2" t="str">
        <f t="shared" si="45"/>
        <v/>
      </c>
      <c r="CM108" s="2" t="str">
        <f t="shared" si="45"/>
        <v/>
      </c>
      <c r="CN108" s="2" t="str">
        <f t="shared" si="45"/>
        <v/>
      </c>
      <c r="CO108" s="2" t="str">
        <f t="shared" si="45"/>
        <v/>
      </c>
      <c r="CP108" s="2" t="str">
        <f t="shared" si="45"/>
        <v/>
      </c>
      <c r="CQ108" s="2" t="str">
        <f t="shared" si="45"/>
        <v/>
      </c>
      <c r="CR108" s="2" t="str">
        <f t="shared" si="55"/>
        <v/>
      </c>
      <c r="CS108" s="2">
        <f t="shared" si="59"/>
        <v>39.152999999999999</v>
      </c>
      <c r="CU108" s="2">
        <f t="shared" si="61"/>
        <v>36.11758637022421</v>
      </c>
      <c r="CV108" s="2">
        <f t="shared" si="61"/>
        <v>37.003857940826578</v>
      </c>
      <c r="CW108" s="2">
        <f t="shared" si="61"/>
        <v>38.616665095849882</v>
      </c>
      <c r="CX108" s="2">
        <f t="shared" si="61"/>
        <v>39.713391037185048</v>
      </c>
      <c r="CY108" s="2">
        <f t="shared" si="61"/>
        <v>42.747969465333227</v>
      </c>
      <c r="CZ108" s="2">
        <f t="shared" si="61"/>
        <v>41.459166730077769</v>
      </c>
      <c r="DA108" s="2">
        <f t="shared" si="61"/>
        <v>41.589608543405618</v>
      </c>
      <c r="DB108" s="2">
        <f t="shared" si="61"/>
        <v>40.708819924291376</v>
      </c>
      <c r="DC108" s="2">
        <f t="shared" si="61"/>
        <v>41.295662834931122</v>
      </c>
      <c r="DD108" s="2">
        <f t="shared" si="61"/>
        <v>42.615426785228244</v>
      </c>
      <c r="DE108" s="2">
        <f t="shared" si="61"/>
        <v>39.720311559643193</v>
      </c>
      <c r="DF108" s="2">
        <f t="shared" si="61"/>
        <v>40.321747631105531</v>
      </c>
      <c r="DG108" s="2">
        <f t="shared" si="61"/>
        <v>41.776207035969719</v>
      </c>
      <c r="DH108" s="2">
        <f t="shared" si="61"/>
        <v>41.840377524351716</v>
      </c>
      <c r="DI108" s="2">
        <f t="shared" si="61"/>
        <v>42.802394122226978</v>
      </c>
      <c r="DK108" s="2">
        <f t="shared" si="62"/>
        <v>34.601767167174131</v>
      </c>
      <c r="DL108" s="2">
        <f t="shared" si="62"/>
        <v>35.297454966807486</v>
      </c>
      <c r="DM108" s="2">
        <f t="shared" si="62"/>
        <v>35.774752539071542</v>
      </c>
      <c r="DN108" s="2">
        <f t="shared" si="62"/>
        <v>38.050467310597746</v>
      </c>
      <c r="DO108" s="2">
        <f t="shared" si="62"/>
        <v>41.389510988707038</v>
      </c>
      <c r="DP108" s="2">
        <f t="shared" si="62"/>
        <v>40.158205312700218</v>
      </c>
      <c r="DQ108" s="2">
        <f t="shared" si="62"/>
        <v>40.360976392800268</v>
      </c>
      <c r="DR108" s="2">
        <f t="shared" si="62"/>
        <v>39.416516025355293</v>
      </c>
      <c r="DS108" s="2">
        <f t="shared" si="62"/>
        <v>40.041774849038823</v>
      </c>
      <c r="DT108" s="2">
        <f t="shared" si="62"/>
        <v>40.863550758494597</v>
      </c>
      <c r="DU108" s="2">
        <f t="shared" si="62"/>
        <v>38.424745344953358</v>
      </c>
      <c r="DV108" s="2">
        <f t="shared" si="62"/>
        <v>38.670146205482304</v>
      </c>
      <c r="DW108" s="2">
        <f t="shared" si="62"/>
        <v>40.346679531793733</v>
      </c>
      <c r="DX108" s="2">
        <f t="shared" si="62"/>
        <v>40.904681991662599</v>
      </c>
      <c r="DY108" s="2">
        <f t="shared" si="62"/>
        <v>42.907311039678099</v>
      </c>
      <c r="EA108" s="2">
        <f t="shared" si="63"/>
        <v>0.19916269804015246</v>
      </c>
      <c r="EB108" s="2">
        <f t="shared" si="63"/>
        <v>0.19647966495139663</v>
      </c>
      <c r="EC108" s="2">
        <f t="shared" si="63"/>
        <v>0.20589436517291004</v>
      </c>
      <c r="ED108" s="2">
        <f t="shared" si="63"/>
        <v>0.21883252402699263</v>
      </c>
      <c r="EE108" s="2">
        <f t="shared" si="63"/>
        <v>0.21429345130565486</v>
      </c>
      <c r="EF108" s="2">
        <f t="shared" si="63"/>
        <v>0.24470144757468054</v>
      </c>
      <c r="EG108" s="2">
        <f t="shared" si="63"/>
        <v>0.24984854605975768</v>
      </c>
      <c r="EH108" s="2">
        <f t="shared" si="63"/>
        <v>0.25753528100199879</v>
      </c>
      <c r="EI108" s="2">
        <f t="shared" si="63"/>
        <v>0.2562325068318444</v>
      </c>
      <c r="EJ108" s="2">
        <f t="shared" si="63"/>
        <v>0.25137276053534657</v>
      </c>
      <c r="EK108" s="2">
        <f t="shared" si="63"/>
        <v>0.23893759444500162</v>
      </c>
      <c r="EL108" s="2">
        <f t="shared" si="63"/>
        <v>0.23032081122403414</v>
      </c>
      <c r="EM108" s="2">
        <f t="shared" si="63"/>
        <v>0.21106424014891895</v>
      </c>
      <c r="EN108" s="2">
        <f t="shared" si="63"/>
        <v>0.20461372633073757</v>
      </c>
      <c r="EO108" s="2">
        <f t="shared" si="63"/>
        <v>0.19989252336991983</v>
      </c>
    </row>
    <row r="109" spans="2:145" x14ac:dyDescent="0.25">
      <c r="B109" s="2">
        <v>82</v>
      </c>
      <c r="C109" s="43">
        <v>43.548000000000002</v>
      </c>
      <c r="D109" s="43">
        <v>38.966999999999999</v>
      </c>
      <c r="E109" s="43">
        <v>34.982999999999997</v>
      </c>
      <c r="F109" s="43">
        <v>35.661000000000001</v>
      </c>
      <c r="G109" s="43">
        <v>39.695</v>
      </c>
      <c r="H109" s="43">
        <v>39.475000000000001</v>
      </c>
      <c r="I109" s="43">
        <v>38.305</v>
      </c>
      <c r="J109" s="43">
        <v>37.78</v>
      </c>
      <c r="K109" s="43">
        <v>38.508000000000003</v>
      </c>
      <c r="L109" s="43">
        <v>39.508000000000003</v>
      </c>
      <c r="M109" s="43">
        <v>36.796999999999997</v>
      </c>
      <c r="N109" s="43">
        <v>37.475000000000001</v>
      </c>
      <c r="O109" s="43">
        <v>37.982999999999997</v>
      </c>
      <c r="P109" s="43">
        <v>38.017000000000003</v>
      </c>
      <c r="Q109" s="43">
        <v>38.305</v>
      </c>
      <c r="S109" s="4">
        <f t="shared" si="56"/>
        <v>43.911520950559826</v>
      </c>
      <c r="T109" s="4">
        <f t="shared" si="56"/>
        <v>47.655958363019913</v>
      </c>
      <c r="U109" s="4">
        <f t="shared" si="56"/>
        <v>43.476668373107479</v>
      </c>
      <c r="V109" s="4">
        <f t="shared" si="52"/>
        <v>43.105212432363487</v>
      </c>
      <c r="W109" s="4">
        <f t="shared" si="52"/>
        <v>46.591966430258616</v>
      </c>
      <c r="X109" s="4">
        <f t="shared" si="52"/>
        <v>41.389609119226819</v>
      </c>
      <c r="Y109" s="4">
        <f t="shared" si="52"/>
        <v>41.547408933808974</v>
      </c>
      <c r="Z109" s="4">
        <f t="shared" si="52"/>
        <v>40.37984188986497</v>
      </c>
      <c r="AA109" s="4">
        <f t="shared" si="52"/>
        <v>41.026925654739863</v>
      </c>
      <c r="AB109" s="4">
        <f t="shared" si="40"/>
        <v>42.10198302363132</v>
      </c>
      <c r="AC109" s="4">
        <f t="shared" si="40"/>
        <v>39.488212008673905</v>
      </c>
      <c r="AD109" s="4">
        <f t="shared" si="40"/>
        <v>40.301505975037109</v>
      </c>
      <c r="AE109" s="4">
        <f t="shared" si="40"/>
        <v>43.543962358516204</v>
      </c>
      <c r="AF109" s="4">
        <f t="shared" si="53"/>
        <v>42.996367415565132</v>
      </c>
      <c r="AG109" s="4">
        <f t="shared" si="57"/>
        <v>42.792219117006354</v>
      </c>
      <c r="AI109" s="4">
        <f t="shared" si="60"/>
        <v>-0.36352095055982403</v>
      </c>
      <c r="AJ109" s="4">
        <f t="shared" si="60"/>
        <v>-8.6889583630199141</v>
      </c>
      <c r="AK109" s="4">
        <f t="shared" si="60"/>
        <v>-8.4936683731074822</v>
      </c>
      <c r="AL109" s="4">
        <f t="shared" si="60"/>
        <v>-7.4442124323634857</v>
      </c>
      <c r="AM109" s="4">
        <f t="shared" si="60"/>
        <v>-6.8969664302586153</v>
      </c>
      <c r="AN109" s="4">
        <f t="shared" si="60"/>
        <v>-1.9146091192268173</v>
      </c>
      <c r="AO109" s="4">
        <f t="shared" si="60"/>
        <v>-3.2424089338089743</v>
      </c>
      <c r="AP109" s="4">
        <f t="shared" si="60"/>
        <v>-2.5998418898649689</v>
      </c>
      <c r="AQ109" s="4">
        <f t="shared" si="60"/>
        <v>-2.51892565473986</v>
      </c>
      <c r="AR109" s="4">
        <f t="shared" si="60"/>
        <v>-2.5939830236313171</v>
      </c>
      <c r="AS109" s="4">
        <f t="shared" si="60"/>
        <v>-2.691212008673908</v>
      </c>
      <c r="AT109" s="4">
        <f t="shared" si="60"/>
        <v>-2.826505975037108</v>
      </c>
      <c r="AU109" s="4">
        <f t="shared" si="60"/>
        <v>-5.5609623585162069</v>
      </c>
      <c r="AV109" s="4">
        <f t="shared" si="60"/>
        <v>-4.9793674155651289</v>
      </c>
      <c r="AW109" s="4">
        <f t="shared" si="60"/>
        <v>-4.4872191170063545</v>
      </c>
      <c r="AY109" s="2">
        <f t="shared" ref="AY109:BG138" si="64">IF(OR($B109 &lt; C$230, $B109 &gt; C$232), #N/A, ((1-EA109)*CU109) + (EA109*DK109))</f>
        <v>35.605803860257339</v>
      </c>
      <c r="AZ109" s="2">
        <f t="shared" si="64"/>
        <v>36.433323443384204</v>
      </c>
      <c r="BA109" s="2">
        <f t="shared" si="64"/>
        <v>37.690329955210117</v>
      </c>
      <c r="BB109" s="2">
        <f t="shared" si="64"/>
        <v>39.077024376516846</v>
      </c>
      <c r="BC109" s="2">
        <f t="shared" si="64"/>
        <v>42.222862964527032</v>
      </c>
      <c r="BD109" s="2">
        <f t="shared" si="64"/>
        <v>40.904916823952334</v>
      </c>
      <c r="BE109" s="2">
        <f t="shared" si="51"/>
        <v>41.057232170572696</v>
      </c>
      <c r="BF109" s="2">
        <f t="shared" si="51"/>
        <v>40.139774428995359</v>
      </c>
      <c r="BG109" s="2">
        <f t="shared" si="51"/>
        <v>40.717912571859841</v>
      </c>
      <c r="BH109" s="2">
        <f t="shared" si="51"/>
        <v>41.897087317510781</v>
      </c>
      <c r="BI109" s="2">
        <f t="shared" si="51"/>
        <v>39.161277951631867</v>
      </c>
      <c r="BJ109" s="2">
        <f t="shared" si="51"/>
        <v>39.684800754009707</v>
      </c>
      <c r="BK109" s="2">
        <f t="shared" si="51"/>
        <v>41.225372373926902</v>
      </c>
      <c r="BL109" s="2">
        <f t="shared" si="51"/>
        <v>41.460199875357382</v>
      </c>
      <c r="BM109" s="2">
        <f t="shared" si="51"/>
        <v>42.71137276503844</v>
      </c>
      <c r="BO109" s="2" t="str">
        <f t="shared" si="49"/>
        <v/>
      </c>
      <c r="BP109" s="2" t="str">
        <f t="shared" si="49"/>
        <v/>
      </c>
      <c r="BQ109" s="2" t="str">
        <f t="shared" si="49"/>
        <v/>
      </c>
      <c r="BR109" s="2" t="str">
        <f t="shared" si="49"/>
        <v/>
      </c>
      <c r="BS109" s="2" t="str">
        <f t="shared" si="49"/>
        <v/>
      </c>
      <c r="BT109" s="2">
        <f t="shared" si="49"/>
        <v>39.475000000000001</v>
      </c>
      <c r="BU109" s="2">
        <f t="shared" si="49"/>
        <v>38.305</v>
      </c>
      <c r="BV109" s="2">
        <f t="shared" si="44"/>
        <v>37.78</v>
      </c>
      <c r="BW109" s="2">
        <f t="shared" si="44"/>
        <v>38.508000000000003</v>
      </c>
      <c r="BX109" s="2">
        <f t="shared" si="44"/>
        <v>39.508000000000003</v>
      </c>
      <c r="BY109" s="2">
        <f t="shared" si="44"/>
        <v>36.796999999999997</v>
      </c>
      <c r="BZ109" s="2">
        <f t="shared" si="44"/>
        <v>37.475000000000001</v>
      </c>
      <c r="CA109" s="2" t="str">
        <f t="shared" si="44"/>
        <v/>
      </c>
      <c r="CB109" s="2" t="str">
        <f t="shared" si="54"/>
        <v/>
      </c>
      <c r="CC109" s="2">
        <f t="shared" si="58"/>
        <v>38.305</v>
      </c>
      <c r="CE109" s="2" t="str">
        <f t="shared" si="50"/>
        <v/>
      </c>
      <c r="CF109" s="2" t="str">
        <f t="shared" si="50"/>
        <v/>
      </c>
      <c r="CG109" s="2" t="str">
        <f t="shared" si="50"/>
        <v/>
      </c>
      <c r="CH109" s="2" t="str">
        <f t="shared" si="50"/>
        <v/>
      </c>
      <c r="CI109" s="2" t="str">
        <f t="shared" si="50"/>
        <v/>
      </c>
      <c r="CJ109" s="2">
        <f t="shared" si="50"/>
        <v>39.475000000000001</v>
      </c>
      <c r="CK109" s="2">
        <f t="shared" si="50"/>
        <v>38.305</v>
      </c>
      <c r="CL109" s="2">
        <f t="shared" si="45"/>
        <v>37.78</v>
      </c>
      <c r="CM109" s="2">
        <f t="shared" si="45"/>
        <v>38.508000000000003</v>
      </c>
      <c r="CN109" s="2">
        <f t="shared" si="45"/>
        <v>39.508000000000003</v>
      </c>
      <c r="CO109" s="2">
        <f t="shared" si="45"/>
        <v>36.796999999999997</v>
      </c>
      <c r="CP109" s="2">
        <f t="shared" si="45"/>
        <v>37.475000000000001</v>
      </c>
      <c r="CQ109" s="2" t="str">
        <f t="shared" si="45"/>
        <v/>
      </c>
      <c r="CR109" s="2" t="str">
        <f t="shared" si="55"/>
        <v/>
      </c>
      <c r="CS109" s="2">
        <f t="shared" si="59"/>
        <v>38.305</v>
      </c>
      <c r="CU109" s="2">
        <f t="shared" si="61"/>
        <v>35.912417068869175</v>
      </c>
      <c r="CV109" s="2">
        <f t="shared" si="61"/>
        <v>36.774939700261172</v>
      </c>
      <c r="CW109" s="2">
        <f t="shared" si="61"/>
        <v>38.276734661992379</v>
      </c>
      <c r="CX109" s="2">
        <f t="shared" si="61"/>
        <v>39.44608207177518</v>
      </c>
      <c r="CY109" s="2">
        <f t="shared" si="61"/>
        <v>42.517307367496187</v>
      </c>
      <c r="CZ109" s="2">
        <f t="shared" si="61"/>
        <v>41.222856891253457</v>
      </c>
      <c r="DA109" s="2">
        <f t="shared" si="61"/>
        <v>41.36417875764942</v>
      </c>
      <c r="DB109" s="2">
        <f t="shared" si="61"/>
        <v>40.468619887360347</v>
      </c>
      <c r="DC109" s="2">
        <f t="shared" si="61"/>
        <v>41.037677830399417</v>
      </c>
      <c r="DD109" s="2">
        <f t="shared" si="61"/>
        <v>42.334597753510209</v>
      </c>
      <c r="DE109" s="2">
        <f t="shared" si="61"/>
        <v>39.468190937981426</v>
      </c>
      <c r="DF109" s="2">
        <f t="shared" si="61"/>
        <v>40.065704303193229</v>
      </c>
      <c r="DG109" s="2">
        <f t="shared" si="61"/>
        <v>41.531360195586991</v>
      </c>
      <c r="DH109" s="2">
        <f t="shared" si="61"/>
        <v>41.65787269222929</v>
      </c>
      <c r="DI109" s="2">
        <f t="shared" si="61"/>
        <v>42.70563133861895</v>
      </c>
      <c r="DK109" s="2">
        <f t="shared" si="62"/>
        <v>34.481387508340411</v>
      </c>
      <c r="DL109" s="2">
        <f t="shared" si="62"/>
        <v>35.159181557030784</v>
      </c>
      <c r="DM109" s="2">
        <f t="shared" si="62"/>
        <v>35.627652774557227</v>
      </c>
      <c r="DN109" s="2">
        <f t="shared" si="62"/>
        <v>37.875516703038443</v>
      </c>
      <c r="DO109" s="2">
        <f t="shared" si="62"/>
        <v>41.238274423958885</v>
      </c>
      <c r="DP109" s="2">
        <f t="shared" si="62"/>
        <v>40.009907879245873</v>
      </c>
      <c r="DQ109" s="2">
        <f t="shared" si="62"/>
        <v>40.216737550908498</v>
      </c>
      <c r="DR109" s="2">
        <f t="shared" si="62"/>
        <v>39.275143162964639</v>
      </c>
      <c r="DS109" s="2">
        <f t="shared" si="62"/>
        <v>39.871398376821219</v>
      </c>
      <c r="DT109" s="2">
        <f t="shared" si="62"/>
        <v>40.708760693310069</v>
      </c>
      <c r="DU109" s="2">
        <f t="shared" si="62"/>
        <v>38.269716982761935</v>
      </c>
      <c r="DV109" s="2">
        <f t="shared" si="62"/>
        <v>38.523909386564988</v>
      </c>
      <c r="DW109" s="2">
        <f t="shared" si="62"/>
        <v>40.182259933565327</v>
      </c>
      <c r="DX109" s="2">
        <f t="shared" si="62"/>
        <v>40.759406031068707</v>
      </c>
      <c r="DY109" s="2">
        <f t="shared" si="62"/>
        <v>42.73233181445903</v>
      </c>
      <c r="EA109" s="2">
        <f t="shared" si="63"/>
        <v>0.2142605695011254</v>
      </c>
      <c r="EB109" s="2">
        <f t="shared" si="63"/>
        <v>0.21142784166569456</v>
      </c>
      <c r="EC109" s="2">
        <f t="shared" si="63"/>
        <v>0.2213614873755459</v>
      </c>
      <c r="ED109" s="2">
        <f t="shared" si="63"/>
        <v>0.23498397621945777</v>
      </c>
      <c r="EE109" s="2">
        <f t="shared" si="63"/>
        <v>0.23020861538940218</v>
      </c>
      <c r="EF109" s="2">
        <f t="shared" si="63"/>
        <v>0.26212154357163975</v>
      </c>
      <c r="EG109" s="2">
        <f t="shared" si="63"/>
        <v>0.26750528504074078</v>
      </c>
      <c r="EH109" s="2">
        <f t="shared" si="63"/>
        <v>0.27553571145804229</v>
      </c>
      <c r="EI109" s="2">
        <f t="shared" si="63"/>
        <v>0.27417550532895368</v>
      </c>
      <c r="EJ109" s="2">
        <f t="shared" si="63"/>
        <v>0.2690985749491796</v>
      </c>
      <c r="EK109" s="2">
        <f t="shared" si="63"/>
        <v>0.25608648816514806</v>
      </c>
      <c r="EL109" s="2">
        <f t="shared" si="63"/>
        <v>0.24705202039225702</v>
      </c>
      <c r="EM109" s="2">
        <f t="shared" si="63"/>
        <v>0.22680880752447671</v>
      </c>
      <c r="EN109" s="2">
        <f t="shared" si="63"/>
        <v>0.22001129860129412</v>
      </c>
      <c r="EO109" s="2">
        <f t="shared" si="63"/>
        <v>0.2150308651380298</v>
      </c>
    </row>
    <row r="110" spans="2:145" x14ac:dyDescent="0.25">
      <c r="B110" s="2">
        <v>83</v>
      </c>
      <c r="C110" s="43">
        <v>35.548000000000002</v>
      </c>
      <c r="D110" s="43">
        <v>33.409999999999997</v>
      </c>
      <c r="E110" s="43">
        <v>33.067999999999998</v>
      </c>
      <c r="F110" s="43">
        <v>35.814</v>
      </c>
      <c r="G110" s="43">
        <v>38.152999999999999</v>
      </c>
      <c r="H110" s="43">
        <v>38.627000000000002</v>
      </c>
      <c r="I110" s="43">
        <v>38.542000000000002</v>
      </c>
      <c r="J110" s="43">
        <v>37.287999999999997</v>
      </c>
      <c r="K110" s="43">
        <v>38.457999999999998</v>
      </c>
      <c r="L110" s="43">
        <v>39.253999999999998</v>
      </c>
      <c r="M110" s="43">
        <v>36.423999999999999</v>
      </c>
      <c r="N110" s="43">
        <v>36.136000000000003</v>
      </c>
      <c r="O110" s="43">
        <v>37.457999999999998</v>
      </c>
      <c r="P110" s="43">
        <v>38.78</v>
      </c>
      <c r="Q110" s="43">
        <v>39.898000000000003</v>
      </c>
      <c r="S110" s="4">
        <f t="shared" si="56"/>
        <v>38.855496717514079</v>
      </c>
      <c r="T110" s="4">
        <f t="shared" si="56"/>
        <v>41.140533176283114</v>
      </c>
      <c r="U110" s="4">
        <f t="shared" si="56"/>
        <v>39.328942088502494</v>
      </c>
      <c r="V110" s="4">
        <f t="shared" si="52"/>
        <v>40.189699206084811</v>
      </c>
      <c r="W110" s="4">
        <f t="shared" si="52"/>
        <v>43.481415678651381</v>
      </c>
      <c r="X110" s="4">
        <f t="shared" si="52"/>
        <v>40.780570860484737</v>
      </c>
      <c r="Y110" s="4">
        <f t="shared" si="52"/>
        <v>40.948545906836642</v>
      </c>
      <c r="Z110" s="4">
        <f t="shared" si="52"/>
        <v>39.950559644254142</v>
      </c>
      <c r="AA110" s="4">
        <f t="shared" si="52"/>
        <v>40.526958615432854</v>
      </c>
      <c r="AB110" s="4">
        <f t="shared" si="40"/>
        <v>41.661418027018428</v>
      </c>
      <c r="AC110" s="4">
        <f t="shared" si="40"/>
        <v>38.978814326894167</v>
      </c>
      <c r="AD110" s="4">
        <f t="shared" si="40"/>
        <v>39.57070140202643</v>
      </c>
      <c r="AE110" s="4">
        <f t="shared" si="40"/>
        <v>41.613827083025775</v>
      </c>
      <c r="AF110" s="4">
        <f t="shared" si="53"/>
        <v>41.649854007387994</v>
      </c>
      <c r="AG110" s="4">
        <f t="shared" si="57"/>
        <v>42.606914420061266</v>
      </c>
      <c r="AI110" s="4">
        <f t="shared" si="60"/>
        <v>-3.307496717514077</v>
      </c>
      <c r="AJ110" s="4">
        <f t="shared" si="60"/>
        <v>-7.7305331762831173</v>
      </c>
      <c r="AK110" s="4">
        <f t="shared" si="60"/>
        <v>-6.260942088502496</v>
      </c>
      <c r="AL110" s="4">
        <f t="shared" si="60"/>
        <v>-4.3756992060848106</v>
      </c>
      <c r="AM110" s="4">
        <f t="shared" si="60"/>
        <v>-5.3284156786513819</v>
      </c>
      <c r="AN110" s="4">
        <f t="shared" si="60"/>
        <v>-2.1535708604847343</v>
      </c>
      <c r="AO110" s="4">
        <f t="shared" si="60"/>
        <v>-2.4065459068366408</v>
      </c>
      <c r="AP110" s="4">
        <f t="shared" si="60"/>
        <v>-2.662559644254145</v>
      </c>
      <c r="AQ110" s="4">
        <f t="shared" si="60"/>
        <v>-2.0689586154328552</v>
      </c>
      <c r="AR110" s="4">
        <f t="shared" si="60"/>
        <v>-2.40741802701843</v>
      </c>
      <c r="AS110" s="4">
        <f t="shared" si="60"/>
        <v>-2.5548143268941672</v>
      </c>
      <c r="AT110" s="4">
        <f t="shared" si="60"/>
        <v>-3.4347014020264268</v>
      </c>
      <c r="AU110" s="4">
        <f t="shared" si="60"/>
        <v>-4.1558270830257769</v>
      </c>
      <c r="AV110" s="4">
        <f t="shared" si="60"/>
        <v>-2.8698540073879926</v>
      </c>
      <c r="AW110" s="4">
        <f t="shared" si="60"/>
        <v>-2.7089144200612623</v>
      </c>
      <c r="AY110" s="2">
        <f t="shared" si="64"/>
        <v>35.397378331305056</v>
      </c>
      <c r="AZ110" s="2">
        <f t="shared" si="64"/>
        <v>36.19952834069035</v>
      </c>
      <c r="BA110" s="2">
        <f t="shared" si="64"/>
        <v>37.35309378141595</v>
      </c>
      <c r="BB110" s="2">
        <f t="shared" si="64"/>
        <v>38.806349126005969</v>
      </c>
      <c r="BC110" s="2">
        <f t="shared" si="64"/>
        <v>41.990421066521378</v>
      </c>
      <c r="BD110" s="2">
        <f t="shared" si="64"/>
        <v>40.67120313214523</v>
      </c>
      <c r="BE110" s="2">
        <f t="shared" si="51"/>
        <v>40.833871555593312</v>
      </c>
      <c r="BF110" s="2">
        <f t="shared" si="51"/>
        <v>39.906269320905224</v>
      </c>
      <c r="BG110" s="2">
        <f t="shared" si="51"/>
        <v>40.463771461563375</v>
      </c>
      <c r="BH110" s="2">
        <f t="shared" si="51"/>
        <v>41.622435550724703</v>
      </c>
      <c r="BI110" s="2">
        <f t="shared" si="51"/>
        <v>38.914266368265416</v>
      </c>
      <c r="BJ110" s="2">
        <f t="shared" si="51"/>
        <v>39.430784287787553</v>
      </c>
      <c r="BK110" s="2">
        <f t="shared" si="51"/>
        <v>40.977762033406137</v>
      </c>
      <c r="BL110" s="2">
        <f t="shared" si="51"/>
        <v>41.271923303561671</v>
      </c>
      <c r="BM110" s="2">
        <f t="shared" si="51"/>
        <v>42.596969155362117</v>
      </c>
      <c r="BO110" s="2" t="str">
        <f t="shared" si="49"/>
        <v/>
      </c>
      <c r="BP110" s="2" t="str">
        <f t="shared" si="49"/>
        <v/>
      </c>
      <c r="BQ110" s="2" t="str">
        <f t="shared" si="49"/>
        <v/>
      </c>
      <c r="BR110" s="2" t="str">
        <f t="shared" si="49"/>
        <v/>
      </c>
      <c r="BS110" s="2" t="str">
        <f t="shared" si="49"/>
        <v/>
      </c>
      <c r="BT110" s="2">
        <f t="shared" si="49"/>
        <v>38.627000000000002</v>
      </c>
      <c r="BU110" s="2">
        <f t="shared" si="49"/>
        <v>38.542000000000002</v>
      </c>
      <c r="BV110" s="2">
        <f t="shared" si="44"/>
        <v>37.287999999999997</v>
      </c>
      <c r="BW110" s="2">
        <f t="shared" si="44"/>
        <v>38.457999999999998</v>
      </c>
      <c r="BX110" s="2">
        <f t="shared" si="44"/>
        <v>39.253999999999998</v>
      </c>
      <c r="BY110" s="2">
        <f t="shared" si="44"/>
        <v>36.423999999999999</v>
      </c>
      <c r="BZ110" s="2">
        <f t="shared" si="44"/>
        <v>36.136000000000003</v>
      </c>
      <c r="CA110" s="2">
        <f t="shared" si="44"/>
        <v>37.457999999999998</v>
      </c>
      <c r="CB110" s="2">
        <f t="shared" si="54"/>
        <v>38.78</v>
      </c>
      <c r="CC110" s="2">
        <f t="shared" si="58"/>
        <v>39.898000000000003</v>
      </c>
      <c r="CE110" s="2" t="str">
        <f t="shared" si="50"/>
        <v/>
      </c>
      <c r="CF110" s="2" t="str">
        <f t="shared" si="50"/>
        <v/>
      </c>
      <c r="CG110" s="2" t="str">
        <f t="shared" si="50"/>
        <v/>
      </c>
      <c r="CH110" s="2" t="str">
        <f t="shared" si="50"/>
        <v/>
      </c>
      <c r="CI110" s="2" t="str">
        <f t="shared" si="50"/>
        <v/>
      </c>
      <c r="CJ110" s="2">
        <f t="shared" si="50"/>
        <v>38.627000000000002</v>
      </c>
      <c r="CK110" s="2">
        <f t="shared" si="50"/>
        <v>38.542000000000002</v>
      </c>
      <c r="CL110" s="2">
        <f t="shared" si="45"/>
        <v>37.287999999999997</v>
      </c>
      <c r="CM110" s="2">
        <f t="shared" si="45"/>
        <v>38.457999999999998</v>
      </c>
      <c r="CN110" s="2">
        <f t="shared" si="45"/>
        <v>39.253999999999998</v>
      </c>
      <c r="CO110" s="2">
        <f t="shared" si="45"/>
        <v>36.423999999999999</v>
      </c>
      <c r="CP110" s="2">
        <f t="shared" si="45"/>
        <v>36.136000000000003</v>
      </c>
      <c r="CQ110" s="2">
        <f t="shared" si="45"/>
        <v>37.457999999999998</v>
      </c>
      <c r="CR110" s="2">
        <f t="shared" si="55"/>
        <v>38.78</v>
      </c>
      <c r="CS110" s="2">
        <f t="shared" si="59"/>
        <v>39.898000000000003</v>
      </c>
      <c r="CU110" s="2">
        <f t="shared" si="61"/>
        <v>35.707247767514147</v>
      </c>
      <c r="CV110" s="2">
        <f t="shared" si="61"/>
        <v>36.546021459695766</v>
      </c>
      <c r="CW110" s="2">
        <f t="shared" si="61"/>
        <v>37.936804228134875</v>
      </c>
      <c r="CX110" s="2">
        <f t="shared" si="61"/>
        <v>39.17877310636532</v>
      </c>
      <c r="CY110" s="2">
        <f t="shared" si="61"/>
        <v>42.286645269659147</v>
      </c>
      <c r="CZ110" s="2">
        <f t="shared" si="61"/>
        <v>40.986547052429138</v>
      </c>
      <c r="DA110" s="2">
        <f t="shared" si="61"/>
        <v>41.138748971893222</v>
      </c>
      <c r="DB110" s="2">
        <f t="shared" si="61"/>
        <v>40.228419850429319</v>
      </c>
      <c r="DC110" s="2">
        <f t="shared" si="61"/>
        <v>40.77969282586772</v>
      </c>
      <c r="DD110" s="2">
        <f t="shared" si="61"/>
        <v>42.053768721792181</v>
      </c>
      <c r="DE110" s="2">
        <f t="shared" si="61"/>
        <v>39.216070316319659</v>
      </c>
      <c r="DF110" s="2">
        <f t="shared" si="61"/>
        <v>39.809660975280934</v>
      </c>
      <c r="DG110" s="2">
        <f t="shared" si="61"/>
        <v>41.286513355204264</v>
      </c>
      <c r="DH110" s="2">
        <f t="shared" si="61"/>
        <v>41.475367860106871</v>
      </c>
      <c r="DI110" s="2">
        <f t="shared" si="61"/>
        <v>42.608868555010915</v>
      </c>
      <c r="DK110" s="2">
        <f t="shared" si="62"/>
        <v>34.361007849506692</v>
      </c>
      <c r="DL110" s="2">
        <f t="shared" si="62"/>
        <v>35.020908147254076</v>
      </c>
      <c r="DM110" s="2">
        <f t="shared" si="62"/>
        <v>35.480553010042911</v>
      </c>
      <c r="DN110" s="2">
        <f t="shared" si="62"/>
        <v>37.70056609547914</v>
      </c>
      <c r="DO110" s="2">
        <f t="shared" si="62"/>
        <v>41.087037859210731</v>
      </c>
      <c r="DP110" s="2">
        <f t="shared" si="62"/>
        <v>39.86161044579152</v>
      </c>
      <c r="DQ110" s="2">
        <f t="shared" si="62"/>
        <v>40.072498709016728</v>
      </c>
      <c r="DR110" s="2">
        <f t="shared" si="62"/>
        <v>39.133770300574</v>
      </c>
      <c r="DS110" s="2">
        <f t="shared" si="62"/>
        <v>39.701021904603614</v>
      </c>
      <c r="DT110" s="2">
        <f t="shared" si="62"/>
        <v>40.553970628125533</v>
      </c>
      <c r="DU110" s="2">
        <f t="shared" si="62"/>
        <v>38.114688620570512</v>
      </c>
      <c r="DV110" s="2">
        <f t="shared" si="62"/>
        <v>38.377672567647664</v>
      </c>
      <c r="DW110" s="2">
        <f t="shared" si="62"/>
        <v>40.017840335336913</v>
      </c>
      <c r="DX110" s="2">
        <f t="shared" si="62"/>
        <v>40.614130070474815</v>
      </c>
      <c r="DY110" s="2">
        <f t="shared" si="62"/>
        <v>42.557352589239954</v>
      </c>
      <c r="EA110" s="2">
        <f t="shared" si="63"/>
        <v>0.230174006924208</v>
      </c>
      <c r="EB110" s="2">
        <f t="shared" si="63"/>
        <v>0.22719172154538653</v>
      </c>
      <c r="EC110" s="2">
        <f t="shared" si="63"/>
        <v>0.23764281211119648</v>
      </c>
      <c r="ED110" s="2">
        <f t="shared" si="63"/>
        <v>0.25194304831235348</v>
      </c>
      <c r="EE110" s="2">
        <f t="shared" si="63"/>
        <v>0.24693428913300494</v>
      </c>
      <c r="EF110" s="2">
        <f t="shared" si="63"/>
        <v>0.28032150293913183</v>
      </c>
      <c r="EG110" s="2">
        <f t="shared" si="63"/>
        <v>0.28593420036063605</v>
      </c>
      <c r="EH110" s="2">
        <f t="shared" si="63"/>
        <v>0.29429558488986035</v>
      </c>
      <c r="EI110" s="2">
        <f t="shared" si="63"/>
        <v>0.29288020848296681</v>
      </c>
      <c r="EJ110" s="2">
        <f t="shared" si="63"/>
        <v>0.28759415876638117</v>
      </c>
      <c r="EK110" s="2">
        <f t="shared" si="63"/>
        <v>0.27402302872752488</v>
      </c>
      <c r="EL110" s="2">
        <f t="shared" si="63"/>
        <v>0.26458083422586642</v>
      </c>
      <c r="EM110" s="2">
        <f t="shared" si="63"/>
        <v>0.24336556146705654</v>
      </c>
      <c r="EN110" s="2">
        <f t="shared" si="63"/>
        <v>0.23622344373917983</v>
      </c>
      <c r="EO110" s="2">
        <f t="shared" si="63"/>
        <v>0.23098469514670994</v>
      </c>
    </row>
    <row r="111" spans="2:145" x14ac:dyDescent="0.25">
      <c r="B111" s="2">
        <v>84</v>
      </c>
      <c r="C111" s="43">
        <v>34.128999999999998</v>
      </c>
      <c r="D111" s="43">
        <v>33.802999999999997</v>
      </c>
      <c r="E111" s="43">
        <v>34.457999999999998</v>
      </c>
      <c r="F111" s="43">
        <v>35.441000000000003</v>
      </c>
      <c r="G111" s="43">
        <v>39.728999999999999</v>
      </c>
      <c r="H111" s="43">
        <v>38.305</v>
      </c>
      <c r="I111" s="43">
        <v>39.898000000000003</v>
      </c>
      <c r="J111" s="43">
        <v>39.322000000000003</v>
      </c>
      <c r="K111" s="43">
        <v>38.796999999999997</v>
      </c>
      <c r="L111" s="43">
        <v>39.271000000000001</v>
      </c>
      <c r="M111" s="43">
        <v>37.356000000000002</v>
      </c>
      <c r="N111" s="43">
        <v>37.831000000000003</v>
      </c>
      <c r="O111" s="43">
        <v>38.085000000000001</v>
      </c>
      <c r="P111" s="43">
        <v>37.441000000000003</v>
      </c>
      <c r="Q111" s="43">
        <v>38.643999999999998</v>
      </c>
      <c r="S111" s="4">
        <f t="shared" si="56"/>
        <v>36.446720456456468</v>
      </c>
      <c r="T111" s="4">
        <f t="shared" si="56"/>
        <v>37.876608787256906</v>
      </c>
      <c r="U111" s="4">
        <f t="shared" si="56"/>
        <v>37.587065102421654</v>
      </c>
      <c r="V111" s="4">
        <f t="shared" si="52"/>
        <v>38.943899273620069</v>
      </c>
      <c r="W111" s="4">
        <f t="shared" si="52"/>
        <v>42.192143111904414</v>
      </c>
      <c r="X111" s="4">
        <f t="shared" si="52"/>
        <v>40.460371473537307</v>
      </c>
      <c r="Y111" s="4">
        <f t="shared" si="52"/>
        <v>40.635286699154008</v>
      </c>
      <c r="Z111" s="4">
        <f t="shared" si="52"/>
        <v>39.682379820608347</v>
      </c>
      <c r="AA111" s="4">
        <f t="shared" si="52"/>
        <v>40.222880334854416</v>
      </c>
      <c r="AB111" s="4">
        <f t="shared" si="40"/>
        <v>41.35751112554081</v>
      </c>
      <c r="AC111" s="4">
        <f t="shared" si="40"/>
        <v>38.68029867090555</v>
      </c>
      <c r="AD111" s="4">
        <f t="shared" si="40"/>
        <v>39.205630437488026</v>
      </c>
      <c r="AE111" s="4">
        <f t="shared" si="40"/>
        <v>40.87499492358338</v>
      </c>
      <c r="AF111" s="4">
        <f t="shared" si="53"/>
        <v>41.159116740981645</v>
      </c>
      <c r="AG111" s="4">
        <f t="shared" si="57"/>
        <v>42.481424860310653</v>
      </c>
      <c r="AI111" s="4">
        <f t="shared" si="60"/>
        <v>-2.3177204564564704</v>
      </c>
      <c r="AJ111" s="4">
        <f t="shared" si="60"/>
        <v>-4.0736087872569087</v>
      </c>
      <c r="AK111" s="4">
        <f t="shared" si="60"/>
        <v>-3.1290651024216558</v>
      </c>
      <c r="AL111" s="4">
        <f t="shared" si="60"/>
        <v>-3.5028992736200664</v>
      </c>
      <c r="AM111" s="4">
        <f t="shared" si="60"/>
        <v>-2.4631431119044152</v>
      </c>
      <c r="AN111" s="4">
        <f t="shared" si="60"/>
        <v>-2.1553714735373077</v>
      </c>
      <c r="AO111" s="4">
        <f t="shared" si="60"/>
        <v>-0.73728669915400502</v>
      </c>
      <c r="AP111" s="4">
        <f t="shared" si="60"/>
        <v>-0.36037982060834395</v>
      </c>
      <c r="AQ111" s="4">
        <f t="shared" si="60"/>
        <v>-1.4258803348544191</v>
      </c>
      <c r="AR111" s="4">
        <f t="shared" si="60"/>
        <v>-2.0865111255408095</v>
      </c>
      <c r="AS111" s="4">
        <f t="shared" si="60"/>
        <v>-1.3242986709055486</v>
      </c>
      <c r="AT111" s="4">
        <f t="shared" si="60"/>
        <v>-1.3746304374880225</v>
      </c>
      <c r="AU111" s="4">
        <f t="shared" si="60"/>
        <v>-2.7899949235833787</v>
      </c>
      <c r="AV111" s="4">
        <f t="shared" si="60"/>
        <v>-3.7181167409816425</v>
      </c>
      <c r="AW111" s="4">
        <f t="shared" si="60"/>
        <v>-3.8374248603106551</v>
      </c>
      <c r="AY111" s="2">
        <f t="shared" si="64"/>
        <v>35.190628950503694</v>
      </c>
      <c r="AZ111" s="2">
        <f t="shared" si="64"/>
        <v>35.967426258434458</v>
      </c>
      <c r="BA111" s="2">
        <f t="shared" si="64"/>
        <v>37.020312947564747</v>
      </c>
      <c r="BB111" s="2">
        <f t="shared" si="64"/>
        <v>38.537708256911237</v>
      </c>
      <c r="BC111" s="2">
        <f t="shared" si="64"/>
        <v>41.75974246730177</v>
      </c>
      <c r="BD111" s="2">
        <f t="shared" si="64"/>
        <v>40.439914197279933</v>
      </c>
      <c r="BE111" s="2">
        <f t="shared" si="51"/>
        <v>40.612773752732785</v>
      </c>
      <c r="BF111" s="2">
        <f t="shared" si="51"/>
        <v>39.675751149940368</v>
      </c>
      <c r="BG111" s="2">
        <f t="shared" si="51"/>
        <v>40.212187239235575</v>
      </c>
      <c r="BH111" s="2">
        <f t="shared" si="51"/>
        <v>41.351432858710076</v>
      </c>
      <c r="BI111" s="2">
        <f t="shared" si="51"/>
        <v>38.669972559493402</v>
      </c>
      <c r="BJ111" s="2">
        <f t="shared" si="51"/>
        <v>39.179590785149365</v>
      </c>
      <c r="BK111" s="2">
        <f t="shared" si="51"/>
        <v>40.73186305362195</v>
      </c>
      <c r="BL111" s="2">
        <f t="shared" si="51"/>
        <v>41.08418906665613</v>
      </c>
      <c r="BM111" s="2">
        <f t="shared" si="51"/>
        <v>42.479964748133732</v>
      </c>
      <c r="BO111" s="2" t="str">
        <f t="shared" si="49"/>
        <v/>
      </c>
      <c r="BP111" s="2" t="str">
        <f t="shared" si="49"/>
        <v/>
      </c>
      <c r="BQ111" s="2">
        <f t="shared" si="49"/>
        <v>34.457999999999998</v>
      </c>
      <c r="BR111" s="2">
        <f t="shared" si="49"/>
        <v>35.441000000000003</v>
      </c>
      <c r="BS111" s="2">
        <f t="shared" si="49"/>
        <v>39.728999999999999</v>
      </c>
      <c r="BT111" s="2">
        <f t="shared" si="49"/>
        <v>38.305</v>
      </c>
      <c r="BU111" s="2">
        <f t="shared" si="49"/>
        <v>39.898000000000003</v>
      </c>
      <c r="BV111" s="2">
        <f t="shared" si="44"/>
        <v>39.322000000000003</v>
      </c>
      <c r="BW111" s="2">
        <f t="shared" si="44"/>
        <v>38.796999999999997</v>
      </c>
      <c r="BX111" s="2">
        <f t="shared" si="44"/>
        <v>39.271000000000001</v>
      </c>
      <c r="BY111" s="2">
        <f t="shared" si="44"/>
        <v>37.356000000000002</v>
      </c>
      <c r="BZ111" s="2">
        <f t="shared" si="44"/>
        <v>37.831000000000003</v>
      </c>
      <c r="CA111" s="2">
        <f t="shared" si="44"/>
        <v>38.085000000000001</v>
      </c>
      <c r="CB111" s="2">
        <f t="shared" si="54"/>
        <v>37.441000000000003</v>
      </c>
      <c r="CC111" s="2">
        <f t="shared" si="58"/>
        <v>38.643999999999998</v>
      </c>
      <c r="CE111" s="2" t="str">
        <f t="shared" si="50"/>
        <v/>
      </c>
      <c r="CF111" s="2" t="str">
        <f t="shared" si="50"/>
        <v/>
      </c>
      <c r="CG111" s="2">
        <f t="shared" si="50"/>
        <v>34.457999999999998</v>
      </c>
      <c r="CH111" s="2">
        <f t="shared" si="50"/>
        <v>35.441000000000003</v>
      </c>
      <c r="CI111" s="2">
        <f t="shared" si="50"/>
        <v>39.728999999999999</v>
      </c>
      <c r="CJ111" s="2">
        <f t="shared" si="50"/>
        <v>38.305</v>
      </c>
      <c r="CK111" s="2">
        <f t="shared" si="50"/>
        <v>39.898000000000003</v>
      </c>
      <c r="CL111" s="2">
        <f t="shared" si="45"/>
        <v>39.322000000000003</v>
      </c>
      <c r="CM111" s="2">
        <f t="shared" si="45"/>
        <v>38.796999999999997</v>
      </c>
      <c r="CN111" s="2">
        <f t="shared" si="45"/>
        <v>39.271000000000001</v>
      </c>
      <c r="CO111" s="2">
        <f t="shared" si="45"/>
        <v>37.356000000000002</v>
      </c>
      <c r="CP111" s="2">
        <f t="shared" si="45"/>
        <v>37.831000000000003</v>
      </c>
      <c r="CQ111" s="2">
        <f t="shared" si="45"/>
        <v>38.085000000000001</v>
      </c>
      <c r="CR111" s="2">
        <f t="shared" si="55"/>
        <v>37.441000000000003</v>
      </c>
      <c r="CS111" s="2">
        <f t="shared" si="59"/>
        <v>38.643999999999998</v>
      </c>
      <c r="CU111" s="2">
        <f t="shared" si="61"/>
        <v>35.502078466159112</v>
      </c>
      <c r="CV111" s="2">
        <f t="shared" si="61"/>
        <v>36.317103219130352</v>
      </c>
      <c r="CW111" s="2">
        <f t="shared" si="61"/>
        <v>37.596873794277371</v>
      </c>
      <c r="CX111" s="2">
        <f t="shared" si="61"/>
        <v>38.911464140955452</v>
      </c>
      <c r="CY111" s="2">
        <f t="shared" si="61"/>
        <v>42.055983171822106</v>
      </c>
      <c r="CZ111" s="2">
        <f t="shared" si="61"/>
        <v>40.750237213604819</v>
      </c>
      <c r="DA111" s="2">
        <f t="shared" si="61"/>
        <v>40.913319186137016</v>
      </c>
      <c r="DB111" s="2">
        <f t="shared" si="61"/>
        <v>39.98821981349829</v>
      </c>
      <c r="DC111" s="2">
        <f t="shared" si="61"/>
        <v>40.521707821336015</v>
      </c>
      <c r="DD111" s="2">
        <f t="shared" si="61"/>
        <v>41.772939690074153</v>
      </c>
      <c r="DE111" s="2">
        <f t="shared" si="61"/>
        <v>38.963949694657899</v>
      </c>
      <c r="DF111" s="2">
        <f t="shared" si="61"/>
        <v>39.55361764736864</v>
      </c>
      <c r="DG111" s="2">
        <f t="shared" si="61"/>
        <v>41.041666514821529</v>
      </c>
      <c r="DH111" s="2">
        <f t="shared" si="61"/>
        <v>41.292863027984453</v>
      </c>
      <c r="DI111" s="2">
        <f t="shared" si="61"/>
        <v>42.512105771402886</v>
      </c>
      <c r="DK111" s="2">
        <f t="shared" si="62"/>
        <v>34.240628190672979</v>
      </c>
      <c r="DL111" s="2">
        <f t="shared" si="62"/>
        <v>34.882634737477375</v>
      </c>
      <c r="DM111" s="2">
        <f t="shared" si="62"/>
        <v>35.333453245528588</v>
      </c>
      <c r="DN111" s="2">
        <f t="shared" si="62"/>
        <v>37.525615487919836</v>
      </c>
      <c r="DO111" s="2">
        <f t="shared" si="62"/>
        <v>40.935801294462578</v>
      </c>
      <c r="DP111" s="2">
        <f t="shared" si="62"/>
        <v>39.713313012337167</v>
      </c>
      <c r="DQ111" s="2">
        <f t="shared" si="62"/>
        <v>39.928259867124957</v>
      </c>
      <c r="DR111" s="2">
        <f t="shared" si="62"/>
        <v>38.992397438183346</v>
      </c>
      <c r="DS111" s="2">
        <f t="shared" si="62"/>
        <v>39.530645432386009</v>
      </c>
      <c r="DT111" s="2">
        <f t="shared" si="62"/>
        <v>40.399180562941005</v>
      </c>
      <c r="DU111" s="2">
        <f t="shared" si="62"/>
        <v>37.959660258379088</v>
      </c>
      <c r="DV111" s="2">
        <f t="shared" si="62"/>
        <v>38.231435748730348</v>
      </c>
      <c r="DW111" s="2">
        <f t="shared" si="62"/>
        <v>39.853420737108507</v>
      </c>
      <c r="DX111" s="2">
        <f t="shared" si="62"/>
        <v>40.468854109880922</v>
      </c>
      <c r="DY111" s="2">
        <f t="shared" si="62"/>
        <v>42.382373364020879</v>
      </c>
      <c r="EA111" s="2">
        <f t="shared" si="63"/>
        <v>0.24689797268100316</v>
      </c>
      <c r="EB111" s="2">
        <f t="shared" si="63"/>
        <v>0.24376761509109976</v>
      </c>
      <c r="EC111" s="2">
        <f t="shared" si="63"/>
        <v>0.25472988085724774</v>
      </c>
      <c r="ED111" s="2">
        <f t="shared" si="63"/>
        <v>0.26969458982806443</v>
      </c>
      <c r="EE111" s="2">
        <f t="shared" si="63"/>
        <v>0.26445768362065403</v>
      </c>
      <c r="EF111" s="2">
        <f t="shared" si="63"/>
        <v>0.29927261408838768</v>
      </c>
      <c r="EG111" s="2">
        <f t="shared" si="63"/>
        <v>0.30510389334284899</v>
      </c>
      <c r="EH111" s="2">
        <f t="shared" si="63"/>
        <v>0.31377951661218917</v>
      </c>
      <c r="EI111" s="2">
        <f t="shared" si="63"/>
        <v>0.3123119044285052</v>
      </c>
      <c r="EJ111" s="2">
        <f t="shared" si="63"/>
        <v>0.30682732004387614</v>
      </c>
      <c r="EK111" s="2">
        <f t="shared" si="63"/>
        <v>0.29272152483627439</v>
      </c>
      <c r="EL111" s="2">
        <f t="shared" si="63"/>
        <v>0.28288608594965831</v>
      </c>
      <c r="EM111" s="2">
        <f t="shared" si="63"/>
        <v>0.26072338485044089</v>
      </c>
      <c r="EN111" s="2">
        <f t="shared" si="63"/>
        <v>0.25324235787228183</v>
      </c>
      <c r="EO111" s="2">
        <f t="shared" si="63"/>
        <v>0.24774860744327662</v>
      </c>
    </row>
    <row r="112" spans="2:145" x14ac:dyDescent="0.25">
      <c r="B112" s="2">
        <v>85</v>
      </c>
      <c r="C112" s="43">
        <v>33.871000000000002</v>
      </c>
      <c r="D112" s="43">
        <v>33.738</v>
      </c>
      <c r="E112" s="43">
        <v>33.643999999999998</v>
      </c>
      <c r="F112" s="43">
        <v>37.101999999999997</v>
      </c>
      <c r="G112" s="43">
        <v>39.406999999999996</v>
      </c>
      <c r="H112" s="43">
        <v>38.406999999999996</v>
      </c>
      <c r="I112" s="43">
        <v>38.475000000000001</v>
      </c>
      <c r="J112" s="43">
        <v>37.067999999999998</v>
      </c>
      <c r="K112" s="43">
        <v>38.136000000000003</v>
      </c>
      <c r="L112" s="43">
        <v>39.542000000000002</v>
      </c>
      <c r="M112" s="43">
        <v>37.491999999999997</v>
      </c>
      <c r="N112" s="43">
        <v>38.287999999999997</v>
      </c>
      <c r="O112" s="43">
        <v>36.814</v>
      </c>
      <c r="P112" s="43">
        <v>38.966000000000001</v>
      </c>
      <c r="Q112" s="43">
        <v>40.271000000000001</v>
      </c>
      <c r="S112" s="4">
        <f t="shared" si="56"/>
        <v>35.382724106074704</v>
      </c>
      <c r="T112" s="4">
        <f t="shared" si="56"/>
        <v>36.382891854162729</v>
      </c>
      <c r="U112" s="4">
        <f t="shared" si="56"/>
        <v>36.828607185536256</v>
      </c>
      <c r="V112" s="4">
        <f t="shared" si="52"/>
        <v>38.373169118548127</v>
      </c>
      <c r="W112" s="4">
        <f t="shared" si="52"/>
        <v>41.637371350017446</v>
      </c>
      <c r="X112" s="4">
        <f t="shared" si="52"/>
        <v>40.214599660363433</v>
      </c>
      <c r="Y112" s="4">
        <f t="shared" si="52"/>
        <v>40.398277088265374</v>
      </c>
      <c r="Z112" s="4">
        <f t="shared" si="52"/>
        <v>39.449442382631204</v>
      </c>
      <c r="AA112" s="4">
        <f t="shared" si="52"/>
        <v>39.965236459166142</v>
      </c>
      <c r="AB112" s="4">
        <f t="shared" si="40"/>
        <v>41.085321654076047</v>
      </c>
      <c r="AC112" s="4">
        <f t="shared" si="40"/>
        <v>38.430020600890984</v>
      </c>
      <c r="AD112" s="4">
        <f t="shared" si="40"/>
        <v>38.935515230214797</v>
      </c>
      <c r="AE112" s="4">
        <f t="shared" si="40"/>
        <v>40.514236461206458</v>
      </c>
      <c r="AF112" s="4">
        <f t="shared" si="53"/>
        <v>40.909033653690742</v>
      </c>
      <c r="AG112" s="4">
        <f t="shared" si="57"/>
        <v>42.361532496507188</v>
      </c>
      <c r="AI112" s="4">
        <f t="shared" ref="AI112:AW128" si="65">IF(OR($B112 &lt; C$230, $B112 &gt; C$232), 0, C112-S112)</f>
        <v>-1.511724106074702</v>
      </c>
      <c r="AJ112" s="4">
        <f t="shared" si="65"/>
        <v>-2.6448918541627293</v>
      </c>
      <c r="AK112" s="4">
        <f t="shared" si="65"/>
        <v>-3.1846071855362581</v>
      </c>
      <c r="AL112" s="4">
        <f t="shared" si="65"/>
        <v>-1.27116911854813</v>
      </c>
      <c r="AM112" s="4">
        <f t="shared" si="65"/>
        <v>-2.2303713500174496</v>
      </c>
      <c r="AN112" s="4">
        <f t="shared" si="65"/>
        <v>-1.8075996603634366</v>
      </c>
      <c r="AO112" s="4">
        <f t="shared" si="65"/>
        <v>-1.9232770882653725</v>
      </c>
      <c r="AP112" s="4">
        <f t="shared" si="65"/>
        <v>-2.3814423826312066</v>
      </c>
      <c r="AQ112" s="4">
        <f t="shared" si="65"/>
        <v>-1.8292364591661396</v>
      </c>
      <c r="AR112" s="4">
        <f t="shared" si="65"/>
        <v>-1.5433216540760455</v>
      </c>
      <c r="AS112" s="4">
        <f t="shared" si="65"/>
        <v>-0.9380206008909866</v>
      </c>
      <c r="AT112" s="4">
        <f t="shared" si="65"/>
        <v>-0.6475152302148004</v>
      </c>
      <c r="AU112" s="4">
        <f t="shared" si="65"/>
        <v>-3.7002364612064582</v>
      </c>
      <c r="AV112" s="4">
        <f t="shared" si="65"/>
        <v>-1.9430336536907404</v>
      </c>
      <c r="AW112" s="4">
        <f t="shared" si="65"/>
        <v>-2.090532496507187</v>
      </c>
      <c r="AY112" s="2">
        <f t="shared" si="64"/>
        <v>34.985776919215155</v>
      </c>
      <c r="AZ112" s="2">
        <f t="shared" si="64"/>
        <v>35.737253203031166</v>
      </c>
      <c r="BA112" s="2">
        <f t="shared" si="64"/>
        <v>36.692487674814245</v>
      </c>
      <c r="BB112" s="2">
        <f t="shared" si="64"/>
        <v>38.271351889470878</v>
      </c>
      <c r="BC112" s="2">
        <f t="shared" si="64"/>
        <v>41.531039213201289</v>
      </c>
      <c r="BD112" s="2">
        <f t="shared" si="64"/>
        <v>40.211284165945266</v>
      </c>
      <c r="BE112" s="2">
        <f t="shared" si="51"/>
        <v>40.39415579043029</v>
      </c>
      <c r="BF112" s="2">
        <f t="shared" si="51"/>
        <v>39.448474524418806</v>
      </c>
      <c r="BG112" s="2">
        <f t="shared" si="51"/>
        <v>39.963390590038777</v>
      </c>
      <c r="BH112" s="2">
        <f t="shared" si="51"/>
        <v>41.08440965526443</v>
      </c>
      <c r="BI112" s="2">
        <f t="shared" si="51"/>
        <v>38.428649887296672</v>
      </c>
      <c r="BJ112" s="2">
        <f t="shared" si="51"/>
        <v>38.931512318628265</v>
      </c>
      <c r="BK112" s="2">
        <f t="shared" si="51"/>
        <v>40.4878901251329</v>
      </c>
      <c r="BL112" s="2">
        <f t="shared" si="51"/>
        <v>40.897099674011507</v>
      </c>
      <c r="BM112" s="2">
        <f t="shared" si="51"/>
        <v>42.360172197134617</v>
      </c>
      <c r="BO112" s="2">
        <f t="shared" si="49"/>
        <v>33.871000000000002</v>
      </c>
      <c r="BP112" s="2">
        <f t="shared" si="49"/>
        <v>33.738</v>
      </c>
      <c r="BQ112" s="2">
        <f t="shared" si="49"/>
        <v>33.643999999999998</v>
      </c>
      <c r="BR112" s="2">
        <f t="shared" si="49"/>
        <v>37.101999999999997</v>
      </c>
      <c r="BS112" s="2">
        <f t="shared" si="49"/>
        <v>39.406999999999996</v>
      </c>
      <c r="BT112" s="2">
        <f t="shared" si="49"/>
        <v>38.406999999999996</v>
      </c>
      <c r="BU112" s="2">
        <f t="shared" si="49"/>
        <v>38.475000000000001</v>
      </c>
      <c r="BV112" s="2">
        <f t="shared" si="44"/>
        <v>37.067999999999998</v>
      </c>
      <c r="BW112" s="2">
        <f t="shared" si="44"/>
        <v>38.136000000000003</v>
      </c>
      <c r="BX112" s="2">
        <f t="shared" si="44"/>
        <v>39.542000000000002</v>
      </c>
      <c r="BY112" s="2">
        <f t="shared" si="44"/>
        <v>37.491999999999997</v>
      </c>
      <c r="BZ112" s="2">
        <f t="shared" si="44"/>
        <v>38.287999999999997</v>
      </c>
      <c r="CA112" s="2">
        <f t="shared" si="44"/>
        <v>36.814</v>
      </c>
      <c r="CB112" s="2">
        <f t="shared" si="54"/>
        <v>38.966000000000001</v>
      </c>
      <c r="CC112" s="2">
        <f t="shared" si="58"/>
        <v>40.271000000000001</v>
      </c>
      <c r="CE112" s="2">
        <f t="shared" si="50"/>
        <v>33.871000000000002</v>
      </c>
      <c r="CF112" s="2">
        <f t="shared" si="50"/>
        <v>33.738</v>
      </c>
      <c r="CG112" s="2">
        <f t="shared" si="50"/>
        <v>33.643999999999998</v>
      </c>
      <c r="CH112" s="2">
        <f t="shared" si="50"/>
        <v>37.101999999999997</v>
      </c>
      <c r="CI112" s="2">
        <f t="shared" si="50"/>
        <v>39.406999999999996</v>
      </c>
      <c r="CJ112" s="2">
        <f t="shared" si="50"/>
        <v>38.406999999999996</v>
      </c>
      <c r="CK112" s="2">
        <f t="shared" si="50"/>
        <v>38.475000000000001</v>
      </c>
      <c r="CL112" s="2">
        <f t="shared" si="45"/>
        <v>37.067999999999998</v>
      </c>
      <c r="CM112" s="2">
        <f t="shared" si="45"/>
        <v>38.136000000000003</v>
      </c>
      <c r="CN112" s="2">
        <f t="shared" si="45"/>
        <v>39.542000000000002</v>
      </c>
      <c r="CO112" s="2">
        <f t="shared" si="45"/>
        <v>37.491999999999997</v>
      </c>
      <c r="CP112" s="2">
        <f t="shared" si="45"/>
        <v>38.287999999999997</v>
      </c>
      <c r="CQ112" s="2">
        <f t="shared" si="45"/>
        <v>36.814</v>
      </c>
      <c r="CR112" s="2">
        <f t="shared" si="55"/>
        <v>38.966000000000001</v>
      </c>
      <c r="CS112" s="2">
        <f t="shared" si="59"/>
        <v>40.271000000000001</v>
      </c>
      <c r="CU112" s="2">
        <f t="shared" ref="CU112:DI128" si="66">BO$228*$B112+BO$229</f>
        <v>35.296909164804077</v>
      </c>
      <c r="CV112" s="2">
        <f t="shared" si="66"/>
        <v>36.088184978564946</v>
      </c>
      <c r="CW112" s="2">
        <f t="shared" si="66"/>
        <v>37.256943360419868</v>
      </c>
      <c r="CX112" s="2">
        <f t="shared" si="66"/>
        <v>38.644155175545592</v>
      </c>
      <c r="CY112" s="2">
        <f t="shared" si="66"/>
        <v>41.825321073985066</v>
      </c>
      <c r="CZ112" s="2">
        <f t="shared" si="66"/>
        <v>40.513927374780508</v>
      </c>
      <c r="DA112" s="2">
        <f t="shared" si="66"/>
        <v>40.687889400380818</v>
      </c>
      <c r="DB112" s="2">
        <f t="shared" si="66"/>
        <v>39.748019776567254</v>
      </c>
      <c r="DC112" s="2">
        <f t="shared" si="66"/>
        <v>40.263722816804311</v>
      </c>
      <c r="DD112" s="2">
        <f t="shared" si="66"/>
        <v>41.492110658356125</v>
      </c>
      <c r="DE112" s="2">
        <f t="shared" si="66"/>
        <v>38.711829072996139</v>
      </c>
      <c r="DF112" s="2">
        <f t="shared" si="66"/>
        <v>39.297574319456345</v>
      </c>
      <c r="DG112" s="2">
        <f t="shared" si="66"/>
        <v>40.796819674438808</v>
      </c>
      <c r="DH112" s="2">
        <f t="shared" si="66"/>
        <v>41.110358195862034</v>
      </c>
      <c r="DI112" s="2">
        <f t="shared" si="66"/>
        <v>42.415342987794858</v>
      </c>
      <c r="DK112" s="2">
        <f t="shared" ref="DK112:DY128" si="67">CE$228*$B112+CE$229</f>
        <v>34.120248531839266</v>
      </c>
      <c r="DL112" s="2">
        <f t="shared" si="67"/>
        <v>34.744361327700666</v>
      </c>
      <c r="DM112" s="2">
        <f t="shared" si="67"/>
        <v>35.18635348101428</v>
      </c>
      <c r="DN112" s="2">
        <f t="shared" si="67"/>
        <v>37.350664880360533</v>
      </c>
      <c r="DO112" s="2">
        <f t="shared" si="67"/>
        <v>40.784564729714425</v>
      </c>
      <c r="DP112" s="2">
        <f t="shared" si="67"/>
        <v>39.565015578882822</v>
      </c>
      <c r="DQ112" s="2">
        <f t="shared" si="67"/>
        <v>39.784021025233187</v>
      </c>
      <c r="DR112" s="2">
        <f t="shared" si="67"/>
        <v>38.8510245757927</v>
      </c>
      <c r="DS112" s="2">
        <f t="shared" si="67"/>
        <v>39.360268960168405</v>
      </c>
      <c r="DT112" s="2">
        <f t="shared" si="67"/>
        <v>40.244390497756477</v>
      </c>
      <c r="DU112" s="2">
        <f t="shared" si="67"/>
        <v>37.804631896187665</v>
      </c>
      <c r="DV112" s="2">
        <f t="shared" si="67"/>
        <v>38.085198929813032</v>
      </c>
      <c r="DW112" s="2">
        <f t="shared" si="67"/>
        <v>39.689001138880101</v>
      </c>
      <c r="DX112" s="2">
        <f t="shared" si="67"/>
        <v>40.32357814928703</v>
      </c>
      <c r="DY112" s="2">
        <f t="shared" si="67"/>
        <v>42.20739413880181</v>
      </c>
      <c r="EA112" s="2">
        <f t="shared" ref="EA112:EO128" si="68">POWER(10,($B112-C$231)/C$229)/(1+POWER(10,($B112-C$231)/C$229))</f>
        <v>0.26441969491659262</v>
      </c>
      <c r="EB112" s="2">
        <f t="shared" si="68"/>
        <v>0.26114421732946375</v>
      </c>
      <c r="EC112" s="2">
        <f t="shared" si="68"/>
        <v>0.27260622261307543</v>
      </c>
      <c r="ED112" s="2">
        <f t="shared" si="68"/>
        <v>0.28821498503889265</v>
      </c>
      <c r="EE112" s="2">
        <f t="shared" si="68"/>
        <v>0.28275769098482745</v>
      </c>
      <c r="EF112" s="2">
        <f t="shared" si="68"/>
        <v>0.31893713424537518</v>
      </c>
      <c r="EG112" s="2">
        <f t="shared" si="68"/>
        <v>0.32497387675783179</v>
      </c>
      <c r="EH112" s="2">
        <f t="shared" si="68"/>
        <v>0.33394298195775646</v>
      </c>
      <c r="EI112" s="2">
        <f t="shared" si="68"/>
        <v>0.33242674715436105</v>
      </c>
      <c r="EJ112" s="2">
        <f t="shared" si="68"/>
        <v>0.3267567648307903</v>
      </c>
      <c r="EK112" s="2">
        <f t="shared" si="68"/>
        <v>0.31214734011374823</v>
      </c>
      <c r="EL112" s="2">
        <f t="shared" si="68"/>
        <v>0.30193783538923441</v>
      </c>
      <c r="EM112" s="2">
        <f t="shared" si="68"/>
        <v>0.27886295398560601</v>
      </c>
      <c r="EN112" s="2">
        <f t="shared" si="68"/>
        <v>0.27105227538354248</v>
      </c>
      <c r="EO112" s="2">
        <f t="shared" si="68"/>
        <v>0.2653094303113458</v>
      </c>
    </row>
    <row r="113" spans="2:145" x14ac:dyDescent="0.25">
      <c r="B113" s="2">
        <v>86</v>
      </c>
      <c r="C113" s="43">
        <v>32.677</v>
      </c>
      <c r="D113" s="43">
        <v>32.573999999999998</v>
      </c>
      <c r="E113" s="43">
        <v>33.051000000000002</v>
      </c>
      <c r="F113" s="43">
        <v>37.508000000000003</v>
      </c>
      <c r="G113" s="43">
        <v>39.168999999999997</v>
      </c>
      <c r="H113" s="43">
        <v>38.898000000000003</v>
      </c>
      <c r="I113" s="43">
        <v>39.508000000000003</v>
      </c>
      <c r="J113" s="43">
        <v>38.524999999999999</v>
      </c>
      <c r="K113" s="43">
        <v>38.643999999999998</v>
      </c>
      <c r="L113" s="43">
        <v>40.017000000000003</v>
      </c>
      <c r="M113" s="43">
        <v>37</v>
      </c>
      <c r="N113" s="43">
        <v>36.643999999999998</v>
      </c>
      <c r="O113" s="43">
        <v>38.881</v>
      </c>
      <c r="P113" s="43">
        <v>38.712000000000003</v>
      </c>
      <c r="Q113" s="43">
        <v>40.017000000000003</v>
      </c>
      <c r="S113" s="4">
        <f t="shared" si="56"/>
        <v>34.891957972692474</v>
      </c>
      <c r="T113" s="4">
        <f t="shared" si="56"/>
        <v>35.699975669147989</v>
      </c>
      <c r="U113" s="4">
        <f t="shared" si="56"/>
        <v>36.397444209783181</v>
      </c>
      <c r="V113" s="4">
        <f t="shared" si="52"/>
        <v>38.029523493763321</v>
      </c>
      <c r="W113" s="4">
        <f t="shared" si="52"/>
        <v>41.326805317181787</v>
      </c>
      <c r="X113" s="4">
        <f t="shared" si="52"/>
        <v>39.986395644667198</v>
      </c>
      <c r="Y113" s="4">
        <f t="shared" si="52"/>
        <v>40.179950885896595</v>
      </c>
      <c r="Z113" s="4">
        <f t="shared" si="52"/>
        <v>39.225269383455263</v>
      </c>
      <c r="AA113" s="4">
        <f t="shared" si="52"/>
        <v>39.718816678759445</v>
      </c>
      <c r="AB113" s="4">
        <f t="shared" si="40"/>
        <v>40.822185362320319</v>
      </c>
      <c r="AC113" s="4">
        <f t="shared" si="40"/>
        <v>38.190799702888576</v>
      </c>
      <c r="AD113" s="4">
        <f t="shared" si="40"/>
        <v>38.68745054008771</v>
      </c>
      <c r="AE113" s="4">
        <f t="shared" si="40"/>
        <v>40.250040450005415</v>
      </c>
      <c r="AF113" s="4">
        <f t="shared" si="53"/>
        <v>40.712288311992815</v>
      </c>
      <c r="AG113" s="4">
        <f t="shared" si="57"/>
        <v>42.240169370376073</v>
      </c>
      <c r="AI113" s="4">
        <f t="shared" si="65"/>
        <v>-2.2149579726924742</v>
      </c>
      <c r="AJ113" s="4">
        <f t="shared" si="65"/>
        <v>-3.1259756691479907</v>
      </c>
      <c r="AK113" s="4">
        <f t="shared" si="65"/>
        <v>-3.3464442097831792</v>
      </c>
      <c r="AL113" s="4">
        <f t="shared" si="65"/>
        <v>-0.52152349376331841</v>
      </c>
      <c r="AM113" s="4">
        <f t="shared" si="65"/>
        <v>-2.1578053171817899</v>
      </c>
      <c r="AN113" s="4">
        <f t="shared" si="65"/>
        <v>-1.0883956446671945</v>
      </c>
      <c r="AO113" s="4">
        <f t="shared" si="65"/>
        <v>-0.67195088589659235</v>
      </c>
      <c r="AP113" s="4">
        <f t="shared" si="65"/>
        <v>-0.70026938345526446</v>
      </c>
      <c r="AQ113" s="4">
        <f t="shared" si="65"/>
        <v>-1.0748166787594471</v>
      </c>
      <c r="AR113" s="4">
        <f t="shared" si="65"/>
        <v>-0.80518536232031579</v>
      </c>
      <c r="AS113" s="4">
        <f t="shared" si="65"/>
        <v>-1.190799702888576</v>
      </c>
      <c r="AT113" s="4">
        <f t="shared" si="65"/>
        <v>-2.0434505400877114</v>
      </c>
      <c r="AU113" s="4">
        <f t="shared" si="65"/>
        <v>-1.3690404500054143</v>
      </c>
      <c r="AV113" s="4">
        <f t="shared" si="65"/>
        <v>-2.0002883119928114</v>
      </c>
      <c r="AW113" s="4">
        <f t="shared" si="65"/>
        <v>-2.2231693703760698</v>
      </c>
      <c r="AY113" s="2">
        <f t="shared" si="64"/>
        <v>34.783048189127598</v>
      </c>
      <c r="AZ113" s="2">
        <f t="shared" si="64"/>
        <v>35.509251382523615</v>
      </c>
      <c r="BA113" s="2">
        <f t="shared" si="64"/>
        <v>36.370121517385911</v>
      </c>
      <c r="BB113" s="2">
        <f t="shared" si="64"/>
        <v>38.007532076748866</v>
      </c>
      <c r="BC113" s="2">
        <f t="shared" si="64"/>
        <v>41.304525076203511</v>
      </c>
      <c r="BD113" s="2">
        <f t="shared" si="64"/>
        <v>39.985541775673795</v>
      </c>
      <c r="BE113" s="2">
        <f t="shared" si="51"/>
        <v>40.178229072528573</v>
      </c>
      <c r="BF113" s="2">
        <f t="shared" si="51"/>
        <v>39.22468371627216</v>
      </c>
      <c r="BG113" s="2">
        <f t="shared" si="51"/>
        <v>39.717604268115224</v>
      </c>
      <c r="BH113" s="2">
        <f t="shared" ref="BH113:BM155" si="69">IF(OR($B113 &lt; L$230, $B113 &gt; L$232), #N/A, ((1-EJ113)*DD113) + (EJ113*DT113))</f>
        <v>40.821685788478916</v>
      </c>
      <c r="BI113" s="2">
        <f t="shared" si="69"/>
        <v>38.190545660986714</v>
      </c>
      <c r="BJ113" s="2">
        <f t="shared" si="69"/>
        <v>38.686837799162383</v>
      </c>
      <c r="BK113" s="2">
        <f t="shared" si="69"/>
        <v>40.246060648633389</v>
      </c>
      <c r="BL113" s="2">
        <f t="shared" si="69"/>
        <v>40.710761659180413</v>
      </c>
      <c r="BM113" s="2">
        <f t="shared" si="69"/>
        <v>42.237410664788825</v>
      </c>
      <c r="BO113" s="2">
        <f t="shared" si="49"/>
        <v>32.677</v>
      </c>
      <c r="BP113" s="2">
        <f t="shared" si="49"/>
        <v>32.573999999999998</v>
      </c>
      <c r="BQ113" s="2">
        <f t="shared" si="49"/>
        <v>33.051000000000002</v>
      </c>
      <c r="BR113" s="2">
        <f t="shared" si="49"/>
        <v>37.508000000000003</v>
      </c>
      <c r="BS113" s="2">
        <f t="shared" si="49"/>
        <v>39.168999999999997</v>
      </c>
      <c r="BT113" s="2">
        <f t="shared" si="49"/>
        <v>38.898000000000003</v>
      </c>
      <c r="BU113" s="2">
        <f t="shared" si="49"/>
        <v>39.508000000000003</v>
      </c>
      <c r="BV113" s="2">
        <f t="shared" si="44"/>
        <v>38.524999999999999</v>
      </c>
      <c r="BW113" s="2">
        <f t="shared" si="44"/>
        <v>38.643999999999998</v>
      </c>
      <c r="BX113" s="2">
        <f t="shared" si="44"/>
        <v>40.017000000000003</v>
      </c>
      <c r="BY113" s="2">
        <f t="shared" si="44"/>
        <v>37</v>
      </c>
      <c r="BZ113" s="2">
        <f t="shared" si="44"/>
        <v>36.643999999999998</v>
      </c>
      <c r="CA113" s="2">
        <f t="shared" si="44"/>
        <v>38.881</v>
      </c>
      <c r="CB113" s="2">
        <f t="shared" si="54"/>
        <v>38.712000000000003</v>
      </c>
      <c r="CC113" s="2">
        <f t="shared" si="58"/>
        <v>40.017000000000003</v>
      </c>
      <c r="CE113" s="2">
        <f t="shared" si="50"/>
        <v>32.677</v>
      </c>
      <c r="CF113" s="2">
        <f t="shared" si="50"/>
        <v>32.573999999999998</v>
      </c>
      <c r="CG113" s="2">
        <f t="shared" si="50"/>
        <v>33.051000000000002</v>
      </c>
      <c r="CH113" s="2">
        <f t="shared" si="50"/>
        <v>37.508000000000003</v>
      </c>
      <c r="CI113" s="2">
        <f t="shared" si="50"/>
        <v>39.168999999999997</v>
      </c>
      <c r="CJ113" s="2">
        <f t="shared" si="50"/>
        <v>38.898000000000003</v>
      </c>
      <c r="CK113" s="2">
        <f t="shared" si="50"/>
        <v>39.508000000000003</v>
      </c>
      <c r="CL113" s="2">
        <f t="shared" si="45"/>
        <v>38.524999999999999</v>
      </c>
      <c r="CM113" s="2">
        <f t="shared" si="45"/>
        <v>38.643999999999998</v>
      </c>
      <c r="CN113" s="2">
        <f t="shared" si="45"/>
        <v>40.017000000000003</v>
      </c>
      <c r="CO113" s="2">
        <f t="shared" si="45"/>
        <v>37</v>
      </c>
      <c r="CP113" s="2">
        <f t="shared" si="45"/>
        <v>36.643999999999998</v>
      </c>
      <c r="CQ113" s="2">
        <f t="shared" si="45"/>
        <v>38.881</v>
      </c>
      <c r="CR113" s="2">
        <f t="shared" si="55"/>
        <v>38.712000000000003</v>
      </c>
      <c r="CS113" s="2">
        <f t="shared" si="59"/>
        <v>40.017000000000003</v>
      </c>
      <c r="CU113" s="2">
        <f t="shared" si="66"/>
        <v>35.09173986344905</v>
      </c>
      <c r="CV113" s="2">
        <f t="shared" si="66"/>
        <v>35.85926673799954</v>
      </c>
      <c r="CW113" s="2">
        <f t="shared" si="66"/>
        <v>36.917012926562371</v>
      </c>
      <c r="CX113" s="2">
        <f t="shared" si="66"/>
        <v>38.376846210135724</v>
      </c>
      <c r="CY113" s="2">
        <f t="shared" si="66"/>
        <v>41.594658976148025</v>
      </c>
      <c r="CZ113" s="2">
        <f t="shared" si="66"/>
        <v>40.277617535956189</v>
      </c>
      <c r="DA113" s="2">
        <f t="shared" si="66"/>
        <v>40.46245961462462</v>
      </c>
      <c r="DB113" s="2">
        <f t="shared" si="66"/>
        <v>39.507819739636226</v>
      </c>
      <c r="DC113" s="2">
        <f t="shared" si="66"/>
        <v>40.005737812272613</v>
      </c>
      <c r="DD113" s="2">
        <f t="shared" si="66"/>
        <v>41.21128162663809</v>
      </c>
      <c r="DE113" s="2">
        <f t="shared" si="66"/>
        <v>38.459708451334379</v>
      </c>
      <c r="DF113" s="2">
        <f t="shared" si="66"/>
        <v>39.041530991544043</v>
      </c>
      <c r="DG113" s="2">
        <f t="shared" si="66"/>
        <v>40.551972834056073</v>
      </c>
      <c r="DH113" s="2">
        <f t="shared" si="66"/>
        <v>40.927853363739608</v>
      </c>
      <c r="DI113" s="2">
        <f t="shared" si="66"/>
        <v>42.318580204186823</v>
      </c>
      <c r="DK113" s="2">
        <f t="shared" si="67"/>
        <v>33.999868873005546</v>
      </c>
      <c r="DL113" s="2">
        <f t="shared" si="67"/>
        <v>34.606087917923965</v>
      </c>
      <c r="DM113" s="2">
        <f t="shared" si="67"/>
        <v>35.039253716499957</v>
      </c>
      <c r="DN113" s="2">
        <f t="shared" si="67"/>
        <v>37.17571427280123</v>
      </c>
      <c r="DO113" s="2">
        <f t="shared" si="67"/>
        <v>40.633328164966272</v>
      </c>
      <c r="DP113" s="2">
        <f t="shared" si="67"/>
        <v>39.416718145428469</v>
      </c>
      <c r="DQ113" s="2">
        <f t="shared" si="67"/>
        <v>39.63978218334141</v>
      </c>
      <c r="DR113" s="2">
        <f t="shared" si="67"/>
        <v>38.709651713402053</v>
      </c>
      <c r="DS113" s="2">
        <f t="shared" si="67"/>
        <v>39.1898924879508</v>
      </c>
      <c r="DT113" s="2">
        <f t="shared" si="67"/>
        <v>40.089600432571942</v>
      </c>
      <c r="DU113" s="2">
        <f t="shared" si="67"/>
        <v>37.649603533996242</v>
      </c>
      <c r="DV113" s="2">
        <f t="shared" si="67"/>
        <v>37.938962110895716</v>
      </c>
      <c r="DW113" s="2">
        <f t="shared" si="67"/>
        <v>39.524581540651695</v>
      </c>
      <c r="DX113" s="2">
        <f t="shared" si="67"/>
        <v>40.178302188693131</v>
      </c>
      <c r="DY113" s="2">
        <f t="shared" si="67"/>
        <v>42.032414913582741</v>
      </c>
      <c r="EA113" s="2">
        <f t="shared" si="68"/>
        <v>0.28271808393412873</v>
      </c>
      <c r="EB113" s="2">
        <f t="shared" si="68"/>
        <v>0.27930200372746289</v>
      </c>
      <c r="EC113" s="2">
        <f t="shared" si="68"/>
        <v>0.29124682560246173</v>
      </c>
      <c r="ED113" s="2">
        <f t="shared" si="68"/>
        <v>0.30747174553232659</v>
      </c>
      <c r="EE113" s="2">
        <f t="shared" si="68"/>
        <v>0.30180443253228995</v>
      </c>
      <c r="EF113" s="2">
        <f t="shared" si="68"/>
        <v>0.33926816942378785</v>
      </c>
      <c r="EG113" s="2">
        <f t="shared" si="68"/>
        <v>0.34549451739876336</v>
      </c>
      <c r="EH113" s="2">
        <f t="shared" si="68"/>
        <v>0.35473235466462499</v>
      </c>
      <c r="EI113" s="2">
        <f t="shared" si="68"/>
        <v>0.35317177848252718</v>
      </c>
      <c r="EJ113" s="2">
        <f t="shared" si="68"/>
        <v>0.34733205853872684</v>
      </c>
      <c r="EK113" s="2">
        <f t="shared" si="68"/>
        <v>0.33225670476373304</v>
      </c>
      <c r="EL113" s="2">
        <f t="shared" si="68"/>
        <v>0.32169708270116554</v>
      </c>
      <c r="EM113" s="2">
        <f t="shared" si="68"/>
        <v>0.29775625643955778</v>
      </c>
      <c r="EN113" s="2">
        <f t="shared" si="68"/>
        <v>0.2896289296667855</v>
      </c>
      <c r="EO113" s="2">
        <f t="shared" si="68"/>
        <v>0.28364564838263651</v>
      </c>
    </row>
    <row r="114" spans="2:145" x14ac:dyDescent="0.25">
      <c r="B114" s="2">
        <v>87</v>
      </c>
      <c r="C114" s="43">
        <v>33.418999999999997</v>
      </c>
      <c r="D114" s="43">
        <v>33.851999999999997</v>
      </c>
      <c r="E114" s="43">
        <v>34.695</v>
      </c>
      <c r="F114" s="43">
        <v>36.542000000000002</v>
      </c>
      <c r="G114" s="43">
        <v>39.542000000000002</v>
      </c>
      <c r="H114" s="43">
        <v>38.39</v>
      </c>
      <c r="I114" s="43">
        <v>38.948999999999998</v>
      </c>
      <c r="J114" s="43">
        <v>38.406999999999996</v>
      </c>
      <c r="K114" s="43">
        <v>39.542000000000002</v>
      </c>
      <c r="L114" s="43">
        <v>39.643999999999998</v>
      </c>
      <c r="M114" s="43">
        <v>37.542000000000002</v>
      </c>
      <c r="N114" s="43">
        <v>37.898000000000003</v>
      </c>
      <c r="O114" s="43">
        <v>41.338999999999999</v>
      </c>
      <c r="P114" s="43">
        <v>39.475000000000001</v>
      </c>
      <c r="Q114" s="43">
        <v>41.406999999999996</v>
      </c>
      <c r="S114" s="4">
        <f t="shared" si="56"/>
        <v>34.608587482895011</v>
      </c>
      <c r="T114" s="4">
        <f t="shared" si="56"/>
        <v>35.332917923571571</v>
      </c>
      <c r="U114" s="4">
        <f t="shared" si="56"/>
        <v>36.058336269106384</v>
      </c>
      <c r="V114" s="4">
        <f t="shared" si="52"/>
        <v>37.751165657136163</v>
      </c>
      <c r="W114" s="4">
        <f t="shared" si="52"/>
        <v>41.084765504148464</v>
      </c>
      <c r="X114" s="4">
        <f t="shared" si="52"/>
        <v>39.764068268827089</v>
      </c>
      <c r="Y114" s="4">
        <f t="shared" si="52"/>
        <v>39.968132254521542</v>
      </c>
      <c r="Z114" s="4">
        <f t="shared" si="52"/>
        <v>39.00595149783581</v>
      </c>
      <c r="AA114" s="4">
        <f t="shared" si="52"/>
        <v>39.477646498561192</v>
      </c>
      <c r="AB114" s="4">
        <f t="shared" si="40"/>
        <v>40.564665598307023</v>
      </c>
      <c r="AC114" s="4">
        <f t="shared" si="40"/>
        <v>37.956228626382973</v>
      </c>
      <c r="AD114" s="4">
        <f t="shared" si="40"/>
        <v>38.44622358460726</v>
      </c>
      <c r="AE114" s="4">
        <f t="shared" si="40"/>
        <v>40.007149465644169</v>
      </c>
      <c r="AF114" s="4">
        <f t="shared" si="53"/>
        <v>40.525451989850033</v>
      </c>
      <c r="AG114" s="4">
        <f t="shared" si="57"/>
        <v>42.117191810429141</v>
      </c>
      <c r="AI114" s="4">
        <f t="shared" si="65"/>
        <v>-1.1895874828950141</v>
      </c>
      <c r="AJ114" s="4">
        <f t="shared" si="65"/>
        <v>-1.4809179235715746</v>
      </c>
      <c r="AK114" s="4">
        <f t="shared" si="65"/>
        <v>-1.3633362691063837</v>
      </c>
      <c r="AL114" s="4">
        <f t="shared" si="65"/>
        <v>-1.2091656571361611</v>
      </c>
      <c r="AM114" s="4">
        <f t="shared" si="65"/>
        <v>-1.5427655041484627</v>
      </c>
      <c r="AN114" s="4">
        <f t="shared" si="65"/>
        <v>-1.374068268827088</v>
      </c>
      <c r="AO114" s="4">
        <f t="shared" si="65"/>
        <v>-1.0191322545215442</v>
      </c>
      <c r="AP114" s="4">
        <f t="shared" si="65"/>
        <v>-0.59895149783581303</v>
      </c>
      <c r="AQ114" s="4">
        <f t="shared" si="65"/>
        <v>6.4353501438809246E-2</v>
      </c>
      <c r="AR114" s="4">
        <f t="shared" si="65"/>
        <v>-0.92066559830702488</v>
      </c>
      <c r="AS114" s="4">
        <f t="shared" si="65"/>
        <v>-0.41422862638297175</v>
      </c>
      <c r="AT114" s="4">
        <f t="shared" si="65"/>
        <v>-0.54822358460725695</v>
      </c>
      <c r="AU114" s="4">
        <f t="shared" si="65"/>
        <v>1.33185053435583</v>
      </c>
      <c r="AV114" s="4">
        <f t="shared" si="65"/>
        <v>-1.050451989850032</v>
      </c>
      <c r="AW114" s="4">
        <f t="shared" si="65"/>
        <v>-0.71019181042914425</v>
      </c>
      <c r="AY114" s="2">
        <f t="shared" si="64"/>
        <v>34.582670391311524</v>
      </c>
      <c r="AZ114" s="2">
        <f t="shared" si="64"/>
        <v>35.283666037930644</v>
      </c>
      <c r="BA114" s="2">
        <f t="shared" si="64"/>
        <v>36.053713771236417</v>
      </c>
      <c r="BB114" s="2">
        <f t="shared" si="64"/>
        <v>37.746498966691185</v>
      </c>
      <c r="BC114" s="2">
        <f t="shared" si="64"/>
        <v>41.080412324359827</v>
      </c>
      <c r="BD114" s="2">
        <f t="shared" si="64"/>
        <v>39.762906253169319</v>
      </c>
      <c r="BE114" s="2">
        <f t="shared" si="64"/>
        <v>39.965195542538957</v>
      </c>
      <c r="BF114" s="2">
        <f t="shared" si="64"/>
        <v>39.004607974920951</v>
      </c>
      <c r="BG114" s="2">
        <f t="shared" si="64"/>
        <v>39.475038921454725</v>
      </c>
      <c r="BH114" s="2">
        <f t="shared" si="69"/>
        <v>40.563564594867003</v>
      </c>
      <c r="BI114" s="2">
        <f t="shared" si="69"/>
        <v>37.955896688921555</v>
      </c>
      <c r="BJ114" s="2">
        <f t="shared" si="69"/>
        <v>38.445848092989543</v>
      </c>
      <c r="BK114" s="2">
        <f t="shared" si="69"/>
        <v>40.006591548223746</v>
      </c>
      <c r="BL114" s="2">
        <f t="shared" si="69"/>
        <v>40.525284279250911</v>
      </c>
      <c r="BM114" s="2">
        <f t="shared" si="69"/>
        <v>42.111509247293135</v>
      </c>
      <c r="BO114" s="2">
        <f t="shared" si="49"/>
        <v>33.418999999999997</v>
      </c>
      <c r="BP114" s="2">
        <f t="shared" si="49"/>
        <v>33.851999999999997</v>
      </c>
      <c r="BQ114" s="2">
        <f t="shared" si="49"/>
        <v>34.695</v>
      </c>
      <c r="BR114" s="2">
        <f t="shared" si="49"/>
        <v>36.542000000000002</v>
      </c>
      <c r="BS114" s="2">
        <f t="shared" si="49"/>
        <v>39.542000000000002</v>
      </c>
      <c r="BT114" s="2">
        <f t="shared" si="49"/>
        <v>38.39</v>
      </c>
      <c r="BU114" s="2">
        <f t="shared" si="49"/>
        <v>38.948999999999998</v>
      </c>
      <c r="BV114" s="2">
        <f t="shared" si="44"/>
        <v>38.406999999999996</v>
      </c>
      <c r="BW114" s="2">
        <f t="shared" si="44"/>
        <v>39.542000000000002</v>
      </c>
      <c r="BX114" s="2">
        <f t="shared" si="44"/>
        <v>39.643999999999998</v>
      </c>
      <c r="BY114" s="2">
        <f t="shared" si="44"/>
        <v>37.542000000000002</v>
      </c>
      <c r="BZ114" s="2">
        <f t="shared" si="44"/>
        <v>37.898000000000003</v>
      </c>
      <c r="CA114" s="2">
        <f t="shared" si="44"/>
        <v>41.338999999999999</v>
      </c>
      <c r="CB114" s="2">
        <f t="shared" si="54"/>
        <v>39.475000000000001</v>
      </c>
      <c r="CC114" s="2">
        <f t="shared" si="58"/>
        <v>41.406999999999996</v>
      </c>
      <c r="CE114" s="2">
        <f t="shared" si="50"/>
        <v>33.418999999999997</v>
      </c>
      <c r="CF114" s="2">
        <f t="shared" si="50"/>
        <v>33.851999999999997</v>
      </c>
      <c r="CG114" s="2">
        <f t="shared" si="50"/>
        <v>34.695</v>
      </c>
      <c r="CH114" s="2">
        <f t="shared" si="50"/>
        <v>36.542000000000002</v>
      </c>
      <c r="CI114" s="2">
        <f t="shared" si="50"/>
        <v>39.542000000000002</v>
      </c>
      <c r="CJ114" s="2">
        <f t="shared" si="50"/>
        <v>38.39</v>
      </c>
      <c r="CK114" s="2">
        <f t="shared" si="50"/>
        <v>38.948999999999998</v>
      </c>
      <c r="CL114" s="2">
        <f t="shared" si="45"/>
        <v>38.406999999999996</v>
      </c>
      <c r="CM114" s="2">
        <f t="shared" si="45"/>
        <v>39.542000000000002</v>
      </c>
      <c r="CN114" s="2">
        <f t="shared" si="45"/>
        <v>39.643999999999998</v>
      </c>
      <c r="CO114" s="2">
        <f t="shared" si="45"/>
        <v>37.542000000000002</v>
      </c>
      <c r="CP114" s="2">
        <f t="shared" si="45"/>
        <v>37.898000000000003</v>
      </c>
      <c r="CQ114" s="2">
        <f t="shared" si="45"/>
        <v>41.338999999999999</v>
      </c>
      <c r="CR114" s="2">
        <f t="shared" si="55"/>
        <v>39.475000000000001</v>
      </c>
      <c r="CS114" s="2">
        <f t="shared" si="59"/>
        <v>41.406999999999996</v>
      </c>
      <c r="CU114" s="2">
        <f t="shared" si="66"/>
        <v>34.886570562094015</v>
      </c>
      <c r="CV114" s="2">
        <f t="shared" si="66"/>
        <v>35.630348497434134</v>
      </c>
      <c r="CW114" s="2">
        <f t="shared" si="66"/>
        <v>36.577082492704868</v>
      </c>
      <c r="CX114" s="2">
        <f t="shared" si="66"/>
        <v>38.109537244725857</v>
      </c>
      <c r="CY114" s="2">
        <f t="shared" si="66"/>
        <v>41.363996878310985</v>
      </c>
      <c r="CZ114" s="2">
        <f t="shared" si="66"/>
        <v>40.04130769713187</v>
      </c>
      <c r="DA114" s="2">
        <f t="shared" si="66"/>
        <v>40.237029828868415</v>
      </c>
      <c r="DB114" s="2">
        <f t="shared" si="66"/>
        <v>39.26761970270519</v>
      </c>
      <c r="DC114" s="2">
        <f t="shared" si="66"/>
        <v>39.747752807740909</v>
      </c>
      <c r="DD114" s="2">
        <f t="shared" si="66"/>
        <v>40.930452594920055</v>
      </c>
      <c r="DE114" s="2">
        <f t="shared" si="66"/>
        <v>38.207587829672619</v>
      </c>
      <c r="DF114" s="2">
        <f t="shared" si="66"/>
        <v>38.785487663631748</v>
      </c>
      <c r="DG114" s="2">
        <f t="shared" si="66"/>
        <v>40.307125993673353</v>
      </c>
      <c r="DH114" s="2">
        <f t="shared" si="66"/>
        <v>40.745348531617189</v>
      </c>
      <c r="DI114" s="2">
        <f t="shared" si="66"/>
        <v>42.221817420578788</v>
      </c>
      <c r="DK114" s="2">
        <f t="shared" si="67"/>
        <v>33.879489214171826</v>
      </c>
      <c r="DL114" s="2">
        <f t="shared" si="67"/>
        <v>34.467814508147256</v>
      </c>
      <c r="DM114" s="2">
        <f t="shared" si="67"/>
        <v>34.892153951985641</v>
      </c>
      <c r="DN114" s="2">
        <f t="shared" si="67"/>
        <v>37.000763665241927</v>
      </c>
      <c r="DO114" s="2">
        <f t="shared" si="67"/>
        <v>40.482091600218112</v>
      </c>
      <c r="DP114" s="2">
        <f t="shared" si="67"/>
        <v>39.268420711974116</v>
      </c>
      <c r="DQ114" s="2">
        <f t="shared" si="67"/>
        <v>39.49554334144964</v>
      </c>
      <c r="DR114" s="2">
        <f t="shared" si="67"/>
        <v>38.568278851011407</v>
      </c>
      <c r="DS114" s="2">
        <f t="shared" si="67"/>
        <v>39.019516015733188</v>
      </c>
      <c r="DT114" s="2">
        <f t="shared" si="67"/>
        <v>39.934810367387414</v>
      </c>
      <c r="DU114" s="2">
        <f t="shared" si="67"/>
        <v>37.494575171804819</v>
      </c>
      <c r="DV114" s="2">
        <f t="shared" si="67"/>
        <v>37.7927252919784</v>
      </c>
      <c r="DW114" s="2">
        <f t="shared" si="67"/>
        <v>39.360161942423282</v>
      </c>
      <c r="DX114" s="2">
        <f t="shared" si="67"/>
        <v>40.033026228099239</v>
      </c>
      <c r="DY114" s="2">
        <f t="shared" si="67"/>
        <v>41.857435688363665</v>
      </c>
      <c r="EA114" s="2">
        <f t="shared" si="68"/>
        <v>0.30176328000662589</v>
      </c>
      <c r="EB114" s="2">
        <f t="shared" si="68"/>
        <v>0.29821275136751574</v>
      </c>
      <c r="EC114" s="2">
        <f t="shared" si="68"/>
        <v>0.31061775548359249</v>
      </c>
      <c r="ED114" s="2">
        <f t="shared" si="68"/>
        <v>0.32742327626858386</v>
      </c>
      <c r="EE114" s="2">
        <f t="shared" si="68"/>
        <v>0.32155897123601973</v>
      </c>
      <c r="EF114" s="2">
        <f t="shared" si="68"/>
        <v>0.36020977103880908</v>
      </c>
      <c r="EG114" s="2">
        <f t="shared" si="68"/>
        <v>0.36660720180586659</v>
      </c>
      <c r="EH114" s="2">
        <f t="shared" si="68"/>
        <v>0.37608517670208075</v>
      </c>
      <c r="EI114" s="2">
        <f t="shared" si="68"/>
        <v>0.37448518020399063</v>
      </c>
      <c r="EJ114" s="2">
        <f t="shared" si="68"/>
        <v>0.36849381224243083</v>
      </c>
      <c r="EK114" s="2">
        <f t="shared" si="68"/>
        <v>0.35299673571535739</v>
      </c>
      <c r="EL114" s="2">
        <f t="shared" si="68"/>
        <v>0.34211567676217136</v>
      </c>
      <c r="EM114" s="2">
        <f t="shared" si="68"/>
        <v>0.317366266494362</v>
      </c>
      <c r="EN114" s="2">
        <f t="shared" si="68"/>
        <v>0.3089391575687655</v>
      </c>
      <c r="EO114" s="2">
        <f t="shared" si="68"/>
        <v>0.30272695783916553</v>
      </c>
    </row>
    <row r="115" spans="2:145" x14ac:dyDescent="0.25">
      <c r="B115" s="2">
        <v>88</v>
      </c>
      <c r="C115" s="43">
        <v>34</v>
      </c>
      <c r="D115" s="43">
        <v>33.048999999999999</v>
      </c>
      <c r="E115" s="43">
        <v>35.508000000000003</v>
      </c>
      <c r="F115" s="43">
        <v>36.168999999999997</v>
      </c>
      <c r="G115" s="43">
        <v>40.168999999999997</v>
      </c>
      <c r="H115" s="43">
        <v>39.508000000000003</v>
      </c>
      <c r="I115" s="43">
        <v>40.406999999999996</v>
      </c>
      <c r="J115" s="43">
        <v>37.643999999999998</v>
      </c>
      <c r="K115" s="43">
        <v>38.982999999999997</v>
      </c>
      <c r="L115" s="43">
        <v>40.322000000000003</v>
      </c>
      <c r="M115" s="43">
        <v>37.695</v>
      </c>
      <c r="N115" s="43">
        <v>37.627000000000002</v>
      </c>
      <c r="O115" s="43">
        <v>38.898000000000003</v>
      </c>
      <c r="P115" s="43">
        <v>40.136000000000003</v>
      </c>
      <c r="Q115" s="43">
        <v>41.186</v>
      </c>
      <c r="S115" s="4">
        <f t="shared" si="56"/>
        <v>34.390251931581645</v>
      </c>
      <c r="T115" s="4">
        <f t="shared" si="56"/>
        <v>35.072111463937055</v>
      </c>
      <c r="U115" s="4">
        <f t="shared" si="56"/>
        <v>35.744532445948657</v>
      </c>
      <c r="V115" s="4">
        <f t="shared" si="52"/>
        <v>37.490735284224471</v>
      </c>
      <c r="W115" s="4">
        <f t="shared" si="52"/>
        <v>40.860583904563669</v>
      </c>
      <c r="X115" s="4">
        <f t="shared" si="52"/>
        <v>39.546236869774567</v>
      </c>
      <c r="Y115" s="4">
        <f t="shared" si="52"/>
        <v>39.761729271084015</v>
      </c>
      <c r="Z115" s="4">
        <f t="shared" si="52"/>
        <v>38.791812816204207</v>
      </c>
      <c r="AA115" s="4">
        <f t="shared" si="52"/>
        <v>39.242027944883418</v>
      </c>
      <c r="AB115" s="4">
        <f t="shared" si="40"/>
        <v>40.313049553731268</v>
      </c>
      <c r="AC115" s="4">
        <f t="shared" si="40"/>
        <v>37.725777282130835</v>
      </c>
      <c r="AD115" s="4">
        <f t="shared" si="40"/>
        <v>38.209659719286606</v>
      </c>
      <c r="AE115" s="4">
        <f t="shared" si="40"/>
        <v>39.769950512077344</v>
      </c>
      <c r="AF115" s="4">
        <f t="shared" si="53"/>
        <v>40.340829151686734</v>
      </c>
      <c r="AG115" s="4">
        <f t="shared" si="57"/>
        <v>41.993741926609722</v>
      </c>
      <c r="AI115" s="4">
        <f t="shared" si="65"/>
        <v>-0.39025193158164484</v>
      </c>
      <c r="AJ115" s="4">
        <f t="shared" si="65"/>
        <v>-2.023111463937056</v>
      </c>
      <c r="AK115" s="4">
        <f t="shared" si="65"/>
        <v>-0.23653244594865441</v>
      </c>
      <c r="AL115" s="4">
        <f t="shared" si="65"/>
        <v>-1.3217352842244736</v>
      </c>
      <c r="AM115" s="4">
        <f t="shared" si="65"/>
        <v>-0.69158390456367158</v>
      </c>
      <c r="AN115" s="4">
        <f t="shared" si="65"/>
        <v>-3.8236869774564752E-2</v>
      </c>
      <c r="AO115" s="4">
        <f t="shared" si="65"/>
        <v>0.64527072891598181</v>
      </c>
      <c r="AP115" s="4">
        <f t="shared" si="65"/>
        <v>-1.1478128162042083</v>
      </c>
      <c r="AQ115" s="4">
        <f t="shared" si="65"/>
        <v>-0.25902794488342096</v>
      </c>
      <c r="AR115" s="4">
        <f t="shared" si="65"/>
        <v>8.9504462687344244E-3</v>
      </c>
      <c r="AS115" s="4">
        <f t="shared" si="65"/>
        <v>-3.0777282130834749E-2</v>
      </c>
      <c r="AT115" s="4">
        <f t="shared" si="65"/>
        <v>-0.58265971928660321</v>
      </c>
      <c r="AU115" s="4">
        <f t="shared" si="65"/>
        <v>-0.87195051207734053</v>
      </c>
      <c r="AV115" s="4">
        <f t="shared" si="65"/>
        <v>-0.20482915168673088</v>
      </c>
      <c r="AW115" s="4">
        <f t="shared" si="65"/>
        <v>-0.80774192660972233</v>
      </c>
      <c r="AY115" s="2">
        <f t="shared" si="64"/>
        <v>34.384869383699559</v>
      </c>
      <c r="AZ115" s="2">
        <f t="shared" si="64"/>
        <v>35.060741844381731</v>
      </c>
      <c r="BA115" s="2">
        <f t="shared" si="64"/>
        <v>35.743751174815351</v>
      </c>
      <c r="BB115" s="2">
        <f t="shared" si="64"/>
        <v>37.488496628848303</v>
      </c>
      <c r="BC115" s="2">
        <f t="shared" si="64"/>
        <v>40.858908199138185</v>
      </c>
      <c r="BD115" s="2">
        <f t="shared" si="64"/>
        <v>39.543583102236376</v>
      </c>
      <c r="BE115" s="2">
        <f t="shared" si="64"/>
        <v>39.755243770472987</v>
      </c>
      <c r="BF115" s="2">
        <f t="shared" si="64"/>
        <v>38.788456854733724</v>
      </c>
      <c r="BG115" s="2">
        <f t="shared" si="64"/>
        <v>39.235888893476726</v>
      </c>
      <c r="BH115" s="2">
        <f t="shared" si="69"/>
        <v>40.310326885199927</v>
      </c>
      <c r="BI115" s="2">
        <f t="shared" si="69"/>
        <v>37.724924700288767</v>
      </c>
      <c r="BJ115" s="2">
        <f t="shared" si="69"/>
        <v>38.208810884194442</v>
      </c>
      <c r="BK115" s="2">
        <f t="shared" si="69"/>
        <v>39.769695764724048</v>
      </c>
      <c r="BL115" s="2">
        <f t="shared" si="69"/>
        <v>40.340778007164417</v>
      </c>
      <c r="BM115" s="2">
        <f t="shared" si="69"/>
        <v>41.982310535073935</v>
      </c>
      <c r="BO115" s="2">
        <f t="shared" si="49"/>
        <v>34</v>
      </c>
      <c r="BP115" s="2">
        <f t="shared" si="49"/>
        <v>33.048999999999999</v>
      </c>
      <c r="BQ115" s="2">
        <f t="shared" si="49"/>
        <v>35.508000000000003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36.168999999999997</v>
      </c>
      <c r="BS115" s="2">
        <f t="shared" si="70"/>
        <v>40.168999999999997</v>
      </c>
      <c r="BT115" s="2">
        <f t="shared" si="70"/>
        <v>39.508000000000003</v>
      </c>
      <c r="BU115" s="2">
        <f t="shared" si="70"/>
        <v>40.406999999999996</v>
      </c>
      <c r="BV115" s="2">
        <f t="shared" si="44"/>
        <v>37.643999999999998</v>
      </c>
      <c r="BW115" s="2">
        <f t="shared" si="44"/>
        <v>38.982999999999997</v>
      </c>
      <c r="BX115" s="2">
        <f t="shared" si="44"/>
        <v>40.322000000000003</v>
      </c>
      <c r="BY115" s="2">
        <f t="shared" si="44"/>
        <v>37.695</v>
      </c>
      <c r="BZ115" s="2">
        <f t="shared" si="44"/>
        <v>37.627000000000002</v>
      </c>
      <c r="CA115" s="2">
        <f t="shared" si="44"/>
        <v>38.898000000000003</v>
      </c>
      <c r="CB115" s="2">
        <f t="shared" si="54"/>
        <v>40.136000000000003</v>
      </c>
      <c r="CC115" s="2">
        <f t="shared" si="58"/>
        <v>41.186</v>
      </c>
      <c r="CE115" s="2">
        <f t="shared" si="50"/>
        <v>34</v>
      </c>
      <c r="CF115" s="2">
        <f t="shared" si="50"/>
        <v>33.048999999999999</v>
      </c>
      <c r="CG115" s="2">
        <f t="shared" si="50"/>
        <v>35.508000000000003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36.168999999999997</v>
      </c>
      <c r="CI115" s="2">
        <f t="shared" si="71"/>
        <v>40.168999999999997</v>
      </c>
      <c r="CJ115" s="2">
        <f t="shared" si="71"/>
        <v>39.508000000000003</v>
      </c>
      <c r="CK115" s="2">
        <f t="shared" si="71"/>
        <v>40.406999999999996</v>
      </c>
      <c r="CL115" s="2">
        <f t="shared" si="45"/>
        <v>37.643999999999998</v>
      </c>
      <c r="CM115" s="2">
        <f t="shared" si="45"/>
        <v>38.982999999999997</v>
      </c>
      <c r="CN115" s="2">
        <f t="shared" si="45"/>
        <v>40.322000000000003</v>
      </c>
      <c r="CO115" s="2">
        <f t="shared" si="45"/>
        <v>37.695</v>
      </c>
      <c r="CP115" s="2">
        <f t="shared" si="45"/>
        <v>37.627000000000002</v>
      </c>
      <c r="CQ115" s="2">
        <f t="shared" si="45"/>
        <v>38.898000000000003</v>
      </c>
      <c r="CR115" s="2">
        <f t="shared" si="55"/>
        <v>40.136000000000003</v>
      </c>
      <c r="CS115" s="2">
        <f t="shared" si="59"/>
        <v>41.186</v>
      </c>
      <c r="CU115" s="2">
        <f t="shared" si="66"/>
        <v>34.68140126073898</v>
      </c>
      <c r="CV115" s="2">
        <f t="shared" si="66"/>
        <v>35.401430256868721</v>
      </c>
      <c r="CW115" s="2">
        <f t="shared" si="66"/>
        <v>36.237152058847371</v>
      </c>
      <c r="CX115" s="2">
        <f t="shared" si="66"/>
        <v>37.842228279315989</v>
      </c>
      <c r="CY115" s="2">
        <f t="shared" si="66"/>
        <v>41.133334780473938</v>
      </c>
      <c r="CZ115" s="2">
        <f t="shared" si="66"/>
        <v>39.804997858307559</v>
      </c>
      <c r="DA115" s="2">
        <f t="shared" si="66"/>
        <v>40.011600043112217</v>
      </c>
      <c r="DB115" s="2">
        <f t="shared" si="66"/>
        <v>39.027419665774161</v>
      </c>
      <c r="DC115" s="2">
        <f t="shared" si="66"/>
        <v>39.489767803209205</v>
      </c>
      <c r="DD115" s="2">
        <f t="shared" si="66"/>
        <v>40.649623563202027</v>
      </c>
      <c r="DE115" s="2">
        <f t="shared" si="66"/>
        <v>37.955467208010852</v>
      </c>
      <c r="DF115" s="2">
        <f t="shared" si="66"/>
        <v>38.529444335719447</v>
      </c>
      <c r="DG115" s="2">
        <f t="shared" si="66"/>
        <v>40.062279153290618</v>
      </c>
      <c r="DH115" s="2">
        <f t="shared" si="66"/>
        <v>40.562843699494763</v>
      </c>
      <c r="DI115" s="2">
        <f t="shared" si="66"/>
        <v>42.125054636970759</v>
      </c>
      <c r="DK115" s="2">
        <f t="shared" si="67"/>
        <v>33.759109555338114</v>
      </c>
      <c r="DL115" s="2">
        <f t="shared" si="67"/>
        <v>34.329541098370555</v>
      </c>
      <c r="DM115" s="2">
        <f t="shared" si="67"/>
        <v>34.745054187471325</v>
      </c>
      <c r="DN115" s="2">
        <f t="shared" si="67"/>
        <v>36.825813057682623</v>
      </c>
      <c r="DO115" s="2">
        <f t="shared" si="67"/>
        <v>40.330855035469959</v>
      </c>
      <c r="DP115" s="2">
        <f t="shared" si="67"/>
        <v>39.12012327851977</v>
      </c>
      <c r="DQ115" s="2">
        <f t="shared" si="67"/>
        <v>39.35130449955787</v>
      </c>
      <c r="DR115" s="2">
        <f t="shared" si="67"/>
        <v>38.42690598862076</v>
      </c>
      <c r="DS115" s="2">
        <f t="shared" si="67"/>
        <v>38.849139543515584</v>
      </c>
      <c r="DT115" s="2">
        <f t="shared" si="67"/>
        <v>39.780020302202885</v>
      </c>
      <c r="DU115" s="2">
        <f t="shared" si="67"/>
        <v>37.339546809613395</v>
      </c>
      <c r="DV115" s="2">
        <f t="shared" si="67"/>
        <v>37.646488473061083</v>
      </c>
      <c r="DW115" s="2">
        <f t="shared" si="67"/>
        <v>39.195742344194876</v>
      </c>
      <c r="DX115" s="2">
        <f t="shared" si="67"/>
        <v>39.887750267505339</v>
      </c>
      <c r="DY115" s="2">
        <f t="shared" si="67"/>
        <v>41.682456463144597</v>
      </c>
      <c r="EA115" s="2">
        <f t="shared" si="68"/>
        <v>0.32151636548713863</v>
      </c>
      <c r="EB115" s="2">
        <f t="shared" si="68"/>
        <v>0.31783921852920982</v>
      </c>
      <c r="EC115" s="2">
        <f t="shared" si="68"/>
        <v>0.3306759519581613</v>
      </c>
      <c r="ED115" s="2">
        <f t="shared" si="68"/>
        <v>0.34801884401066335</v>
      </c>
      <c r="EE115" s="2">
        <f t="shared" si="68"/>
        <v>0.3419732186939976</v>
      </c>
      <c r="EF115" s="2">
        <f t="shared" si="68"/>
        <v>0.38169726806356735</v>
      </c>
      <c r="EG115" s="2">
        <f t="shared" si="68"/>
        <v>0.38824474152782945</v>
      </c>
      <c r="EH115" s="2">
        <f t="shared" si="68"/>
        <v>0.39793067190940157</v>
      </c>
      <c r="EI115" s="2">
        <f t="shared" si="68"/>
        <v>0.39629676944612185</v>
      </c>
      <c r="EJ115" s="2">
        <f t="shared" si="68"/>
        <v>0.39017410952698195</v>
      </c>
      <c r="EK115" s="2">
        <f t="shared" si="68"/>
        <v>0.37430568677692627</v>
      </c>
      <c r="EL115" s="2">
        <f t="shared" si="68"/>
        <v>0.36313644326416988</v>
      </c>
      <c r="EM115" s="2">
        <f t="shared" si="68"/>
        <v>0.33764680910888006</v>
      </c>
      <c r="EN115" s="2">
        <f t="shared" si="68"/>
        <v>0.32894067962702789</v>
      </c>
      <c r="EO115" s="2">
        <f t="shared" si="68"/>
        <v>0.32251398749080495</v>
      </c>
    </row>
    <row r="116" spans="2:145" x14ac:dyDescent="0.25">
      <c r="B116" s="2">
        <v>89</v>
      </c>
      <c r="C116" s="43">
        <v>33.29</v>
      </c>
      <c r="D116" s="43">
        <v>34.606999999999999</v>
      </c>
      <c r="E116" s="43">
        <v>34.253999999999998</v>
      </c>
      <c r="F116" s="43">
        <v>35.746000000000002</v>
      </c>
      <c r="G116" s="43">
        <v>39.661000000000001</v>
      </c>
      <c r="H116" s="43">
        <v>39.101999999999997</v>
      </c>
      <c r="I116" s="43">
        <v>39.627000000000002</v>
      </c>
      <c r="J116" s="43">
        <v>38.253999999999998</v>
      </c>
      <c r="K116" s="43">
        <v>38.661000000000001</v>
      </c>
      <c r="L116" s="43">
        <v>38.61</v>
      </c>
      <c r="M116" s="43">
        <v>36.796999999999997</v>
      </c>
      <c r="N116" s="43">
        <v>37.322000000000003</v>
      </c>
      <c r="O116" s="43">
        <v>38.627000000000002</v>
      </c>
      <c r="P116" s="43">
        <v>39.982999999999997</v>
      </c>
      <c r="Q116" s="43">
        <v>42.136000000000003</v>
      </c>
      <c r="S116" s="4">
        <f t="shared" si="56"/>
        <v>34.190926783975243</v>
      </c>
      <c r="T116" s="4">
        <f t="shared" si="56"/>
        <v>34.843617398944545</v>
      </c>
      <c r="U116" s="4">
        <f t="shared" si="56"/>
        <v>35.441125907341075</v>
      </c>
      <c r="V116" s="4">
        <f t="shared" si="52"/>
        <v>37.237318168535332</v>
      </c>
      <c r="W116" s="4">
        <f t="shared" si="52"/>
        <v>40.642732124462121</v>
      </c>
      <c r="X116" s="4">
        <f t="shared" si="52"/>
        <v>39.333799546297563</v>
      </c>
      <c r="Y116" s="4">
        <f t="shared" si="52"/>
        <v>39.562602643204194</v>
      </c>
      <c r="Z116" s="4">
        <f t="shared" si="52"/>
        <v>38.584484089971419</v>
      </c>
      <c r="AA116" s="4">
        <f t="shared" si="52"/>
        <v>39.0142974741891</v>
      </c>
      <c r="AB116" s="4">
        <f t="shared" si="40"/>
        <v>40.068728428495334</v>
      </c>
      <c r="AC116" s="4">
        <f t="shared" si="40"/>
        <v>37.500005647348296</v>
      </c>
      <c r="AD116" s="4">
        <f t="shared" si="40"/>
        <v>37.978083529955676</v>
      </c>
      <c r="AE116" s="4">
        <f t="shared" si="40"/>
        <v>39.536133545475614</v>
      </c>
      <c r="AF116" s="4">
        <f t="shared" si="53"/>
        <v>40.157469427104644</v>
      </c>
      <c r="AG116" s="4">
        <f t="shared" si="57"/>
        <v>41.872111228851402</v>
      </c>
      <c r="AI116" s="4">
        <f t="shared" si="65"/>
        <v>-0.90092678397524395</v>
      </c>
      <c r="AJ116" s="4">
        <f t="shared" si="65"/>
        <v>-0.2366173989445457</v>
      </c>
      <c r="AK116" s="4">
        <f t="shared" si="65"/>
        <v>-1.1871259073410769</v>
      </c>
      <c r="AL116" s="4">
        <f t="shared" si="65"/>
        <v>-1.4913181685353294</v>
      </c>
      <c r="AM116" s="4">
        <f t="shared" si="65"/>
        <v>-0.98173212446211977</v>
      </c>
      <c r="AN116" s="4">
        <f t="shared" si="65"/>
        <v>-0.23179954629756594</v>
      </c>
      <c r="AO116" s="4">
        <f t="shared" si="65"/>
        <v>6.4397356795808491E-2</v>
      </c>
      <c r="AP116" s="4">
        <f t="shared" si="65"/>
        <v>-0.33048408997142076</v>
      </c>
      <c r="AQ116" s="4">
        <f t="shared" si="65"/>
        <v>-0.35329747418909818</v>
      </c>
      <c r="AR116" s="4">
        <f t="shared" si="65"/>
        <v>-1.4587284284953341</v>
      </c>
      <c r="AS116" s="4">
        <f t="shared" si="65"/>
        <v>-0.70300564734829862</v>
      </c>
      <c r="AT116" s="4">
        <f t="shared" si="65"/>
        <v>-0.65608352995567287</v>
      </c>
      <c r="AU116" s="4">
        <f t="shared" si="65"/>
        <v>-0.90913354547561198</v>
      </c>
      <c r="AV116" s="4">
        <f t="shared" si="65"/>
        <v>-0.17446942710464697</v>
      </c>
      <c r="AW116" s="4">
        <f t="shared" si="65"/>
        <v>0.26388877114860065</v>
      </c>
      <c r="AY116" s="2">
        <f t="shared" si="64"/>
        <v>34.189865489289133</v>
      </c>
      <c r="AZ116" s="2">
        <f t="shared" si="64"/>
        <v>34.840718952346741</v>
      </c>
      <c r="BA116" s="2">
        <f t="shared" si="64"/>
        <v>35.440699106171529</v>
      </c>
      <c r="BB116" s="2">
        <f t="shared" si="64"/>
        <v>37.233758655154688</v>
      </c>
      <c r="BC116" s="2">
        <f t="shared" si="64"/>
        <v>40.64021118968185</v>
      </c>
      <c r="BD116" s="2">
        <f t="shared" si="64"/>
        <v>39.327759920647921</v>
      </c>
      <c r="BE116" s="2">
        <f t="shared" si="64"/>
        <v>39.548545094452379</v>
      </c>
      <c r="BF116" s="2">
        <f t="shared" si="64"/>
        <v>38.576415723720544</v>
      </c>
      <c r="BG116" s="2">
        <f t="shared" si="64"/>
        <v>39.000328148918143</v>
      </c>
      <c r="BH116" s="2">
        <f t="shared" si="69"/>
        <v>40.062225069925674</v>
      </c>
      <c r="BI116" s="2">
        <f t="shared" si="69"/>
        <v>37.497831786456835</v>
      </c>
      <c r="BJ116" s="2">
        <f t="shared" si="69"/>
        <v>37.975975438043591</v>
      </c>
      <c r="BK116" s="2">
        <f t="shared" si="69"/>
        <v>39.535578514461008</v>
      </c>
      <c r="BL116" s="2">
        <f t="shared" si="69"/>
        <v>40.15735284460925</v>
      </c>
      <c r="BM116" s="2">
        <f t="shared" si="69"/>
        <v>41.849674202171769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33.29</v>
      </c>
      <c r="BP116" s="2">
        <f t="shared" si="72"/>
        <v>34.606999999999999</v>
      </c>
      <c r="BQ116" s="2">
        <f t="shared" si="72"/>
        <v>34.253999999999998</v>
      </c>
      <c r="BR116" s="2">
        <f t="shared" si="70"/>
        <v>35.746000000000002</v>
      </c>
      <c r="BS116" s="2">
        <f t="shared" si="70"/>
        <v>39.661000000000001</v>
      </c>
      <c r="BT116" s="2">
        <f t="shared" si="70"/>
        <v>39.101999999999997</v>
      </c>
      <c r="BU116" s="2">
        <f t="shared" si="70"/>
        <v>39.627000000000002</v>
      </c>
      <c r="BV116" s="2">
        <f t="shared" si="44"/>
        <v>38.253999999999998</v>
      </c>
      <c r="BW116" s="2">
        <f t="shared" si="44"/>
        <v>38.661000000000001</v>
      </c>
      <c r="BX116" s="2">
        <f t="shared" si="44"/>
        <v>38.61</v>
      </c>
      <c r="BY116" s="2">
        <f t="shared" si="44"/>
        <v>36.796999999999997</v>
      </c>
      <c r="BZ116" s="2">
        <f t="shared" si="44"/>
        <v>37.322000000000003</v>
      </c>
      <c r="CA116" s="2">
        <f t="shared" si="44"/>
        <v>38.627000000000002</v>
      </c>
      <c r="CB116" s="2">
        <f t="shared" si="54"/>
        <v>39.982999999999997</v>
      </c>
      <c r="CC116" s="2">
        <f t="shared" si="58"/>
        <v>42.136000000000003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33.29</v>
      </c>
      <c r="CF116" s="2">
        <f t="shared" si="73"/>
        <v>34.606999999999999</v>
      </c>
      <c r="CG116" s="2">
        <f t="shared" si="73"/>
        <v>34.253999999999998</v>
      </c>
      <c r="CH116" s="2">
        <f t="shared" si="71"/>
        <v>35.746000000000002</v>
      </c>
      <c r="CI116" s="2">
        <f t="shared" si="71"/>
        <v>39.661000000000001</v>
      </c>
      <c r="CJ116" s="2">
        <f t="shared" si="71"/>
        <v>39.101999999999997</v>
      </c>
      <c r="CK116" s="2">
        <f t="shared" si="71"/>
        <v>39.627000000000002</v>
      </c>
      <c r="CL116" s="2">
        <f t="shared" si="45"/>
        <v>38.253999999999998</v>
      </c>
      <c r="CM116" s="2">
        <f t="shared" si="45"/>
        <v>38.661000000000001</v>
      </c>
      <c r="CN116" s="2">
        <f t="shared" si="45"/>
        <v>38.61</v>
      </c>
      <c r="CO116" s="2">
        <f t="shared" si="45"/>
        <v>36.796999999999997</v>
      </c>
      <c r="CP116" s="2">
        <f t="shared" si="45"/>
        <v>37.322000000000003</v>
      </c>
      <c r="CQ116" s="2">
        <f t="shared" si="45"/>
        <v>38.627000000000002</v>
      </c>
      <c r="CR116" s="2">
        <f t="shared" si="55"/>
        <v>39.982999999999997</v>
      </c>
      <c r="CS116" s="2">
        <f t="shared" si="59"/>
        <v>42.136000000000003</v>
      </c>
      <c r="CU116" s="2">
        <f t="shared" si="66"/>
        <v>34.476231959383952</v>
      </c>
      <c r="CV116" s="2">
        <f t="shared" si="66"/>
        <v>35.172512016303315</v>
      </c>
      <c r="CW116" s="2">
        <f t="shared" si="66"/>
        <v>35.897221624989868</v>
      </c>
      <c r="CX116" s="2">
        <f t="shared" si="66"/>
        <v>37.574919313906122</v>
      </c>
      <c r="CY116" s="2">
        <f t="shared" si="66"/>
        <v>40.902672682636897</v>
      </c>
      <c r="CZ116" s="2">
        <f t="shared" si="66"/>
        <v>39.56868801948324</v>
      </c>
      <c r="DA116" s="2">
        <f t="shared" si="66"/>
        <v>39.786170257356019</v>
      </c>
      <c r="DB116" s="2">
        <f t="shared" si="66"/>
        <v>38.787219628843133</v>
      </c>
      <c r="DC116" s="2">
        <f t="shared" si="66"/>
        <v>39.2317827986775</v>
      </c>
      <c r="DD116" s="2">
        <f t="shared" si="66"/>
        <v>40.368794531483999</v>
      </c>
      <c r="DE116" s="2">
        <f t="shared" si="66"/>
        <v>37.703346586349092</v>
      </c>
      <c r="DF116" s="2">
        <f t="shared" si="66"/>
        <v>38.273401007807152</v>
      </c>
      <c r="DG116" s="2">
        <f t="shared" si="66"/>
        <v>39.817432312907897</v>
      </c>
      <c r="DH116" s="2">
        <f t="shared" si="66"/>
        <v>40.380338867372345</v>
      </c>
      <c r="DI116" s="2">
        <f t="shared" si="66"/>
        <v>42.028291853362731</v>
      </c>
      <c r="DK116" s="2">
        <f t="shared" si="67"/>
        <v>33.638729896504394</v>
      </c>
      <c r="DL116" s="2">
        <f t="shared" si="67"/>
        <v>34.191267688593847</v>
      </c>
      <c r="DM116" s="2">
        <f t="shared" si="67"/>
        <v>34.597954422957002</v>
      </c>
      <c r="DN116" s="2">
        <f t="shared" si="67"/>
        <v>36.65086245012332</v>
      </c>
      <c r="DO116" s="2">
        <f t="shared" si="67"/>
        <v>40.179618470721806</v>
      </c>
      <c r="DP116" s="2">
        <f t="shared" si="67"/>
        <v>38.971825845065418</v>
      </c>
      <c r="DQ116" s="2">
        <f t="shared" si="67"/>
        <v>39.207065657666099</v>
      </c>
      <c r="DR116" s="2">
        <f t="shared" si="67"/>
        <v>38.285533126230106</v>
      </c>
      <c r="DS116" s="2">
        <f t="shared" si="67"/>
        <v>38.678763071297979</v>
      </c>
      <c r="DT116" s="2">
        <f t="shared" si="67"/>
        <v>39.625230237018357</v>
      </c>
      <c r="DU116" s="2">
        <f t="shared" si="67"/>
        <v>37.184518447421972</v>
      </c>
      <c r="DV116" s="2">
        <f t="shared" si="67"/>
        <v>37.500251654143767</v>
      </c>
      <c r="DW116" s="2">
        <f t="shared" si="67"/>
        <v>39.031322745966463</v>
      </c>
      <c r="DX116" s="2">
        <f t="shared" si="67"/>
        <v>39.742474306911447</v>
      </c>
      <c r="DY116" s="2">
        <f t="shared" si="67"/>
        <v>41.507477237925528</v>
      </c>
      <c r="EA116" s="2">
        <f t="shared" si="68"/>
        <v>0.34192927132646805</v>
      </c>
      <c r="EB116" s="2">
        <f t="shared" si="68"/>
        <v>0.33813501345896807</v>
      </c>
      <c r="EC116" s="2">
        <f t="shared" si="68"/>
        <v>0.35136923190553554</v>
      </c>
      <c r="ED116" s="2">
        <f t="shared" si="68"/>
        <v>0.36919877133407919</v>
      </c>
      <c r="EE116" s="2">
        <f t="shared" si="68"/>
        <v>0.36299006164404474</v>
      </c>
      <c r="EF116" s="2">
        <f t="shared" si="68"/>
        <v>0.40365784457747683</v>
      </c>
      <c r="EG116" s="2">
        <f t="shared" si="68"/>
        <v>0.41033202469964186</v>
      </c>
      <c r="EH116" s="2">
        <f t="shared" si="68"/>
        <v>0.42019050547427111</v>
      </c>
      <c r="EI116" s="2">
        <f t="shared" si="68"/>
        <v>0.41852874011583585</v>
      </c>
      <c r="EJ116" s="2">
        <f t="shared" si="68"/>
        <v>0.41229717973297758</v>
      </c>
      <c r="EK116" s="2">
        <f t="shared" si="68"/>
        <v>0.39611344195254306</v>
      </c>
      <c r="EL116" s="2">
        <f t="shared" si="68"/>
        <v>0.38469355028790153</v>
      </c>
      <c r="EM116" s="2">
        <f t="shared" si="68"/>
        <v>0.35854263871067588</v>
      </c>
      <c r="EN116" s="2">
        <f t="shared" si="68"/>
        <v>0.34958208463873514</v>
      </c>
      <c r="EO116" s="2">
        <f t="shared" si="68"/>
        <v>0.34295821564265305</v>
      </c>
    </row>
    <row r="117" spans="2:145" x14ac:dyDescent="0.25">
      <c r="B117" s="2">
        <v>90</v>
      </c>
      <c r="C117" s="43">
        <v>33.387</v>
      </c>
      <c r="D117" s="43">
        <v>33.148000000000003</v>
      </c>
      <c r="E117" s="43">
        <v>33.186</v>
      </c>
      <c r="F117" s="43">
        <v>37.067999999999998</v>
      </c>
      <c r="G117" s="43">
        <v>38.932000000000002</v>
      </c>
      <c r="H117" s="43">
        <v>39.22</v>
      </c>
      <c r="I117" s="43">
        <v>40.237000000000002</v>
      </c>
      <c r="J117" s="43">
        <v>37.831000000000003</v>
      </c>
      <c r="K117" s="43">
        <v>38.627000000000002</v>
      </c>
      <c r="L117" s="43">
        <v>40.051000000000002</v>
      </c>
      <c r="M117" s="43">
        <v>36.051000000000002</v>
      </c>
      <c r="N117" s="43">
        <v>37.948999999999998</v>
      </c>
      <c r="O117" s="43">
        <v>38.237000000000002</v>
      </c>
      <c r="P117" s="43">
        <v>39.168999999999997</v>
      </c>
      <c r="Q117" s="43">
        <v>41.932000000000002</v>
      </c>
      <c r="S117" s="4">
        <f t="shared" si="56"/>
        <v>33.998243286331004</v>
      </c>
      <c r="T117" s="4">
        <f t="shared" si="56"/>
        <v>34.625677933702008</v>
      </c>
      <c r="U117" s="4">
        <f t="shared" si="56"/>
        <v>35.145823770416712</v>
      </c>
      <c r="V117" s="4">
        <f t="shared" si="52"/>
        <v>36.989688935388557</v>
      </c>
      <c r="W117" s="4">
        <f t="shared" si="52"/>
        <v>40.429779516572921</v>
      </c>
      <c r="X117" s="4">
        <f t="shared" si="52"/>
        <v>39.128863778213734</v>
      </c>
      <c r="Y117" s="4">
        <f t="shared" si="52"/>
        <v>39.374672532914865</v>
      </c>
      <c r="Z117" s="4">
        <f t="shared" si="52"/>
        <v>38.387238837150129</v>
      </c>
      <c r="AA117" s="4">
        <f t="shared" si="52"/>
        <v>38.799075780487449</v>
      </c>
      <c r="AB117" s="4">
        <f t="shared" si="40"/>
        <v>39.834402910491967</v>
      </c>
      <c r="AC117" s="4">
        <f t="shared" si="40"/>
        <v>37.280120484783666</v>
      </c>
      <c r="AD117" s="4">
        <f t="shared" si="40"/>
        <v>37.752626985910105</v>
      </c>
      <c r="AE117" s="4">
        <f t="shared" si="40"/>
        <v>39.305846719765661</v>
      </c>
      <c r="AF117" s="4">
        <f t="shared" si="53"/>
        <v>39.975450334237358</v>
      </c>
      <c r="AG117" s="4">
        <f t="shared" si="57"/>
        <v>41.756447582218897</v>
      </c>
      <c r="AI117" s="4">
        <f t="shared" si="65"/>
        <v>-0.61124328633100333</v>
      </c>
      <c r="AJ117" s="4">
        <f t="shared" si="65"/>
        <v>-1.4776779337020045</v>
      </c>
      <c r="AK117" s="4">
        <f t="shared" si="65"/>
        <v>-1.9598237704167119</v>
      </c>
      <c r="AL117" s="4">
        <f t="shared" si="65"/>
        <v>7.8311064611440884E-2</v>
      </c>
      <c r="AM117" s="4">
        <f t="shared" si="65"/>
        <v>-1.4977795165729191</v>
      </c>
      <c r="AN117" s="4">
        <f t="shared" si="65"/>
        <v>9.1136221786264571E-2</v>
      </c>
      <c r="AO117" s="4">
        <f t="shared" si="65"/>
        <v>0.8623274670851373</v>
      </c>
      <c r="AP117" s="4">
        <f t="shared" si="65"/>
        <v>-0.55623883715012568</v>
      </c>
      <c r="AQ117" s="4">
        <f t="shared" si="65"/>
        <v>-0.17207578048744665</v>
      </c>
      <c r="AR117" s="4">
        <f t="shared" si="65"/>
        <v>0.21659708950803491</v>
      </c>
      <c r="AS117" s="4">
        <f t="shared" si="65"/>
        <v>-1.2291204847836639</v>
      </c>
      <c r="AT117" s="4">
        <f t="shared" si="65"/>
        <v>0.19637301408989316</v>
      </c>
      <c r="AU117" s="4">
        <f t="shared" si="65"/>
        <v>-1.0688467197656593</v>
      </c>
      <c r="AV117" s="4">
        <f t="shared" si="65"/>
        <v>-0.80645033423736123</v>
      </c>
      <c r="AW117" s="4">
        <f t="shared" si="65"/>
        <v>0.17555241778110542</v>
      </c>
      <c r="AY117" s="2">
        <f t="shared" si="64"/>
        <v>33.997869521559366</v>
      </c>
      <c r="AZ117" s="2">
        <f t="shared" si="64"/>
        <v>34.623828765675917</v>
      </c>
      <c r="BA117" s="2">
        <f t="shared" si="64"/>
        <v>35.14499253073722</v>
      </c>
      <c r="BB117" s="2">
        <f t="shared" si="64"/>
        <v>36.982503667859604</v>
      </c>
      <c r="BC117" s="2">
        <f t="shared" si="64"/>
        <v>40.424507214570639</v>
      </c>
      <c r="BD117" s="2">
        <f t="shared" si="64"/>
        <v>39.115602397582734</v>
      </c>
      <c r="BE117" s="2">
        <f t="shared" si="64"/>
        <v>39.345249959251085</v>
      </c>
      <c r="BF117" s="2">
        <f t="shared" si="64"/>
        <v>38.368641627381692</v>
      </c>
      <c r="BG117" s="2">
        <f t="shared" si="64"/>
        <v>38.768506478972419</v>
      </c>
      <c r="BH117" s="2">
        <f t="shared" si="69"/>
        <v>39.819477644881395</v>
      </c>
      <c r="BI117" s="2">
        <f t="shared" si="69"/>
        <v>37.274796025921262</v>
      </c>
      <c r="BJ117" s="2">
        <f t="shared" si="69"/>
        <v>37.747567442032711</v>
      </c>
      <c r="BK117" s="2">
        <f t="shared" si="69"/>
        <v>39.304433420693485</v>
      </c>
      <c r="BL117" s="2">
        <f t="shared" si="69"/>
        <v>39.975116495108736</v>
      </c>
      <c r="BM117" s="2">
        <f t="shared" si="69"/>
        <v>41.713480502503209</v>
      </c>
      <c r="BO117" s="2">
        <f t="shared" si="72"/>
        <v>33.387</v>
      </c>
      <c r="BP117" s="2">
        <f t="shared" si="72"/>
        <v>33.148000000000003</v>
      </c>
      <c r="BQ117" s="2">
        <f t="shared" si="72"/>
        <v>33.186</v>
      </c>
      <c r="BR117" s="2">
        <f t="shared" si="70"/>
        <v>37.067999999999998</v>
      </c>
      <c r="BS117" s="2">
        <f t="shared" si="70"/>
        <v>38.932000000000002</v>
      </c>
      <c r="BT117" s="2">
        <f t="shared" si="70"/>
        <v>39.22</v>
      </c>
      <c r="BU117" s="2">
        <f t="shared" si="70"/>
        <v>40.237000000000002</v>
      </c>
      <c r="BV117" s="2">
        <f t="shared" si="44"/>
        <v>37.831000000000003</v>
      </c>
      <c r="BW117" s="2">
        <f t="shared" si="44"/>
        <v>38.627000000000002</v>
      </c>
      <c r="BX117" s="2">
        <f t="shared" si="44"/>
        <v>40.051000000000002</v>
      </c>
      <c r="BY117" s="2">
        <f t="shared" si="44"/>
        <v>36.051000000000002</v>
      </c>
      <c r="BZ117" s="2">
        <f t="shared" si="44"/>
        <v>37.948999999999998</v>
      </c>
      <c r="CA117" s="2">
        <f t="shared" si="44"/>
        <v>38.237000000000002</v>
      </c>
      <c r="CB117" s="2">
        <f t="shared" si="54"/>
        <v>39.168999999999997</v>
      </c>
      <c r="CC117" s="2">
        <f t="shared" si="58"/>
        <v>41.932000000000002</v>
      </c>
      <c r="CE117" s="2">
        <f t="shared" si="73"/>
        <v>33.387</v>
      </c>
      <c r="CF117" s="2">
        <f t="shared" si="73"/>
        <v>33.148000000000003</v>
      </c>
      <c r="CG117" s="2">
        <f t="shared" si="73"/>
        <v>33.186</v>
      </c>
      <c r="CH117" s="2">
        <f t="shared" si="71"/>
        <v>37.067999999999998</v>
      </c>
      <c r="CI117" s="2">
        <f t="shared" si="71"/>
        <v>38.932000000000002</v>
      </c>
      <c r="CJ117" s="2">
        <f t="shared" si="71"/>
        <v>39.22</v>
      </c>
      <c r="CK117" s="2">
        <f t="shared" si="71"/>
        <v>40.237000000000002</v>
      </c>
      <c r="CL117" s="2">
        <f t="shared" si="45"/>
        <v>37.831000000000003</v>
      </c>
      <c r="CM117" s="2">
        <f t="shared" si="45"/>
        <v>38.627000000000002</v>
      </c>
      <c r="CN117" s="2">
        <f t="shared" si="45"/>
        <v>40.051000000000002</v>
      </c>
      <c r="CO117" s="2">
        <f t="shared" si="45"/>
        <v>36.051000000000002</v>
      </c>
      <c r="CP117" s="2">
        <f t="shared" si="45"/>
        <v>37.948999999999998</v>
      </c>
      <c r="CQ117" s="2">
        <f t="shared" si="45"/>
        <v>38.237000000000002</v>
      </c>
      <c r="CR117" s="2">
        <f t="shared" si="55"/>
        <v>39.168999999999997</v>
      </c>
      <c r="CS117" s="2">
        <f t="shared" si="59"/>
        <v>41.932000000000002</v>
      </c>
      <c r="CU117" s="2">
        <f t="shared" si="66"/>
        <v>34.271062658028917</v>
      </c>
      <c r="CV117" s="2">
        <f t="shared" si="66"/>
        <v>34.943593775737909</v>
      </c>
      <c r="CW117" s="2">
        <f t="shared" si="66"/>
        <v>35.557291191132364</v>
      </c>
      <c r="CX117" s="2">
        <f t="shared" si="66"/>
        <v>37.307610348496254</v>
      </c>
      <c r="CY117" s="2">
        <f t="shared" si="66"/>
        <v>40.672010584799857</v>
      </c>
      <c r="CZ117" s="2">
        <f t="shared" si="66"/>
        <v>39.332378180658921</v>
      </c>
      <c r="DA117" s="2">
        <f t="shared" si="66"/>
        <v>39.560740471599814</v>
      </c>
      <c r="DB117" s="2">
        <f t="shared" si="66"/>
        <v>38.547019591912104</v>
      </c>
      <c r="DC117" s="2">
        <f t="shared" si="66"/>
        <v>38.973797794145796</v>
      </c>
      <c r="DD117" s="2">
        <f t="shared" si="66"/>
        <v>40.087965499765971</v>
      </c>
      <c r="DE117" s="2">
        <f t="shared" si="66"/>
        <v>37.451225964687325</v>
      </c>
      <c r="DF117" s="2">
        <f t="shared" si="66"/>
        <v>38.017357679894857</v>
      </c>
      <c r="DG117" s="2">
        <f t="shared" si="66"/>
        <v>39.572585472525162</v>
      </c>
      <c r="DH117" s="2">
        <f t="shared" si="66"/>
        <v>40.197834035249926</v>
      </c>
      <c r="DI117" s="2">
        <f t="shared" si="66"/>
        <v>41.931529069754696</v>
      </c>
      <c r="DK117" s="2">
        <f t="shared" si="67"/>
        <v>33.518350237670681</v>
      </c>
      <c r="DL117" s="2">
        <f t="shared" si="67"/>
        <v>34.052994278817145</v>
      </c>
      <c r="DM117" s="2">
        <f t="shared" si="67"/>
        <v>34.450854658442687</v>
      </c>
      <c r="DN117" s="2">
        <f t="shared" si="67"/>
        <v>36.475911842564017</v>
      </c>
      <c r="DO117" s="2">
        <f t="shared" si="67"/>
        <v>40.028381905973653</v>
      </c>
      <c r="DP117" s="2">
        <f t="shared" si="67"/>
        <v>38.823528411611065</v>
      </c>
      <c r="DQ117" s="2">
        <f t="shared" si="67"/>
        <v>39.062826815774329</v>
      </c>
      <c r="DR117" s="2">
        <f t="shared" si="67"/>
        <v>38.14416026383946</v>
      </c>
      <c r="DS117" s="2">
        <f t="shared" si="67"/>
        <v>38.508386599080374</v>
      </c>
      <c r="DT117" s="2">
        <f t="shared" si="67"/>
        <v>39.470440171833829</v>
      </c>
      <c r="DU117" s="2">
        <f t="shared" si="67"/>
        <v>37.029490085230549</v>
      </c>
      <c r="DV117" s="2">
        <f t="shared" si="67"/>
        <v>37.354014835226451</v>
      </c>
      <c r="DW117" s="2">
        <f t="shared" si="67"/>
        <v>38.866903147738057</v>
      </c>
      <c r="DX117" s="2">
        <f t="shared" si="67"/>
        <v>39.597198346317555</v>
      </c>
      <c r="DY117" s="2">
        <f t="shared" si="67"/>
        <v>41.332498012706452</v>
      </c>
      <c r="EA117" s="2">
        <f t="shared" si="68"/>
        <v>0.36294490310062189</v>
      </c>
      <c r="EB117" s="2">
        <f t="shared" si="68"/>
        <v>0.35904467852000271</v>
      </c>
      <c r="EC117" s="2">
        <f t="shared" si="68"/>
        <v>0.37263652113227724</v>
      </c>
      <c r="ED117" s="2">
        <f t="shared" si="68"/>
        <v>0.39089487154031555</v>
      </c>
      <c r="EE117" s="2">
        <f t="shared" si="68"/>
        <v>0.38454372586472868</v>
      </c>
      <c r="EF117" s="2">
        <f t="shared" si="68"/>
        <v>0.4260113618245559</v>
      </c>
      <c r="EG117" s="2">
        <f t="shared" si="68"/>
        <v>0.43278690959273103</v>
      </c>
      <c r="EH117" s="2">
        <f t="shared" si="68"/>
        <v>0.44277977969086357</v>
      </c>
      <c r="EI117" s="2">
        <f t="shared" si="68"/>
        <v>0.44109664174390256</v>
      </c>
      <c r="EJ117" s="2">
        <f t="shared" si="68"/>
        <v>0.43478031222401803</v>
      </c>
      <c r="EK117" s="2">
        <f t="shared" si="68"/>
        <v>0.41834225485704046</v>
      </c>
      <c r="EL117" s="2">
        <f t="shared" si="68"/>
        <v>0.40671311981515834</v>
      </c>
      <c r="EM117" s="2">
        <f t="shared" si="68"/>
        <v>0.37998975234723698</v>
      </c>
      <c r="EN117" s="2">
        <f t="shared" si="68"/>
        <v>0.37080304125295321</v>
      </c>
      <c r="EO117" s="2">
        <f t="shared" si="68"/>
        <v>0.36400210754669898</v>
      </c>
    </row>
    <row r="118" spans="2:145" x14ac:dyDescent="0.25">
      <c r="B118" s="2">
        <v>91</v>
      </c>
      <c r="C118" s="43">
        <v>33.902999999999999</v>
      </c>
      <c r="D118" s="43">
        <v>34.082000000000001</v>
      </c>
      <c r="E118" s="43">
        <v>34.22</v>
      </c>
      <c r="F118" s="43">
        <v>36.305</v>
      </c>
      <c r="G118" s="43">
        <v>39.475000000000001</v>
      </c>
      <c r="H118" s="43">
        <v>38.948999999999998</v>
      </c>
      <c r="I118" s="43">
        <v>39.338999999999999</v>
      </c>
      <c r="J118" s="43">
        <v>39.338999999999999</v>
      </c>
      <c r="K118" s="43">
        <v>39.22</v>
      </c>
      <c r="L118" s="43">
        <v>39.475000000000001</v>
      </c>
      <c r="M118" s="43">
        <v>36.441000000000003</v>
      </c>
      <c r="N118" s="43">
        <v>37.643999999999998</v>
      </c>
      <c r="O118" s="43">
        <v>38.271000000000001</v>
      </c>
      <c r="P118" s="43">
        <v>38.558999999999997</v>
      </c>
      <c r="Q118" s="43">
        <v>42.881</v>
      </c>
      <c r="S118" s="4">
        <f t="shared" si="56"/>
        <v>33.809543576792024</v>
      </c>
      <c r="T118" s="4">
        <f t="shared" si="56"/>
        <v>34.4131870336671</v>
      </c>
      <c r="U118" s="4">
        <f t="shared" si="56"/>
        <v>34.85888348590025</v>
      </c>
      <c r="V118" s="4">
        <f t="shared" si="52"/>
        <v>36.749269552543851</v>
      </c>
      <c r="W118" s="4">
        <f t="shared" si="52"/>
        <v>40.222918046347047</v>
      </c>
      <c r="X118" s="4">
        <f t="shared" si="52"/>
        <v>38.935309576678769</v>
      </c>
      <c r="Y118" s="4">
        <f t="shared" si="52"/>
        <v>39.20490811177558</v>
      </c>
      <c r="Z118" s="4">
        <f t="shared" si="52"/>
        <v>38.206352085026694</v>
      </c>
      <c r="AA118" s="4">
        <f t="shared" si="52"/>
        <v>38.604868668675834</v>
      </c>
      <c r="AB118" s="4">
        <f t="shared" si="40"/>
        <v>39.61517105560899</v>
      </c>
      <c r="AC118" s="4">
        <f t="shared" si="40"/>
        <v>37.06848429239826</v>
      </c>
      <c r="AD118" s="4">
        <f t="shared" si="40"/>
        <v>37.535466905300474</v>
      </c>
      <c r="AE118" s="4">
        <f t="shared" si="40"/>
        <v>39.079921860337208</v>
      </c>
      <c r="AF118" s="4">
        <f t="shared" si="53"/>
        <v>39.795094838464045</v>
      </c>
      <c r="AG118" s="4">
        <f t="shared" si="57"/>
        <v>41.653914140065744</v>
      </c>
      <c r="AI118" s="4">
        <f t="shared" si="65"/>
        <v>9.3456423207975092E-2</v>
      </c>
      <c r="AJ118" s="4">
        <f t="shared" si="65"/>
        <v>-0.33118703366709923</v>
      </c>
      <c r="AK118" s="4">
        <f t="shared" si="65"/>
        <v>-0.63888348590025146</v>
      </c>
      <c r="AL118" s="4">
        <f t="shared" si="65"/>
        <v>-0.44426955254385092</v>
      </c>
      <c r="AM118" s="4">
        <f t="shared" si="65"/>
        <v>-0.74791804634704562</v>
      </c>
      <c r="AN118" s="4">
        <f t="shared" si="65"/>
        <v>1.3690423321229162E-2</v>
      </c>
      <c r="AO118" s="4">
        <f t="shared" si="65"/>
        <v>0.1340918882244182</v>
      </c>
      <c r="AP118" s="4">
        <f t="shared" si="65"/>
        <v>1.1326479149733046</v>
      </c>
      <c r="AQ118" s="4">
        <f t="shared" si="65"/>
        <v>0.61513133132416442</v>
      </c>
      <c r="AR118" s="4">
        <f t="shared" si="65"/>
        <v>-0.14017105560898813</v>
      </c>
      <c r="AS118" s="4">
        <f t="shared" si="65"/>
        <v>-0.62748429239825754</v>
      </c>
      <c r="AT118" s="4">
        <f t="shared" si="65"/>
        <v>0.10853309469952421</v>
      </c>
      <c r="AU118" s="4">
        <f t="shared" si="65"/>
        <v>-0.80892186033720748</v>
      </c>
      <c r="AV118" s="4">
        <f t="shared" si="65"/>
        <v>-1.236094838464048</v>
      </c>
      <c r="AW118" s="4">
        <f t="shared" si="65"/>
        <v>1.227085859934256</v>
      </c>
      <c r="AY118" s="2">
        <f t="shared" si="64"/>
        <v>33.809078715466534</v>
      </c>
      <c r="AZ118" s="2">
        <f t="shared" si="64"/>
        <v>34.410289577639759</v>
      </c>
      <c r="BA118" s="2">
        <f t="shared" si="64"/>
        <v>34.857026995704089</v>
      </c>
      <c r="BB118" s="2">
        <f t="shared" si="64"/>
        <v>36.734930886287366</v>
      </c>
      <c r="BC118" s="2">
        <f t="shared" si="64"/>
        <v>40.211965838253683</v>
      </c>
      <c r="BD118" s="2">
        <f t="shared" si="64"/>
        <v>38.907250647605039</v>
      </c>
      <c r="BE118" s="2">
        <f t="shared" si="64"/>
        <v>39.145484596085282</v>
      </c>
      <c r="BF118" s="2">
        <f t="shared" si="64"/>
        <v>38.165259677743435</v>
      </c>
      <c r="BG118" s="2">
        <f t="shared" si="64"/>
        <v>38.54054613910332</v>
      </c>
      <c r="BH118" s="2">
        <f t="shared" si="69"/>
        <v>39.582264258484216</v>
      </c>
      <c r="BI118" s="2">
        <f t="shared" si="69"/>
        <v>37.055967462889313</v>
      </c>
      <c r="BJ118" s="2">
        <f t="shared" si="69"/>
        <v>37.523784115047093</v>
      </c>
      <c r="BK118" s="2">
        <f t="shared" si="69"/>
        <v>39.076438642973756</v>
      </c>
      <c r="BL118" s="2">
        <f t="shared" si="69"/>
        <v>39.79417244821169</v>
      </c>
      <c r="BM118" s="2">
        <f t="shared" si="69"/>
        <v>41.573633540420808</v>
      </c>
      <c r="BO118" s="2">
        <f t="shared" si="72"/>
        <v>33.902999999999999</v>
      </c>
      <c r="BP118" s="2">
        <f t="shared" si="72"/>
        <v>34.082000000000001</v>
      </c>
      <c r="BQ118" s="2">
        <f t="shared" si="72"/>
        <v>34.22</v>
      </c>
      <c r="BR118" s="2">
        <f t="shared" si="70"/>
        <v>36.305</v>
      </c>
      <c r="BS118" s="2">
        <f t="shared" si="70"/>
        <v>39.475000000000001</v>
      </c>
      <c r="BT118" s="2">
        <f t="shared" si="70"/>
        <v>38.948999999999998</v>
      </c>
      <c r="BU118" s="2">
        <f t="shared" si="70"/>
        <v>39.338999999999999</v>
      </c>
      <c r="BV118" s="2">
        <f t="shared" si="44"/>
        <v>39.338999999999999</v>
      </c>
      <c r="BW118" s="2">
        <f t="shared" si="44"/>
        <v>39.22</v>
      </c>
      <c r="BX118" s="2">
        <f t="shared" si="44"/>
        <v>39.475000000000001</v>
      </c>
      <c r="BY118" s="2">
        <f t="shared" si="44"/>
        <v>36.441000000000003</v>
      </c>
      <c r="BZ118" s="2">
        <f t="shared" si="44"/>
        <v>37.643999999999998</v>
      </c>
      <c r="CA118" s="2">
        <f t="shared" si="44"/>
        <v>38.271000000000001</v>
      </c>
      <c r="CB118" s="2">
        <f t="shared" si="54"/>
        <v>38.558999999999997</v>
      </c>
      <c r="CC118" s="2">
        <f t="shared" si="58"/>
        <v>42.881</v>
      </c>
      <c r="CE118" s="2">
        <f t="shared" si="73"/>
        <v>33.902999999999999</v>
      </c>
      <c r="CF118" s="2">
        <f t="shared" si="73"/>
        <v>34.082000000000001</v>
      </c>
      <c r="CG118" s="2">
        <f t="shared" si="73"/>
        <v>34.22</v>
      </c>
      <c r="CH118" s="2">
        <f t="shared" si="71"/>
        <v>36.305</v>
      </c>
      <c r="CI118" s="2">
        <f t="shared" si="71"/>
        <v>39.475000000000001</v>
      </c>
      <c r="CJ118" s="2">
        <f t="shared" si="71"/>
        <v>38.948999999999998</v>
      </c>
      <c r="CK118" s="2">
        <f t="shared" si="71"/>
        <v>39.338999999999999</v>
      </c>
      <c r="CL118" s="2">
        <f t="shared" si="45"/>
        <v>39.338999999999999</v>
      </c>
      <c r="CM118" s="2">
        <f t="shared" si="45"/>
        <v>39.22</v>
      </c>
      <c r="CN118" s="2">
        <f t="shared" si="45"/>
        <v>39.475000000000001</v>
      </c>
      <c r="CO118" s="2">
        <f t="shared" si="45"/>
        <v>36.441000000000003</v>
      </c>
      <c r="CP118" s="2">
        <f t="shared" si="45"/>
        <v>37.643999999999998</v>
      </c>
      <c r="CQ118" s="2">
        <f t="shared" si="45"/>
        <v>38.271000000000001</v>
      </c>
      <c r="CR118" s="2">
        <f t="shared" si="55"/>
        <v>38.558999999999997</v>
      </c>
      <c r="CS118" s="2">
        <f t="shared" si="59"/>
        <v>42.881</v>
      </c>
      <c r="CU118" s="2">
        <f t="shared" si="66"/>
        <v>34.065893356673882</v>
      </c>
      <c r="CV118" s="2">
        <f t="shared" si="66"/>
        <v>34.714675535172503</v>
      </c>
      <c r="CW118" s="2">
        <f t="shared" si="66"/>
        <v>35.217360757274861</v>
      </c>
      <c r="CX118" s="2">
        <f t="shared" si="66"/>
        <v>37.040301383086387</v>
      </c>
      <c r="CY118" s="2">
        <f t="shared" si="66"/>
        <v>40.441348486962809</v>
      </c>
      <c r="CZ118" s="2">
        <f t="shared" si="66"/>
        <v>39.096068341834609</v>
      </c>
      <c r="DA118" s="2">
        <f t="shared" si="66"/>
        <v>39.335310685843616</v>
      </c>
      <c r="DB118" s="2">
        <f t="shared" si="66"/>
        <v>38.306819554981068</v>
      </c>
      <c r="DC118" s="2">
        <f t="shared" si="66"/>
        <v>38.715812789614098</v>
      </c>
      <c r="DD118" s="2">
        <f t="shared" si="66"/>
        <v>39.807136468047943</v>
      </c>
      <c r="DE118" s="2">
        <f t="shared" si="66"/>
        <v>37.199105343025565</v>
      </c>
      <c r="DF118" s="2">
        <f t="shared" si="66"/>
        <v>37.761314351982563</v>
      </c>
      <c r="DG118" s="2">
        <f t="shared" si="66"/>
        <v>39.327738632142442</v>
      </c>
      <c r="DH118" s="2">
        <f t="shared" si="66"/>
        <v>40.015329203127507</v>
      </c>
      <c r="DI118" s="2">
        <f t="shared" si="66"/>
        <v>41.834766286146667</v>
      </c>
      <c r="DK118" s="2">
        <f t="shared" si="67"/>
        <v>33.397970578836961</v>
      </c>
      <c r="DL118" s="2">
        <f t="shared" si="67"/>
        <v>33.914720869040437</v>
      </c>
      <c r="DM118" s="2">
        <f t="shared" si="67"/>
        <v>34.303754893928371</v>
      </c>
      <c r="DN118" s="2">
        <f t="shared" si="67"/>
        <v>36.300961235004714</v>
      </c>
      <c r="DO118" s="2">
        <f t="shared" si="67"/>
        <v>39.8771453412255</v>
      </c>
      <c r="DP118" s="2">
        <f t="shared" si="67"/>
        <v>38.675230978156719</v>
      </c>
      <c r="DQ118" s="2">
        <f t="shared" si="67"/>
        <v>38.918587973882552</v>
      </c>
      <c r="DR118" s="2">
        <f t="shared" si="67"/>
        <v>38.002787401448813</v>
      </c>
      <c r="DS118" s="2">
        <f t="shared" si="67"/>
        <v>38.33801012686277</v>
      </c>
      <c r="DT118" s="2">
        <f t="shared" si="67"/>
        <v>39.315650106649294</v>
      </c>
      <c r="DU118" s="2">
        <f t="shared" si="67"/>
        <v>36.874461723039126</v>
      </c>
      <c r="DV118" s="2">
        <f t="shared" si="67"/>
        <v>37.207778016309135</v>
      </c>
      <c r="DW118" s="2">
        <f t="shared" si="67"/>
        <v>38.702483549509651</v>
      </c>
      <c r="DX118" s="2">
        <f t="shared" si="67"/>
        <v>39.451922385723663</v>
      </c>
      <c r="DY118" s="2">
        <f t="shared" si="67"/>
        <v>41.157518787487376</v>
      </c>
      <c r="EA118" s="2">
        <f t="shared" si="68"/>
        <v>0.38449750439571384</v>
      </c>
      <c r="EB118" s="2">
        <f t="shared" si="68"/>
        <v>0.38050400906405329</v>
      </c>
      <c r="EC118" s="2">
        <f t="shared" si="68"/>
        <v>0.39440832860997993</v>
      </c>
      <c r="ED118" s="2">
        <f t="shared" si="68"/>
        <v>0.41303112997630353</v>
      </c>
      <c r="EE118" s="2">
        <f t="shared" si="68"/>
        <v>0.40656038599247696</v>
      </c>
      <c r="EF118" s="2">
        <f t="shared" si="68"/>
        <v>0.44867141210894651</v>
      </c>
      <c r="EG118" s="2">
        <f t="shared" si="68"/>
        <v>0.45552134383324272</v>
      </c>
      <c r="EH118" s="2">
        <f t="shared" si="68"/>
        <v>0.46560824436817283</v>
      </c>
      <c r="EI118" s="2">
        <f t="shared" si="68"/>
        <v>0.46391057499280186</v>
      </c>
      <c r="EJ118" s="2">
        <f t="shared" si="68"/>
        <v>0.45753499430543315</v>
      </c>
      <c r="EK118" s="2">
        <f t="shared" si="68"/>
        <v>0.44090772565382913</v>
      </c>
      <c r="EL118" s="2">
        <f t="shared" si="68"/>
        <v>0.42911408272141016</v>
      </c>
      <c r="EM118" s="2">
        <f t="shared" si="68"/>
        <v>0.40191594782488238</v>
      </c>
      <c r="EN118" s="2">
        <f t="shared" si="68"/>
        <v>0.39253475123872067</v>
      </c>
      <c r="EO118" s="2">
        <f t="shared" si="68"/>
        <v>0.38557949086974863</v>
      </c>
    </row>
    <row r="119" spans="2:145" x14ac:dyDescent="0.25">
      <c r="B119" s="2">
        <v>92</v>
      </c>
      <c r="C119" s="43">
        <v>33.451999999999998</v>
      </c>
      <c r="D119" s="43">
        <v>34.328000000000003</v>
      </c>
      <c r="E119" s="43">
        <v>34.593000000000004</v>
      </c>
      <c r="F119" s="43">
        <v>37</v>
      </c>
      <c r="G119" s="43">
        <v>40.831000000000003</v>
      </c>
      <c r="H119" s="43">
        <v>39.966000000000001</v>
      </c>
      <c r="I119" s="43">
        <v>39.966000000000001</v>
      </c>
      <c r="J119" s="43">
        <v>39.033999999999999</v>
      </c>
      <c r="K119" s="43">
        <v>40.203000000000003</v>
      </c>
      <c r="L119" s="43">
        <v>39.796999999999997</v>
      </c>
      <c r="M119" s="43">
        <v>36.863999999999997</v>
      </c>
      <c r="N119" s="43">
        <v>36.593000000000004</v>
      </c>
      <c r="O119" s="43">
        <v>38.948999999999998</v>
      </c>
      <c r="P119" s="43">
        <v>38.322000000000003</v>
      </c>
      <c r="Q119" s="43">
        <v>43.067999999999998</v>
      </c>
      <c r="S119" s="4">
        <f t="shared" si="56"/>
        <v>33.624521022011621</v>
      </c>
      <c r="T119" s="4">
        <f t="shared" si="56"/>
        <v>34.205605997307103</v>
      </c>
      <c r="U119" s="4">
        <f t="shared" si="56"/>
        <v>34.581184914827439</v>
      </c>
      <c r="V119" s="4">
        <f t="shared" si="52"/>
        <v>36.518975238778516</v>
      </c>
      <c r="W119" s="4">
        <f t="shared" si="52"/>
        <v>40.024785071966903</v>
      </c>
      <c r="X119" s="4">
        <f t="shared" si="52"/>
        <v>38.760021895820572</v>
      </c>
      <c r="Y119" s="4">
        <f t="shared" si="52"/>
        <v>39.065154432388759</v>
      </c>
      <c r="Z119" s="4">
        <f t="shared" si="52"/>
        <v>38.053401575535744</v>
      </c>
      <c r="AA119" s="4">
        <f t="shared" si="52"/>
        <v>38.446677749114976</v>
      </c>
      <c r="AB119" s="4">
        <f t="shared" si="40"/>
        <v>39.420420628746591</v>
      </c>
      <c r="AC119" s="4">
        <f t="shared" si="40"/>
        <v>36.869705622909187</v>
      </c>
      <c r="AD119" s="4">
        <f t="shared" si="40"/>
        <v>37.330740061788838</v>
      </c>
      <c r="AE119" s="4">
        <f t="shared" si="40"/>
        <v>38.860008561636619</v>
      </c>
      <c r="AF119" s="4">
        <f t="shared" si="53"/>
        <v>39.617060612700698</v>
      </c>
      <c r="AG119" s="4">
        <f t="shared" si="57"/>
        <v>41.576413130186459</v>
      </c>
      <c r="AI119" s="4">
        <f t="shared" si="65"/>
        <v>-0.17252102201162245</v>
      </c>
      <c r="AJ119" s="4">
        <f t="shared" si="65"/>
        <v>0.12239400269290002</v>
      </c>
      <c r="AK119" s="4">
        <f t="shared" si="65"/>
        <v>1.1815085172564466E-2</v>
      </c>
      <c r="AL119" s="4">
        <f t="shared" si="65"/>
        <v>0.48102476122148374</v>
      </c>
      <c r="AM119" s="4">
        <f t="shared" si="65"/>
        <v>0.80621492803309991</v>
      </c>
      <c r="AN119" s="4">
        <f t="shared" si="65"/>
        <v>1.2059781041794295</v>
      </c>
      <c r="AO119" s="4">
        <f t="shared" si="65"/>
        <v>0.9008455676112419</v>
      </c>
      <c r="AP119" s="4">
        <f t="shared" si="65"/>
        <v>0.98059842446425449</v>
      </c>
      <c r="AQ119" s="4">
        <f t="shared" si="65"/>
        <v>1.7563222508850274</v>
      </c>
      <c r="AR119" s="4">
        <f t="shared" si="65"/>
        <v>0.37657937125340624</v>
      </c>
      <c r="AS119" s="4">
        <f t="shared" si="65"/>
        <v>-5.7056229091898558E-3</v>
      </c>
      <c r="AT119" s="4">
        <f t="shared" si="65"/>
        <v>-0.73774006178883411</v>
      </c>
      <c r="AU119" s="4">
        <f t="shared" si="65"/>
        <v>8.8991438363379416E-2</v>
      </c>
      <c r="AV119" s="4">
        <f t="shared" si="65"/>
        <v>-1.2950606127006949</v>
      </c>
      <c r="AW119" s="4">
        <f t="shared" si="65"/>
        <v>1.4915868698135384</v>
      </c>
      <c r="AY119" s="2">
        <f t="shared" si="64"/>
        <v>33.623672699909378</v>
      </c>
      <c r="AZ119" s="2">
        <f t="shared" si="64"/>
        <v>34.200302206529727</v>
      </c>
      <c r="BA119" s="2">
        <f t="shared" si="64"/>
        <v>34.577149995579582</v>
      </c>
      <c r="BB119" s="2">
        <f t="shared" si="64"/>
        <v>36.49121591545876</v>
      </c>
      <c r="BC119" s="2">
        <f t="shared" si="64"/>
        <v>40.002736660031125</v>
      </c>
      <c r="BD119" s="2">
        <f t="shared" si="64"/>
        <v>38.702816032247576</v>
      </c>
      <c r="BE119" s="2">
        <f t="shared" si="64"/>
        <v>38.949348181389595</v>
      </c>
      <c r="BF119" s="2">
        <f t="shared" si="64"/>
        <v>37.966360122906124</v>
      </c>
      <c r="BG119" s="2">
        <f t="shared" si="64"/>
        <v>38.316539061825125</v>
      </c>
      <c r="BH119" s="2">
        <f t="shared" si="69"/>
        <v>39.35072156842385</v>
      </c>
      <c r="BI119" s="2">
        <f t="shared" si="69"/>
        <v>36.841464605630719</v>
      </c>
      <c r="BJ119" s="2">
        <f t="shared" si="69"/>
        <v>37.304789778146173</v>
      </c>
      <c r="BK119" s="2">
        <f t="shared" si="69"/>
        <v>38.851753142364757</v>
      </c>
      <c r="BL119" s="2">
        <f t="shared" si="69"/>
        <v>39.614618035291748</v>
      </c>
      <c r="BM119" s="2">
        <f t="shared" si="69"/>
        <v>41.430064179176767</v>
      </c>
      <c r="BO119" s="2">
        <f t="shared" si="72"/>
        <v>33.451999999999998</v>
      </c>
      <c r="BP119" s="2">
        <f t="shared" si="72"/>
        <v>34.328000000000003</v>
      </c>
      <c r="BQ119" s="2">
        <f t="shared" si="72"/>
        <v>34.593000000000004</v>
      </c>
      <c r="BR119" s="2">
        <f t="shared" si="70"/>
        <v>37</v>
      </c>
      <c r="BS119" s="2">
        <f t="shared" si="70"/>
        <v>40.831000000000003</v>
      </c>
      <c r="BT119" s="2">
        <f t="shared" si="70"/>
        <v>39.966000000000001</v>
      </c>
      <c r="BU119" s="2">
        <f t="shared" si="70"/>
        <v>39.966000000000001</v>
      </c>
      <c r="BV119" s="2">
        <f t="shared" si="44"/>
        <v>39.033999999999999</v>
      </c>
      <c r="BW119" s="2">
        <f t="shared" si="44"/>
        <v>40.203000000000003</v>
      </c>
      <c r="BX119" s="2">
        <f t="shared" si="44"/>
        <v>39.796999999999997</v>
      </c>
      <c r="BY119" s="2">
        <f t="shared" si="44"/>
        <v>36.863999999999997</v>
      </c>
      <c r="BZ119" s="2">
        <f t="shared" si="44"/>
        <v>36.593000000000004</v>
      </c>
      <c r="CA119" s="2">
        <f t="shared" si="44"/>
        <v>38.948999999999998</v>
      </c>
      <c r="CB119" s="2">
        <f t="shared" si="54"/>
        <v>38.322000000000003</v>
      </c>
      <c r="CC119" s="2">
        <f t="shared" si="58"/>
        <v>43.067999999999998</v>
      </c>
      <c r="CE119" s="2">
        <f t="shared" si="73"/>
        <v>33.451999999999998</v>
      </c>
      <c r="CF119" s="2">
        <f t="shared" si="73"/>
        <v>34.328000000000003</v>
      </c>
      <c r="CG119" s="2">
        <f t="shared" si="73"/>
        <v>34.593000000000004</v>
      </c>
      <c r="CH119" s="2">
        <f t="shared" si="71"/>
        <v>37</v>
      </c>
      <c r="CI119" s="2">
        <f t="shared" si="71"/>
        <v>40.831000000000003</v>
      </c>
      <c r="CJ119" s="2">
        <f t="shared" si="71"/>
        <v>39.966000000000001</v>
      </c>
      <c r="CK119" s="2">
        <f t="shared" si="71"/>
        <v>39.966000000000001</v>
      </c>
      <c r="CL119" s="2">
        <f t="shared" si="45"/>
        <v>39.033999999999999</v>
      </c>
      <c r="CM119" s="2">
        <f t="shared" si="45"/>
        <v>40.203000000000003</v>
      </c>
      <c r="CN119" s="2">
        <f t="shared" si="45"/>
        <v>39.796999999999997</v>
      </c>
      <c r="CO119" s="2">
        <f t="shared" si="45"/>
        <v>36.863999999999997</v>
      </c>
      <c r="CP119" s="2">
        <f t="shared" si="45"/>
        <v>36.593000000000004</v>
      </c>
      <c r="CQ119" s="2">
        <f t="shared" si="45"/>
        <v>38.948999999999998</v>
      </c>
      <c r="CR119" s="2">
        <f t="shared" si="55"/>
        <v>38.322000000000003</v>
      </c>
      <c r="CS119" s="2">
        <f t="shared" si="59"/>
        <v>43.067999999999998</v>
      </c>
      <c r="CU119" s="2">
        <f t="shared" si="66"/>
        <v>33.860724055318855</v>
      </c>
      <c r="CV119" s="2">
        <f t="shared" si="66"/>
        <v>34.485757294607097</v>
      </c>
      <c r="CW119" s="2">
        <f t="shared" si="66"/>
        <v>34.877430323417357</v>
      </c>
      <c r="CX119" s="2">
        <f t="shared" si="66"/>
        <v>36.772992417676527</v>
      </c>
      <c r="CY119" s="2">
        <f t="shared" si="66"/>
        <v>40.210686389125769</v>
      </c>
      <c r="CZ119" s="2">
        <f t="shared" si="66"/>
        <v>38.859758503010291</v>
      </c>
      <c r="DA119" s="2">
        <f t="shared" si="66"/>
        <v>39.109880900087418</v>
      </c>
      <c r="DB119" s="2">
        <f t="shared" si="66"/>
        <v>38.066619518050032</v>
      </c>
      <c r="DC119" s="2">
        <f t="shared" si="66"/>
        <v>38.457827785082394</v>
      </c>
      <c r="DD119" s="2">
        <f t="shared" si="66"/>
        <v>39.526307436329908</v>
      </c>
      <c r="DE119" s="2">
        <f t="shared" si="66"/>
        <v>36.946984721363805</v>
      </c>
      <c r="DF119" s="2">
        <f t="shared" si="66"/>
        <v>37.505271024070261</v>
      </c>
      <c r="DG119" s="2">
        <f t="shared" si="66"/>
        <v>39.082891791759707</v>
      </c>
      <c r="DH119" s="2">
        <f t="shared" si="66"/>
        <v>39.832824371005081</v>
      </c>
      <c r="DI119" s="2">
        <f t="shared" si="66"/>
        <v>41.738003502538632</v>
      </c>
      <c r="DK119" s="2">
        <f t="shared" si="67"/>
        <v>33.277590920003249</v>
      </c>
      <c r="DL119" s="2">
        <f t="shared" si="67"/>
        <v>33.776447459263736</v>
      </c>
      <c r="DM119" s="2">
        <f t="shared" si="67"/>
        <v>34.156655129414055</v>
      </c>
      <c r="DN119" s="2">
        <f t="shared" si="67"/>
        <v>36.12601062744541</v>
      </c>
      <c r="DO119" s="2">
        <f t="shared" si="67"/>
        <v>39.725908776477347</v>
      </c>
      <c r="DP119" s="2">
        <f t="shared" si="67"/>
        <v>38.526933544702366</v>
      </c>
      <c r="DQ119" s="2">
        <f t="shared" si="67"/>
        <v>38.774349131990782</v>
      </c>
      <c r="DR119" s="2">
        <f t="shared" si="67"/>
        <v>37.861414539058167</v>
      </c>
      <c r="DS119" s="2">
        <f t="shared" si="67"/>
        <v>38.167633654645165</v>
      </c>
      <c r="DT119" s="2">
        <f t="shared" si="67"/>
        <v>39.160860041464765</v>
      </c>
      <c r="DU119" s="2">
        <f t="shared" si="67"/>
        <v>36.719433360847702</v>
      </c>
      <c r="DV119" s="2">
        <f t="shared" si="67"/>
        <v>37.061541197391819</v>
      </c>
      <c r="DW119" s="2">
        <f t="shared" si="67"/>
        <v>38.538063951281238</v>
      </c>
      <c r="DX119" s="2">
        <f t="shared" si="67"/>
        <v>39.30664642512977</v>
      </c>
      <c r="DY119" s="2">
        <f t="shared" si="67"/>
        <v>40.982539562268308</v>
      </c>
      <c r="EA119" s="2">
        <f t="shared" si="68"/>
        <v>0.4065132661020544</v>
      </c>
      <c r="EB119" s="2">
        <f t="shared" si="68"/>
        <v>0.40244061741959564</v>
      </c>
      <c r="EC119" s="2">
        <f t="shared" si="68"/>
        <v>0.41660746698283257</v>
      </c>
      <c r="ED119" s="2">
        <f t="shared" si="68"/>
        <v>0.43552462599775532</v>
      </c>
      <c r="EE119" s="2">
        <f t="shared" si="68"/>
        <v>0.42895901887585325</v>
      </c>
      <c r="EF119" s="2">
        <f t="shared" si="68"/>
        <v>0.4715465798016083</v>
      </c>
      <c r="EG119" s="2">
        <f t="shared" si="68"/>
        <v>0.47844268102682458</v>
      </c>
      <c r="EH119" s="2">
        <f t="shared" si="68"/>
        <v>0.48858168859481715</v>
      </c>
      <c r="EI119" s="2">
        <f t="shared" si="68"/>
        <v>0.48687657136412549</v>
      </c>
      <c r="EJ119" s="2">
        <f t="shared" si="68"/>
        <v>0.48046824350970385</v>
      </c>
      <c r="EK119" s="2">
        <f t="shared" si="68"/>
        <v>0.46371999487832338</v>
      </c>
      <c r="EL119" s="2">
        <f t="shared" si="68"/>
        <v>0.45180926291297541</v>
      </c>
      <c r="EM119" s="2">
        <f t="shared" si="68"/>
        <v>0.42424162684484501</v>
      </c>
      <c r="EN119" s="2">
        <f t="shared" si="68"/>
        <v>0.41470064913180787</v>
      </c>
      <c r="EO119" s="2">
        <f t="shared" si="68"/>
        <v>0.40761617722173837</v>
      </c>
    </row>
    <row r="120" spans="2:145" x14ac:dyDescent="0.25">
      <c r="B120" s="2">
        <v>93</v>
      </c>
      <c r="C120" s="43">
        <v>32.645000000000003</v>
      </c>
      <c r="D120" s="43">
        <v>35.409999999999997</v>
      </c>
      <c r="E120" s="43">
        <v>34.762999999999998</v>
      </c>
      <c r="F120" s="43">
        <v>37</v>
      </c>
      <c r="G120" s="43">
        <v>40.78</v>
      </c>
      <c r="H120" s="43">
        <v>39.067999999999998</v>
      </c>
      <c r="I120" s="43">
        <v>39.136000000000003</v>
      </c>
      <c r="J120" s="43">
        <v>38.746000000000002</v>
      </c>
      <c r="K120" s="43">
        <v>38.762999999999998</v>
      </c>
      <c r="L120" s="43">
        <v>39.78</v>
      </c>
      <c r="M120" s="43">
        <v>37.322000000000003</v>
      </c>
      <c r="N120" s="43">
        <v>36.966000000000001</v>
      </c>
      <c r="O120" s="43">
        <v>38.914999999999999</v>
      </c>
      <c r="P120" s="43">
        <v>40.136000000000003</v>
      </c>
      <c r="Q120" s="43">
        <v>42.863999999999997</v>
      </c>
      <c r="S120" s="4">
        <f t="shared" si="56"/>
        <v>33.443372446230519</v>
      </c>
      <c r="T120" s="4">
        <f t="shared" si="56"/>
        <v>34.003649989908077</v>
      </c>
      <c r="U120" s="4">
        <f t="shared" si="56"/>
        <v>34.314122108296282</v>
      </c>
      <c r="V120" s="4">
        <f t="shared" si="52"/>
        <v>36.303589275079695</v>
      </c>
      <c r="W120" s="4">
        <f t="shared" si="52"/>
        <v>39.839908268762862</v>
      </c>
      <c r="X120" s="4">
        <f t="shared" si="52"/>
        <v>38.614760581942313</v>
      </c>
      <c r="Y120" s="4">
        <f t="shared" si="52"/>
        <v>38.974682231862708</v>
      </c>
      <c r="Z120" s="4">
        <f t="shared" si="52"/>
        <v>37.948738898080705</v>
      </c>
      <c r="AA120" s="4">
        <f t="shared" si="52"/>
        <v>38.349716603031055</v>
      </c>
      <c r="AB120" s="4">
        <f t="shared" si="40"/>
        <v>39.266762840866384</v>
      </c>
      <c r="AC120" s="4">
        <f t="shared" si="40"/>
        <v>36.692526787955337</v>
      </c>
      <c r="AD120" s="4">
        <f t="shared" si="40"/>
        <v>37.146161457034403</v>
      </c>
      <c r="AE120" s="4">
        <f t="shared" si="40"/>
        <v>38.64932529504761</v>
      </c>
      <c r="AF120" s="4">
        <f t="shared" si="53"/>
        <v>39.442741001528475</v>
      </c>
      <c r="AG120" s="4">
        <f t="shared" si="57"/>
        <v>41.543031668589194</v>
      </c>
      <c r="AI120" s="4">
        <f t="shared" si="65"/>
        <v>-0.79837244623051618</v>
      </c>
      <c r="AJ120" s="4">
        <f t="shared" si="65"/>
        <v>1.40635001009192</v>
      </c>
      <c r="AK120" s="4">
        <f t="shared" si="65"/>
        <v>0.44887789170371661</v>
      </c>
      <c r="AL120" s="4">
        <f t="shared" si="65"/>
        <v>0.69641072492030531</v>
      </c>
      <c r="AM120" s="4">
        <f t="shared" si="65"/>
        <v>0.94009173123713907</v>
      </c>
      <c r="AN120" s="4">
        <f t="shared" si="65"/>
        <v>0.45323941805768442</v>
      </c>
      <c r="AO120" s="4">
        <f t="shared" si="65"/>
        <v>0.16131776813729459</v>
      </c>
      <c r="AP120" s="4">
        <f t="shared" si="65"/>
        <v>0.79726110191929678</v>
      </c>
      <c r="AQ120" s="4">
        <f t="shared" si="65"/>
        <v>0.4132833969689429</v>
      </c>
      <c r="AR120" s="4">
        <f t="shared" si="65"/>
        <v>0.51323715913361667</v>
      </c>
      <c r="AS120" s="4">
        <f t="shared" si="65"/>
        <v>0.62947321204466533</v>
      </c>
      <c r="AT120" s="4">
        <f t="shared" si="65"/>
        <v>-0.18016145703440145</v>
      </c>
      <c r="AU120" s="4">
        <f t="shared" si="65"/>
        <v>0.26567470495238865</v>
      </c>
      <c r="AV120" s="4">
        <f t="shared" si="65"/>
        <v>0.69325899847152783</v>
      </c>
      <c r="AW120" s="4">
        <f t="shared" si="65"/>
        <v>1.3209683314108034</v>
      </c>
      <c r="AY120" s="2">
        <f t="shared" si="64"/>
        <v>33.441809658791477</v>
      </c>
      <c r="AZ120" s="2">
        <f t="shared" si="64"/>
        <v>33.994045786509588</v>
      </c>
      <c r="BA120" s="2">
        <f t="shared" si="64"/>
        <v>34.305653045383011</v>
      </c>
      <c r="BB120" s="2">
        <f t="shared" si="64"/>
        <v>36.251506922006875</v>
      </c>
      <c r="BC120" s="2">
        <f t="shared" si="64"/>
        <v>39.796946016763542</v>
      </c>
      <c r="BD120" s="2">
        <f t="shared" si="64"/>
        <v>38.502378605642491</v>
      </c>
      <c r="BE120" s="2">
        <f t="shared" si="64"/>
        <v>38.756910596766247</v>
      </c>
      <c r="BF120" s="2">
        <f t="shared" si="64"/>
        <v>37.771996227205037</v>
      </c>
      <c r="BG120" s="2">
        <f t="shared" si="64"/>
        <v>38.096544766106646</v>
      </c>
      <c r="BH120" s="2">
        <f t="shared" si="69"/>
        <v>39.124940068962793</v>
      </c>
      <c r="BI120" s="2">
        <f t="shared" si="69"/>
        <v>36.631371596222721</v>
      </c>
      <c r="BJ120" s="2">
        <f t="shared" si="69"/>
        <v>37.090712071904093</v>
      </c>
      <c r="BK120" s="2">
        <f t="shared" si="69"/>
        <v>38.630513225889857</v>
      </c>
      <c r="BL120" s="2">
        <f t="shared" si="69"/>
        <v>39.436542524410839</v>
      </c>
      <c r="BM120" s="2">
        <f t="shared" si="69"/>
        <v>41.282732455008698</v>
      </c>
      <c r="BO120" s="2">
        <f t="shared" si="72"/>
        <v>32.645000000000003</v>
      </c>
      <c r="BP120" s="2">
        <f t="shared" si="72"/>
        <v>35.409999999999997</v>
      </c>
      <c r="BQ120" s="2">
        <f t="shared" si="72"/>
        <v>34.762999999999998</v>
      </c>
      <c r="BR120" s="2">
        <f t="shared" si="70"/>
        <v>37</v>
      </c>
      <c r="BS120" s="2">
        <f t="shared" si="70"/>
        <v>40.78</v>
      </c>
      <c r="BT120" s="2">
        <f t="shared" si="70"/>
        <v>39.067999999999998</v>
      </c>
      <c r="BU120" s="2">
        <f t="shared" si="70"/>
        <v>39.136000000000003</v>
      </c>
      <c r="BV120" s="2">
        <f t="shared" si="44"/>
        <v>38.746000000000002</v>
      </c>
      <c r="BW120" s="2">
        <f t="shared" si="44"/>
        <v>38.762999999999998</v>
      </c>
      <c r="BX120" s="2">
        <f t="shared" si="44"/>
        <v>39.78</v>
      </c>
      <c r="BY120" s="2">
        <f t="shared" si="44"/>
        <v>37.322000000000003</v>
      </c>
      <c r="BZ120" s="2">
        <f t="shared" si="44"/>
        <v>36.966000000000001</v>
      </c>
      <c r="CA120" s="2">
        <f t="shared" si="44"/>
        <v>38.914999999999999</v>
      </c>
      <c r="CB120" s="2">
        <f t="shared" si="54"/>
        <v>40.136000000000003</v>
      </c>
      <c r="CC120" s="2">
        <f t="shared" si="58"/>
        <v>42.863999999999997</v>
      </c>
      <c r="CE120" s="2">
        <f t="shared" si="73"/>
        <v>32.645000000000003</v>
      </c>
      <c r="CF120" s="2">
        <f t="shared" si="73"/>
        <v>35.409999999999997</v>
      </c>
      <c r="CG120" s="2">
        <f t="shared" si="73"/>
        <v>34.762999999999998</v>
      </c>
      <c r="CH120" s="2">
        <f t="shared" si="71"/>
        <v>37</v>
      </c>
      <c r="CI120" s="2">
        <f t="shared" si="71"/>
        <v>40.78</v>
      </c>
      <c r="CJ120" s="2">
        <f t="shared" si="71"/>
        <v>39.067999999999998</v>
      </c>
      <c r="CK120" s="2">
        <f t="shared" si="71"/>
        <v>39.136000000000003</v>
      </c>
      <c r="CL120" s="2">
        <f t="shared" si="45"/>
        <v>38.746000000000002</v>
      </c>
      <c r="CM120" s="2">
        <f t="shared" si="45"/>
        <v>38.762999999999998</v>
      </c>
      <c r="CN120" s="2">
        <f t="shared" si="45"/>
        <v>39.78</v>
      </c>
      <c r="CO120" s="2">
        <f t="shared" si="45"/>
        <v>37.322000000000003</v>
      </c>
      <c r="CP120" s="2">
        <f t="shared" si="45"/>
        <v>36.966000000000001</v>
      </c>
      <c r="CQ120" s="2">
        <f t="shared" si="45"/>
        <v>38.914999999999999</v>
      </c>
      <c r="CR120" s="2">
        <f t="shared" si="55"/>
        <v>40.136000000000003</v>
      </c>
      <c r="CS120" s="2">
        <f t="shared" si="59"/>
        <v>42.863999999999997</v>
      </c>
      <c r="CU120" s="2">
        <f t="shared" si="66"/>
        <v>33.65555475396382</v>
      </c>
      <c r="CV120" s="2">
        <f t="shared" si="66"/>
        <v>34.256839054041691</v>
      </c>
      <c r="CW120" s="2">
        <f t="shared" si="66"/>
        <v>34.537499889559854</v>
      </c>
      <c r="CX120" s="2">
        <f t="shared" si="66"/>
        <v>36.505683452266659</v>
      </c>
      <c r="CY120" s="2">
        <f t="shared" si="66"/>
        <v>39.980024291288728</v>
      </c>
      <c r="CZ120" s="2">
        <f t="shared" si="66"/>
        <v>38.623448664185972</v>
      </c>
      <c r="DA120" s="2">
        <f t="shared" si="66"/>
        <v>38.884451114331213</v>
      </c>
      <c r="DB120" s="2">
        <f t="shared" si="66"/>
        <v>37.826419481119004</v>
      </c>
      <c r="DC120" s="2">
        <f t="shared" si="66"/>
        <v>38.199842780550689</v>
      </c>
      <c r="DD120" s="2">
        <f t="shared" si="66"/>
        <v>39.245478404611873</v>
      </c>
      <c r="DE120" s="2">
        <f t="shared" si="66"/>
        <v>36.694864099702045</v>
      </c>
      <c r="DF120" s="2">
        <f t="shared" si="66"/>
        <v>37.249227696157966</v>
      </c>
      <c r="DG120" s="2">
        <f t="shared" si="66"/>
        <v>38.838044951376986</v>
      </c>
      <c r="DH120" s="2">
        <f t="shared" si="66"/>
        <v>39.650319538882663</v>
      </c>
      <c r="DI120" s="2">
        <f t="shared" si="66"/>
        <v>41.641240718930604</v>
      </c>
      <c r="DK120" s="2">
        <f t="shared" si="67"/>
        <v>33.157211261169529</v>
      </c>
      <c r="DL120" s="2">
        <f t="shared" si="67"/>
        <v>33.638174049487027</v>
      </c>
      <c r="DM120" s="2">
        <f t="shared" si="67"/>
        <v>34.00955536489974</v>
      </c>
      <c r="DN120" s="2">
        <f t="shared" si="67"/>
        <v>35.9510600198861</v>
      </c>
      <c r="DO120" s="2">
        <f t="shared" si="67"/>
        <v>39.574672211729194</v>
      </c>
      <c r="DP120" s="2">
        <f t="shared" si="67"/>
        <v>38.378636111248014</v>
      </c>
      <c r="DQ120" s="2">
        <f t="shared" si="67"/>
        <v>38.630110290099012</v>
      </c>
      <c r="DR120" s="2">
        <f t="shared" si="67"/>
        <v>37.72004167666752</v>
      </c>
      <c r="DS120" s="2">
        <f t="shared" si="67"/>
        <v>37.99725718242756</v>
      </c>
      <c r="DT120" s="2">
        <f t="shared" si="67"/>
        <v>39.00606997628023</v>
      </c>
      <c r="DU120" s="2">
        <f t="shared" si="67"/>
        <v>36.564404998656279</v>
      </c>
      <c r="DV120" s="2">
        <f t="shared" si="67"/>
        <v>36.915304378474502</v>
      </c>
      <c r="DW120" s="2">
        <f t="shared" si="67"/>
        <v>38.373644353052832</v>
      </c>
      <c r="DX120" s="2">
        <f t="shared" si="67"/>
        <v>39.161370464535871</v>
      </c>
      <c r="DY120" s="2">
        <f t="shared" si="67"/>
        <v>40.807560337049239</v>
      </c>
      <c r="EA120" s="2">
        <f t="shared" si="68"/>
        <v>0.42891117926280453</v>
      </c>
      <c r="EB120" s="2">
        <f t="shared" si="68"/>
        <v>0.42477474173810031</v>
      </c>
      <c r="EC120" s="2">
        <f t="shared" si="68"/>
        <v>0.43915001169129492</v>
      </c>
      <c r="ED120" s="2">
        <f t="shared" si="68"/>
        <v>0.4582866778073279</v>
      </c>
      <c r="EE120" s="2">
        <f t="shared" si="68"/>
        <v>0.45165248621427351</v>
      </c>
      <c r="EF120" s="2">
        <f t="shared" si="68"/>
        <v>0.49454187332524735</v>
      </c>
      <c r="EG120" s="2">
        <f t="shared" si="68"/>
        <v>0.50145515549848596</v>
      </c>
      <c r="EH120" s="2">
        <f t="shared" si="68"/>
        <v>0.51160347024070796</v>
      </c>
      <c r="EI120" s="2">
        <f t="shared" si="68"/>
        <v>0.50989811418509257</v>
      </c>
      <c r="EJ120" s="2">
        <f t="shared" si="68"/>
        <v>0.50348409406081107</v>
      </c>
      <c r="EK120" s="2">
        <f t="shared" si="68"/>
        <v>0.4866851217765652</v>
      </c>
      <c r="EL120" s="2">
        <f t="shared" si="68"/>
        <v>0.47470666425317881</v>
      </c>
      <c r="EM120" s="2">
        <f t="shared" si="68"/>
        <v>0.44688083141156354</v>
      </c>
      <c r="EN120" s="2">
        <f t="shared" si="68"/>
        <v>0.43721734161664338</v>
      </c>
      <c r="EO120" s="2">
        <f t="shared" si="68"/>
        <v>0.43003082681741744</v>
      </c>
    </row>
    <row r="121" spans="2:145" x14ac:dyDescent="0.25">
      <c r="B121" s="2">
        <v>94</v>
      </c>
      <c r="C121" s="43">
        <v>34.968000000000004</v>
      </c>
      <c r="D121" s="43">
        <v>35.639000000000003</v>
      </c>
      <c r="E121" s="43">
        <v>34.305</v>
      </c>
      <c r="F121" s="43">
        <v>37.017000000000003</v>
      </c>
      <c r="G121" s="43">
        <v>40.338999999999999</v>
      </c>
      <c r="H121" s="43">
        <v>39.423999999999999</v>
      </c>
      <c r="I121" s="43">
        <v>40.271000000000001</v>
      </c>
      <c r="J121" s="43">
        <v>39.814</v>
      </c>
      <c r="K121" s="43">
        <v>39.847000000000001</v>
      </c>
      <c r="L121" s="43">
        <v>40.762999999999998</v>
      </c>
      <c r="M121" s="43">
        <v>37.508000000000003</v>
      </c>
      <c r="N121" s="43">
        <v>38.168999999999997</v>
      </c>
      <c r="O121" s="43">
        <v>39.982999999999997</v>
      </c>
      <c r="P121" s="43">
        <v>40.203000000000003</v>
      </c>
      <c r="Q121" s="43">
        <v>41.762999999999998</v>
      </c>
      <c r="S121" s="4">
        <f t="shared" si="56"/>
        <v>33.26642914849095</v>
      </c>
      <c r="T121" s="4">
        <f t="shared" si="56"/>
        <v>33.808623299935249</v>
      </c>
      <c r="U121" s="4">
        <f t="shared" si="56"/>
        <v>34.059927048051286</v>
      </c>
      <c r="V121" s="4">
        <f t="shared" si="52"/>
        <v>36.110617512064721</v>
      </c>
      <c r="W121" s="4">
        <f t="shared" si="52"/>
        <v>39.675716995226132</v>
      </c>
      <c r="X121" s="4">
        <f t="shared" si="52"/>
        <v>38.518720535926597</v>
      </c>
      <c r="Y121" s="4">
        <f t="shared" si="52"/>
        <v>38.963364768360613</v>
      </c>
      <c r="Z121" s="4">
        <f t="shared" si="52"/>
        <v>37.926221860158527</v>
      </c>
      <c r="AA121" s="4">
        <f t="shared" si="52"/>
        <v>38.354165416204523</v>
      </c>
      <c r="AB121" s="4">
        <f t="shared" si="40"/>
        <v>39.182193642397309</v>
      </c>
      <c r="AC121" s="4">
        <f t="shared" si="40"/>
        <v>36.552838452703099</v>
      </c>
      <c r="AD121" s="4">
        <f t="shared" si="40"/>
        <v>36.995614202866555</v>
      </c>
      <c r="AE121" s="4">
        <f t="shared" si="40"/>
        <v>38.454046026619139</v>
      </c>
      <c r="AF121" s="4">
        <f t="shared" si="53"/>
        <v>39.275099165241244</v>
      </c>
      <c r="AG121" s="4">
        <f t="shared" si="57"/>
        <v>41.5833400315068</v>
      </c>
      <c r="AI121" s="4">
        <f t="shared" si="65"/>
        <v>1.7015708515090537</v>
      </c>
      <c r="AJ121" s="4">
        <f t="shared" si="65"/>
        <v>1.8303767000647539</v>
      </c>
      <c r="AK121" s="4">
        <f t="shared" si="65"/>
        <v>0.24507295194871404</v>
      </c>
      <c r="AL121" s="4">
        <f t="shared" si="65"/>
        <v>0.9063824879352822</v>
      </c>
      <c r="AM121" s="4">
        <f t="shared" si="65"/>
        <v>0.66328300477386648</v>
      </c>
      <c r="AN121" s="4">
        <f t="shared" si="65"/>
        <v>0.9052794640734021</v>
      </c>
      <c r="AO121" s="4">
        <f t="shared" si="65"/>
        <v>1.307635231639388</v>
      </c>
      <c r="AP121" s="4">
        <f t="shared" si="65"/>
        <v>1.8877781398414726</v>
      </c>
      <c r="AQ121" s="4">
        <f t="shared" si="65"/>
        <v>1.492834583795478</v>
      </c>
      <c r="AR121" s="4">
        <f t="shared" si="65"/>
        <v>1.5808063576026896</v>
      </c>
      <c r="AS121" s="4">
        <f t="shared" si="65"/>
        <v>0.95516154729690328</v>
      </c>
      <c r="AT121" s="4">
        <f t="shared" si="65"/>
        <v>1.1733857971334416</v>
      </c>
      <c r="AU121" s="4">
        <f t="shared" si="65"/>
        <v>1.5289539733808581</v>
      </c>
      <c r="AV121" s="4">
        <f t="shared" si="65"/>
        <v>0.92790083475875917</v>
      </c>
      <c r="AW121" s="4">
        <f t="shared" si="65"/>
        <v>0.17965996849319765</v>
      </c>
      <c r="AY121" s="2">
        <f t="shared" si="64"/>
        <v>33.26362283112087</v>
      </c>
      <c r="AZ121" s="2">
        <f t="shared" si="64"/>
        <v>33.791673875424877</v>
      </c>
      <c r="BA121" s="2">
        <f t="shared" si="64"/>
        <v>34.04276479017161</v>
      </c>
      <c r="BB121" s="2">
        <f t="shared" si="64"/>
        <v>36.015921355190763</v>
      </c>
      <c r="BC121" s="2">
        <f t="shared" si="64"/>
        <v>39.594694135350011</v>
      </c>
      <c r="BD121" s="2">
        <f t="shared" si="64"/>
        <v>38.305985296744751</v>
      </c>
      <c r="BE121" s="2">
        <f t="shared" si="64"/>
        <v>38.568210888363751</v>
      </c>
      <c r="BF121" s="2">
        <f t="shared" si="64"/>
        <v>37.582183057659961</v>
      </c>
      <c r="BG121" s="2">
        <f t="shared" si="64"/>
        <v>37.880589055929022</v>
      </c>
      <c r="BH121" s="2">
        <f t="shared" si="69"/>
        <v>38.90496203044637</v>
      </c>
      <c r="BI121" s="2">
        <f t="shared" si="69"/>
        <v>36.425736178524062</v>
      </c>
      <c r="BJ121" s="2">
        <f t="shared" si="69"/>
        <v>36.881638984605793</v>
      </c>
      <c r="BK121" s="2">
        <f t="shared" si="69"/>
        <v>38.412829510679501</v>
      </c>
      <c r="BL121" s="2">
        <f t="shared" si="69"/>
        <v>39.260025325157116</v>
      </c>
      <c r="BM121" s="2">
        <f t="shared" si="69"/>
        <v>41.131629377249169</v>
      </c>
      <c r="BO121" s="2">
        <f t="shared" si="72"/>
        <v>34.968000000000004</v>
      </c>
      <c r="BP121" s="2">
        <f t="shared" si="72"/>
        <v>35.639000000000003</v>
      </c>
      <c r="BQ121" s="2">
        <f t="shared" si="72"/>
        <v>34.305</v>
      </c>
      <c r="BR121" s="2">
        <f t="shared" si="70"/>
        <v>37.017000000000003</v>
      </c>
      <c r="BS121" s="2">
        <f t="shared" si="70"/>
        <v>40.338999999999999</v>
      </c>
      <c r="BT121" s="2">
        <f t="shared" si="70"/>
        <v>39.423999999999999</v>
      </c>
      <c r="BU121" s="2">
        <f t="shared" si="70"/>
        <v>40.271000000000001</v>
      </c>
      <c r="BV121" s="2">
        <f t="shared" si="44"/>
        <v>39.814</v>
      </c>
      <c r="BW121" s="2">
        <f t="shared" si="44"/>
        <v>39.847000000000001</v>
      </c>
      <c r="BX121" s="2">
        <f t="shared" si="44"/>
        <v>40.762999999999998</v>
      </c>
      <c r="BY121" s="2">
        <f t="shared" si="44"/>
        <v>37.508000000000003</v>
      </c>
      <c r="BZ121" s="2">
        <f t="shared" si="44"/>
        <v>38.168999999999997</v>
      </c>
      <c r="CA121" s="2">
        <f t="shared" si="44"/>
        <v>39.982999999999997</v>
      </c>
      <c r="CB121" s="2">
        <f t="shared" si="54"/>
        <v>40.203000000000003</v>
      </c>
      <c r="CC121" s="2">
        <f t="shared" si="58"/>
        <v>41.762999999999998</v>
      </c>
      <c r="CE121" s="2">
        <f t="shared" si="73"/>
        <v>34.968000000000004</v>
      </c>
      <c r="CF121" s="2">
        <f t="shared" si="73"/>
        <v>35.639000000000003</v>
      </c>
      <c r="CG121" s="2">
        <f t="shared" si="73"/>
        <v>34.305</v>
      </c>
      <c r="CH121" s="2">
        <f t="shared" si="71"/>
        <v>37.017000000000003</v>
      </c>
      <c r="CI121" s="2">
        <f t="shared" si="71"/>
        <v>40.338999999999999</v>
      </c>
      <c r="CJ121" s="2">
        <f t="shared" si="71"/>
        <v>39.423999999999999</v>
      </c>
      <c r="CK121" s="2">
        <f t="shared" si="71"/>
        <v>40.271000000000001</v>
      </c>
      <c r="CL121" s="2">
        <f t="shared" si="45"/>
        <v>39.814</v>
      </c>
      <c r="CM121" s="2">
        <f t="shared" si="45"/>
        <v>39.847000000000001</v>
      </c>
      <c r="CN121" s="2">
        <f t="shared" si="45"/>
        <v>40.762999999999998</v>
      </c>
      <c r="CO121" s="2">
        <f t="shared" si="45"/>
        <v>37.508000000000003</v>
      </c>
      <c r="CP121" s="2">
        <f t="shared" si="45"/>
        <v>38.168999999999997</v>
      </c>
      <c r="CQ121" s="2">
        <f t="shared" si="45"/>
        <v>39.982999999999997</v>
      </c>
      <c r="CR121" s="2">
        <f t="shared" si="55"/>
        <v>40.203000000000003</v>
      </c>
      <c r="CS121" s="2">
        <f t="shared" si="59"/>
        <v>41.762999999999998</v>
      </c>
      <c r="CU121" s="2">
        <f t="shared" si="66"/>
        <v>33.450385452608785</v>
      </c>
      <c r="CV121" s="2">
        <f t="shared" si="66"/>
        <v>34.027920813476285</v>
      </c>
      <c r="CW121" s="2">
        <f t="shared" si="66"/>
        <v>34.197569455702357</v>
      </c>
      <c r="CX121" s="2">
        <f t="shared" si="66"/>
        <v>36.238374486856799</v>
      </c>
      <c r="CY121" s="2">
        <f t="shared" si="66"/>
        <v>39.749362193451688</v>
      </c>
      <c r="CZ121" s="2">
        <f t="shared" si="66"/>
        <v>38.38713882536166</v>
      </c>
      <c r="DA121" s="2">
        <f t="shared" si="66"/>
        <v>38.659021328575015</v>
      </c>
      <c r="DB121" s="2">
        <f t="shared" si="66"/>
        <v>37.586219444187975</v>
      </c>
      <c r="DC121" s="2">
        <f t="shared" si="66"/>
        <v>37.941857776018992</v>
      </c>
      <c r="DD121" s="2">
        <f t="shared" si="66"/>
        <v>38.964649372893845</v>
      </c>
      <c r="DE121" s="2">
        <f t="shared" si="66"/>
        <v>36.442743478040285</v>
      </c>
      <c r="DF121" s="2">
        <f t="shared" si="66"/>
        <v>36.993184368245664</v>
      </c>
      <c r="DG121" s="2">
        <f t="shared" si="66"/>
        <v>38.593198110994251</v>
      </c>
      <c r="DH121" s="2">
        <f t="shared" si="66"/>
        <v>39.467814706760237</v>
      </c>
      <c r="DI121" s="2">
        <f t="shared" si="66"/>
        <v>41.544477935322575</v>
      </c>
      <c r="DK121" s="2">
        <f t="shared" si="67"/>
        <v>33.036831602335809</v>
      </c>
      <c r="DL121" s="2">
        <f t="shared" si="67"/>
        <v>33.499900639710326</v>
      </c>
      <c r="DM121" s="2">
        <f t="shared" si="67"/>
        <v>33.862455600385417</v>
      </c>
      <c r="DN121" s="2">
        <f t="shared" si="67"/>
        <v>35.776109412326804</v>
      </c>
      <c r="DO121" s="2">
        <f t="shared" si="67"/>
        <v>39.423435646981034</v>
      </c>
      <c r="DP121" s="2">
        <f t="shared" si="67"/>
        <v>38.230338677793668</v>
      </c>
      <c r="DQ121" s="2">
        <f t="shared" si="67"/>
        <v>38.485871448207241</v>
      </c>
      <c r="DR121" s="2">
        <f t="shared" si="67"/>
        <v>37.578668814276867</v>
      </c>
      <c r="DS121" s="2">
        <f t="shared" si="67"/>
        <v>37.826880710209949</v>
      </c>
      <c r="DT121" s="2">
        <f t="shared" si="67"/>
        <v>38.851279911095702</v>
      </c>
      <c r="DU121" s="2">
        <f t="shared" si="67"/>
        <v>36.409376636464856</v>
      </c>
      <c r="DV121" s="2">
        <f t="shared" si="67"/>
        <v>36.769067559557186</v>
      </c>
      <c r="DW121" s="2">
        <f t="shared" si="67"/>
        <v>38.209224754824419</v>
      </c>
      <c r="DX121" s="2">
        <f t="shared" si="67"/>
        <v>39.016094503941979</v>
      </c>
      <c r="DY121" s="2">
        <f t="shared" si="67"/>
        <v>40.632581111830163</v>
      </c>
      <c r="EA121" s="2">
        <f t="shared" si="68"/>
        <v>0.45160411725011701</v>
      </c>
      <c r="EB121" s="2">
        <f t="shared" si="68"/>
        <v>0.44742028768795294</v>
      </c>
      <c r="EC121" s="2">
        <f t="shared" si="68"/>
        <v>0.46194647900886565</v>
      </c>
      <c r="ED121" s="2">
        <f t="shared" si="68"/>
        <v>0.48122418050339044</v>
      </c>
      <c r="EE121" s="2">
        <f t="shared" si="68"/>
        <v>0.47454882020664385</v>
      </c>
      <c r="EF121" s="2">
        <f t="shared" si="68"/>
        <v>0.51756028215292349</v>
      </c>
      <c r="EG121" s="2">
        <f t="shared" si="68"/>
        <v>0.52446146666912896</v>
      </c>
      <c r="EH121" s="2">
        <f t="shared" si="68"/>
        <v>0.53457613146610528</v>
      </c>
      <c r="EI121" s="2">
        <f t="shared" si="68"/>
        <v>0.53287774965250612</v>
      </c>
      <c r="EJ121" s="2">
        <f t="shared" si="68"/>
        <v>0.52648518834598712</v>
      </c>
      <c r="EK121" s="2">
        <f t="shared" si="68"/>
        <v>0.50970660431787318</v>
      </c>
      <c r="EL121" s="2">
        <f t="shared" si="68"/>
        <v>0.49771092267746753</v>
      </c>
      <c r="EM121" s="2">
        <f t="shared" si="68"/>
        <v>0.46974248972361621</v>
      </c>
      <c r="EN121" s="2">
        <f t="shared" si="68"/>
        <v>0.45999576797037878</v>
      </c>
      <c r="EO121" s="2">
        <f t="shared" si="68"/>
        <v>0.4527360414440994</v>
      </c>
    </row>
    <row r="122" spans="2:145" x14ac:dyDescent="0.25">
      <c r="B122" s="2">
        <v>95</v>
      </c>
      <c r="C122" s="43">
        <v>34.838999999999999</v>
      </c>
      <c r="D122" s="43">
        <v>35.393000000000001</v>
      </c>
      <c r="E122" s="43">
        <v>35.796999999999997</v>
      </c>
      <c r="F122" s="43">
        <v>37.898000000000003</v>
      </c>
      <c r="G122" s="43">
        <v>41.101999999999997</v>
      </c>
      <c r="H122" s="43">
        <v>40.168999999999997</v>
      </c>
      <c r="I122" s="43">
        <v>39.61</v>
      </c>
      <c r="J122" s="43">
        <v>39.712000000000003</v>
      </c>
      <c r="K122" s="43">
        <v>39.067999999999998</v>
      </c>
      <c r="L122" s="43">
        <v>41.457999999999998</v>
      </c>
      <c r="M122" s="43">
        <v>37.627000000000002</v>
      </c>
      <c r="N122" s="43">
        <v>38.966000000000001</v>
      </c>
      <c r="O122" s="43">
        <v>40.033999999999999</v>
      </c>
      <c r="P122" s="43">
        <v>39.542000000000002</v>
      </c>
      <c r="Q122" s="43">
        <v>43.237000000000002</v>
      </c>
      <c r="S122" s="4">
        <f t="shared" si="56"/>
        <v>33.094118810717369</v>
      </c>
      <c r="T122" s="4">
        <f t="shared" si="56"/>
        <v>33.62243212746548</v>
      </c>
      <c r="U122" s="4">
        <f t="shared" si="56"/>
        <v>33.822222950373643</v>
      </c>
      <c r="V122" s="4">
        <f t="shared" si="52"/>
        <v>35.95139605495195</v>
      </c>
      <c r="W122" s="4">
        <f t="shared" si="52"/>
        <v>39.543942593253782</v>
      </c>
      <c r="X122" s="4">
        <f t="shared" si="52"/>
        <v>38.50168206937375</v>
      </c>
      <c r="Y122" s="4">
        <f t="shared" si="52"/>
        <v>39.075130081046758</v>
      </c>
      <c r="Z122" s="4">
        <f t="shared" si="52"/>
        <v>38.038881120243687</v>
      </c>
      <c r="AA122" s="4">
        <f t="shared" si="52"/>
        <v>38.520449013573007</v>
      </c>
      <c r="AB122" s="4">
        <f t="shared" si="40"/>
        <v>39.211396331186677</v>
      </c>
      <c r="AC122" s="4">
        <f t="shared" si="40"/>
        <v>36.478104947667241</v>
      </c>
      <c r="AD122" s="4">
        <f t="shared" si="40"/>
        <v>36.902980127958116</v>
      </c>
      <c r="AE122" s="4">
        <f t="shared" si="40"/>
        <v>38.285609125993986</v>
      </c>
      <c r="AF122" s="4">
        <f t="shared" si="53"/>
        <v>39.120263312474961</v>
      </c>
      <c r="AG122" s="4">
        <f t="shared" si="57"/>
        <v>41.741585357782334</v>
      </c>
      <c r="AI122" s="4">
        <f t="shared" si="65"/>
        <v>1.7448811892826299</v>
      </c>
      <c r="AJ122" s="4">
        <f t="shared" si="65"/>
        <v>1.7705678725345209</v>
      </c>
      <c r="AK122" s="4">
        <f t="shared" si="65"/>
        <v>1.9747770496263541</v>
      </c>
      <c r="AL122" s="4">
        <f t="shared" si="65"/>
        <v>1.9466039450480537</v>
      </c>
      <c r="AM122" s="4">
        <f t="shared" si="65"/>
        <v>1.5580574067462152</v>
      </c>
      <c r="AN122" s="4">
        <f t="shared" si="65"/>
        <v>1.6673179306262469</v>
      </c>
      <c r="AO122" s="4">
        <f t="shared" si="65"/>
        <v>0.5348699189532411</v>
      </c>
      <c r="AP122" s="4">
        <f t="shared" si="65"/>
        <v>1.6731188797563163</v>
      </c>
      <c r="AQ122" s="4">
        <f t="shared" si="65"/>
        <v>0.54755098642699096</v>
      </c>
      <c r="AR122" s="4">
        <f t="shared" si="65"/>
        <v>2.2466036688133215</v>
      </c>
      <c r="AS122" s="4">
        <f t="shared" si="65"/>
        <v>1.1488950523327617</v>
      </c>
      <c r="AT122" s="4">
        <f t="shared" si="65"/>
        <v>2.0630198720418846</v>
      </c>
      <c r="AU122" s="4">
        <f t="shared" si="65"/>
        <v>1.748390874006013</v>
      </c>
      <c r="AV122" s="4">
        <f t="shared" si="65"/>
        <v>0.42173668752504057</v>
      </c>
      <c r="AW122" s="4">
        <f t="shared" si="65"/>
        <v>1.4954146422176677</v>
      </c>
      <c r="AY122" s="2">
        <f t="shared" si="64"/>
        <v>33.089217494888793</v>
      </c>
      <c r="AZ122" s="2">
        <f t="shared" si="64"/>
        <v>33.593311037844117</v>
      </c>
      <c r="BA122" s="2">
        <f t="shared" si="64"/>
        <v>33.788645450869794</v>
      </c>
      <c r="BB122" s="2">
        <f t="shared" si="64"/>
        <v>35.784543352907036</v>
      </c>
      <c r="BC122" s="2">
        <f t="shared" si="64"/>
        <v>39.396052857094631</v>
      </c>
      <c r="BD122" s="2">
        <f t="shared" si="64"/>
        <v>38.11364890883867</v>
      </c>
      <c r="BE122" s="2">
        <f t="shared" si="64"/>
        <v>38.383256493055448</v>
      </c>
      <c r="BF122" s="2">
        <f t="shared" si="64"/>
        <v>37.396897231018244</v>
      </c>
      <c r="BG122" s="2">
        <f t="shared" si="64"/>
        <v>37.66866356477594</v>
      </c>
      <c r="BH122" s="2">
        <f t="shared" si="69"/>
        <v>38.69078064296545</v>
      </c>
      <c r="BI122" s="2">
        <f t="shared" si="69"/>
        <v>36.224568557405476</v>
      </c>
      <c r="BJ122" s="2">
        <f t="shared" si="69"/>
        <v>36.677616823659704</v>
      </c>
      <c r="BK122" s="2">
        <f t="shared" si="69"/>
        <v>38.198784436461267</v>
      </c>
      <c r="BL122" s="2">
        <f t="shared" si="69"/>
        <v>39.085134373718219</v>
      </c>
      <c r="BM122" s="2">
        <f t="shared" si="69"/>
        <v>40.976778016026678</v>
      </c>
      <c r="BO122" s="2">
        <f t="shared" si="72"/>
        <v>34.838999999999999</v>
      </c>
      <c r="BP122" s="2">
        <f t="shared" si="72"/>
        <v>35.393000000000001</v>
      </c>
      <c r="BQ122" s="2">
        <f t="shared" si="72"/>
        <v>35.796999999999997</v>
      </c>
      <c r="BR122" s="2">
        <f t="shared" si="70"/>
        <v>37.898000000000003</v>
      </c>
      <c r="BS122" s="2">
        <f t="shared" si="70"/>
        <v>41.101999999999997</v>
      </c>
      <c r="BT122" s="2">
        <f t="shared" si="70"/>
        <v>40.168999999999997</v>
      </c>
      <c r="BU122" s="2">
        <f t="shared" si="70"/>
        <v>39.61</v>
      </c>
      <c r="BV122" s="2">
        <f t="shared" si="44"/>
        <v>39.712000000000003</v>
      </c>
      <c r="BW122" s="2">
        <f t="shared" si="44"/>
        <v>39.067999999999998</v>
      </c>
      <c r="BX122" s="2">
        <f t="shared" si="44"/>
        <v>41.457999999999998</v>
      </c>
      <c r="BY122" s="2">
        <f t="shared" si="44"/>
        <v>37.627000000000002</v>
      </c>
      <c r="BZ122" s="2">
        <f t="shared" si="44"/>
        <v>38.966000000000001</v>
      </c>
      <c r="CA122" s="2">
        <f t="shared" si="44"/>
        <v>40.033999999999999</v>
      </c>
      <c r="CB122" s="2">
        <f t="shared" si="54"/>
        <v>39.542000000000002</v>
      </c>
      <c r="CC122" s="2">
        <f t="shared" si="58"/>
        <v>43.237000000000002</v>
      </c>
      <c r="CE122" s="2">
        <f t="shared" si="73"/>
        <v>34.838999999999999</v>
      </c>
      <c r="CF122" s="2">
        <f t="shared" si="73"/>
        <v>35.393000000000001</v>
      </c>
      <c r="CG122" s="2">
        <f t="shared" si="73"/>
        <v>35.796999999999997</v>
      </c>
      <c r="CH122" s="2">
        <f t="shared" si="71"/>
        <v>37.898000000000003</v>
      </c>
      <c r="CI122" s="2">
        <f t="shared" si="71"/>
        <v>41.101999999999997</v>
      </c>
      <c r="CJ122" s="2">
        <f t="shared" si="71"/>
        <v>40.168999999999997</v>
      </c>
      <c r="CK122" s="2">
        <f t="shared" si="71"/>
        <v>39.61</v>
      </c>
      <c r="CL122" s="2">
        <f t="shared" si="45"/>
        <v>39.712000000000003</v>
      </c>
      <c r="CM122" s="2">
        <f t="shared" si="45"/>
        <v>39.067999999999998</v>
      </c>
      <c r="CN122" s="2">
        <f t="shared" si="45"/>
        <v>41.457999999999998</v>
      </c>
      <c r="CO122" s="2">
        <f t="shared" si="45"/>
        <v>37.627000000000002</v>
      </c>
      <c r="CP122" s="2">
        <f t="shared" si="45"/>
        <v>38.966000000000001</v>
      </c>
      <c r="CQ122" s="2">
        <f t="shared" si="45"/>
        <v>40.033999999999999</v>
      </c>
      <c r="CR122" s="2">
        <f t="shared" si="55"/>
        <v>39.542000000000002</v>
      </c>
      <c r="CS122" s="2">
        <f t="shared" si="59"/>
        <v>43.237000000000002</v>
      </c>
      <c r="CU122" s="2">
        <f t="shared" si="66"/>
        <v>33.245216151253757</v>
      </c>
      <c r="CV122" s="2">
        <f t="shared" si="66"/>
        <v>33.799002572910879</v>
      </c>
      <c r="CW122" s="2">
        <f t="shared" si="66"/>
        <v>33.857639021844854</v>
      </c>
      <c r="CX122" s="2">
        <f t="shared" si="66"/>
        <v>35.971065521446931</v>
      </c>
      <c r="CY122" s="2">
        <f t="shared" si="66"/>
        <v>39.518700095614648</v>
      </c>
      <c r="CZ122" s="2">
        <f t="shared" si="66"/>
        <v>38.150828986537341</v>
      </c>
      <c r="DA122" s="2">
        <f t="shared" si="66"/>
        <v>38.433591542818817</v>
      </c>
      <c r="DB122" s="2">
        <f t="shared" si="66"/>
        <v>37.346019407256946</v>
      </c>
      <c r="DC122" s="2">
        <f t="shared" si="66"/>
        <v>37.683872771487287</v>
      </c>
      <c r="DD122" s="2">
        <f t="shared" si="66"/>
        <v>38.683820341175817</v>
      </c>
      <c r="DE122" s="2">
        <f t="shared" si="66"/>
        <v>36.190622856378518</v>
      </c>
      <c r="DF122" s="2">
        <f t="shared" si="66"/>
        <v>36.73714104033337</v>
      </c>
      <c r="DG122" s="2">
        <f t="shared" si="66"/>
        <v>38.348351270611531</v>
      </c>
      <c r="DH122" s="2">
        <f t="shared" si="66"/>
        <v>39.285309874637818</v>
      </c>
      <c r="DI122" s="2">
        <f t="shared" si="66"/>
        <v>41.44771515171454</v>
      </c>
      <c r="DK122" s="2">
        <f t="shared" si="67"/>
        <v>32.916451943502096</v>
      </c>
      <c r="DL122" s="2">
        <f t="shared" si="67"/>
        <v>33.361627229933617</v>
      </c>
      <c r="DM122" s="2">
        <f t="shared" si="67"/>
        <v>33.715355835871101</v>
      </c>
      <c r="DN122" s="2">
        <f t="shared" si="67"/>
        <v>35.601158804767493</v>
      </c>
      <c r="DO122" s="2">
        <f t="shared" si="67"/>
        <v>39.272199082232881</v>
      </c>
      <c r="DP122" s="2">
        <f t="shared" si="67"/>
        <v>38.082041244339315</v>
      </c>
      <c r="DQ122" s="2">
        <f t="shared" si="67"/>
        <v>38.341632606315471</v>
      </c>
      <c r="DR122" s="2">
        <f t="shared" si="67"/>
        <v>37.43729595188622</v>
      </c>
      <c r="DS122" s="2">
        <f t="shared" si="67"/>
        <v>37.656504237992351</v>
      </c>
      <c r="DT122" s="2">
        <f t="shared" si="67"/>
        <v>38.696489845911174</v>
      </c>
      <c r="DU122" s="2">
        <f t="shared" si="67"/>
        <v>36.254348274273433</v>
      </c>
      <c r="DV122" s="2">
        <f t="shared" si="67"/>
        <v>36.62283074063987</v>
      </c>
      <c r="DW122" s="2">
        <f t="shared" si="67"/>
        <v>38.044805156596013</v>
      </c>
      <c r="DX122" s="2">
        <f t="shared" si="67"/>
        <v>38.870818543348086</v>
      </c>
      <c r="DY122" s="2">
        <f t="shared" si="67"/>
        <v>40.457601886611094</v>
      </c>
      <c r="EA122" s="2">
        <f t="shared" si="68"/>
        <v>0.47450012101925698</v>
      </c>
      <c r="EB122" s="2">
        <f t="shared" si="68"/>
        <v>0.47028607892387014</v>
      </c>
      <c r="EC122" s="2">
        <f t="shared" si="68"/>
        <v>0.48490319149715527</v>
      </c>
      <c r="ED122" s="2">
        <f t="shared" si="68"/>
        <v>0.50424109682099216</v>
      </c>
      <c r="EE122" s="2">
        <f t="shared" si="68"/>
        <v>0.49755267468240422</v>
      </c>
      <c r="EF122" s="2">
        <f t="shared" si="68"/>
        <v>0.54050440544540235</v>
      </c>
      <c r="EG122" s="2">
        <f t="shared" si="68"/>
        <v>0.54736441804693048</v>
      </c>
      <c r="EH122" s="2">
        <f t="shared" si="68"/>
        <v>0.5574030433332452</v>
      </c>
      <c r="EI122" s="2">
        <f t="shared" si="68"/>
        <v>0.55571873130006277</v>
      </c>
      <c r="EJ122" s="2">
        <f t="shared" si="68"/>
        <v>0.5493744179448633</v>
      </c>
      <c r="EK122" s="2">
        <f t="shared" si="68"/>
        <v>0.53268698971786776</v>
      </c>
      <c r="EL122" s="2">
        <f t="shared" si="68"/>
        <v>0.52072487635203901</v>
      </c>
      <c r="EM122" s="2">
        <f t="shared" si="68"/>
        <v>0.49273183626598099</v>
      </c>
      <c r="EN122" s="2">
        <f t="shared" si="68"/>
        <v>0.48294255104618661</v>
      </c>
      <c r="EO122" s="2">
        <f t="shared" si="68"/>
        <v>0.475639658901711</v>
      </c>
    </row>
    <row r="123" spans="2:145" x14ac:dyDescent="0.25">
      <c r="B123" s="2">
        <v>96</v>
      </c>
      <c r="C123" s="43">
        <v>33.613</v>
      </c>
      <c r="D123" s="43">
        <v>34.082000000000001</v>
      </c>
      <c r="E123" s="43">
        <v>36.051000000000002</v>
      </c>
      <c r="F123" s="43">
        <v>37.136000000000003</v>
      </c>
      <c r="G123" s="43">
        <v>41.136000000000003</v>
      </c>
      <c r="H123" s="43">
        <v>39.728999999999999</v>
      </c>
      <c r="I123" s="43">
        <v>40.338999999999999</v>
      </c>
      <c r="J123" s="43">
        <v>38.338999999999999</v>
      </c>
      <c r="K123" s="43">
        <v>37.847000000000001</v>
      </c>
      <c r="L123" s="43">
        <v>40.814</v>
      </c>
      <c r="M123" s="43">
        <v>39.085000000000001</v>
      </c>
      <c r="N123" s="43">
        <v>37.948999999999998</v>
      </c>
      <c r="O123" s="43">
        <v>39.576000000000001</v>
      </c>
      <c r="P123" s="43">
        <v>39.746000000000002</v>
      </c>
      <c r="Q123" s="43">
        <v>42.136000000000003</v>
      </c>
      <c r="S123" s="4">
        <f t="shared" si="56"/>
        <v>32.926993394055394</v>
      </c>
      <c r="T123" s="4">
        <f t="shared" si="56"/>
        <v>33.447756971393275</v>
      </c>
      <c r="U123" s="4">
        <f t="shared" si="56"/>
        <v>33.606807356132116</v>
      </c>
      <c r="V123" s="4">
        <f t="shared" si="52"/>
        <v>35.842322436998302</v>
      </c>
      <c r="W123" s="4">
        <f t="shared" si="52"/>
        <v>39.462327326242765</v>
      </c>
      <c r="X123" s="4">
        <f t="shared" si="52"/>
        <v>38.607348625438789</v>
      </c>
      <c r="Y123" s="4">
        <f t="shared" si="52"/>
        <v>39.3709370773744</v>
      </c>
      <c r="Z123" s="4">
        <f t="shared" si="52"/>
        <v>38.364472577312021</v>
      </c>
      <c r="AA123" s="4">
        <f t="shared" si="52"/>
        <v>38.933837633523787</v>
      </c>
      <c r="AB123" s="4">
        <f t="shared" si="40"/>
        <v>39.421564838516211</v>
      </c>
      <c r="AC123" s="4">
        <f t="shared" si="40"/>
        <v>36.513235050101763</v>
      </c>
      <c r="AD123" s="4">
        <f t="shared" si="40"/>
        <v>36.907311272217086</v>
      </c>
      <c r="AE123" s="4">
        <f t="shared" si="40"/>
        <v>38.164284514919338</v>
      </c>
      <c r="AF123" s="4">
        <f t="shared" si="53"/>
        <v>38.990377551315163</v>
      </c>
      <c r="AG123" s="4">
        <f t="shared" si="57"/>
        <v>42.08165453780542</v>
      </c>
      <c r="AI123" s="4">
        <f t="shared" si="65"/>
        <v>0.6860066059446055</v>
      </c>
      <c r="AJ123" s="4">
        <f t="shared" si="65"/>
        <v>0.63424302860672555</v>
      </c>
      <c r="AK123" s="4">
        <f t="shared" si="65"/>
        <v>2.4441926438678863</v>
      </c>
      <c r="AL123" s="4">
        <f t="shared" si="65"/>
        <v>1.293677563001701</v>
      </c>
      <c r="AM123" s="4">
        <f t="shared" si="65"/>
        <v>1.6736726737572383</v>
      </c>
      <c r="AN123" s="4">
        <f t="shared" si="65"/>
        <v>1.1216513745612104</v>
      </c>
      <c r="AO123" s="4">
        <f t="shared" si="65"/>
        <v>0.96806292262559879</v>
      </c>
      <c r="AP123" s="4">
        <f t="shared" si="65"/>
        <v>-2.5472577312022793E-2</v>
      </c>
      <c r="AQ123" s="4">
        <f t="shared" si="65"/>
        <v>-1.0868376335237855</v>
      </c>
      <c r="AR123" s="4">
        <f t="shared" si="65"/>
        <v>1.3924351614837889</v>
      </c>
      <c r="AS123" s="4">
        <f t="shared" si="65"/>
        <v>2.5717649498982382</v>
      </c>
      <c r="AT123" s="4">
        <f t="shared" si="65"/>
        <v>1.0416887277829119</v>
      </c>
      <c r="AU123" s="4">
        <f t="shared" si="65"/>
        <v>1.4117154850806628</v>
      </c>
      <c r="AV123" s="4">
        <f t="shared" si="65"/>
        <v>0.7556224486848393</v>
      </c>
      <c r="AW123" s="4">
        <f t="shared" si="65"/>
        <v>5.4345462194582694E-2</v>
      </c>
      <c r="AY123" s="2">
        <f t="shared" si="64"/>
        <v>32.918668564410268</v>
      </c>
      <c r="AZ123" s="2">
        <f t="shared" si="64"/>
        <v>33.39905004812519</v>
      </c>
      <c r="BA123" s="2">
        <f t="shared" si="64"/>
        <v>33.543382857253803</v>
      </c>
      <c r="BB123" s="2">
        <f t="shared" si="64"/>
        <v>35.55742194513423</v>
      </c>
      <c r="BC123" s="2">
        <f t="shared" si="64"/>
        <v>39.20106403383317</v>
      </c>
      <c r="BD123" s="2">
        <f t="shared" si="64"/>
        <v>37.925347979354321</v>
      </c>
      <c r="BE123" s="2">
        <f t="shared" si="64"/>
        <v>38.2020232630856</v>
      </c>
      <c r="BF123" s="2">
        <f t="shared" si="64"/>
        <v>37.216077630369973</v>
      </c>
      <c r="BG123" s="2">
        <f t="shared" si="64"/>
        <v>37.460726163019459</v>
      </c>
      <c r="BH123" s="2">
        <f t="shared" si="69"/>
        <v>38.48234039978653</v>
      </c>
      <c r="BI123" s="2">
        <f t="shared" si="69"/>
        <v>36.02784120164916</v>
      </c>
      <c r="BJ123" s="2">
        <f t="shared" si="69"/>
        <v>36.478649221204577</v>
      </c>
      <c r="BK123" s="2">
        <f t="shared" si="69"/>
        <v>37.988430434567213</v>
      </c>
      <c r="BL123" s="2">
        <f t="shared" si="69"/>
        <v>38.911924763411307</v>
      </c>
      <c r="BM123" s="2">
        <f t="shared" si="69"/>
        <v>40.818233807874002</v>
      </c>
      <c r="BO123" s="2">
        <f t="shared" si="72"/>
        <v>33.613</v>
      </c>
      <c r="BP123" s="2">
        <f t="shared" si="72"/>
        <v>34.082000000000001</v>
      </c>
      <c r="BQ123" s="2">
        <f t="shared" si="72"/>
        <v>36.051000000000002</v>
      </c>
      <c r="BR123" s="2">
        <f t="shared" si="70"/>
        <v>37.136000000000003</v>
      </c>
      <c r="BS123" s="2">
        <f t="shared" si="70"/>
        <v>41.136000000000003</v>
      </c>
      <c r="BT123" s="2">
        <f t="shared" si="70"/>
        <v>39.728999999999999</v>
      </c>
      <c r="BU123" s="2">
        <f t="shared" si="70"/>
        <v>40.338999999999999</v>
      </c>
      <c r="BV123" s="2">
        <f t="shared" si="44"/>
        <v>38.338999999999999</v>
      </c>
      <c r="BW123" s="2">
        <f t="shared" si="44"/>
        <v>37.847000000000001</v>
      </c>
      <c r="BX123" s="2">
        <f t="shared" si="44"/>
        <v>40.814</v>
      </c>
      <c r="BY123" s="2">
        <f t="shared" si="44"/>
        <v>39.085000000000001</v>
      </c>
      <c r="BZ123" s="2">
        <f t="shared" si="44"/>
        <v>37.948999999999998</v>
      </c>
      <c r="CA123" s="2">
        <f t="shared" si="44"/>
        <v>39.576000000000001</v>
      </c>
      <c r="CB123" s="2">
        <f t="shared" si="54"/>
        <v>39.746000000000002</v>
      </c>
      <c r="CC123" s="2">
        <f t="shared" si="58"/>
        <v>42.136000000000003</v>
      </c>
      <c r="CE123" s="2">
        <f t="shared" si="73"/>
        <v>33.613</v>
      </c>
      <c r="CF123" s="2">
        <f t="shared" si="73"/>
        <v>34.082000000000001</v>
      </c>
      <c r="CG123" s="2">
        <f t="shared" si="73"/>
        <v>36.051000000000002</v>
      </c>
      <c r="CH123" s="2">
        <f t="shared" si="71"/>
        <v>37.136000000000003</v>
      </c>
      <c r="CI123" s="2">
        <f t="shared" si="71"/>
        <v>41.136000000000003</v>
      </c>
      <c r="CJ123" s="2">
        <f t="shared" si="71"/>
        <v>39.728999999999999</v>
      </c>
      <c r="CK123" s="2">
        <f t="shared" si="71"/>
        <v>40.338999999999999</v>
      </c>
      <c r="CL123" s="2">
        <f t="shared" si="45"/>
        <v>38.338999999999999</v>
      </c>
      <c r="CM123" s="2">
        <f t="shared" si="45"/>
        <v>37.847000000000001</v>
      </c>
      <c r="CN123" s="2">
        <f t="shared" si="45"/>
        <v>40.814</v>
      </c>
      <c r="CO123" s="2">
        <f t="shared" si="45"/>
        <v>39.085000000000001</v>
      </c>
      <c r="CP123" s="2">
        <f t="shared" si="45"/>
        <v>37.948999999999998</v>
      </c>
      <c r="CQ123" s="2">
        <f t="shared" si="45"/>
        <v>39.576000000000001</v>
      </c>
      <c r="CR123" s="2">
        <f t="shared" si="55"/>
        <v>39.746000000000002</v>
      </c>
      <c r="CS123" s="2">
        <f t="shared" si="59"/>
        <v>42.136000000000003</v>
      </c>
      <c r="CU123" s="2">
        <f t="shared" si="66"/>
        <v>33.040046849898722</v>
      </c>
      <c r="CV123" s="2">
        <f t="shared" si="66"/>
        <v>33.570084332345473</v>
      </c>
      <c r="CW123" s="2">
        <f t="shared" si="66"/>
        <v>33.51770858798735</v>
      </c>
      <c r="CX123" s="2">
        <f t="shared" si="66"/>
        <v>35.703756556037064</v>
      </c>
      <c r="CY123" s="2">
        <f t="shared" si="66"/>
        <v>39.288037997777607</v>
      </c>
      <c r="CZ123" s="2">
        <f t="shared" si="66"/>
        <v>37.914519147713023</v>
      </c>
      <c r="DA123" s="2">
        <f t="shared" si="66"/>
        <v>38.208161757062612</v>
      </c>
      <c r="DB123" s="2">
        <f t="shared" si="66"/>
        <v>37.105819370325911</v>
      </c>
      <c r="DC123" s="2">
        <f t="shared" si="66"/>
        <v>37.425887766955583</v>
      </c>
      <c r="DD123" s="2">
        <f t="shared" si="66"/>
        <v>38.402991309457789</v>
      </c>
      <c r="DE123" s="2">
        <f t="shared" si="66"/>
        <v>35.938502234716758</v>
      </c>
      <c r="DF123" s="2">
        <f t="shared" si="66"/>
        <v>36.481097712421075</v>
      </c>
      <c r="DG123" s="2">
        <f t="shared" si="66"/>
        <v>38.103504430228796</v>
      </c>
      <c r="DH123" s="2">
        <f t="shared" si="66"/>
        <v>39.102805042515399</v>
      </c>
      <c r="DI123" s="2">
        <f t="shared" si="66"/>
        <v>41.350952368106505</v>
      </c>
      <c r="DK123" s="2">
        <f t="shared" si="67"/>
        <v>32.796072284668384</v>
      </c>
      <c r="DL123" s="2">
        <f t="shared" si="67"/>
        <v>33.223353820156916</v>
      </c>
      <c r="DM123" s="2">
        <f t="shared" si="67"/>
        <v>33.568256071356785</v>
      </c>
      <c r="DN123" s="2">
        <f t="shared" si="67"/>
        <v>35.426208197208197</v>
      </c>
      <c r="DO123" s="2">
        <f t="shared" si="67"/>
        <v>39.120962517484728</v>
      </c>
      <c r="DP123" s="2">
        <f t="shared" si="67"/>
        <v>37.933743810884962</v>
      </c>
      <c r="DQ123" s="2">
        <f t="shared" si="67"/>
        <v>38.197393764423694</v>
      </c>
      <c r="DR123" s="2">
        <f t="shared" si="67"/>
        <v>37.295923089495574</v>
      </c>
      <c r="DS123" s="2">
        <f t="shared" si="67"/>
        <v>37.486127765774739</v>
      </c>
      <c r="DT123" s="2">
        <f t="shared" si="67"/>
        <v>38.541699780726645</v>
      </c>
      <c r="DU123" s="2">
        <f t="shared" si="67"/>
        <v>36.099319912082009</v>
      </c>
      <c r="DV123" s="2">
        <f t="shared" si="67"/>
        <v>36.476593921722554</v>
      </c>
      <c r="DW123" s="2">
        <f t="shared" si="67"/>
        <v>37.880385558367607</v>
      </c>
      <c r="DX123" s="2">
        <f t="shared" si="67"/>
        <v>38.725542582754187</v>
      </c>
      <c r="DY123" s="2">
        <f t="shared" si="67"/>
        <v>40.282622661392026</v>
      </c>
      <c r="EA123" s="2">
        <f t="shared" si="68"/>
        <v>0.49750384993557528</v>
      </c>
      <c r="EB123" s="2">
        <f t="shared" si="68"/>
        <v>0.49327728079285127</v>
      </c>
      <c r="EC123" s="2">
        <f t="shared" si="68"/>
        <v>0.50792378878301059</v>
      </c>
      <c r="ED123" s="2">
        <f t="shared" si="68"/>
        <v>0.52724005114028583</v>
      </c>
      <c r="EE123" s="2">
        <f t="shared" si="68"/>
        <v>0.52056689462736738</v>
      </c>
      <c r="EF123" s="2">
        <f t="shared" si="68"/>
        <v>0.56327809462514777</v>
      </c>
      <c r="EG123" s="2">
        <f t="shared" si="68"/>
        <v>0.57006855250131871</v>
      </c>
      <c r="EH123" s="2">
        <f t="shared" si="68"/>
        <v>0.57999002084573592</v>
      </c>
      <c r="EI123" s="2">
        <f t="shared" si="68"/>
        <v>0.57832663922301664</v>
      </c>
      <c r="EJ123" s="2">
        <f t="shared" si="68"/>
        <v>0.57205655575959868</v>
      </c>
      <c r="EK123" s="2">
        <f t="shared" si="68"/>
        <v>0.55552951886935686</v>
      </c>
      <c r="EL123" s="2">
        <f t="shared" si="68"/>
        <v>0.54365119971047471</v>
      </c>
      <c r="EM123" s="2">
        <f t="shared" si="68"/>
        <v>0.51575196083446273</v>
      </c>
      <c r="EN123" s="2">
        <f t="shared" si="68"/>
        <v>0.50596149753386732</v>
      </c>
      <c r="EO123" s="2">
        <f t="shared" si="68"/>
        <v>0.49864621088822686</v>
      </c>
    </row>
    <row r="124" spans="2:145" x14ac:dyDescent="0.25">
      <c r="B124" s="2">
        <v>97</v>
      </c>
      <c r="C124" s="43">
        <v>33.484000000000002</v>
      </c>
      <c r="D124" s="43">
        <v>34.015999999999998</v>
      </c>
      <c r="E124" s="43">
        <v>34.576000000000001</v>
      </c>
      <c r="F124" s="43">
        <v>36.305</v>
      </c>
      <c r="G124" s="43">
        <v>40.762999999999998</v>
      </c>
      <c r="H124" s="43">
        <v>38.695</v>
      </c>
      <c r="I124" s="43">
        <v>39.051000000000002</v>
      </c>
      <c r="J124" s="43">
        <v>39.576000000000001</v>
      </c>
      <c r="K124" s="43">
        <v>38.441000000000003</v>
      </c>
      <c r="L124" s="43">
        <v>39.524999999999999</v>
      </c>
      <c r="M124" s="43">
        <v>37.441000000000003</v>
      </c>
      <c r="N124" s="43">
        <v>38.593000000000004</v>
      </c>
      <c r="O124" s="43">
        <v>39.457999999999998</v>
      </c>
      <c r="P124" s="43">
        <v>40.524999999999999</v>
      </c>
      <c r="Q124" s="43">
        <v>44.051000000000002</v>
      </c>
      <c r="S124" s="4">
        <f t="shared" si="56"/>
        <v>32.765769525405581</v>
      </c>
      <c r="T124" s="4">
        <f t="shared" si="56"/>
        <v>33.288255197786754</v>
      </c>
      <c r="U124" s="4">
        <f t="shared" si="56"/>
        <v>33.422654860729324</v>
      </c>
      <c r="V124" s="4">
        <f t="shared" si="52"/>
        <v>35.805994526433267</v>
      </c>
      <c r="W124" s="4">
        <f t="shared" si="52"/>
        <v>39.456451667657845</v>
      </c>
      <c r="X124" s="4">
        <f t="shared" si="52"/>
        <v>38.896040319794714</v>
      </c>
      <c r="Y124" s="4">
        <f t="shared" si="52"/>
        <v>39.930057635878889</v>
      </c>
      <c r="Z124" s="4">
        <f t="shared" si="52"/>
        <v>39.008907595012722</v>
      </c>
      <c r="AA124" s="4">
        <f t="shared" si="52"/>
        <v>39.706354289777266</v>
      </c>
      <c r="AB124" s="4">
        <f t="shared" si="40"/>
        <v>39.907329859909723</v>
      </c>
      <c r="AC124" s="4">
        <f t="shared" si="40"/>
        <v>36.72738754220655</v>
      </c>
      <c r="AD124" s="4">
        <f t="shared" si="40"/>
        <v>37.069040012115671</v>
      </c>
      <c r="AE124" s="4">
        <f t="shared" si="40"/>
        <v>38.124240203683307</v>
      </c>
      <c r="AF124" s="4">
        <f t="shared" si="53"/>
        <v>38.908338937450679</v>
      </c>
      <c r="AG124" s="4">
        <f t="shared" si="57"/>
        <v>42.692414161682443</v>
      </c>
      <c r="AI124" s="4">
        <f t="shared" si="65"/>
        <v>0.7182304745944208</v>
      </c>
      <c r="AJ124" s="4">
        <f t="shared" si="65"/>
        <v>0.72774480221324467</v>
      </c>
      <c r="AK124" s="4">
        <f t="shared" si="65"/>
        <v>1.1533451392706766</v>
      </c>
      <c r="AL124" s="4">
        <f t="shared" si="65"/>
        <v>0.49900547356673286</v>
      </c>
      <c r="AM124" s="4">
        <f t="shared" si="65"/>
        <v>1.3065483323421532</v>
      </c>
      <c r="AN124" s="4">
        <f t="shared" si="65"/>
        <v>-0.20104031979471415</v>
      </c>
      <c r="AO124" s="4">
        <f t="shared" si="65"/>
        <v>-0.87905763587888686</v>
      </c>
      <c r="AP124" s="4">
        <f t="shared" si="65"/>
        <v>0.56709240498727809</v>
      </c>
      <c r="AQ124" s="4">
        <f t="shared" si="65"/>
        <v>-1.2653542897772638</v>
      </c>
      <c r="AR124" s="4">
        <f t="shared" si="65"/>
        <v>-0.38232985990972423</v>
      </c>
      <c r="AS124" s="4">
        <f t="shared" si="65"/>
        <v>0.71361245779345239</v>
      </c>
      <c r="AT124" s="4">
        <f t="shared" si="65"/>
        <v>1.5239599878843322</v>
      </c>
      <c r="AU124" s="4">
        <f t="shared" si="65"/>
        <v>1.3337597963166914</v>
      </c>
      <c r="AV124" s="4">
        <f t="shared" si="65"/>
        <v>1.6166610625493192</v>
      </c>
      <c r="AW124" s="4">
        <f t="shared" si="65"/>
        <v>1.3585858383175591</v>
      </c>
      <c r="AY124" s="2">
        <f t="shared" si="64"/>
        <v>32.752018906891465</v>
      </c>
      <c r="AZ124" s="2">
        <f t="shared" si="64"/>
        <v>33.20894983507462</v>
      </c>
      <c r="BA124" s="2">
        <f t="shared" si="64"/>
        <v>33.306990251931154</v>
      </c>
      <c r="BB124" s="2">
        <f t="shared" si="64"/>
        <v>35.334570131870038</v>
      </c>
      <c r="BC124" s="2">
        <f t="shared" si="64"/>
        <v>39.00973866638941</v>
      </c>
      <c r="BD124" s="2">
        <f t="shared" si="64"/>
        <v>37.741027502300902</v>
      </c>
      <c r="BE124" s="2">
        <f t="shared" si="64"/>
        <v>38.024456282978349</v>
      </c>
      <c r="BF124" s="2">
        <f t="shared" si="64"/>
        <v>37.039627054444217</v>
      </c>
      <c r="BG124" s="2">
        <f t="shared" si="64"/>
        <v>37.256702204274561</v>
      </c>
      <c r="BH124" s="2">
        <f t="shared" si="69"/>
        <v>38.279538697364949</v>
      </c>
      <c r="BI124" s="2">
        <f t="shared" si="69"/>
        <v>35.83548959843246</v>
      </c>
      <c r="BJ124" s="2">
        <f t="shared" si="69"/>
        <v>36.284697216899175</v>
      </c>
      <c r="BK124" s="2">
        <f t="shared" si="69"/>
        <v>37.781788833594391</v>
      </c>
      <c r="BL124" s="2">
        <f t="shared" si="69"/>
        <v>38.740437676569805</v>
      </c>
      <c r="BM124" s="2">
        <f t="shared" si="69"/>
        <v>40.656084044198806</v>
      </c>
      <c r="BO124" s="2">
        <f t="shared" si="72"/>
        <v>33.484000000000002</v>
      </c>
      <c r="BP124" s="2">
        <f t="shared" si="72"/>
        <v>34.015999999999998</v>
      </c>
      <c r="BQ124" s="2">
        <f t="shared" si="72"/>
        <v>34.576000000000001</v>
      </c>
      <c r="BR124" s="2">
        <f t="shared" si="70"/>
        <v>36.305</v>
      </c>
      <c r="BS124" s="2">
        <f t="shared" si="70"/>
        <v>40.762999999999998</v>
      </c>
      <c r="BT124" s="2">
        <f t="shared" si="70"/>
        <v>38.695</v>
      </c>
      <c r="BU124" s="2" t="str">
        <f t="shared" si="70"/>
        <v/>
      </c>
      <c r="BV124" s="2" t="str">
        <f t="shared" si="44"/>
        <v/>
      </c>
      <c r="BW124" s="2" t="str">
        <f t="shared" si="44"/>
        <v/>
      </c>
      <c r="BX124" s="2">
        <f t="shared" si="44"/>
        <v>39.524999999999999</v>
      </c>
      <c r="BY124" s="2">
        <f t="shared" si="44"/>
        <v>37.441000000000003</v>
      </c>
      <c r="BZ124" s="2">
        <f t="shared" si="44"/>
        <v>38.593000000000004</v>
      </c>
      <c r="CA124" s="2">
        <f t="shared" si="44"/>
        <v>39.457999999999998</v>
      </c>
      <c r="CB124" s="2">
        <f t="shared" si="54"/>
        <v>40.524999999999999</v>
      </c>
      <c r="CC124" s="2">
        <f t="shared" si="58"/>
        <v>44.051000000000002</v>
      </c>
      <c r="CE124" s="2">
        <f t="shared" si="73"/>
        <v>33.484000000000002</v>
      </c>
      <c r="CF124" s="2">
        <f t="shared" si="73"/>
        <v>34.015999999999998</v>
      </c>
      <c r="CG124" s="2">
        <f t="shared" si="73"/>
        <v>34.576000000000001</v>
      </c>
      <c r="CH124" s="2">
        <f t="shared" si="71"/>
        <v>36.305</v>
      </c>
      <c r="CI124" s="2">
        <f t="shared" si="71"/>
        <v>40.762999999999998</v>
      </c>
      <c r="CJ124" s="2">
        <f t="shared" si="71"/>
        <v>38.695</v>
      </c>
      <c r="CK124" s="2" t="str">
        <f t="shared" si="71"/>
        <v/>
      </c>
      <c r="CL124" s="2" t="str">
        <f t="shared" si="45"/>
        <v/>
      </c>
      <c r="CM124" s="2" t="str">
        <f t="shared" si="45"/>
        <v/>
      </c>
      <c r="CN124" s="2">
        <f t="shared" si="45"/>
        <v>39.524999999999999</v>
      </c>
      <c r="CO124" s="2">
        <f t="shared" si="45"/>
        <v>37.441000000000003</v>
      </c>
      <c r="CP124" s="2">
        <f t="shared" si="45"/>
        <v>38.593000000000004</v>
      </c>
      <c r="CQ124" s="2">
        <f t="shared" si="45"/>
        <v>39.457999999999998</v>
      </c>
      <c r="CR124" s="2">
        <f t="shared" si="55"/>
        <v>40.524999999999999</v>
      </c>
      <c r="CS124" s="2">
        <f t="shared" si="59"/>
        <v>44.051000000000002</v>
      </c>
      <c r="CU124" s="2">
        <f t="shared" si="66"/>
        <v>32.834877548543687</v>
      </c>
      <c r="CV124" s="2">
        <f t="shared" si="66"/>
        <v>33.341166091780067</v>
      </c>
      <c r="CW124" s="2">
        <f t="shared" si="66"/>
        <v>33.177778154129847</v>
      </c>
      <c r="CX124" s="2">
        <f t="shared" si="66"/>
        <v>35.436447590627196</v>
      </c>
      <c r="CY124" s="2">
        <f t="shared" si="66"/>
        <v>39.057375899940567</v>
      </c>
      <c r="CZ124" s="2">
        <f t="shared" si="66"/>
        <v>37.678209308888711</v>
      </c>
      <c r="DA124" s="2">
        <f t="shared" si="66"/>
        <v>37.982731971306414</v>
      </c>
      <c r="DB124" s="2">
        <f t="shared" si="66"/>
        <v>36.865619333394882</v>
      </c>
      <c r="DC124" s="2">
        <f t="shared" si="66"/>
        <v>37.167902762423878</v>
      </c>
      <c r="DD124" s="2">
        <f t="shared" si="66"/>
        <v>38.122162277739754</v>
      </c>
      <c r="DE124" s="2">
        <f t="shared" si="66"/>
        <v>35.686381613054991</v>
      </c>
      <c r="DF124" s="2">
        <f t="shared" si="66"/>
        <v>36.22505438450878</v>
      </c>
      <c r="DG124" s="2">
        <f t="shared" si="66"/>
        <v>37.858657589846068</v>
      </c>
      <c r="DH124" s="2">
        <f t="shared" si="66"/>
        <v>38.92030021039298</v>
      </c>
      <c r="DI124" s="2">
        <f t="shared" si="66"/>
        <v>41.254189584498477</v>
      </c>
      <c r="DK124" s="2">
        <f t="shared" si="67"/>
        <v>32.675692625834664</v>
      </c>
      <c r="DL124" s="2">
        <f t="shared" si="67"/>
        <v>33.085080410380208</v>
      </c>
      <c r="DM124" s="2">
        <f t="shared" si="67"/>
        <v>33.42115630684247</v>
      </c>
      <c r="DN124" s="2">
        <f t="shared" si="67"/>
        <v>35.251257589648894</v>
      </c>
      <c r="DO124" s="2">
        <f t="shared" si="67"/>
        <v>38.969725952736574</v>
      </c>
      <c r="DP124" s="2">
        <f t="shared" si="67"/>
        <v>37.785446377430617</v>
      </c>
      <c r="DQ124" s="2">
        <f t="shared" si="67"/>
        <v>38.053154922531924</v>
      </c>
      <c r="DR124" s="2">
        <f t="shared" si="67"/>
        <v>37.154550227104927</v>
      </c>
      <c r="DS124" s="2">
        <f t="shared" si="67"/>
        <v>37.315751293557135</v>
      </c>
      <c r="DT124" s="2">
        <f t="shared" si="67"/>
        <v>38.386909715542117</v>
      </c>
      <c r="DU124" s="2">
        <f t="shared" si="67"/>
        <v>35.944291549890586</v>
      </c>
      <c r="DV124" s="2">
        <f t="shared" si="67"/>
        <v>36.33035710280523</v>
      </c>
      <c r="DW124" s="2">
        <f t="shared" si="67"/>
        <v>37.715965960139194</v>
      </c>
      <c r="DX124" s="2">
        <f t="shared" si="67"/>
        <v>38.580266622160295</v>
      </c>
      <c r="DY124" s="2">
        <f t="shared" si="67"/>
        <v>40.10764343617295</v>
      </c>
      <c r="EA124" s="2">
        <f t="shared" si="68"/>
        <v>0.52051815110459088</v>
      </c>
      <c r="EB124" s="2">
        <f t="shared" si="68"/>
        <v>0.51629695179638346</v>
      </c>
      <c r="EC124" s="2">
        <f t="shared" si="68"/>
        <v>0.53091083304375331</v>
      </c>
      <c r="ED124" s="2">
        <f t="shared" si="68"/>
        <v>0.55012397115917733</v>
      </c>
      <c r="EE124" s="2">
        <f t="shared" si="68"/>
        <v>0.54349414997690793</v>
      </c>
      <c r="EF124" s="2">
        <f t="shared" si="68"/>
        <v>0.58578805133638523</v>
      </c>
      <c r="EG124" s="2">
        <f t="shared" si="68"/>
        <v>0.59248172571367264</v>
      </c>
      <c r="EH124" s="2">
        <f t="shared" si="68"/>
        <v>0.60224685153939395</v>
      </c>
      <c r="EI124" s="2">
        <f t="shared" si="68"/>
        <v>0.60061091692992175</v>
      </c>
      <c r="EJ124" s="2">
        <f t="shared" si="68"/>
        <v>0.59443982133144879</v>
      </c>
      <c r="EK124" s="2">
        <f t="shared" si="68"/>
        <v>0.57813974601730167</v>
      </c>
      <c r="EL124" s="2">
        <f t="shared" si="68"/>
        <v>0.5663940433378245</v>
      </c>
      <c r="EM124" s="2">
        <f t="shared" si="68"/>
        <v>0.53870543359542744</v>
      </c>
      <c r="EN124" s="2">
        <f t="shared" si="68"/>
        <v>0.52895519750858699</v>
      </c>
      <c r="EO124" s="2">
        <f t="shared" si="68"/>
        <v>0.52165849684565013</v>
      </c>
    </row>
    <row r="125" spans="2:145" x14ac:dyDescent="0.25">
      <c r="B125" s="2">
        <v>98</v>
      </c>
      <c r="C125" s="43">
        <v>33.225999999999999</v>
      </c>
      <c r="D125" s="43">
        <v>34.360999999999997</v>
      </c>
      <c r="E125" s="43">
        <v>35.677999999999997</v>
      </c>
      <c r="F125" s="43">
        <v>35.406999999999996</v>
      </c>
      <c r="G125" s="43">
        <v>40.576000000000001</v>
      </c>
      <c r="H125" s="43">
        <v>38.814</v>
      </c>
      <c r="I125" s="43">
        <v>39.881</v>
      </c>
      <c r="J125" s="43">
        <v>37.78</v>
      </c>
      <c r="K125" s="43">
        <v>38.22</v>
      </c>
      <c r="L125" s="43">
        <v>39.203000000000003</v>
      </c>
      <c r="M125" s="43">
        <v>36.576000000000001</v>
      </c>
      <c r="N125" s="43">
        <v>38.033999999999999</v>
      </c>
      <c r="O125" s="43">
        <v>39.508000000000003</v>
      </c>
      <c r="P125" s="43">
        <v>40.627000000000002</v>
      </c>
      <c r="Q125" s="43">
        <v>43.457999999999998</v>
      </c>
      <c r="S125" s="4">
        <f t="shared" si="56"/>
        <v>32.611366283271082</v>
      </c>
      <c r="T125" s="4">
        <f t="shared" si="56"/>
        <v>33.148736474705167</v>
      </c>
      <c r="U125" s="4">
        <f t="shared" si="56"/>
        <v>33.283053268677321</v>
      </c>
      <c r="V125" s="4">
        <f t="shared" si="52"/>
        <v>35.871907987398799</v>
      </c>
      <c r="W125" s="4">
        <f t="shared" si="52"/>
        <v>39.561301750267582</v>
      </c>
      <c r="X125" s="4">
        <f t="shared" si="52"/>
        <v>39.445433362300989</v>
      </c>
      <c r="Y125" s="4">
        <f t="shared" si="52"/>
        <v>40.848045620590838</v>
      </c>
      <c r="Z125" s="4">
        <f t="shared" si="52"/>
        <v>40.104598866298495</v>
      </c>
      <c r="AA125" s="4">
        <f t="shared" si="52"/>
        <v>40.973267469649329</v>
      </c>
      <c r="AB125" s="4">
        <f t="shared" si="40"/>
        <v>40.792438866156616</v>
      </c>
      <c r="AC125" s="4">
        <f t="shared" si="40"/>
        <v>37.220319599809159</v>
      </c>
      <c r="AD125" s="4">
        <f t="shared" si="40"/>
        <v>37.476241610108474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38.220033438276566</v>
      </c>
      <c r="AF125" s="4">
        <f t="shared" si="53"/>
        <v>38.915050985363933</v>
      </c>
      <c r="AG125" s="4">
        <f t="shared" si="57"/>
        <v>43.692677171043862</v>
      </c>
      <c r="AI125" s="4">
        <f t="shared" si="65"/>
        <v>0.61463371672891753</v>
      </c>
      <c r="AJ125" s="4">
        <f t="shared" si="65"/>
        <v>1.2122635252948299</v>
      </c>
      <c r="AK125" s="4">
        <f t="shared" si="65"/>
        <v>2.3949467313226762</v>
      </c>
      <c r="AL125" s="4">
        <f t="shared" si="65"/>
        <v>-0.4649079873988029</v>
      </c>
      <c r="AM125" s="4">
        <f t="shared" si="65"/>
        <v>1.0146982497324188</v>
      </c>
      <c r="AN125" s="4">
        <f t="shared" si="65"/>
        <v>-0.63143336230098868</v>
      </c>
      <c r="AO125" s="4">
        <f t="shared" si="65"/>
        <v>-0.96704562059083798</v>
      </c>
      <c r="AP125" s="4">
        <f t="shared" si="65"/>
        <v>-2.3245988662984942</v>
      </c>
      <c r="AQ125" s="4">
        <f t="shared" si="65"/>
        <v>-2.7532674696493302</v>
      </c>
      <c r="AR125" s="4">
        <f t="shared" si="65"/>
        <v>-1.5894388661566126</v>
      </c>
      <c r="AS125" s="4">
        <f t="shared" si="65"/>
        <v>-0.64431959980915821</v>
      </c>
      <c r="AT125" s="4">
        <f t="shared" si="65"/>
        <v>0.55775838989152504</v>
      </c>
      <c r="AU125" s="4">
        <f t="shared" si="65"/>
        <v>1.2879665617234366</v>
      </c>
      <c r="AV125" s="4">
        <f t="shared" si="65"/>
        <v>1.711949014636069</v>
      </c>
      <c r="AW125" s="4">
        <f t="shared" si="65"/>
        <v>-0.2346771710438631</v>
      </c>
      <c r="AY125" s="2">
        <f t="shared" si="64"/>
        <v>32.589278452584459</v>
      </c>
      <c r="AZ125" s="2">
        <f t="shared" si="64"/>
        <v>33.023034258038493</v>
      </c>
      <c r="BA125" s="2">
        <f t="shared" si="64"/>
        <v>33.079405968596092</v>
      </c>
      <c r="BB125" s="2">
        <f t="shared" si="64"/>
        <v>35.115964871807378</v>
      </c>
      <c r="BC125" s="2">
        <f t="shared" si="64"/>
        <v>38.822056821569348</v>
      </c>
      <c r="BD125" s="2">
        <f t="shared" si="64"/>
        <v>37.560600474927902</v>
      </c>
      <c r="BE125" s="2">
        <f t="shared" si="64"/>
        <v>37.850471435330817</v>
      </c>
      <c r="BF125" s="2">
        <f t="shared" si="64"/>
        <v>36.867414719744538</v>
      </c>
      <c r="BG125" s="2">
        <f t="shared" si="64"/>
        <v>37.056486547922795</v>
      </c>
      <c r="BH125" s="2">
        <f t="shared" si="69"/>
        <v>38.08222857194032</v>
      </c>
      <c r="BI125" s="2">
        <f t="shared" si="69"/>
        <v>35.647413922279469</v>
      </c>
      <c r="BJ125" s="2">
        <f t="shared" si="69"/>
        <v>36.09568040983001</v>
      </c>
      <c r="BK125" s="2">
        <f t="shared" si="69"/>
        <v>37.578849548104529</v>
      </c>
      <c r="BL125" s="2">
        <f t="shared" si="69"/>
        <v>38.570699660600013</v>
      </c>
      <c r="BM125" s="2">
        <f t="shared" si="69"/>
        <v>40.490446545737974</v>
      </c>
      <c r="BO125" s="2">
        <f t="shared" si="72"/>
        <v>33.225999999999999</v>
      </c>
      <c r="BP125" s="2">
        <f t="shared" si="72"/>
        <v>34.360999999999997</v>
      </c>
      <c r="BQ125" s="2">
        <f t="shared" si="72"/>
        <v>35.677999999999997</v>
      </c>
      <c r="BR125" s="2" t="str">
        <f t="shared" si="70"/>
        <v/>
      </c>
      <c r="BS125" s="2">
        <f t="shared" si="70"/>
        <v>40.576000000000001</v>
      </c>
      <c r="BT125" s="2" t="str">
        <f t="shared" si="70"/>
        <v/>
      </c>
      <c r="BU125" s="2" t="str">
        <f t="shared" si="70"/>
        <v/>
      </c>
      <c r="BV125" s="2" t="str">
        <f t="shared" si="44"/>
        <v/>
      </c>
      <c r="BW125" s="2" t="str">
        <f t="shared" si="44"/>
        <v/>
      </c>
      <c r="BX125" s="2" t="str">
        <f t="shared" si="44"/>
        <v/>
      </c>
      <c r="BY125" s="2">
        <f t="shared" si="44"/>
        <v>36.576000000000001</v>
      </c>
      <c r="BZ125" s="2">
        <f t="shared" si="44"/>
        <v>38.033999999999999</v>
      </c>
      <c r="CA125" s="2">
        <f t="shared" si="44"/>
        <v>39.508000000000003</v>
      </c>
      <c r="CB125" s="2">
        <f t="shared" si="54"/>
        <v>40.627000000000002</v>
      </c>
      <c r="CC125" s="2">
        <f t="shared" si="58"/>
        <v>43.457999999999998</v>
      </c>
      <c r="CE125" s="2">
        <f t="shared" si="73"/>
        <v>33.225999999999999</v>
      </c>
      <c r="CF125" s="2">
        <f t="shared" si="73"/>
        <v>34.360999999999997</v>
      </c>
      <c r="CG125" s="2">
        <f t="shared" si="73"/>
        <v>35.677999999999997</v>
      </c>
      <c r="CH125" s="2" t="str">
        <f t="shared" si="71"/>
        <v/>
      </c>
      <c r="CI125" s="2">
        <f t="shared" si="71"/>
        <v>40.576000000000001</v>
      </c>
      <c r="CJ125" s="2" t="str">
        <f t="shared" si="71"/>
        <v/>
      </c>
      <c r="CK125" s="2" t="str">
        <f t="shared" si="71"/>
        <v/>
      </c>
      <c r="CL125" s="2" t="str">
        <f t="shared" si="45"/>
        <v/>
      </c>
      <c r="CM125" s="2" t="str">
        <f t="shared" si="45"/>
        <v/>
      </c>
      <c r="CN125" s="2" t="str">
        <f t="shared" si="45"/>
        <v/>
      </c>
      <c r="CO125" s="2">
        <f t="shared" si="45"/>
        <v>36.576000000000001</v>
      </c>
      <c r="CP125" s="2">
        <f t="shared" si="45"/>
        <v>38.033999999999999</v>
      </c>
      <c r="CQ125" s="2">
        <f t="shared" si="45"/>
        <v>39.508000000000003</v>
      </c>
      <c r="CR125" s="2">
        <f t="shared" si="55"/>
        <v>40.627000000000002</v>
      </c>
      <c r="CS125" s="2">
        <f t="shared" si="59"/>
        <v>43.457999999999998</v>
      </c>
      <c r="CU125" s="2">
        <f t="shared" si="66"/>
        <v>32.62970824718866</v>
      </c>
      <c r="CV125" s="2">
        <f t="shared" si="66"/>
        <v>33.112247851214661</v>
      </c>
      <c r="CW125" s="2">
        <f t="shared" si="66"/>
        <v>32.83784772027235</v>
      </c>
      <c r="CX125" s="2">
        <f t="shared" si="66"/>
        <v>35.169138625217329</v>
      </c>
      <c r="CY125" s="2">
        <f t="shared" si="66"/>
        <v>38.826713802103527</v>
      </c>
      <c r="CZ125" s="2">
        <f t="shared" si="66"/>
        <v>37.441899470064392</v>
      </c>
      <c r="DA125" s="2">
        <f t="shared" si="66"/>
        <v>37.757302185550216</v>
      </c>
      <c r="DB125" s="2">
        <f t="shared" si="66"/>
        <v>36.625419296463846</v>
      </c>
      <c r="DC125" s="2">
        <f t="shared" si="66"/>
        <v>36.909917757892174</v>
      </c>
      <c r="DD125" s="2">
        <f t="shared" si="66"/>
        <v>37.841333246021726</v>
      </c>
      <c r="DE125" s="2">
        <f t="shared" si="66"/>
        <v>35.434260991393231</v>
      </c>
      <c r="DF125" s="2">
        <f t="shared" si="66"/>
        <v>35.969011056596479</v>
      </c>
      <c r="DG125" s="2">
        <f t="shared" si="66"/>
        <v>37.61381074946334</v>
      </c>
      <c r="DH125" s="2">
        <f t="shared" si="66"/>
        <v>38.737795378270562</v>
      </c>
      <c r="DI125" s="2">
        <f t="shared" si="66"/>
        <v>41.157426800890448</v>
      </c>
      <c r="DK125" s="2">
        <f t="shared" si="67"/>
        <v>32.555312967000944</v>
      </c>
      <c r="DL125" s="2">
        <f t="shared" si="67"/>
        <v>32.946807000603499</v>
      </c>
      <c r="DM125" s="2">
        <f t="shared" si="67"/>
        <v>33.274056542328154</v>
      </c>
      <c r="DN125" s="2">
        <f t="shared" si="67"/>
        <v>35.076306982089591</v>
      </c>
      <c r="DO125" s="2">
        <f t="shared" si="67"/>
        <v>38.818489387988421</v>
      </c>
      <c r="DP125" s="2">
        <f t="shared" si="67"/>
        <v>37.637148943976264</v>
      </c>
      <c r="DQ125" s="2">
        <f t="shared" si="67"/>
        <v>37.908916080640154</v>
      </c>
      <c r="DR125" s="2">
        <f t="shared" si="67"/>
        <v>37.013177364714281</v>
      </c>
      <c r="DS125" s="2">
        <f t="shared" si="67"/>
        <v>37.14537482133953</v>
      </c>
      <c r="DT125" s="2">
        <f t="shared" si="67"/>
        <v>38.232119650357582</v>
      </c>
      <c r="DU125" s="2">
        <f t="shared" si="67"/>
        <v>35.789263187699163</v>
      </c>
      <c r="DV125" s="2">
        <f t="shared" si="67"/>
        <v>36.184120283887914</v>
      </c>
      <c r="DW125" s="2">
        <f t="shared" si="67"/>
        <v>37.551546361910788</v>
      </c>
      <c r="DX125" s="2">
        <f t="shared" si="67"/>
        <v>38.434990661566403</v>
      </c>
      <c r="DY125" s="2">
        <f t="shared" si="67"/>
        <v>39.932664210953874</v>
      </c>
      <c r="EA125" s="2">
        <f t="shared" si="68"/>
        <v>0.54344569308951485</v>
      </c>
      <c r="EB125" s="2">
        <f t="shared" si="68"/>
        <v>0.53924766976596572</v>
      </c>
      <c r="EC125" s="2">
        <f t="shared" si="68"/>
        <v>0.55376745290317686</v>
      </c>
      <c r="ED125" s="2">
        <f t="shared" si="68"/>
        <v>0.57279771873457075</v>
      </c>
      <c r="EE125" s="2">
        <f t="shared" si="68"/>
        <v>0.56623857566076352</v>
      </c>
      <c r="EF125" s="2">
        <f t="shared" si="68"/>
        <v>0.60794532494917441</v>
      </c>
      <c r="EG125" s="2">
        <f t="shared" si="68"/>
        <v>0.61451656344116679</v>
      </c>
      <c r="EH125" s="2">
        <f t="shared" si="68"/>
        <v>0.62408868594940115</v>
      </c>
      <c r="EI125" s="2">
        <f t="shared" si="68"/>
        <v>0.62248627365298648</v>
      </c>
      <c r="EJ125" s="2">
        <f t="shared" si="68"/>
        <v>0.61643732546938024</v>
      </c>
      <c r="EK125" s="2">
        <f t="shared" si="68"/>
        <v>0.60042707652025484</v>
      </c>
      <c r="EL125" s="2">
        <f t="shared" si="68"/>
        <v>0.58886062131549921</v>
      </c>
      <c r="EM125" s="2">
        <f t="shared" si="68"/>
        <v>0.56149594869620212</v>
      </c>
      <c r="EN125" s="2">
        <f t="shared" si="68"/>
        <v>0.5518266673296196</v>
      </c>
      <c r="EO125" s="2">
        <f t="shared" si="68"/>
        <v>0.54457921937917309</v>
      </c>
    </row>
    <row r="126" spans="2:145" x14ac:dyDescent="0.25">
      <c r="B126" s="2">
        <v>99</v>
      </c>
      <c r="C126" s="43">
        <v>32.451999999999998</v>
      </c>
      <c r="D126" s="43">
        <v>32.82</v>
      </c>
      <c r="E126" s="43">
        <v>33.762999999999998</v>
      </c>
      <c r="F126" s="43">
        <v>36.524999999999999</v>
      </c>
      <c r="G126" s="43">
        <v>40.237000000000002</v>
      </c>
      <c r="H126" s="43">
        <v>37.356000000000002</v>
      </c>
      <c r="I126" s="43">
        <v>39.085000000000001</v>
      </c>
      <c r="J126" s="43">
        <v>38.61</v>
      </c>
      <c r="K126" s="43">
        <v>37.898000000000003</v>
      </c>
      <c r="L126" s="43">
        <v>39.677999999999997</v>
      </c>
      <c r="M126" s="43">
        <v>37.661000000000001</v>
      </c>
      <c r="N126" s="43">
        <v>37.558999999999997</v>
      </c>
      <c r="O126" s="43">
        <v>39.491999999999997</v>
      </c>
      <c r="P126" s="43">
        <v>39.067999999999998</v>
      </c>
      <c r="Q126" s="43">
        <v>44.423999999999999</v>
      </c>
      <c r="S126" s="4">
        <f t="shared" si="56"/>
        <v>32.464927962933267</v>
      </c>
      <c r="T126" s="4">
        <f t="shared" si="56"/>
        <v>33.035251313226006</v>
      </c>
      <c r="U126" s="4">
        <f t="shared" si="56"/>
        <v>33.206666515277064</v>
      </c>
      <c r="V126" s="4">
        <f t="shared" si="52"/>
        <v>36.076234062636466</v>
      </c>
      <c r="W126" s="4">
        <f t="shared" si="52"/>
        <v>39.821981573675082</v>
      </c>
      <c r="X126" s="4">
        <f t="shared" si="52"/>
        <v>40.347655471327656</v>
      </c>
      <c r="Y126" s="4">
        <f t="shared" si="52"/>
        <v>42.229599476523326</v>
      </c>
      <c r="Z126" s="4">
        <f t="shared" si="52"/>
        <v>41.800200932030535</v>
      </c>
      <c r="AA126" s="4">
        <f t="shared" si="52"/>
        <v>42.88115849365574</v>
      </c>
      <c r="AB126" s="4">
        <f t="shared" si="52"/>
        <v>42.225066040071994</v>
      </c>
      <c r="AC126" s="4">
        <f t="shared" si="52"/>
        <v>38.125771238800986</v>
      </c>
      <c r="AD126" s="4">
        <f t="shared" si="52"/>
        <v>38.249043095604499</v>
      </c>
      <c r="AE126" s="4">
        <f t="shared" si="74"/>
        <v>38.533831065671599</v>
      </c>
      <c r="AF126" s="4">
        <f t="shared" si="53"/>
        <v>39.079508917309681</v>
      </c>
      <c r="AG126" s="4">
        <f t="shared" si="57"/>
        <v>45.234631607837912</v>
      </c>
      <c r="AI126" s="4">
        <f t="shared" si="65"/>
        <v>-1.2927962933268589E-2</v>
      </c>
      <c r="AJ126" s="4">
        <f t="shared" si="65"/>
        <v>-0.21525131322600544</v>
      </c>
      <c r="AK126" s="4">
        <f t="shared" si="65"/>
        <v>0.5563334847229342</v>
      </c>
      <c r="AL126" s="4">
        <f t="shared" si="65"/>
        <v>0.44876593736353243</v>
      </c>
      <c r="AM126" s="4">
        <f t="shared" si="65"/>
        <v>0.41501842632492014</v>
      </c>
      <c r="AN126" s="4">
        <f t="shared" si="65"/>
        <v>-2.991655471327654</v>
      </c>
      <c r="AO126" s="4">
        <f t="shared" si="65"/>
        <v>-3.1445994765233252</v>
      </c>
      <c r="AP126" s="4">
        <f t="shared" si="65"/>
        <v>-3.1902009320305353</v>
      </c>
      <c r="AQ126" s="4">
        <f t="shared" si="65"/>
        <v>-4.9831584936557363</v>
      </c>
      <c r="AR126" s="4">
        <f t="shared" si="65"/>
        <v>-2.5470660400719964</v>
      </c>
      <c r="AS126" s="4">
        <f t="shared" si="65"/>
        <v>-0.46477123880098503</v>
      </c>
      <c r="AT126" s="4">
        <f t="shared" si="65"/>
        <v>-0.69004309560450139</v>
      </c>
      <c r="AU126" s="4">
        <f t="shared" si="65"/>
        <v>0.95816893432839834</v>
      </c>
      <c r="AV126" s="4">
        <f t="shared" si="65"/>
        <v>-1.1508917309683397E-2</v>
      </c>
      <c r="AW126" s="4">
        <f t="shared" si="65"/>
        <v>-0.81063160783791233</v>
      </c>
      <c r="AY126" s="2">
        <f t="shared" si="64"/>
        <v>32.430424136142328</v>
      </c>
      <c r="AZ126" s="2">
        <f t="shared" si="64"/>
        <v>32.841291766136152</v>
      </c>
      <c r="BA126" s="2">
        <f t="shared" si="64"/>
        <v>32.860494999526821</v>
      </c>
      <c r="BB126" s="2">
        <f t="shared" si="64"/>
        <v>34.90154797477372</v>
      </c>
      <c r="BC126" s="2">
        <f t="shared" si="64"/>
        <v>38.637968327011201</v>
      </c>
      <c r="BD126" s="2">
        <f t="shared" si="64"/>
        <v>37.38395019261101</v>
      </c>
      <c r="BE126" s="2">
        <f t="shared" si="64"/>
        <v>37.679957638410862</v>
      </c>
      <c r="BF126" s="2">
        <f t="shared" si="64"/>
        <v>36.69927949878322</v>
      </c>
      <c r="BG126" s="2">
        <f t="shared" si="64"/>
        <v>36.859946261006428</v>
      </c>
      <c r="BH126" s="2">
        <f t="shared" si="69"/>
        <v>37.890222442095549</v>
      </c>
      <c r="BI126" s="2">
        <f t="shared" si="69"/>
        <v>35.463481539198774</v>
      </c>
      <c r="BJ126" s="2">
        <f t="shared" si="69"/>
        <v>35.911479121217468</v>
      </c>
      <c r="BK126" s="2">
        <f t="shared" si="69"/>
        <v>37.379571559742544</v>
      </c>
      <c r="BL126" s="2">
        <f t="shared" si="69"/>
        <v>38.402722275059396</v>
      </c>
      <c r="BM126" s="2">
        <f t="shared" si="69"/>
        <v>40.321467565005491</v>
      </c>
      <c r="BO126" s="2">
        <f t="shared" si="72"/>
        <v>32.451999999999998</v>
      </c>
      <c r="BP126" s="2" t="str">
        <f t="shared" si="72"/>
        <v/>
      </c>
      <c r="BQ126" s="2">
        <f t="shared" si="72"/>
        <v>33.762999999999998</v>
      </c>
      <c r="BR126" s="2" t="str">
        <f t="shared" si="70"/>
        <v/>
      </c>
      <c r="BS126" s="2" t="str">
        <f t="shared" si="70"/>
        <v/>
      </c>
      <c r="BT126" s="2" t="str">
        <f t="shared" si="70"/>
        <v/>
      </c>
      <c r="BU126" s="2" t="str">
        <f t="shared" si="70"/>
        <v/>
      </c>
      <c r="BV126" s="2" t="str">
        <f t="shared" si="44"/>
        <v/>
      </c>
      <c r="BW126" s="2" t="str">
        <f t="shared" si="44"/>
        <v/>
      </c>
      <c r="BX126" s="2" t="str">
        <f t="shared" si="44"/>
        <v/>
      </c>
      <c r="BY126" s="2" t="str">
        <f t="shared" si="44"/>
        <v/>
      </c>
      <c r="BZ126" s="2" t="str">
        <f t="shared" si="44"/>
        <v/>
      </c>
      <c r="CA126" s="2">
        <f t="shared" si="44"/>
        <v>39.491999999999997</v>
      </c>
      <c r="CB126" s="2">
        <f t="shared" si="54"/>
        <v>39.067999999999998</v>
      </c>
      <c r="CC126" s="2">
        <f t="shared" si="58"/>
        <v>44.423999999999999</v>
      </c>
      <c r="CE126" s="2">
        <f t="shared" si="73"/>
        <v>32.451999999999998</v>
      </c>
      <c r="CF126" s="2" t="str">
        <f t="shared" si="73"/>
        <v/>
      </c>
      <c r="CG126" s="2">
        <f t="shared" si="73"/>
        <v>33.762999999999998</v>
      </c>
      <c r="CH126" s="2" t="str">
        <f t="shared" si="71"/>
        <v/>
      </c>
      <c r="CI126" s="2" t="str">
        <f t="shared" si="71"/>
        <v/>
      </c>
      <c r="CJ126" s="2" t="str">
        <f t="shared" si="71"/>
        <v/>
      </c>
      <c r="CK126" s="2" t="str">
        <f t="shared" si="71"/>
        <v/>
      </c>
      <c r="CL126" s="2" t="str">
        <f t="shared" si="45"/>
        <v/>
      </c>
      <c r="CM126" s="2" t="str">
        <f t="shared" si="45"/>
        <v/>
      </c>
      <c r="CN126" s="2" t="str">
        <f t="shared" si="45"/>
        <v/>
      </c>
      <c r="CO126" s="2" t="str">
        <f t="shared" si="45"/>
        <v/>
      </c>
      <c r="CP126" s="2" t="str">
        <f t="shared" si="45"/>
        <v/>
      </c>
      <c r="CQ126" s="2">
        <f t="shared" si="45"/>
        <v>39.491999999999997</v>
      </c>
      <c r="CR126" s="2">
        <f t="shared" si="55"/>
        <v>39.067999999999998</v>
      </c>
      <c r="CS126" s="2">
        <f t="shared" si="59"/>
        <v>44.423999999999999</v>
      </c>
      <c r="CU126" s="2">
        <f t="shared" si="66"/>
        <v>32.424538945833625</v>
      </c>
      <c r="CV126" s="2">
        <f t="shared" si="66"/>
        <v>32.883329610649248</v>
      </c>
      <c r="CW126" s="2">
        <f t="shared" si="66"/>
        <v>32.497917286414847</v>
      </c>
      <c r="CX126" s="2">
        <f t="shared" si="66"/>
        <v>34.901829659807461</v>
      </c>
      <c r="CY126" s="2">
        <f t="shared" si="66"/>
        <v>38.596051704266486</v>
      </c>
      <c r="CZ126" s="2">
        <f t="shared" si="66"/>
        <v>37.205589631240073</v>
      </c>
      <c r="DA126" s="2">
        <f t="shared" si="66"/>
        <v>37.531872399794011</v>
      </c>
      <c r="DB126" s="2">
        <f t="shared" si="66"/>
        <v>36.385219259532818</v>
      </c>
      <c r="DC126" s="2">
        <f t="shared" si="66"/>
        <v>36.651932753360477</v>
      </c>
      <c r="DD126" s="2">
        <f t="shared" si="66"/>
        <v>37.560504214303691</v>
      </c>
      <c r="DE126" s="2">
        <f t="shared" si="66"/>
        <v>35.182140369731471</v>
      </c>
      <c r="DF126" s="2">
        <f t="shared" si="66"/>
        <v>35.712967728684177</v>
      </c>
      <c r="DG126" s="2">
        <f t="shared" si="66"/>
        <v>37.368963909080612</v>
      </c>
      <c r="DH126" s="2">
        <f t="shared" si="66"/>
        <v>38.555290546148136</v>
      </c>
      <c r="DI126" s="2">
        <f t="shared" si="66"/>
        <v>41.060664017282413</v>
      </c>
      <c r="DK126" s="2">
        <f t="shared" si="67"/>
        <v>32.434933308167231</v>
      </c>
      <c r="DL126" s="2">
        <f t="shared" si="67"/>
        <v>32.808533590826798</v>
      </c>
      <c r="DM126" s="2">
        <f t="shared" si="67"/>
        <v>33.126956777813831</v>
      </c>
      <c r="DN126" s="2">
        <f t="shared" si="67"/>
        <v>34.901356374530287</v>
      </c>
      <c r="DO126" s="2">
        <f t="shared" si="67"/>
        <v>38.667252823240268</v>
      </c>
      <c r="DP126" s="2">
        <f t="shared" si="67"/>
        <v>37.488851510521918</v>
      </c>
      <c r="DQ126" s="2">
        <f t="shared" si="67"/>
        <v>37.764677238748384</v>
      </c>
      <c r="DR126" s="2">
        <f t="shared" si="67"/>
        <v>36.871804502323627</v>
      </c>
      <c r="DS126" s="2">
        <f t="shared" si="67"/>
        <v>36.974998349121925</v>
      </c>
      <c r="DT126" s="2">
        <f t="shared" si="67"/>
        <v>38.077329585173054</v>
      </c>
      <c r="DU126" s="2">
        <f t="shared" si="67"/>
        <v>35.63423482550774</v>
      </c>
      <c r="DV126" s="2">
        <f t="shared" si="67"/>
        <v>36.037883464970598</v>
      </c>
      <c r="DW126" s="2">
        <f t="shared" si="67"/>
        <v>37.387126763682375</v>
      </c>
      <c r="DX126" s="2">
        <f t="shared" si="67"/>
        <v>38.28971470097251</v>
      </c>
      <c r="DY126" s="2">
        <f t="shared" si="67"/>
        <v>39.757684985734805</v>
      </c>
      <c r="EA126" s="2">
        <f t="shared" si="68"/>
        <v>0.56619060600507587</v>
      </c>
      <c r="EB126" s="2">
        <f t="shared" si="68"/>
        <v>0.56203317519950313</v>
      </c>
      <c r="EC126" s="2">
        <f t="shared" si="68"/>
        <v>0.57639896710713212</v>
      </c>
      <c r="ED126" s="2">
        <f t="shared" si="68"/>
        <v>0.59516965205607597</v>
      </c>
      <c r="EE126" s="2">
        <f t="shared" si="68"/>
        <v>0.58870735950301134</v>
      </c>
      <c r="EF126" s="2">
        <f t="shared" si="68"/>
        <v>0.62966665978186176</v>
      </c>
      <c r="EG126" s="2">
        <f t="shared" si="68"/>
        <v>0.63609175514550009</v>
      </c>
      <c r="EH126" s="2">
        <f t="shared" si="68"/>
        <v>0.64543724640950295</v>
      </c>
      <c r="EI126" s="2">
        <f t="shared" si="68"/>
        <v>0.64387390788447485</v>
      </c>
      <c r="EJ126" s="2">
        <f t="shared" si="68"/>
        <v>0.63796834748501963</v>
      </c>
      <c r="EK126" s="2">
        <f t="shared" si="68"/>
        <v>0.62230617047542824</v>
      </c>
      <c r="EL126" s="2">
        <f t="shared" si="68"/>
        <v>0.61096269082608501</v>
      </c>
      <c r="EM126" s="2">
        <f t="shared" si="68"/>
        <v>0.58402992781238683</v>
      </c>
      <c r="EN126" s="2">
        <f t="shared" si="68"/>
        <v>0.57448097731872338</v>
      </c>
      <c r="EO126" s="2">
        <f t="shared" si="68"/>
        <v>0.56731262313480368</v>
      </c>
    </row>
    <row r="127" spans="2:145" x14ac:dyDescent="0.25">
      <c r="B127" s="2">
        <v>100</v>
      </c>
      <c r="C127" s="43">
        <v>33.387</v>
      </c>
      <c r="D127" s="43">
        <v>33.295000000000002</v>
      </c>
      <c r="E127" s="43">
        <v>33.728999999999999</v>
      </c>
      <c r="F127" s="43">
        <v>37.085000000000001</v>
      </c>
      <c r="G127" s="43">
        <v>39.356000000000002</v>
      </c>
      <c r="H127" s="43">
        <v>40.253999999999998</v>
      </c>
      <c r="I127" s="43">
        <v>40.796999999999997</v>
      </c>
      <c r="J127" s="43">
        <v>39.085000000000001</v>
      </c>
      <c r="K127" s="43">
        <v>40.051000000000002</v>
      </c>
      <c r="L127" s="43">
        <v>39.78</v>
      </c>
      <c r="M127" s="43">
        <v>37.271000000000001</v>
      </c>
      <c r="N127" s="43">
        <v>37.712000000000003</v>
      </c>
      <c r="O127" s="43">
        <v>37.168999999999997</v>
      </c>
      <c r="P127" s="43">
        <v>40.863999999999997</v>
      </c>
      <c r="Q127" s="43">
        <v>46.524999999999999</v>
      </c>
      <c r="S127" s="4">
        <f t="shared" si="56"/>
        <v>32.327816539978343</v>
      </c>
      <c r="T127" s="4">
        <f t="shared" si="56"/>
        <v>32.955019208293351</v>
      </c>
      <c r="U127" s="4">
        <f t="shared" si="56"/>
        <v>33.218169134332754</v>
      </c>
      <c r="V127" s="4">
        <f t="shared" si="52"/>
        <v>36.460120728399126</v>
      </c>
      <c r="W127" s="4">
        <f t="shared" si="52"/>
        <v>40.29278720802418</v>
      </c>
      <c r="X127" s="4">
        <f t="shared" si="52"/>
        <v>41.700931761970367</v>
      </c>
      <c r="Y127" s="4">
        <f t="shared" si="52"/>
        <v>44.174647068593345</v>
      </c>
      <c r="Z127" s="4">
        <f t="shared" si="52"/>
        <v>44.238331999731081</v>
      </c>
      <c r="AA127" s="4">
        <f t="shared" si="52"/>
        <v>45.564787057170086</v>
      </c>
      <c r="AB127" s="4">
        <f t="shared" si="52"/>
        <v>44.363358620939692</v>
      </c>
      <c r="AC127" s="4">
        <f t="shared" si="52"/>
        <v>39.608335569343112</v>
      </c>
      <c r="AD127" s="4">
        <f t="shared" si="52"/>
        <v>39.539315593696116</v>
      </c>
      <c r="AE127" s="4">
        <f t="shared" si="74"/>
        <v>39.181725987806892</v>
      </c>
      <c r="AF127" s="4">
        <f t="shared" si="53"/>
        <v>39.511190382076329</v>
      </c>
      <c r="AG127" s="4">
        <f t="shared" si="57"/>
        <v>47.504174732230901</v>
      </c>
      <c r="AI127" s="4">
        <f t="shared" si="65"/>
        <v>1.0591834600216572</v>
      </c>
      <c r="AJ127" s="4">
        <f t="shared" si="65"/>
        <v>0.33998079170665108</v>
      </c>
      <c r="AK127" s="4">
        <f t="shared" si="65"/>
        <v>0.51083086566724489</v>
      </c>
      <c r="AL127" s="4">
        <f t="shared" si="65"/>
        <v>0.62487927160087509</v>
      </c>
      <c r="AM127" s="4">
        <f t="shared" si="65"/>
        <v>-0.93678720802417814</v>
      </c>
      <c r="AN127" s="4">
        <f t="shared" si="65"/>
        <v>-1.4469317619703688</v>
      </c>
      <c r="AO127" s="4">
        <f t="shared" si="65"/>
        <v>-3.3776470685933475</v>
      </c>
      <c r="AP127" s="4">
        <f t="shared" si="65"/>
        <v>-5.1533319997310798</v>
      </c>
      <c r="AQ127" s="4">
        <f t="shared" si="65"/>
        <v>-5.5137870571700844</v>
      </c>
      <c r="AR127" s="4">
        <f t="shared" si="65"/>
        <v>-4.5833586209396913</v>
      </c>
      <c r="AS127" s="4">
        <f t="shared" si="65"/>
        <v>-2.3373355693431108</v>
      </c>
      <c r="AT127" s="4">
        <f t="shared" si="65"/>
        <v>-1.8273155936961132</v>
      </c>
      <c r="AU127" s="4">
        <f t="shared" si="65"/>
        <v>-2.0127259878068955</v>
      </c>
      <c r="AV127" s="4">
        <f t="shared" si="65"/>
        <v>1.3528096179236684</v>
      </c>
      <c r="AW127" s="4">
        <f t="shared" si="65"/>
        <v>-0.97917473223090212</v>
      </c>
      <c r="AY127" s="2">
        <f t="shared" si="64"/>
        <v>32.275400667400177</v>
      </c>
      <c r="AZ127" s="2">
        <f t="shared" si="64"/>
        <v>32.663675950596918</v>
      </c>
      <c r="BA127" s="2">
        <f t="shared" si="64"/>
        <v>32.650052377855268</v>
      </c>
      <c r="BB127" s="2">
        <f t="shared" si="64"/>
        <v>34.691227848606879</v>
      </c>
      <c r="BC127" s="2">
        <f t="shared" si="64"/>
        <v>38.457394206580155</v>
      </c>
      <c r="BD127" s="2">
        <f t="shared" si="64"/>
        <v>37.210933184136721</v>
      </c>
      <c r="BE127" s="2">
        <f t="shared" si="64"/>
        <v>37.512779650634059</v>
      </c>
      <c r="BF127" s="2">
        <f t="shared" si="64"/>
        <v>36.535033749300027</v>
      </c>
      <c r="BG127" s="2">
        <f t="shared" si="64"/>
        <v>36.666923875884009</v>
      </c>
      <c r="BH127" s="2">
        <f t="shared" si="69"/>
        <v>37.703296685774326</v>
      </c>
      <c r="BI127" s="2">
        <f t="shared" si="69"/>
        <v>35.283530230508049</v>
      </c>
      <c r="BJ127" s="2">
        <f t="shared" si="69"/>
        <v>35.731937463906696</v>
      </c>
      <c r="BK127" s="2">
        <f t="shared" si="69"/>
        <v>37.183884162679661</v>
      </c>
      <c r="BL127" s="2">
        <f t="shared" si="69"/>
        <v>38.236502118952998</v>
      </c>
      <c r="BM127" s="2">
        <f t="shared" si="69"/>
        <v>40.149318995399298</v>
      </c>
      <c r="BO127" s="2" t="str">
        <f t="shared" si="72"/>
        <v/>
      </c>
      <c r="BP127" s="2" t="str">
        <f t="shared" si="72"/>
        <v/>
      </c>
      <c r="BQ127" s="2" t="str">
        <f t="shared" si="72"/>
        <v/>
      </c>
      <c r="BR127" s="2" t="str">
        <f t="shared" si="70"/>
        <v/>
      </c>
      <c r="BS127" s="2" t="str">
        <f t="shared" si="70"/>
        <v/>
      </c>
      <c r="BT127" s="2" t="str">
        <f t="shared" si="70"/>
        <v/>
      </c>
      <c r="BU127" s="2" t="str">
        <f t="shared" si="70"/>
        <v/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 t="str">
        <f t="shared" si="44"/>
        <v/>
      </c>
      <c r="CA127" s="2">
        <f t="shared" si="44"/>
        <v>37.168999999999997</v>
      </c>
      <c r="CB127" s="2">
        <f t="shared" si="54"/>
        <v>40.863999999999997</v>
      </c>
      <c r="CC127" s="2" t="str">
        <f t="shared" si="58"/>
        <v/>
      </c>
      <c r="CE127" s="2" t="str">
        <f t="shared" si="73"/>
        <v/>
      </c>
      <c r="CF127" s="2" t="str">
        <f t="shared" si="73"/>
        <v/>
      </c>
      <c r="CG127" s="2" t="str">
        <f t="shared" si="73"/>
        <v/>
      </c>
      <c r="CH127" s="2" t="str">
        <f t="shared" si="71"/>
        <v/>
      </c>
      <c r="CI127" s="2" t="str">
        <f t="shared" si="71"/>
        <v/>
      </c>
      <c r="CJ127" s="2" t="str">
        <f t="shared" si="71"/>
        <v/>
      </c>
      <c r="CK127" s="2" t="str">
        <f t="shared" si="71"/>
        <v/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 t="str">
        <f t="shared" si="45"/>
        <v/>
      </c>
      <c r="CQ127" s="2">
        <f t="shared" si="45"/>
        <v>37.168999999999997</v>
      </c>
      <c r="CR127" s="2">
        <f t="shared" si="55"/>
        <v>40.863999999999997</v>
      </c>
      <c r="CS127" s="2" t="str">
        <f t="shared" si="59"/>
        <v/>
      </c>
      <c r="CU127" s="2">
        <f t="shared" si="66"/>
        <v>32.21936964447859</v>
      </c>
      <c r="CV127" s="2">
        <f t="shared" si="66"/>
        <v>32.654411370083842</v>
      </c>
      <c r="CW127" s="2">
        <f t="shared" si="66"/>
        <v>32.157986852557343</v>
      </c>
      <c r="CX127" s="2">
        <f t="shared" si="66"/>
        <v>34.634520694397594</v>
      </c>
      <c r="CY127" s="2">
        <f t="shared" si="66"/>
        <v>38.365389606429439</v>
      </c>
      <c r="CZ127" s="2">
        <f t="shared" si="66"/>
        <v>36.969279792415762</v>
      </c>
      <c r="DA127" s="2">
        <f t="shared" si="66"/>
        <v>37.306442614037813</v>
      </c>
      <c r="DB127" s="2">
        <f t="shared" si="66"/>
        <v>36.145019222601789</v>
      </c>
      <c r="DC127" s="2">
        <f t="shared" si="66"/>
        <v>36.393947748828772</v>
      </c>
      <c r="DD127" s="2">
        <f t="shared" si="66"/>
        <v>37.279675182585663</v>
      </c>
      <c r="DE127" s="2">
        <f t="shared" si="66"/>
        <v>34.930019748069711</v>
      </c>
      <c r="DF127" s="2">
        <f t="shared" si="66"/>
        <v>35.456924400771882</v>
      </c>
      <c r="DG127" s="2">
        <f t="shared" si="66"/>
        <v>37.124117068697885</v>
      </c>
      <c r="DH127" s="2">
        <f t="shared" si="66"/>
        <v>38.372785714025717</v>
      </c>
      <c r="DI127" s="2">
        <f t="shared" si="66"/>
        <v>40.963901233674385</v>
      </c>
      <c r="DK127" s="2">
        <f t="shared" si="67"/>
        <v>32.314553649333511</v>
      </c>
      <c r="DL127" s="2">
        <f t="shared" si="67"/>
        <v>32.670260181050097</v>
      </c>
      <c r="DM127" s="2">
        <f t="shared" si="67"/>
        <v>32.979857013299515</v>
      </c>
      <c r="DN127" s="2">
        <f t="shared" si="67"/>
        <v>34.726405766970984</v>
      </c>
      <c r="DO127" s="2">
        <f t="shared" si="67"/>
        <v>38.516016258492115</v>
      </c>
      <c r="DP127" s="2">
        <f t="shared" si="67"/>
        <v>37.340554077067566</v>
      </c>
      <c r="DQ127" s="2">
        <f t="shared" si="67"/>
        <v>37.620438396856613</v>
      </c>
      <c r="DR127" s="2">
        <f t="shared" si="67"/>
        <v>36.730431639932981</v>
      </c>
      <c r="DS127" s="2">
        <f t="shared" si="67"/>
        <v>36.804621876904321</v>
      </c>
      <c r="DT127" s="2">
        <f t="shared" si="67"/>
        <v>37.922539519988526</v>
      </c>
      <c r="DU127" s="2">
        <f t="shared" si="67"/>
        <v>35.479206463316316</v>
      </c>
      <c r="DV127" s="2">
        <f t="shared" si="67"/>
        <v>35.891646646053282</v>
      </c>
      <c r="DW127" s="2">
        <f t="shared" si="67"/>
        <v>37.222707165453969</v>
      </c>
      <c r="DX127" s="2">
        <f t="shared" si="67"/>
        <v>38.144438740378618</v>
      </c>
      <c r="DY127" s="2">
        <f t="shared" si="67"/>
        <v>39.582705760515736</v>
      </c>
      <c r="EA127" s="2">
        <f t="shared" si="68"/>
        <v>0.58866006958823214</v>
      </c>
      <c r="EB127" s="2">
        <f t="shared" si="68"/>
        <v>0.58455997316152231</v>
      </c>
      <c r="EC127" s="2">
        <f t="shared" si="68"/>
        <v>0.59871443057815665</v>
      </c>
      <c r="ED127" s="2">
        <f t="shared" si="68"/>
        <v>0.61715306546659088</v>
      </c>
      <c r="EE127" s="2">
        <f t="shared" si="68"/>
        <v>0.61081222274283831</v>
      </c>
      <c r="EF127" s="2">
        <f t="shared" si="68"/>
        <v>0.65087565099638656</v>
      </c>
      <c r="EG127" s="2">
        <f t="shared" si="68"/>
        <v>0.65713314600572681</v>
      </c>
      <c r="EH127" s="2">
        <f t="shared" si="68"/>
        <v>0.66622182097922777</v>
      </c>
      <c r="EI127" s="2">
        <f t="shared" si="68"/>
        <v>0.66470251811191594</v>
      </c>
      <c r="EJ127" s="2">
        <f t="shared" si="68"/>
        <v>0.65895940798344876</v>
      </c>
      <c r="EK127" s="2">
        <f t="shared" si="68"/>
        <v>0.64369816789831402</v>
      </c>
      <c r="EL127" s="2">
        <f t="shared" si="68"/>
        <v>0.63261787525226565</v>
      </c>
      <c r="EM127" s="2">
        <f t="shared" si="68"/>
        <v>0.60621802745202968</v>
      </c>
      <c r="EN127" s="2">
        <f t="shared" si="68"/>
        <v>0.5968268065743576</v>
      </c>
      <c r="EO127" s="2">
        <f t="shared" si="68"/>
        <v>0.58976607881013565</v>
      </c>
    </row>
    <row r="128" spans="2:145" x14ac:dyDescent="0.25">
      <c r="B128" s="2">
        <v>101</v>
      </c>
      <c r="C128" s="43">
        <v>32.258000000000003</v>
      </c>
      <c r="D128" s="43">
        <v>33.131</v>
      </c>
      <c r="E128" s="43">
        <v>34.033999999999999</v>
      </c>
      <c r="F128" s="43">
        <v>35.932000000000002</v>
      </c>
      <c r="G128" s="43">
        <v>39.627000000000002</v>
      </c>
      <c r="H128" s="43">
        <v>40.847000000000001</v>
      </c>
      <c r="I128" s="43">
        <v>41.914999999999999</v>
      </c>
      <c r="J128" s="43">
        <v>43.186</v>
      </c>
      <c r="K128" s="43">
        <v>43.271000000000001</v>
      </c>
      <c r="L128" s="43">
        <v>42.762999999999998</v>
      </c>
      <c r="M128" s="43">
        <v>38.119</v>
      </c>
      <c r="N128" s="43">
        <v>38.119</v>
      </c>
      <c r="O128" s="43">
        <v>37.914999999999999</v>
      </c>
      <c r="P128" s="43">
        <v>40.881</v>
      </c>
      <c r="Q128" s="43">
        <v>47.168999999999997</v>
      </c>
      <c r="S128" s="4">
        <f t="shared" si="56"/>
        <v>32.201556384390393</v>
      </c>
      <c r="T128" s="4">
        <f t="shared" si="56"/>
        <v>32.916114647544902</v>
      </c>
      <c r="U128" s="4">
        <f t="shared" si="56"/>
        <v>33.3479560336379</v>
      </c>
      <c r="V128" s="4">
        <f t="shared" si="52"/>
        <v>37.065965407309946</v>
      </c>
      <c r="W128" s="4">
        <f t="shared" si="52"/>
        <v>41.033773377013304</v>
      </c>
      <c r="X128" s="4">
        <f t="shared" si="52"/>
        <v>43.594149060826325</v>
      </c>
      <c r="Y128" s="4">
        <f t="shared" si="52"/>
        <v>46.756190077067906</v>
      </c>
      <c r="Z128" s="4">
        <f t="shared" si="52"/>
        <v>47.518285047523889</v>
      </c>
      <c r="AA128" s="4">
        <f t="shared" si="52"/>
        <v>49.110282688103524</v>
      </c>
      <c r="AB128" s="4">
        <f t="shared" si="52"/>
        <v>47.348136538467564</v>
      </c>
      <c r="AC128" s="4">
        <f t="shared" si="52"/>
        <v>41.849733481377427</v>
      </c>
      <c r="AD128" s="4">
        <f t="shared" si="52"/>
        <v>41.522136778114159</v>
      </c>
      <c r="AE128" s="4">
        <f t="shared" si="74"/>
        <v>40.316398777561879</v>
      </c>
      <c r="AF128" s="4">
        <f t="shared" si="53"/>
        <v>40.372711696889446</v>
      </c>
      <c r="AG128" s="4">
        <f t="shared" si="57"/>
        <v>50.716346808757869</v>
      </c>
      <c r="AI128" s="4">
        <f t="shared" si="65"/>
        <v>5.644361560960931E-2</v>
      </c>
      <c r="AJ128" s="4">
        <f t="shared" si="65"/>
        <v>0.21488535245509865</v>
      </c>
      <c r="AK128" s="4">
        <f t="shared" si="65"/>
        <v>0.68604396636209941</v>
      </c>
      <c r="AL128" s="4">
        <f t="shared" si="65"/>
        <v>-1.1339654073099439</v>
      </c>
      <c r="AM128" s="4">
        <f t="shared" si="65"/>
        <v>-1.4067733770133017</v>
      </c>
      <c r="AN128" s="4">
        <f t="shared" si="65"/>
        <v>-2.7471490608263238</v>
      </c>
      <c r="AO128" s="4">
        <f t="shared" si="65"/>
        <v>-4.8411900770679068</v>
      </c>
      <c r="AP128" s="4">
        <f t="shared" si="65"/>
        <v>-4.3322850475238894</v>
      </c>
      <c r="AQ128" s="4">
        <f t="shared" si="65"/>
        <v>-5.8392826881035234</v>
      </c>
      <c r="AR128" s="4">
        <f t="shared" si="65"/>
        <v>-4.585136538467566</v>
      </c>
      <c r="AS128" s="4">
        <f t="shared" si="65"/>
        <v>-3.7307334813774276</v>
      </c>
      <c r="AT128" s="4">
        <f t="shared" si="65"/>
        <v>-3.4031367781141597</v>
      </c>
      <c r="AU128" s="4">
        <f t="shared" si="65"/>
        <v>-2.4013987775618801</v>
      </c>
      <c r="AV128" s="4">
        <f t="shared" si="65"/>
        <v>0.50828830311055384</v>
      </c>
      <c r="AW128" s="4">
        <f t="shared" si="65"/>
        <v>-3.5473468087578723</v>
      </c>
      <c r="AY128" s="2">
        <f t="shared" si="64"/>
        <v>32.124122090762583</v>
      </c>
      <c r="AZ128" s="2">
        <f t="shared" si="64"/>
        <v>32.490106957935744</v>
      </c>
      <c r="BA128" s="2">
        <f t="shared" si="64"/>
        <v>32.447808216341159</v>
      </c>
      <c r="BB128" s="2">
        <f t="shared" si="64"/>
        <v>34.484882012811532</v>
      </c>
      <c r="BC128" s="2">
        <f t="shared" si="64"/>
        <v>38.280228785375961</v>
      </c>
      <c r="BD128" s="2">
        <f t="shared" si="64"/>
        <v>37.041382655608182</v>
      </c>
      <c r="BE128" s="2">
        <f t="shared" si="64"/>
        <v>37.348781316750014</v>
      </c>
      <c r="BF128" s="2">
        <f t="shared" si="64"/>
        <v>36.374467571085638</v>
      </c>
      <c r="BG128" s="2">
        <f t="shared" si="64"/>
        <v>36.477241061972137</v>
      </c>
      <c r="BH128" s="2">
        <f t="shared" si="69"/>
        <v>37.521196851587746</v>
      </c>
      <c r="BI128" s="2">
        <f t="shared" si="69"/>
        <v>35.107371993015356</v>
      </c>
      <c r="BJ128" s="2">
        <f t="shared" si="69"/>
        <v>35.556867176748959</v>
      </c>
      <c r="BK128" s="2">
        <f t="shared" si="69"/>
        <v>36.991688910173465</v>
      </c>
      <c r="BL128" s="2">
        <f t="shared" si="69"/>
        <v>38.072021229435251</v>
      </c>
      <c r="BM128" s="2">
        <f t="shared" si="69"/>
        <v>39.974194997274537</v>
      </c>
      <c r="BO128" s="2" t="str">
        <f t="shared" si="72"/>
        <v/>
      </c>
      <c r="BP128" s="2" t="str">
        <f t="shared" si="72"/>
        <v/>
      </c>
      <c r="BQ128" s="2" t="str">
        <f t="shared" si="72"/>
        <v/>
      </c>
      <c r="BR128" s="2" t="str">
        <f t="shared" si="70"/>
        <v/>
      </c>
      <c r="BS128" s="2" t="str">
        <f t="shared" si="70"/>
        <v/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 t="str">
        <f t="shared" si="44"/>
        <v/>
      </c>
      <c r="CB128" s="2">
        <f t="shared" si="54"/>
        <v>40.881</v>
      </c>
      <c r="CC128" s="2" t="str">
        <f t="shared" si="58"/>
        <v/>
      </c>
      <c r="CE128" s="2" t="str">
        <f t="shared" si="73"/>
        <v/>
      </c>
      <c r="CF128" s="2" t="str">
        <f t="shared" si="73"/>
        <v/>
      </c>
      <c r="CG128" s="2" t="str">
        <f t="shared" si="73"/>
        <v/>
      </c>
      <c r="CH128" s="2" t="str">
        <f t="shared" si="71"/>
        <v/>
      </c>
      <c r="CI128" s="2" t="str">
        <f t="shared" si="71"/>
        <v/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 t="str">
        <f t="shared" si="45"/>
        <v/>
      </c>
      <c r="CR128" s="2">
        <f t="shared" si="55"/>
        <v>40.881</v>
      </c>
      <c r="CS128" s="2" t="str">
        <f t="shared" si="59"/>
        <v/>
      </c>
      <c r="CU128" s="2">
        <f t="shared" si="66"/>
        <v>32.014200343123562</v>
      </c>
      <c r="CV128" s="2">
        <f t="shared" si="66"/>
        <v>32.425493129518436</v>
      </c>
      <c r="CW128" s="2">
        <f t="shared" si="66"/>
        <v>31.81805641869984</v>
      </c>
      <c r="CX128" s="2">
        <f t="shared" si="66"/>
        <v>34.367211728987733</v>
      </c>
      <c r="CY128" s="2">
        <f t="shared" si="66"/>
        <v>38.134727508592398</v>
      </c>
      <c r="CZ128" s="2">
        <f t="shared" si="66"/>
        <v>36.732969953591443</v>
      </c>
      <c r="DA128" s="2">
        <f t="shared" si="66"/>
        <v>37.081012828281615</v>
      </c>
      <c r="DB128" s="2">
        <f t="shared" si="66"/>
        <v>35.90481918567076</v>
      </c>
      <c r="DC128" s="2">
        <f t="shared" si="66"/>
        <v>36.135962744297068</v>
      </c>
      <c r="DD128" s="2">
        <f t="shared" si="66"/>
        <v>36.998846150867635</v>
      </c>
      <c r="DE128" s="2">
        <f t="shared" si="66"/>
        <v>34.677899126407944</v>
      </c>
      <c r="DF128" s="2">
        <f t="shared" si="66"/>
        <v>35.200881072859588</v>
      </c>
      <c r="DG128" s="2">
        <f t="shared" si="66"/>
        <v>36.879270228315157</v>
      </c>
      <c r="DH128" s="2">
        <f t="shared" si="66"/>
        <v>38.190280881903291</v>
      </c>
      <c r="DI128" s="2">
        <f t="shared" si="66"/>
        <v>40.867138450066349</v>
      </c>
      <c r="DK128" s="2">
        <f t="shared" si="67"/>
        <v>32.194173990499799</v>
      </c>
      <c r="DL128" s="2">
        <f t="shared" si="67"/>
        <v>32.531986771273388</v>
      </c>
      <c r="DM128" s="2">
        <f t="shared" si="67"/>
        <v>32.8327572487852</v>
      </c>
      <c r="DN128" s="2">
        <f t="shared" si="67"/>
        <v>34.551455159411681</v>
      </c>
      <c r="DO128" s="2">
        <f t="shared" si="67"/>
        <v>38.364779693743955</v>
      </c>
      <c r="DP128" s="2">
        <f t="shared" si="67"/>
        <v>37.192256643613213</v>
      </c>
      <c r="DQ128" s="2">
        <f t="shared" si="67"/>
        <v>37.476199554964836</v>
      </c>
      <c r="DR128" s="2">
        <f t="shared" si="67"/>
        <v>36.589058777542334</v>
      </c>
      <c r="DS128" s="2">
        <f t="shared" si="67"/>
        <v>36.634245404686709</v>
      </c>
      <c r="DT128" s="2">
        <f t="shared" si="67"/>
        <v>37.76774945480399</v>
      </c>
      <c r="DU128" s="2">
        <f t="shared" si="67"/>
        <v>35.324178101124893</v>
      </c>
      <c r="DV128" s="2">
        <f t="shared" si="67"/>
        <v>35.745409827135965</v>
      </c>
      <c r="DW128" s="2">
        <f t="shared" si="67"/>
        <v>37.058287567225562</v>
      </c>
      <c r="DX128" s="2">
        <f t="shared" si="67"/>
        <v>37.999162779784719</v>
      </c>
      <c r="DY128" s="2">
        <f t="shared" si="67"/>
        <v>39.407726535296661</v>
      </c>
      <c r="EA128" s="2">
        <f t="shared" si="68"/>
        <v>0.61076579400107633</v>
      </c>
      <c r="EB128" s="2">
        <f t="shared" si="68"/>
        <v>0.60673883766683556</v>
      </c>
      <c r="EC128" s="2">
        <f t="shared" si="68"/>
        <v>0.62062805013015099</v>
      </c>
      <c r="ED128" s="2">
        <f t="shared" si="68"/>
        <v>0.63866746050611378</v>
      </c>
      <c r="EE128" s="2">
        <f t="shared" si="68"/>
        <v>0.63247074435614881</v>
      </c>
      <c r="EF128" s="2">
        <f t="shared" si="68"/>
        <v>0.67150367889415519</v>
      </c>
      <c r="EG128" s="2">
        <f t="shared" si="68"/>
        <v>0.67757460053318097</v>
      </c>
      <c r="EH128" s="2">
        <f t="shared" si="68"/>
        <v>0.6863800209664358</v>
      </c>
      <c r="EI128" s="2">
        <f t="shared" si="68"/>
        <v>0.68490907832955905</v>
      </c>
      <c r="EJ128" s="2">
        <f t="shared" si="68"/>
        <v>0.67934511146715804</v>
      </c>
      <c r="EK128" s="2">
        <f t="shared" si="68"/>
        <v>0.66453170133765693</v>
      </c>
      <c r="EL128" s="2">
        <f t="shared" si="68"/>
        <v>0.65375079110824763</v>
      </c>
      <c r="EM128" s="2">
        <f t="shared" si="68"/>
        <v>0.62797649960919322</v>
      </c>
      <c r="EN128" s="2">
        <f t="shared" si="68"/>
        <v>0.6187778716778316</v>
      </c>
      <c r="EO128" s="2">
        <f t="shared" si="68"/>
        <v>0.61185155729849539</v>
      </c>
    </row>
    <row r="129" spans="2:145" x14ac:dyDescent="0.25">
      <c r="B129" s="2">
        <v>102</v>
      </c>
      <c r="C129" s="43">
        <v>34.871000000000002</v>
      </c>
      <c r="D129" s="43">
        <v>33.048999999999999</v>
      </c>
      <c r="E129" s="43">
        <v>35.051000000000002</v>
      </c>
      <c r="F129" s="43">
        <v>38.746000000000002</v>
      </c>
      <c r="G129" s="43">
        <v>40.898000000000003</v>
      </c>
      <c r="H129" s="43">
        <v>43.491999999999997</v>
      </c>
      <c r="I129" s="43">
        <v>45.186</v>
      </c>
      <c r="J129" s="43">
        <v>47.643999999999998</v>
      </c>
      <c r="K129" s="43">
        <v>47.356000000000002</v>
      </c>
      <c r="L129" s="43">
        <v>44.475000000000001</v>
      </c>
      <c r="M129" s="43">
        <v>41.186</v>
      </c>
      <c r="N129" s="43">
        <v>37.728999999999999</v>
      </c>
      <c r="O129" s="43">
        <v>39.017000000000003</v>
      </c>
      <c r="P129" s="43">
        <v>40.762999999999998</v>
      </c>
      <c r="Q129" s="43">
        <v>51.305</v>
      </c>
      <c r="S129" s="4">
        <f t="shared" si="56"/>
        <v>32.087713903631624</v>
      </c>
      <c r="T129" s="4">
        <f t="shared" si="56"/>
        <v>32.926831734146951</v>
      </c>
      <c r="U129" s="4">
        <f t="shared" si="56"/>
        <v>33.63034932185392</v>
      </c>
      <c r="V129" s="4">
        <f t="shared" si="52"/>
        <v>37.931176635570424</v>
      </c>
      <c r="W129" s="4">
        <f t="shared" si="52"/>
        <v>42.103991813569507</v>
      </c>
      <c r="X129" s="4">
        <f t="shared" si="52"/>
        <v>46.082866594221649</v>
      </c>
      <c r="Y129" s="4">
        <f t="shared" si="52"/>
        <v>49.988309089228643</v>
      </c>
      <c r="Z129" s="4">
        <f t="shared" si="52"/>
        <v>51.640513838639002</v>
      </c>
      <c r="AA129" s="4">
        <f t="shared" si="52"/>
        <v>53.501844526790912</v>
      </c>
      <c r="AB129" s="4">
        <f t="shared" si="52"/>
        <v>51.259945905620086</v>
      </c>
      <c r="AC129" s="4">
        <f t="shared" si="52"/>
        <v>45.020632537785275</v>
      </c>
      <c r="AD129" s="4">
        <f t="shared" si="52"/>
        <v>44.375472453796483</v>
      </c>
      <c r="AE129" s="4">
        <f t="shared" si="74"/>
        <v>42.122403023093277</v>
      </c>
      <c r="AF129" s="4">
        <f t="shared" si="53"/>
        <v>41.888609292013427</v>
      </c>
      <c r="AG129" s="4">
        <f t="shared" si="57"/>
        <v>55.104102776183787</v>
      </c>
      <c r="AI129" s="4">
        <f t="shared" ref="AI129:AW145" si="75">IF(OR($B129 &lt; C$230, $B129 &gt; C$232), 0, C129-S129)</f>
        <v>2.7832860963683785</v>
      </c>
      <c r="AJ129" s="4">
        <f t="shared" si="75"/>
        <v>0.1221682658530483</v>
      </c>
      <c r="AK129" s="4">
        <f t="shared" si="75"/>
        <v>1.4206506781460817</v>
      </c>
      <c r="AL129" s="4">
        <f t="shared" si="75"/>
        <v>0.81482336442957859</v>
      </c>
      <c r="AM129" s="4">
        <f t="shared" si="75"/>
        <v>-1.2059918135695042</v>
      </c>
      <c r="AN129" s="4">
        <f t="shared" si="75"/>
        <v>-2.5908665942216516</v>
      </c>
      <c r="AO129" s="4">
        <f t="shared" si="75"/>
        <v>-4.8023090892286433</v>
      </c>
      <c r="AP129" s="4">
        <f t="shared" si="75"/>
        <v>-3.9965138386390038</v>
      </c>
      <c r="AQ129" s="4">
        <f t="shared" si="75"/>
        <v>-6.1458445267909099</v>
      </c>
      <c r="AR129" s="4">
        <f t="shared" si="75"/>
        <v>-6.7849459056200843</v>
      </c>
      <c r="AS129" s="4">
        <f t="shared" si="75"/>
        <v>-3.834632537785275</v>
      </c>
      <c r="AT129" s="4">
        <f t="shared" si="75"/>
        <v>-6.6464724537964841</v>
      </c>
      <c r="AU129" s="4">
        <f t="shared" si="75"/>
        <v>-3.1054030230932739</v>
      </c>
      <c r="AV129" s="4">
        <f t="shared" si="75"/>
        <v>-1.1256092920134293</v>
      </c>
      <c r="AW129" s="4">
        <f t="shared" si="75"/>
        <v>-3.799102776183787</v>
      </c>
      <c r="AY129" s="2">
        <f t="shared" si="64"/>
        <v>31.976474056600697</v>
      </c>
      <c r="AZ129" s="2">
        <f t="shared" si="64"/>
        <v>32.320473692189196</v>
      </c>
      <c r="BA129" s="2">
        <f t="shared" si="64"/>
        <v>32.253434172360414</v>
      </c>
      <c r="BB129" s="2">
        <f t="shared" si="64"/>
        <v>34.282360259729586</v>
      </c>
      <c r="BC129" s="2">
        <f t="shared" si="64"/>
        <v>38.106342365214104</v>
      </c>
      <c r="BD129" s="2">
        <f t="shared" si="64"/>
        <v>36.8751122963725</v>
      </c>
      <c r="BE129" s="2">
        <f t="shared" si="64"/>
        <v>37.187789118893363</v>
      </c>
      <c r="BF129" s="2">
        <f t="shared" si="64"/>
        <v>36.217353319456585</v>
      </c>
      <c r="BG129" s="2">
        <f t="shared" si="64"/>
        <v>36.290702561255465</v>
      </c>
      <c r="BH129" s="2">
        <f t="shared" si="69"/>
        <v>37.343643289054583</v>
      </c>
      <c r="BI129" s="2">
        <f t="shared" si="69"/>
        <v>34.934797254346037</v>
      </c>
      <c r="BJ129" s="2">
        <f t="shared" si="69"/>
        <v>35.386052054321809</v>
      </c>
      <c r="BK129" s="2">
        <f t="shared" si="69"/>
        <v>36.802862168832192</v>
      </c>
      <c r="BL129" s="2">
        <f t="shared" si="69"/>
        <v>37.909247826097115</v>
      </c>
      <c r="BM129" s="2">
        <f t="shared" si="69"/>
        <v>39.796308175624773</v>
      </c>
      <c r="BO129" s="2" t="str">
        <f t="shared" si="72"/>
        <v/>
      </c>
      <c r="BP129" s="2" t="str">
        <f t="shared" si="72"/>
        <v/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 t="str">
        <f t="shared" si="54"/>
        <v/>
      </c>
      <c r="CC129" s="2" t="str">
        <f t="shared" si="58"/>
        <v/>
      </c>
      <c r="CE129" s="2" t="str">
        <f t="shared" si="73"/>
        <v/>
      </c>
      <c r="CF129" s="2" t="str">
        <f t="shared" si="73"/>
        <v/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 t="str">
        <f t="shared" si="55"/>
        <v/>
      </c>
      <c r="CS129" s="2" t="str">
        <f t="shared" si="59"/>
        <v/>
      </c>
      <c r="CU129" s="2">
        <f t="shared" ref="CU129:DI145" si="76">BO$228*$B129+BO$229</f>
        <v>31.809031041768527</v>
      </c>
      <c r="CV129" s="2">
        <f t="shared" si="76"/>
        <v>32.19657488895303</v>
      </c>
      <c r="CW129" s="2">
        <f t="shared" si="76"/>
        <v>31.478125984842343</v>
      </c>
      <c r="CX129" s="2">
        <f t="shared" si="76"/>
        <v>34.099902763577866</v>
      </c>
      <c r="CY129" s="2">
        <f t="shared" si="76"/>
        <v>37.904065410755358</v>
      </c>
      <c r="CZ129" s="2">
        <f t="shared" si="76"/>
        <v>36.496660114767124</v>
      </c>
      <c r="DA129" s="2">
        <f t="shared" si="76"/>
        <v>36.85558304252541</v>
      </c>
      <c r="DB129" s="2">
        <f t="shared" si="76"/>
        <v>35.664619148739725</v>
      </c>
      <c r="DC129" s="2">
        <f t="shared" si="76"/>
        <v>35.87797773976537</v>
      </c>
      <c r="DD129" s="2">
        <f t="shared" si="76"/>
        <v>36.718017119149607</v>
      </c>
      <c r="DE129" s="2">
        <f t="shared" si="76"/>
        <v>34.425778504746184</v>
      </c>
      <c r="DF129" s="2">
        <f t="shared" si="76"/>
        <v>34.944837744947293</v>
      </c>
      <c r="DG129" s="2">
        <f t="shared" si="76"/>
        <v>36.634423387932429</v>
      </c>
      <c r="DH129" s="2">
        <f t="shared" si="76"/>
        <v>38.007776049780873</v>
      </c>
      <c r="DI129" s="2">
        <f t="shared" si="76"/>
        <v>40.770375666458321</v>
      </c>
      <c r="DK129" s="2">
        <f t="shared" ref="DK129:DY145" si="77">CE$228*$B129+CE$229</f>
        <v>32.073794331666079</v>
      </c>
      <c r="DL129" s="2">
        <f t="shared" si="77"/>
        <v>32.39371336149668</v>
      </c>
      <c r="DM129" s="2">
        <f t="shared" si="77"/>
        <v>32.685657484270884</v>
      </c>
      <c r="DN129" s="2">
        <f t="shared" si="77"/>
        <v>34.376504551852378</v>
      </c>
      <c r="DO129" s="2">
        <f t="shared" si="77"/>
        <v>38.213543128995802</v>
      </c>
      <c r="DP129" s="2">
        <f t="shared" si="77"/>
        <v>37.043959210158867</v>
      </c>
      <c r="DQ129" s="2">
        <f t="shared" si="77"/>
        <v>37.331960713073066</v>
      </c>
      <c r="DR129" s="2">
        <f t="shared" si="77"/>
        <v>36.447685915151688</v>
      </c>
      <c r="DS129" s="2">
        <f t="shared" si="77"/>
        <v>36.463868932469111</v>
      </c>
      <c r="DT129" s="2">
        <f t="shared" si="77"/>
        <v>37.612959389619462</v>
      </c>
      <c r="DU129" s="2">
        <f t="shared" si="77"/>
        <v>35.16914973893347</v>
      </c>
      <c r="DV129" s="2">
        <f t="shared" si="77"/>
        <v>35.599173008218649</v>
      </c>
      <c r="DW129" s="2">
        <f t="shared" si="77"/>
        <v>36.893867968997156</v>
      </c>
      <c r="DX129" s="2">
        <f t="shared" si="77"/>
        <v>37.853886819190826</v>
      </c>
      <c r="DY129" s="2">
        <f t="shared" si="77"/>
        <v>39.232747310077592</v>
      </c>
      <c r="EA129" s="2">
        <f t="shared" ref="EA129:EO145" si="78">POWER(10,($B129-C$231)/C$229)/(1+POWER(10,($B129-C$231)/C$229))</f>
        <v>0.6324253445293021</v>
      </c>
      <c r="EB129" s="2">
        <f t="shared" si="78"/>
        <v>0.62848616831368842</v>
      </c>
      <c r="EC129" s="2">
        <f t="shared" si="78"/>
        <v>0.64206042482948522</v>
      </c>
      <c r="ED129" s="2">
        <f t="shared" si="78"/>
        <v>0.65963961147873829</v>
      </c>
      <c r="EE129" s="2">
        <f t="shared" si="78"/>
        <v>0.65360748944643254</v>
      </c>
      <c r="EF129" s="2">
        <f t="shared" si="78"/>
        <v>0.691490603203882</v>
      </c>
      <c r="EG129" s="2">
        <f t="shared" si="78"/>
        <v>0.69735862301446705</v>
      </c>
      <c r="EH129" s="2">
        <f t="shared" si="78"/>
        <v>0.70585829258149557</v>
      </c>
      <c r="EI129" s="2">
        <f t="shared" si="78"/>
        <v>0.70443936797458062</v>
      </c>
      <c r="EJ129" s="2">
        <f t="shared" si="78"/>
        <v>0.69906874504487715</v>
      </c>
      <c r="EK129" s="2">
        <f t="shared" si="78"/>
        <v>0.68474367340343956</v>
      </c>
      <c r="EL129" s="2">
        <f t="shared" si="78"/>
        <v>0.67429395012071236</v>
      </c>
      <c r="EM129" s="2">
        <f t="shared" si="78"/>
        <v>0.64922836394775707</v>
      </c>
      <c r="EN129" s="2">
        <f t="shared" si="78"/>
        <v>0.64025418351872276</v>
      </c>
      <c r="EO129" s="2">
        <f t="shared" si="78"/>
        <v>0.63348694552323792</v>
      </c>
    </row>
    <row r="130" spans="2:145" x14ac:dyDescent="0.25">
      <c r="B130" s="2">
        <v>103</v>
      </c>
      <c r="C130" s="43">
        <v>33.451999999999998</v>
      </c>
      <c r="D130" s="43">
        <v>33.311</v>
      </c>
      <c r="E130" s="43">
        <v>34.39</v>
      </c>
      <c r="F130" s="43">
        <v>39.271000000000001</v>
      </c>
      <c r="G130" s="43">
        <v>42.136000000000003</v>
      </c>
      <c r="H130" s="43">
        <v>45.305</v>
      </c>
      <c r="I130" s="43">
        <v>49.948999999999998</v>
      </c>
      <c r="J130" s="43">
        <v>53.017000000000003</v>
      </c>
      <c r="K130" s="43">
        <v>53.558999999999997</v>
      </c>
      <c r="L130" s="43">
        <v>49.372999999999998</v>
      </c>
      <c r="M130" s="43">
        <v>45.119</v>
      </c>
      <c r="N130" s="43">
        <v>42.406999999999996</v>
      </c>
      <c r="O130" s="43">
        <v>39.932000000000002</v>
      </c>
      <c r="P130" s="43">
        <v>43.746000000000002</v>
      </c>
      <c r="Q130" s="43">
        <v>56.051000000000002</v>
      </c>
      <c r="S130" s="4">
        <f t="shared" si="56"/>
        <v>31.987696849976</v>
      </c>
      <c r="T130" s="4">
        <f t="shared" si="56"/>
        <v>32.994658321566028</v>
      </c>
      <c r="U130" s="4">
        <f t="shared" si="56"/>
        <v>34.099737564750406</v>
      </c>
      <c r="V130" s="4">
        <f t="shared" si="52"/>
        <v>39.07897195140476</v>
      </c>
      <c r="W130" s="4">
        <f t="shared" si="52"/>
        <v>43.550689577468823</v>
      </c>
      <c r="X130" s="4">
        <f t="shared" si="52"/>
        <v>49.155056898490308</v>
      </c>
      <c r="Y130" s="4">
        <f t="shared" si="52"/>
        <v>53.782602394270477</v>
      </c>
      <c r="Z130" s="4">
        <f t="shared" si="52"/>
        <v>56.429893330661535</v>
      </c>
      <c r="AA130" s="4">
        <f t="shared" si="52"/>
        <v>58.549677556384971</v>
      </c>
      <c r="AB130" s="4">
        <f t="shared" si="52"/>
        <v>56.057206379145775</v>
      </c>
      <c r="AC130" s="4">
        <f t="shared" si="52"/>
        <v>49.234608884499337</v>
      </c>
      <c r="AD130" s="4">
        <f t="shared" si="52"/>
        <v>48.244963039764613</v>
      </c>
      <c r="AE130" s="4">
        <f t="shared" si="74"/>
        <v>44.799949243806353</v>
      </c>
      <c r="AF130" s="4">
        <f t="shared" si="53"/>
        <v>44.343898990189395</v>
      </c>
      <c r="AG130" s="4">
        <f t="shared" si="57"/>
        <v>60.899140195225186</v>
      </c>
      <c r="AI130" s="4">
        <f t="shared" si="75"/>
        <v>1.4643031500239978</v>
      </c>
      <c r="AJ130" s="4">
        <f t="shared" si="75"/>
        <v>0.31634167843397165</v>
      </c>
      <c r="AK130" s="4">
        <f t="shared" si="75"/>
        <v>0.29026243524959483</v>
      </c>
      <c r="AL130" s="4">
        <f t="shared" si="75"/>
        <v>0.19202804859524036</v>
      </c>
      <c r="AM130" s="4">
        <f t="shared" si="75"/>
        <v>-1.4146895774688204</v>
      </c>
      <c r="AN130" s="4">
        <f t="shared" si="75"/>
        <v>-3.8500568984903083</v>
      </c>
      <c r="AO130" s="4">
        <f t="shared" si="75"/>
        <v>-3.8336023942704784</v>
      </c>
      <c r="AP130" s="4">
        <f t="shared" si="75"/>
        <v>-3.4128933306615323</v>
      </c>
      <c r="AQ130" s="4">
        <f t="shared" si="75"/>
        <v>-4.9906775563849735</v>
      </c>
      <c r="AR130" s="4">
        <f t="shared" si="75"/>
        <v>-6.6842063791457775</v>
      </c>
      <c r="AS130" s="4">
        <f t="shared" si="75"/>
        <v>-4.1156088844993377</v>
      </c>
      <c r="AT130" s="4">
        <f t="shared" si="75"/>
        <v>-5.8379630397646167</v>
      </c>
      <c r="AU130" s="4">
        <f t="shared" si="75"/>
        <v>-4.8679492438063505</v>
      </c>
      <c r="AV130" s="4">
        <f t="shared" si="75"/>
        <v>-0.59789899018939252</v>
      </c>
      <c r="AW130" s="4">
        <f t="shared" si="75"/>
        <v>-4.8481401952251844</v>
      </c>
      <c r="AY130" s="2">
        <f t="shared" si="64"/>
        <v>31.83231669811115</v>
      </c>
      <c r="AZ130" s="2">
        <f t="shared" si="64"/>
        <v>32.154636700493853</v>
      </c>
      <c r="BA130" s="2">
        <f t="shared" si="64"/>
        <v>32.066551053441671</v>
      </c>
      <c r="BB130" s="2">
        <f t="shared" si="64"/>
        <v>34.083488321027581</v>
      </c>
      <c r="BC130" s="2">
        <f t="shared" si="64"/>
        <v>37.935584350461141</v>
      </c>
      <c r="BD130" s="2">
        <f t="shared" si="64"/>
        <v>36.711920295047307</v>
      </c>
      <c r="BE130" s="2">
        <f t="shared" si="64"/>
        <v>37.029615892692178</v>
      </c>
      <c r="BF130" s="2">
        <f t="shared" si="64"/>
        <v>36.063450207158397</v>
      </c>
      <c r="BG130" s="2">
        <f t="shared" si="64"/>
        <v>36.107100237833649</v>
      </c>
      <c r="BH130" s="2">
        <f t="shared" si="69"/>
        <v>37.170336980692369</v>
      </c>
      <c r="BI130" s="2">
        <f t="shared" si="69"/>
        <v>34.765579334855204</v>
      </c>
      <c r="BJ130" s="2">
        <f t="shared" si="69"/>
        <v>35.219252786364009</v>
      </c>
      <c r="BK130" s="2">
        <f t="shared" si="69"/>
        <v>36.617258163882362</v>
      </c>
      <c r="BL130" s="2">
        <f t="shared" si="69"/>
        <v>37.748137360233734</v>
      </c>
      <c r="BM130" s="2">
        <f t="shared" si="69"/>
        <v>39.615885459463897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 t="str">
        <f t="shared" si="54"/>
        <v/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 t="str">
        <f t="shared" si="55"/>
        <v/>
      </c>
      <c r="CS130" s="2" t="str">
        <f t="shared" si="59"/>
        <v/>
      </c>
      <c r="CU130" s="2">
        <f t="shared" si="76"/>
        <v>31.603861740413496</v>
      </c>
      <c r="CV130" s="2">
        <f t="shared" si="76"/>
        <v>31.967656648387621</v>
      </c>
      <c r="CW130" s="2">
        <f t="shared" si="76"/>
        <v>31.13819555098484</v>
      </c>
      <c r="CX130" s="2">
        <f t="shared" si="76"/>
        <v>33.832593798168006</v>
      </c>
      <c r="CY130" s="2">
        <f t="shared" si="76"/>
        <v>37.67340331291831</v>
      </c>
      <c r="CZ130" s="2">
        <f t="shared" si="76"/>
        <v>36.260350275942812</v>
      </c>
      <c r="DA130" s="2">
        <f t="shared" si="76"/>
        <v>36.630153256769212</v>
      </c>
      <c r="DB130" s="2">
        <f t="shared" si="76"/>
        <v>35.424419111808689</v>
      </c>
      <c r="DC130" s="2">
        <f t="shared" si="76"/>
        <v>35.619992735233666</v>
      </c>
      <c r="DD130" s="2">
        <f t="shared" si="76"/>
        <v>36.437188087431572</v>
      </c>
      <c r="DE130" s="2">
        <f t="shared" si="76"/>
        <v>34.173657883084417</v>
      </c>
      <c r="DF130" s="2">
        <f t="shared" si="76"/>
        <v>34.688794417034998</v>
      </c>
      <c r="DG130" s="2">
        <f t="shared" si="76"/>
        <v>36.389576547549702</v>
      </c>
      <c r="DH130" s="2">
        <f t="shared" si="76"/>
        <v>37.825271217658454</v>
      </c>
      <c r="DI130" s="2">
        <f t="shared" si="76"/>
        <v>40.673612882850286</v>
      </c>
      <c r="DK130" s="2">
        <f t="shared" si="77"/>
        <v>31.953414672832366</v>
      </c>
      <c r="DL130" s="2">
        <f t="shared" si="77"/>
        <v>32.255439951719978</v>
      </c>
      <c r="DM130" s="2">
        <f t="shared" si="77"/>
        <v>32.538557719756568</v>
      </c>
      <c r="DN130" s="2">
        <f t="shared" si="77"/>
        <v>34.201553944293074</v>
      </c>
      <c r="DO130" s="2">
        <f t="shared" si="77"/>
        <v>38.062306564247649</v>
      </c>
      <c r="DP130" s="2">
        <f t="shared" si="77"/>
        <v>36.895661776704515</v>
      </c>
      <c r="DQ130" s="2">
        <f t="shared" si="77"/>
        <v>37.187721871181296</v>
      </c>
      <c r="DR130" s="2">
        <f t="shared" si="77"/>
        <v>36.306313052761041</v>
      </c>
      <c r="DS130" s="2">
        <f t="shared" si="77"/>
        <v>36.2934924602515</v>
      </c>
      <c r="DT130" s="2">
        <f t="shared" si="77"/>
        <v>37.458169324434934</v>
      </c>
      <c r="DU130" s="2">
        <f t="shared" si="77"/>
        <v>35.014121376742047</v>
      </c>
      <c r="DV130" s="2">
        <f t="shared" si="77"/>
        <v>35.452936189301333</v>
      </c>
      <c r="DW130" s="2">
        <f t="shared" si="77"/>
        <v>36.729448370768743</v>
      </c>
      <c r="DX130" s="2">
        <f t="shared" si="77"/>
        <v>37.708610858596934</v>
      </c>
      <c r="DY130" s="2">
        <f t="shared" si="77"/>
        <v>39.057768084858523</v>
      </c>
      <c r="EA130" s="2">
        <f t="shared" si="78"/>
        <v>0.6535632704230856</v>
      </c>
      <c r="EB130" s="2">
        <f t="shared" si="78"/>
        <v>0.64972515757904636</v>
      </c>
      <c r="EC130" s="2">
        <f t="shared" si="78"/>
        <v>0.66293957603203957</v>
      </c>
      <c r="ED130" s="2">
        <f t="shared" si="78"/>
        <v>0.68000440018940822</v>
      </c>
      <c r="EE130" s="2">
        <f t="shared" si="78"/>
        <v>0.6741549129421065</v>
      </c>
      <c r="EF130" s="2">
        <f t="shared" si="78"/>
        <v>0.71078521097617153</v>
      </c>
      <c r="EG130" s="2">
        <f t="shared" si="78"/>
        <v>0.71643673190638535</v>
      </c>
      <c r="EH130" s="2">
        <f t="shared" si="78"/>
        <v>0.72461218483894518</v>
      </c>
      <c r="EI130" s="2">
        <f t="shared" si="78"/>
        <v>0.7232482575803364</v>
      </c>
      <c r="EJ130" s="2">
        <f t="shared" si="78"/>
        <v>0.71808263138373341</v>
      </c>
      <c r="EK130" s="2">
        <f t="shared" si="78"/>
        <v>0.7042797887565454</v>
      </c>
      <c r="EL130" s="2">
        <f t="shared" si="78"/>
        <v>0.69418841971660217</v>
      </c>
      <c r="EM130" s="2">
        <f t="shared" si="78"/>
        <v>0.66990436034446321</v>
      </c>
      <c r="EN130" s="2">
        <f t="shared" si="78"/>
        <v>0.6611830963424864</v>
      </c>
      <c r="EO130" s="2">
        <f t="shared" si="78"/>
        <v>0.65459716471592677</v>
      </c>
    </row>
    <row r="131" spans="2:145" x14ac:dyDescent="0.25">
      <c r="B131" s="2">
        <v>104</v>
      </c>
      <c r="C131" s="43">
        <v>33.064999999999998</v>
      </c>
      <c r="D131" s="43">
        <v>34.491999999999997</v>
      </c>
      <c r="E131" s="43">
        <v>36.22</v>
      </c>
      <c r="F131" s="43">
        <v>44.203000000000003</v>
      </c>
      <c r="G131" s="43">
        <v>45.524999999999999</v>
      </c>
      <c r="H131" s="43">
        <v>50.643999999999998</v>
      </c>
      <c r="I131" s="43">
        <v>57.119</v>
      </c>
      <c r="J131" s="43">
        <v>60.508000000000003</v>
      </c>
      <c r="K131" s="43">
        <v>60.457999999999998</v>
      </c>
      <c r="L131" s="43">
        <v>56.728999999999999</v>
      </c>
      <c r="M131" s="43">
        <v>49.695</v>
      </c>
      <c r="N131" s="43">
        <v>47.271000000000001</v>
      </c>
      <c r="O131" s="43">
        <v>43.287999999999997</v>
      </c>
      <c r="P131" s="43">
        <v>46.033999999999999</v>
      </c>
      <c r="Q131" s="43">
        <v>63.39</v>
      </c>
      <c r="S131" s="4">
        <f t="shared" si="56"/>
        <v>31.902459386781267</v>
      </c>
      <c r="T131" s="4">
        <f t="shared" si="56"/>
        <v>33.124795503728329</v>
      </c>
      <c r="U131" s="4">
        <f t="shared" si="56"/>
        <v>34.78415641942658</v>
      </c>
      <c r="V131" s="4">
        <f t="shared" si="56"/>
        <v>40.505661090605081</v>
      </c>
      <c r="W131" s="4">
        <f t="shared" si="56"/>
        <v>45.393730339019918</v>
      </c>
      <c r="X131" s="4">
        <f t="shared" si="56"/>
        <v>52.685221817335311</v>
      </c>
      <c r="Y131" s="4">
        <f t="shared" si="56"/>
        <v>57.894530613618379</v>
      </c>
      <c r="Z131" s="4">
        <f t="shared" si="56"/>
        <v>61.44437651397601</v>
      </c>
      <c r="AA131" s="4">
        <f t="shared" si="56"/>
        <v>63.80650589521094</v>
      </c>
      <c r="AB131" s="4">
        <f t="shared" si="56"/>
        <v>61.493581379179744</v>
      </c>
      <c r="AC131" s="4">
        <f t="shared" si="56"/>
        <v>54.48048722803081</v>
      </c>
      <c r="AD131" s="4">
        <f t="shared" si="56"/>
        <v>53.190770731909133</v>
      </c>
      <c r="AE131" s="4">
        <f t="shared" si="74"/>
        <v>48.53337822886985</v>
      </c>
      <c r="AF131" s="4">
        <f t="shared" si="53"/>
        <v>48.064607389275508</v>
      </c>
      <c r="AG131" s="4">
        <f t="shared" si="57"/>
        <v>68.304488882780234</v>
      </c>
      <c r="AI131" s="4">
        <f t="shared" si="75"/>
        <v>1.1625406132187308</v>
      </c>
      <c r="AJ131" s="4">
        <f t="shared" si="75"/>
        <v>1.3672044962716683</v>
      </c>
      <c r="AK131" s="4">
        <f t="shared" si="75"/>
        <v>1.4358435805734189</v>
      </c>
      <c r="AL131" s="4">
        <f t="shared" si="75"/>
        <v>3.6973389093949223</v>
      </c>
      <c r="AM131" s="4">
        <f t="shared" si="75"/>
        <v>0.13126966098008097</v>
      </c>
      <c r="AN131" s="4">
        <f t="shared" si="75"/>
        <v>-2.0412218173353125</v>
      </c>
      <c r="AO131" s="4">
        <f t="shared" si="75"/>
        <v>-0.77553061361837905</v>
      </c>
      <c r="AP131" s="4">
        <f t="shared" si="75"/>
        <v>-0.93637651397600763</v>
      </c>
      <c r="AQ131" s="4">
        <f t="shared" si="75"/>
        <v>-3.3485058952109412</v>
      </c>
      <c r="AR131" s="4">
        <f t="shared" si="75"/>
        <v>-4.7645813791797451</v>
      </c>
      <c r="AS131" s="4">
        <f t="shared" si="75"/>
        <v>-4.7854872280308101</v>
      </c>
      <c r="AT131" s="4">
        <f t="shared" si="75"/>
        <v>-5.9197707319091322</v>
      </c>
      <c r="AU131" s="4">
        <f t="shared" si="75"/>
        <v>-5.2453782288698534</v>
      </c>
      <c r="AV131" s="4">
        <f t="shared" si="75"/>
        <v>-2.0306073892755094</v>
      </c>
      <c r="AW131" s="4">
        <f t="shared" si="75"/>
        <v>-4.9144888827802333</v>
      </c>
      <c r="AY131" s="2">
        <f t="shared" si="64"/>
        <v>31.69148798488601</v>
      </c>
      <c r="AZ131" s="2">
        <f t="shared" si="64"/>
        <v>31.9924316101758</v>
      </c>
      <c r="BA131" s="2">
        <f t="shared" si="64"/>
        <v>31.886737242092927</v>
      </c>
      <c r="BB131" s="2">
        <f t="shared" si="64"/>
        <v>33.888071884126575</v>
      </c>
      <c r="BC131" s="2">
        <f t="shared" si="64"/>
        <v>37.767786691419467</v>
      </c>
      <c r="BD131" s="2">
        <f t="shared" si="64"/>
        <v>36.551593417418367</v>
      </c>
      <c r="BE131" s="2">
        <f t="shared" si="64"/>
        <v>36.874064573762801</v>
      </c>
      <c r="BF131" s="2">
        <f t="shared" si="64"/>
        <v>35.912508838282093</v>
      </c>
      <c r="BG131" s="2">
        <f t="shared" si="64"/>
        <v>35.926217100633203</v>
      </c>
      <c r="BH131" s="2">
        <f t="shared" si="69"/>
        <v>37.000965369443904</v>
      </c>
      <c r="BI131" s="2">
        <f t="shared" si="69"/>
        <v>34.599478990371423</v>
      </c>
      <c r="BJ131" s="2">
        <f t="shared" si="69"/>
        <v>35.056212017059217</v>
      </c>
      <c r="BK131" s="2">
        <f t="shared" si="69"/>
        <v>36.434712383647479</v>
      </c>
      <c r="BL131" s="2">
        <f t="shared" si="69"/>
        <v>37.588633816888766</v>
      </c>
      <c r="BM131" s="2">
        <f t="shared" si="69"/>
        <v>39.433163838863834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 t="str">
        <f t="shared" si="54"/>
        <v/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 t="str">
        <f t="shared" si="55"/>
        <v/>
      </c>
      <c r="CS131" s="2" t="str">
        <f t="shared" si="59"/>
        <v/>
      </c>
      <c r="CU131" s="2">
        <f t="shared" si="76"/>
        <v>31.398692439058465</v>
      </c>
      <c r="CV131" s="2">
        <f t="shared" si="76"/>
        <v>31.738738407822215</v>
      </c>
      <c r="CW131" s="2">
        <f t="shared" si="76"/>
        <v>30.798265117127336</v>
      </c>
      <c r="CX131" s="2">
        <f t="shared" si="76"/>
        <v>33.565284832758138</v>
      </c>
      <c r="CY131" s="2">
        <f t="shared" si="76"/>
        <v>37.44274121508127</v>
      </c>
      <c r="CZ131" s="2">
        <f t="shared" si="76"/>
        <v>36.024040437118494</v>
      </c>
      <c r="DA131" s="2">
        <f t="shared" si="76"/>
        <v>36.404723471013014</v>
      </c>
      <c r="DB131" s="2">
        <f t="shared" si="76"/>
        <v>35.18421907487766</v>
      </c>
      <c r="DC131" s="2">
        <f t="shared" si="76"/>
        <v>35.362007730701961</v>
      </c>
      <c r="DD131" s="2">
        <f t="shared" si="76"/>
        <v>36.156359055713537</v>
      </c>
      <c r="DE131" s="2">
        <f t="shared" si="76"/>
        <v>33.921537261422657</v>
      </c>
      <c r="DF131" s="2">
        <f t="shared" si="76"/>
        <v>34.432751089122696</v>
      </c>
      <c r="DG131" s="2">
        <f t="shared" si="76"/>
        <v>36.144729707166974</v>
      </c>
      <c r="DH131" s="2">
        <f t="shared" si="76"/>
        <v>37.642766385536035</v>
      </c>
      <c r="DI131" s="2">
        <f t="shared" si="76"/>
        <v>40.576850099242257</v>
      </c>
      <c r="DK131" s="2">
        <f t="shared" si="77"/>
        <v>31.833035013998646</v>
      </c>
      <c r="DL131" s="2">
        <f t="shared" si="77"/>
        <v>32.117166541943277</v>
      </c>
      <c r="DM131" s="2">
        <f t="shared" si="77"/>
        <v>32.391457955242245</v>
      </c>
      <c r="DN131" s="2">
        <f t="shared" si="77"/>
        <v>34.026603336733771</v>
      </c>
      <c r="DO131" s="2">
        <f t="shared" si="77"/>
        <v>37.911069999499496</v>
      </c>
      <c r="DP131" s="2">
        <f t="shared" si="77"/>
        <v>36.747364343250162</v>
      </c>
      <c r="DQ131" s="2">
        <f t="shared" si="77"/>
        <v>37.043483029289526</v>
      </c>
      <c r="DR131" s="2">
        <f t="shared" si="77"/>
        <v>36.164940190370388</v>
      </c>
      <c r="DS131" s="2">
        <f t="shared" si="77"/>
        <v>36.123115988033895</v>
      </c>
      <c r="DT131" s="2">
        <f t="shared" si="77"/>
        <v>37.303379259250406</v>
      </c>
      <c r="DU131" s="2">
        <f t="shared" si="77"/>
        <v>34.859093014550623</v>
      </c>
      <c r="DV131" s="2">
        <f t="shared" si="77"/>
        <v>35.306699370384017</v>
      </c>
      <c r="DW131" s="2">
        <f t="shared" si="77"/>
        <v>36.56502877254033</v>
      </c>
      <c r="DX131" s="2">
        <f t="shared" si="77"/>
        <v>37.563334898003035</v>
      </c>
      <c r="DY131" s="2">
        <f t="shared" si="77"/>
        <v>38.882788859639447</v>
      </c>
      <c r="EA131" s="2">
        <f t="shared" si="78"/>
        <v>0.67411200909297753</v>
      </c>
      <c r="EB131" s="2">
        <f t="shared" si="78"/>
        <v>0.67038673787511682</v>
      </c>
      <c r="EC131" s="2">
        <f t="shared" si="78"/>
        <v>0.68320174364673203</v>
      </c>
      <c r="ED131" s="2">
        <f t="shared" si="78"/>
        <v>0.69970540653943658</v>
      </c>
      <c r="EE131" s="2">
        <f t="shared" si="78"/>
        <v>0.69405402177442155</v>
      </c>
      <c r="EF131" s="2">
        <f t="shared" si="78"/>
        <v>0.72934542302247718</v>
      </c>
      <c r="EG131" s="2">
        <f t="shared" si="78"/>
        <v>0.73476959627212057</v>
      </c>
      <c r="EH131" s="2">
        <f t="shared" si="78"/>
        <v>0.74260638615752639</v>
      </c>
      <c r="EI131" s="2">
        <f t="shared" si="78"/>
        <v>0.74129976188811508</v>
      </c>
      <c r="EJ131" s="2">
        <f t="shared" si="78"/>
        <v>0.73634824489228279</v>
      </c>
      <c r="EK131" s="2">
        <f t="shared" si="78"/>
        <v>0.72309484175948902</v>
      </c>
      <c r="EL131" s="2">
        <f t="shared" si="78"/>
        <v>0.71338423715040988</v>
      </c>
      <c r="EM131" s="2">
        <f t="shared" si="78"/>
        <v>0.68994366243215666</v>
      </c>
      <c r="EN131" s="2">
        <f t="shared" si="78"/>
        <v>0.68150012455427345</v>
      </c>
      <c r="EO131" s="2">
        <f t="shared" si="78"/>
        <v>0.6751150629280529</v>
      </c>
    </row>
    <row r="132" spans="2:145" x14ac:dyDescent="0.25">
      <c r="B132" s="2">
        <v>105</v>
      </c>
      <c r="C132" s="43">
        <v>31.097000000000001</v>
      </c>
      <c r="D132" s="43">
        <v>34.738</v>
      </c>
      <c r="E132" s="43">
        <v>38</v>
      </c>
      <c r="F132" s="43">
        <v>45.322000000000003</v>
      </c>
      <c r="G132" s="43">
        <v>48.831000000000003</v>
      </c>
      <c r="H132" s="43">
        <v>56.305</v>
      </c>
      <c r="I132" s="43">
        <v>63.033999999999999</v>
      </c>
      <c r="J132" s="43">
        <v>67.016999999999996</v>
      </c>
      <c r="K132" s="43">
        <v>67.492000000000004</v>
      </c>
      <c r="L132" s="43">
        <v>63.661000000000001</v>
      </c>
      <c r="M132" s="43">
        <v>57.168999999999997</v>
      </c>
      <c r="N132" s="43">
        <v>55.017000000000003</v>
      </c>
      <c r="O132" s="43">
        <v>46.762999999999998</v>
      </c>
      <c r="P132" s="43">
        <v>52.152999999999999</v>
      </c>
      <c r="Q132" s="43">
        <v>75.457999999999998</v>
      </c>
      <c r="S132" s="4">
        <f t="shared" si="56"/>
        <v>31.832096547532807</v>
      </c>
      <c r="T132" s="4">
        <f t="shared" si="56"/>
        <v>33.318145144755846</v>
      </c>
      <c r="U132" s="4">
        <f t="shared" si="56"/>
        <v>35.695821134484589</v>
      </c>
      <c r="V132" s="4">
        <f t="shared" si="56"/>
        <v>42.163951105173922</v>
      </c>
      <c r="W132" s="4">
        <f t="shared" si="56"/>
        <v>47.604347353891697</v>
      </c>
      <c r="X132" s="4">
        <f t="shared" si="56"/>
        <v>56.381272352078</v>
      </c>
      <c r="Y132" s="4">
        <f t="shared" si="56"/>
        <v>61.874435688013087</v>
      </c>
      <c r="Z132" s="4">
        <f t="shared" si="56"/>
        <v>65.910674586545838</v>
      </c>
      <c r="AA132" s="4">
        <f t="shared" si="56"/>
        <v>68.511113287956718</v>
      </c>
      <c r="AB132" s="4">
        <f t="shared" si="56"/>
        <v>67.026742489769205</v>
      </c>
      <c r="AC132" s="4">
        <f t="shared" si="56"/>
        <v>60.529811849147087</v>
      </c>
      <c r="AD132" s="4">
        <f t="shared" si="56"/>
        <v>59.112903433293894</v>
      </c>
      <c r="AE132" s="4">
        <f t="shared" si="74"/>
        <v>53.440934905667604</v>
      </c>
      <c r="AF132" s="4">
        <f t="shared" si="53"/>
        <v>53.372483627082936</v>
      </c>
      <c r="AG132" s="4">
        <f t="shared" si="57"/>
        <v>77.459917333335937</v>
      </c>
      <c r="AI132" s="4">
        <f t="shared" si="75"/>
        <v>-0.73509654753280529</v>
      </c>
      <c r="AJ132" s="4">
        <f t="shared" si="75"/>
        <v>1.4198548552441537</v>
      </c>
      <c r="AK132" s="4">
        <f t="shared" si="75"/>
        <v>2.3041788655154107</v>
      </c>
      <c r="AL132" s="4">
        <f t="shared" si="75"/>
        <v>3.1580488948260808</v>
      </c>
      <c r="AM132" s="4">
        <f t="shared" si="75"/>
        <v>1.226652646108306</v>
      </c>
      <c r="AN132" s="4">
        <f t="shared" si="75"/>
        <v>-7.6272352077999983E-2</v>
      </c>
      <c r="AO132" s="4">
        <f t="shared" si="75"/>
        <v>1.1595643119869123</v>
      </c>
      <c r="AP132" s="4">
        <f t="shared" si="75"/>
        <v>1.106325413454158</v>
      </c>
      <c r="AQ132" s="4">
        <f t="shared" si="75"/>
        <v>-1.0191132879567135</v>
      </c>
      <c r="AR132" s="4">
        <f t="shared" si="75"/>
        <v>-3.3657424897692039</v>
      </c>
      <c r="AS132" s="4">
        <f t="shared" si="75"/>
        <v>-3.3608118491470904</v>
      </c>
      <c r="AT132" s="4">
        <f t="shared" si="75"/>
        <v>-4.0959034332938913</v>
      </c>
      <c r="AU132" s="4">
        <f t="shared" si="75"/>
        <v>-6.6779349056676054</v>
      </c>
      <c r="AV132" s="4">
        <f t="shared" si="75"/>
        <v>-1.219483627082937</v>
      </c>
      <c r="AW132" s="4">
        <f t="shared" si="75"/>
        <v>-2.001917333335939</v>
      </c>
      <c r="AY132" s="2">
        <f t="shared" si="64"/>
        <v>31.553807411112871</v>
      </c>
      <c r="AZ132" s="2">
        <f t="shared" si="64"/>
        <v>31.833672968660316</v>
      </c>
      <c r="BA132" s="2">
        <f t="shared" si="64"/>
        <v>31.713537604038564</v>
      </c>
      <c r="BB132" s="2">
        <f t="shared" si="64"/>
        <v>33.695900799913218</v>
      </c>
      <c r="BC132" s="2">
        <f t="shared" si="64"/>
        <v>37.602767508326309</v>
      </c>
      <c r="BD132" s="2">
        <f t="shared" si="64"/>
        <v>36.393911009498922</v>
      </c>
      <c r="BE132" s="2">
        <f t="shared" si="64"/>
        <v>36.720931851927375</v>
      </c>
      <c r="BF132" s="2">
        <f t="shared" si="64"/>
        <v>35.764275536828819</v>
      </c>
      <c r="BG132" s="2">
        <f t="shared" si="64"/>
        <v>35.747831174004006</v>
      </c>
      <c r="BH132" s="2">
        <f t="shared" si="69"/>
        <v>36.835207995717838</v>
      </c>
      <c r="BI132" s="2">
        <f t="shared" si="69"/>
        <v>34.436248881772741</v>
      </c>
      <c r="BJ132" s="2">
        <f t="shared" si="69"/>
        <v>34.896659441100056</v>
      </c>
      <c r="BK132" s="2">
        <f t="shared" si="69"/>
        <v>36.255045205020053</v>
      </c>
      <c r="BL132" s="2">
        <f t="shared" si="69"/>
        <v>37.430671209675836</v>
      </c>
      <c r="BM132" s="2">
        <f t="shared" si="69"/>
        <v>39.248386112059563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31.19352313770343</v>
      </c>
      <c r="CV132" s="2">
        <f t="shared" si="76"/>
        <v>31.509820167256809</v>
      </c>
      <c r="CW132" s="2">
        <f t="shared" si="76"/>
        <v>30.458334683269833</v>
      </c>
      <c r="CX132" s="2">
        <f t="shared" si="76"/>
        <v>33.297975867348271</v>
      </c>
      <c r="CY132" s="2">
        <f t="shared" si="76"/>
        <v>37.21207911724423</v>
      </c>
      <c r="CZ132" s="2">
        <f t="shared" si="76"/>
        <v>35.787730598294175</v>
      </c>
      <c r="DA132" s="2">
        <f t="shared" si="76"/>
        <v>36.179293685256809</v>
      </c>
      <c r="DB132" s="2">
        <f t="shared" si="76"/>
        <v>34.944019037946632</v>
      </c>
      <c r="DC132" s="2">
        <f t="shared" si="76"/>
        <v>35.104022726170257</v>
      </c>
      <c r="DD132" s="2">
        <f t="shared" si="76"/>
        <v>35.875530023995509</v>
      </c>
      <c r="DE132" s="2">
        <f t="shared" si="76"/>
        <v>33.669416639760897</v>
      </c>
      <c r="DF132" s="2">
        <f t="shared" si="76"/>
        <v>34.176707761210395</v>
      </c>
      <c r="DG132" s="2">
        <f t="shared" si="76"/>
        <v>35.899882866784246</v>
      </c>
      <c r="DH132" s="2">
        <f t="shared" si="76"/>
        <v>37.460261553413609</v>
      </c>
      <c r="DI132" s="2">
        <f t="shared" si="76"/>
        <v>40.480087315634222</v>
      </c>
      <c r="DK132" s="2">
        <f t="shared" si="77"/>
        <v>31.71265535516493</v>
      </c>
      <c r="DL132" s="2">
        <f t="shared" si="77"/>
        <v>31.978893132166569</v>
      </c>
      <c r="DM132" s="2">
        <f t="shared" si="77"/>
        <v>32.24435819072793</v>
      </c>
      <c r="DN132" s="2">
        <f t="shared" si="77"/>
        <v>33.851652729174468</v>
      </c>
      <c r="DO132" s="2">
        <f t="shared" si="77"/>
        <v>37.759833434751343</v>
      </c>
      <c r="DP132" s="2">
        <f t="shared" si="77"/>
        <v>36.599066909795816</v>
      </c>
      <c r="DQ132" s="2">
        <f t="shared" si="77"/>
        <v>36.899244187397755</v>
      </c>
      <c r="DR132" s="2">
        <f t="shared" si="77"/>
        <v>36.023567327979741</v>
      </c>
      <c r="DS132" s="2">
        <f t="shared" si="77"/>
        <v>35.95273951581629</v>
      </c>
      <c r="DT132" s="2">
        <f t="shared" si="77"/>
        <v>37.148589194065877</v>
      </c>
      <c r="DU132" s="2">
        <f t="shared" si="77"/>
        <v>34.7040646523592</v>
      </c>
      <c r="DV132" s="2">
        <f t="shared" si="77"/>
        <v>35.160462551466694</v>
      </c>
      <c r="DW132" s="2">
        <f t="shared" si="77"/>
        <v>36.400609174311924</v>
      </c>
      <c r="DX132" s="2">
        <f t="shared" si="77"/>
        <v>37.418058937409143</v>
      </c>
      <c r="DY132" s="2">
        <f t="shared" si="77"/>
        <v>38.707809634420371</v>
      </c>
      <c r="EA132" s="2">
        <f t="shared" si="78"/>
        <v>0.69401254880922281</v>
      </c>
      <c r="EB132" s="2">
        <f t="shared" si="78"/>
        <v>0.690410289294352</v>
      </c>
      <c r="EC132" s="2">
        <f t="shared" si="78"/>
        <v>0.70279193724340305</v>
      </c>
      <c r="ED132" s="2">
        <f t="shared" si="78"/>
        <v>0.71869525349581287</v>
      </c>
      <c r="EE132" s="2">
        <f t="shared" si="78"/>
        <v>0.71325479068816466</v>
      </c>
      <c r="EF132" s="2">
        <f t="shared" si="78"/>
        <v>0.74713827374842656</v>
      </c>
      <c r="EG132" s="2">
        <f t="shared" si="78"/>
        <v>0.75232695172775288</v>
      </c>
      <c r="EH132" s="2">
        <f t="shared" si="78"/>
        <v>0.75981455063676206</v>
      </c>
      <c r="EI132" s="2">
        <f t="shared" si="78"/>
        <v>0.75856688083460377</v>
      </c>
      <c r="EJ132" s="2">
        <f t="shared" si="78"/>
        <v>0.75383610933754031</v>
      </c>
      <c r="EK132" s="2">
        <f t="shared" si="78"/>
        <v>0.74115277144939484</v>
      </c>
      <c r="EL132" s="2">
        <f t="shared" si="78"/>
        <v>0.73184058367034177</v>
      </c>
      <c r="EM132" s="2">
        <f t="shared" si="78"/>
        <v>0.70929434482762965</v>
      </c>
      <c r="EN132" s="2">
        <f t="shared" si="78"/>
        <v>0.70114951486994159</v>
      </c>
      <c r="EO132" s="2">
        <f t="shared" si="78"/>
        <v>0.69498206552544772</v>
      </c>
    </row>
    <row r="133" spans="2:145" x14ac:dyDescent="0.25">
      <c r="B133" s="2">
        <v>106</v>
      </c>
      <c r="C133" s="43">
        <v>32.194000000000003</v>
      </c>
      <c r="D133" s="43">
        <v>36.689</v>
      </c>
      <c r="E133" s="43">
        <v>40.898000000000003</v>
      </c>
      <c r="F133" s="43">
        <v>48.168999999999997</v>
      </c>
      <c r="G133" s="43">
        <v>53.695</v>
      </c>
      <c r="H133" s="43">
        <v>61.017000000000003</v>
      </c>
      <c r="I133" s="43">
        <v>67.78</v>
      </c>
      <c r="J133" s="43">
        <v>70.745999999999995</v>
      </c>
      <c r="K133" s="43">
        <v>72.763000000000005</v>
      </c>
      <c r="L133" s="43">
        <v>71.305000000000007</v>
      </c>
      <c r="M133" s="43">
        <v>65.846999999999994</v>
      </c>
      <c r="N133" s="43">
        <v>62.881</v>
      </c>
      <c r="O133" s="43">
        <v>55.762999999999998</v>
      </c>
      <c r="P133" s="43">
        <v>59.22</v>
      </c>
      <c r="Q133" s="43">
        <v>89.236999999999995</v>
      </c>
      <c r="S133" s="4">
        <f t="shared" si="56"/>
        <v>31.775309847860044</v>
      </c>
      <c r="T133" s="4">
        <f t="shared" si="56"/>
        <v>33.568681810718751</v>
      </c>
      <c r="U133" s="4">
        <f t="shared" si="56"/>
        <v>36.818021236212012</v>
      </c>
      <c r="V133" s="4">
        <f t="shared" si="56"/>
        <v>43.943341087023732</v>
      </c>
      <c r="W133" s="4">
        <f t="shared" si="56"/>
        <v>50.078084771509886</v>
      </c>
      <c r="X133" s="4">
        <f t="shared" si="56"/>
        <v>59.746777017143131</v>
      </c>
      <c r="Y133" s="4">
        <f t="shared" si="56"/>
        <v>65.063761722337532</v>
      </c>
      <c r="Z133" s="4">
        <f t="shared" si="56"/>
        <v>68.784262983226213</v>
      </c>
      <c r="AA133" s="4">
        <f t="shared" si="56"/>
        <v>71.643805536300306</v>
      </c>
      <c r="AB133" s="4">
        <f t="shared" si="56"/>
        <v>71.770703820815754</v>
      </c>
      <c r="AC133" s="4">
        <f t="shared" si="56"/>
        <v>66.82853449860248</v>
      </c>
      <c r="AD133" s="4">
        <f t="shared" si="56"/>
        <v>65.65504068465448</v>
      </c>
      <c r="AE133" s="4">
        <f t="shared" si="74"/>
        <v>59.501986917711179</v>
      </c>
      <c r="AF133" s="4">
        <f t="shared" si="53"/>
        <v>60.507066618035296</v>
      </c>
      <c r="AG133" s="4">
        <f t="shared" si="57"/>
        <v>88.402206730954219</v>
      </c>
      <c r="AI133" s="4">
        <f t="shared" si="75"/>
        <v>0.41869015213995908</v>
      </c>
      <c r="AJ133" s="4">
        <f t="shared" si="75"/>
        <v>3.1203181892812495</v>
      </c>
      <c r="AK133" s="4">
        <f t="shared" si="75"/>
        <v>4.0799787637879916</v>
      </c>
      <c r="AL133" s="4">
        <f t="shared" si="75"/>
        <v>4.2256589129762645</v>
      </c>
      <c r="AM133" s="4">
        <f t="shared" si="75"/>
        <v>3.6169152284901145</v>
      </c>
      <c r="AN133" s="4">
        <f t="shared" si="75"/>
        <v>1.2702229828568719</v>
      </c>
      <c r="AO133" s="4">
        <f t="shared" si="75"/>
        <v>2.7162382776624696</v>
      </c>
      <c r="AP133" s="4">
        <f t="shared" si="75"/>
        <v>1.9617370167737818</v>
      </c>
      <c r="AQ133" s="4">
        <f t="shared" si="75"/>
        <v>1.1191944636996993</v>
      </c>
      <c r="AR133" s="4">
        <f t="shared" si="75"/>
        <v>-0.46570382081574735</v>
      </c>
      <c r="AS133" s="4">
        <f t="shared" si="75"/>
        <v>-0.98153449860248543</v>
      </c>
      <c r="AT133" s="4">
        <f t="shared" si="75"/>
        <v>-2.7740406846544801</v>
      </c>
      <c r="AU133" s="4">
        <f t="shared" si="75"/>
        <v>-3.7389869177111805</v>
      </c>
      <c r="AV133" s="4">
        <f t="shared" si="75"/>
        <v>-1.287066618035297</v>
      </c>
      <c r="AW133" s="4">
        <f t="shared" si="75"/>
        <v>0.83479326904577533</v>
      </c>
      <c r="AY133" s="2">
        <f t="shared" si="64"/>
        <v>31.419079872127426</v>
      </c>
      <c r="AZ133" s="2">
        <f t="shared" si="64"/>
        <v>31.678158330417673</v>
      </c>
      <c r="BA133" s="2">
        <f t="shared" si="64"/>
        <v>31.546472549606548</v>
      </c>
      <c r="BB133" s="2">
        <f t="shared" si="64"/>
        <v>33.506753328953003</v>
      </c>
      <c r="BC133" s="2">
        <f t="shared" si="64"/>
        <v>37.440334762960333</v>
      </c>
      <c r="BD133" s="2">
        <f t="shared" si="64"/>
        <v>36.238648806687124</v>
      </c>
      <c r="BE133" s="2">
        <f t="shared" si="64"/>
        <v>36.57001162772751</v>
      </c>
      <c r="BF133" s="2">
        <f t="shared" si="64"/>
        <v>35.61849635665854</v>
      </c>
      <c r="BG133" s="2">
        <f t="shared" si="64"/>
        <v>35.571719111357716</v>
      </c>
      <c r="BH133" s="2">
        <f t="shared" si="69"/>
        <v>36.672741786695049</v>
      </c>
      <c r="BI133" s="2">
        <f t="shared" si="69"/>
        <v>34.275637836291459</v>
      </c>
      <c r="BJ133" s="2">
        <f t="shared" si="69"/>
        <v>34.740316769664169</v>
      </c>
      <c r="BK133" s="2">
        <f t="shared" si="69"/>
        <v>36.078065603630712</v>
      </c>
      <c r="BL133" s="2">
        <f t="shared" si="69"/>
        <v>37.27417520462312</v>
      </c>
      <c r="BM133" s="2">
        <f t="shared" si="69"/>
        <v>39.061796783073383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30.988353836348399</v>
      </c>
      <c r="CV133" s="2">
        <f t="shared" si="76"/>
        <v>31.280901926691403</v>
      </c>
      <c r="CW133" s="2">
        <f t="shared" si="76"/>
        <v>30.118404249412336</v>
      </c>
      <c r="CX133" s="2">
        <f t="shared" si="76"/>
        <v>33.030666901938403</v>
      </c>
      <c r="CY133" s="2">
        <f t="shared" si="76"/>
        <v>36.981417019407189</v>
      </c>
      <c r="CZ133" s="2">
        <f t="shared" si="76"/>
        <v>35.551420759469863</v>
      </c>
      <c r="DA133" s="2">
        <f t="shared" si="76"/>
        <v>35.953863899500611</v>
      </c>
      <c r="DB133" s="2">
        <f t="shared" si="76"/>
        <v>34.703819001015603</v>
      </c>
      <c r="DC133" s="2">
        <f t="shared" si="76"/>
        <v>34.846037721638552</v>
      </c>
      <c r="DD133" s="2">
        <f t="shared" si="76"/>
        <v>35.594700992277481</v>
      </c>
      <c r="DE133" s="2">
        <f t="shared" si="76"/>
        <v>33.417296018099137</v>
      </c>
      <c r="DF133" s="2">
        <f t="shared" si="76"/>
        <v>33.9206644332981</v>
      </c>
      <c r="DG133" s="2">
        <f t="shared" si="76"/>
        <v>35.655036026401518</v>
      </c>
      <c r="DH133" s="2">
        <f t="shared" si="76"/>
        <v>37.27775672129119</v>
      </c>
      <c r="DI133" s="2">
        <f t="shared" si="76"/>
        <v>40.383324532026194</v>
      </c>
      <c r="DK133" s="2">
        <f t="shared" si="77"/>
        <v>31.592275696331214</v>
      </c>
      <c r="DL133" s="2">
        <f t="shared" si="77"/>
        <v>31.840619722389864</v>
      </c>
      <c r="DM133" s="2">
        <f t="shared" si="77"/>
        <v>32.097258426213614</v>
      </c>
      <c r="DN133" s="2">
        <f t="shared" si="77"/>
        <v>33.676702121615165</v>
      </c>
      <c r="DO133" s="2">
        <f t="shared" si="77"/>
        <v>37.608596870003183</v>
      </c>
      <c r="DP133" s="2">
        <f t="shared" si="77"/>
        <v>36.450769476341463</v>
      </c>
      <c r="DQ133" s="2">
        <f t="shared" si="77"/>
        <v>36.755005345505978</v>
      </c>
      <c r="DR133" s="2">
        <f t="shared" si="77"/>
        <v>35.882194465589095</v>
      </c>
      <c r="DS133" s="2">
        <f t="shared" si="77"/>
        <v>35.782363043598686</v>
      </c>
      <c r="DT133" s="2">
        <f t="shared" si="77"/>
        <v>36.993799128881342</v>
      </c>
      <c r="DU133" s="2">
        <f t="shared" si="77"/>
        <v>34.549036290167777</v>
      </c>
      <c r="DV133" s="2">
        <f t="shared" si="77"/>
        <v>35.014225732549377</v>
      </c>
      <c r="DW133" s="2">
        <f t="shared" si="77"/>
        <v>36.236189576083518</v>
      </c>
      <c r="DX133" s="2">
        <f t="shared" si="77"/>
        <v>37.27278297681525</v>
      </c>
      <c r="DY133" s="2">
        <f t="shared" si="77"/>
        <v>38.532830409201303</v>
      </c>
      <c r="EA133" s="2">
        <f t="shared" si="78"/>
        <v>0.71321484503191535</v>
      </c>
      <c r="EB133" s="2">
        <f t="shared" si="78"/>
        <v>0.70974410100815466</v>
      </c>
      <c r="EC133" s="2">
        <f t="shared" si="78"/>
        <v>0.72166424233574133</v>
      </c>
      <c r="ED133" s="2">
        <f t="shared" si="78"/>
        <v>0.73693571575371386</v>
      </c>
      <c r="EE133" s="2">
        <f t="shared" si="78"/>
        <v>0.73171633801220803</v>
      </c>
      <c r="EF133" s="2">
        <f t="shared" si="78"/>
        <v>0.76413968722587922</v>
      </c>
      <c r="EG133" s="2">
        <f t="shared" si="78"/>
        <v>0.76908732072110753</v>
      </c>
      <c r="EH133" s="2">
        <f t="shared" si="78"/>
        <v>0.77621894136602598</v>
      </c>
      <c r="EI133" s="2">
        <f t="shared" si="78"/>
        <v>0.77503125537606932</v>
      </c>
      <c r="EJ133" s="2">
        <f t="shared" si="78"/>
        <v>0.77052550225988981</v>
      </c>
      <c r="EK133" s="2">
        <f t="shared" si="78"/>
        <v>0.75842650418669944</v>
      </c>
      <c r="EL133" s="2">
        <f t="shared" si="78"/>
        <v>0.74952573479625917</v>
      </c>
      <c r="EM133" s="2">
        <f t="shared" si="78"/>
        <v>0.7279136081344979</v>
      </c>
      <c r="EN133" s="2">
        <f t="shared" si="78"/>
        <v>0.72008457318092534</v>
      </c>
      <c r="EO133" s="2">
        <f t="shared" si="78"/>
        <v>0.71414857937263787</v>
      </c>
    </row>
    <row r="134" spans="2:145" x14ac:dyDescent="0.25">
      <c r="B134" s="2">
        <v>107</v>
      </c>
      <c r="C134" s="43">
        <v>31.806000000000001</v>
      </c>
      <c r="D134" s="43">
        <v>35.689</v>
      </c>
      <c r="E134" s="43">
        <v>43.152999999999999</v>
      </c>
      <c r="F134" s="43">
        <v>50.305</v>
      </c>
      <c r="G134" s="43">
        <v>56.695</v>
      </c>
      <c r="H134" s="43">
        <v>63.762999999999998</v>
      </c>
      <c r="I134" s="43">
        <v>69.965999999999994</v>
      </c>
      <c r="J134" s="43">
        <v>72.051000000000002</v>
      </c>
      <c r="K134" s="43">
        <v>76.186000000000007</v>
      </c>
      <c r="L134" s="43">
        <v>76.287999999999997</v>
      </c>
      <c r="M134" s="43">
        <v>73</v>
      </c>
      <c r="N134" s="43">
        <v>71.153000000000006</v>
      </c>
      <c r="O134" s="43">
        <v>65.492000000000004</v>
      </c>
      <c r="P134" s="43">
        <v>70.287999999999997</v>
      </c>
      <c r="Q134" s="43">
        <v>105.03400000000001</v>
      </c>
      <c r="S134" s="4">
        <f t="shared" si="56"/>
        <v>31.728750303292117</v>
      </c>
      <c r="T134" s="4">
        <f t="shared" si="56"/>
        <v>33.860248910021127</v>
      </c>
      <c r="U134" s="4">
        <f t="shared" si="56"/>
        <v>38.088263134986704</v>
      </c>
      <c r="V134" s="4">
        <f t="shared" si="56"/>
        <v>45.653555605092379</v>
      </c>
      <c r="W134" s="4">
        <f t="shared" si="56"/>
        <v>52.606116805794649</v>
      </c>
      <c r="X134" s="4">
        <f t="shared" si="56"/>
        <v>62.10885478157423</v>
      </c>
      <c r="Y134" s="4">
        <f t="shared" si="56"/>
        <v>66.696655010034689</v>
      </c>
      <c r="Z134" s="4">
        <f t="shared" si="56"/>
        <v>69.039824443386038</v>
      </c>
      <c r="AA134" s="4">
        <f t="shared" si="56"/>
        <v>72.185284793999315</v>
      </c>
      <c r="AB134" s="4">
        <f t="shared" si="56"/>
        <v>74.594686032364919</v>
      </c>
      <c r="AC134" s="4">
        <f t="shared" si="56"/>
        <v>72.423925920229834</v>
      </c>
      <c r="AD134" s="4">
        <f t="shared" si="56"/>
        <v>72.108061564450679</v>
      </c>
      <c r="AE134" s="4">
        <f t="shared" si="74"/>
        <v>66.45855681990615</v>
      </c>
      <c r="AF134" s="4">
        <f t="shared" si="53"/>
        <v>69.508074292446636</v>
      </c>
      <c r="AG134" s="4">
        <f t="shared" si="57"/>
        <v>101.02095948982844</v>
      </c>
      <c r="AI134" s="4">
        <f t="shared" si="75"/>
        <v>7.7249696707884397E-2</v>
      </c>
      <c r="AJ134" s="4">
        <f t="shared" si="75"/>
        <v>1.8287510899788728</v>
      </c>
      <c r="AK134" s="4">
        <f t="shared" si="75"/>
        <v>5.0647368650132947</v>
      </c>
      <c r="AL134" s="4">
        <f t="shared" si="75"/>
        <v>4.651444394907621</v>
      </c>
      <c r="AM134" s="4">
        <f t="shared" si="75"/>
        <v>4.0888831942053514</v>
      </c>
      <c r="AN134" s="4">
        <f t="shared" si="75"/>
        <v>1.6541452184257679</v>
      </c>
      <c r="AO134" s="4">
        <f t="shared" si="75"/>
        <v>3.2693449899653046</v>
      </c>
      <c r="AP134" s="4">
        <f t="shared" si="75"/>
        <v>3.0111755566139635</v>
      </c>
      <c r="AQ134" s="4">
        <f t="shared" si="75"/>
        <v>4.0007152060006916</v>
      </c>
      <c r="AR134" s="4">
        <f t="shared" si="75"/>
        <v>1.6933139676350777</v>
      </c>
      <c r="AS134" s="4">
        <f t="shared" si="75"/>
        <v>0.57607407977016578</v>
      </c>
      <c r="AT134" s="4">
        <f t="shared" si="75"/>
        <v>-0.95506156445067347</v>
      </c>
      <c r="AU134" s="4">
        <f t="shared" si="75"/>
        <v>-0.96655681990614539</v>
      </c>
      <c r="AV134" s="4">
        <f t="shared" si="75"/>
        <v>0.77992570755336033</v>
      </c>
      <c r="AW134" s="4">
        <f t="shared" si="75"/>
        <v>4.0130405101715638</v>
      </c>
      <c r="AY134" s="2">
        <f t="shared" si="64"/>
        <v>31.287099587433797</v>
      </c>
      <c r="AZ134" s="2">
        <f t="shared" si="64"/>
        <v>31.525672437461836</v>
      </c>
      <c r="BA134" s="2">
        <f t="shared" si="64"/>
        <v>31.385046941486074</v>
      </c>
      <c r="BB134" s="2">
        <f t="shared" si="64"/>
        <v>33.320400287071784</v>
      </c>
      <c r="BC134" s="2">
        <f t="shared" si="64"/>
        <v>37.280289855713328</v>
      </c>
      <c r="BD134" s="2">
        <f t="shared" si="64"/>
        <v>36.085582451762342</v>
      </c>
      <c r="BE134" s="2">
        <f t="shared" si="64"/>
        <v>36.421098186439167</v>
      </c>
      <c r="BF134" s="2">
        <f t="shared" si="64"/>
        <v>35.474920686433208</v>
      </c>
      <c r="BG134" s="2">
        <f t="shared" si="64"/>
        <v>35.397659470279024</v>
      </c>
      <c r="BH134" s="2">
        <f t="shared" si="69"/>
        <v>36.51324587361443</v>
      </c>
      <c r="BI134" s="2">
        <f t="shared" si="69"/>
        <v>34.117394789317544</v>
      </c>
      <c r="BJ134" s="2">
        <f t="shared" si="69"/>
        <v>34.586902422822746</v>
      </c>
      <c r="BK134" s="2">
        <f t="shared" si="69"/>
        <v>35.903574821695621</v>
      </c>
      <c r="BL134" s="2">
        <f t="shared" si="69"/>
        <v>37.119064809443827</v>
      </c>
      <c r="BM134" s="2">
        <f t="shared" si="69"/>
        <v>38.873638231552476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30.783184534993367</v>
      </c>
      <c r="CV134" s="2">
        <f t="shared" si="76"/>
        <v>31.051983686125993</v>
      </c>
      <c r="CW134" s="2">
        <f t="shared" si="76"/>
        <v>29.778473815554833</v>
      </c>
      <c r="CX134" s="2">
        <f t="shared" si="76"/>
        <v>32.763357936528536</v>
      </c>
      <c r="CY134" s="2">
        <f t="shared" si="76"/>
        <v>36.750754921570149</v>
      </c>
      <c r="CZ134" s="2">
        <f t="shared" si="76"/>
        <v>35.315110920645544</v>
      </c>
      <c r="DA134" s="2">
        <f t="shared" si="76"/>
        <v>35.728434113744413</v>
      </c>
      <c r="DB134" s="2">
        <f t="shared" si="76"/>
        <v>34.463618964084567</v>
      </c>
      <c r="DC134" s="2">
        <f t="shared" si="76"/>
        <v>34.588052717106855</v>
      </c>
      <c r="DD134" s="2">
        <f t="shared" si="76"/>
        <v>35.313871960559453</v>
      </c>
      <c r="DE134" s="2">
        <f t="shared" si="76"/>
        <v>33.165175396437377</v>
      </c>
      <c r="DF134" s="2">
        <f t="shared" si="76"/>
        <v>33.664621105385805</v>
      </c>
      <c r="DG134" s="2">
        <f t="shared" si="76"/>
        <v>35.410189186018791</v>
      </c>
      <c r="DH134" s="2">
        <f t="shared" si="76"/>
        <v>37.095251889168765</v>
      </c>
      <c r="DI134" s="2">
        <f t="shared" si="76"/>
        <v>40.286561748418166</v>
      </c>
      <c r="DK134" s="2">
        <f t="shared" si="77"/>
        <v>31.471896037497498</v>
      </c>
      <c r="DL134" s="2">
        <f t="shared" si="77"/>
        <v>31.702346312613159</v>
      </c>
      <c r="DM134" s="2">
        <f t="shared" si="77"/>
        <v>31.950158661699298</v>
      </c>
      <c r="DN134" s="2">
        <f t="shared" si="77"/>
        <v>33.501751514055861</v>
      </c>
      <c r="DO134" s="2">
        <f t="shared" si="77"/>
        <v>37.457360305255037</v>
      </c>
      <c r="DP134" s="2">
        <f t="shared" si="77"/>
        <v>36.302472042887111</v>
      </c>
      <c r="DQ134" s="2">
        <f t="shared" si="77"/>
        <v>36.610766503614208</v>
      </c>
      <c r="DR134" s="2">
        <f t="shared" si="77"/>
        <v>35.740821603198448</v>
      </c>
      <c r="DS134" s="2">
        <f t="shared" si="77"/>
        <v>35.611986571381081</v>
      </c>
      <c r="DT134" s="2">
        <f t="shared" si="77"/>
        <v>36.839009063696807</v>
      </c>
      <c r="DU134" s="2">
        <f t="shared" si="77"/>
        <v>34.394007927976354</v>
      </c>
      <c r="DV134" s="2">
        <f t="shared" si="77"/>
        <v>34.867988913632061</v>
      </c>
      <c r="DW134" s="2">
        <f t="shared" si="77"/>
        <v>36.071769977855112</v>
      </c>
      <c r="DX134" s="2">
        <f t="shared" si="77"/>
        <v>37.127507016221358</v>
      </c>
      <c r="DY134" s="2">
        <f t="shared" si="77"/>
        <v>38.357851183982234</v>
      </c>
      <c r="EA134" s="2">
        <f t="shared" si="78"/>
        <v>0.73167799667670808</v>
      </c>
      <c r="EB134" s="2">
        <f t="shared" si="78"/>
        <v>0.72834559066593296</v>
      </c>
      <c r="EC134" s="2">
        <f t="shared" si="78"/>
        <v>0.73978189274723616</v>
      </c>
      <c r="ED134" s="2">
        <f t="shared" si="78"/>
        <v>0.75439761056512267</v>
      </c>
      <c r="EE134" s="2">
        <f t="shared" si="78"/>
        <v>0.74940687740262923</v>
      </c>
      <c r="EF134" s="2">
        <f t="shared" si="78"/>
        <v>0.78033407814116496</v>
      </c>
      <c r="EG134" s="2">
        <f t="shared" si="78"/>
        <v>0.78503756707488848</v>
      </c>
      <c r="EH134" s="2">
        <f t="shared" si="78"/>
        <v>0.79180992222994295</v>
      </c>
      <c r="EI134" s="2">
        <f t="shared" si="78"/>
        <v>0.7906826693859319</v>
      </c>
      <c r="EJ134" s="2">
        <f t="shared" si="78"/>
        <v>0.78640399645890846</v>
      </c>
      <c r="EK134" s="2">
        <f t="shared" si="78"/>
        <v>0.77489761089545561</v>
      </c>
      <c r="EL134" s="2">
        <f t="shared" si="78"/>
        <v>0.76641681048543142</v>
      </c>
      <c r="EM134" s="2">
        <f t="shared" si="78"/>
        <v>0.74576777585601384</v>
      </c>
      <c r="EN134" s="2">
        <f t="shared" si="78"/>
        <v>0.73826775619990292</v>
      </c>
      <c r="EO134" s="2">
        <f t="shared" si="78"/>
        <v>0.73257415753250232</v>
      </c>
    </row>
    <row r="135" spans="2:145" x14ac:dyDescent="0.25">
      <c r="B135" s="2">
        <v>108</v>
      </c>
      <c r="C135" s="43">
        <v>32.064999999999998</v>
      </c>
      <c r="D135" s="43">
        <v>37.18</v>
      </c>
      <c r="E135" s="43">
        <v>41.898000000000003</v>
      </c>
      <c r="F135" s="43">
        <v>51.119</v>
      </c>
      <c r="G135" s="43">
        <v>59.863999999999997</v>
      </c>
      <c r="H135" s="43">
        <v>65.373000000000005</v>
      </c>
      <c r="I135" s="43">
        <v>69</v>
      </c>
      <c r="J135" s="43">
        <v>69.305000000000007</v>
      </c>
      <c r="K135" s="43">
        <v>73.373000000000005</v>
      </c>
      <c r="L135" s="43">
        <v>77.084999999999994</v>
      </c>
      <c r="M135" s="43">
        <v>76.558999999999997</v>
      </c>
      <c r="N135" s="43">
        <v>78.236999999999995</v>
      </c>
      <c r="O135" s="43">
        <v>74.424000000000007</v>
      </c>
      <c r="P135" s="43">
        <v>82.507999999999996</v>
      </c>
      <c r="Q135" s="43">
        <v>122.017</v>
      </c>
      <c r="S135" s="4">
        <f t="shared" si="56"/>
        <v>31.686346400167857</v>
      </c>
      <c r="T135" s="4">
        <f t="shared" si="56"/>
        <v>34.163300211164675</v>
      </c>
      <c r="U135" s="4">
        <f t="shared" si="56"/>
        <v>39.380504751118025</v>
      </c>
      <c r="V135" s="4">
        <f t="shared" si="56"/>
        <v>47.025145480614682</v>
      </c>
      <c r="W135" s="4">
        <f t="shared" si="56"/>
        <v>54.859496842370099</v>
      </c>
      <c r="X135" s="4">
        <f t="shared" si="56"/>
        <v>62.769130737185762</v>
      </c>
      <c r="Y135" s="4">
        <f t="shared" si="56"/>
        <v>66.138480859735211</v>
      </c>
      <c r="Z135" s="4">
        <f t="shared" si="56"/>
        <v>66.162342215073096</v>
      </c>
      <c r="AA135" s="4">
        <f t="shared" si="56"/>
        <v>69.56016087265516</v>
      </c>
      <c r="AB135" s="4">
        <f t="shared" si="56"/>
        <v>74.458855028699844</v>
      </c>
      <c r="AC135" s="4">
        <f t="shared" si="56"/>
        <v>76.041382243400406</v>
      </c>
      <c r="AD135" s="4">
        <f t="shared" si="56"/>
        <v>77.383389751928917</v>
      </c>
      <c r="AE135" s="4">
        <f t="shared" si="74"/>
        <v>73.701118696762506</v>
      </c>
      <c r="AF135" s="4">
        <f t="shared" si="53"/>
        <v>80.050793115549709</v>
      </c>
      <c r="AG135" s="4">
        <f t="shared" si="57"/>
        <v>115.0031294640475</v>
      </c>
      <c r="AI135" s="4">
        <f t="shared" si="75"/>
        <v>0.3786535998321412</v>
      </c>
      <c r="AJ135" s="4">
        <f t="shared" si="75"/>
        <v>3.0166997888353251</v>
      </c>
      <c r="AK135" s="4">
        <f t="shared" si="75"/>
        <v>2.5174952488819784</v>
      </c>
      <c r="AL135" s="4">
        <f t="shared" si="75"/>
        <v>4.0938545193853173</v>
      </c>
      <c r="AM135" s="4">
        <f t="shared" si="75"/>
        <v>5.0045031576298982</v>
      </c>
      <c r="AN135" s="4">
        <f t="shared" si="75"/>
        <v>2.6038692628142428</v>
      </c>
      <c r="AO135" s="4">
        <f t="shared" si="75"/>
        <v>2.8615191402647895</v>
      </c>
      <c r="AP135" s="4">
        <f t="shared" si="75"/>
        <v>3.1426577849269108</v>
      </c>
      <c r="AQ135" s="4">
        <f t="shared" si="75"/>
        <v>3.8128391273448443</v>
      </c>
      <c r="AR135" s="4">
        <f t="shared" si="75"/>
        <v>2.6261449713001497</v>
      </c>
      <c r="AS135" s="4">
        <f t="shared" si="75"/>
        <v>0.51761775659959142</v>
      </c>
      <c r="AT135" s="4">
        <f t="shared" si="75"/>
        <v>0.8536102480710781</v>
      </c>
      <c r="AU135" s="4">
        <f t="shared" si="75"/>
        <v>0.72288130323750011</v>
      </c>
      <c r="AV135" s="4">
        <f t="shared" si="75"/>
        <v>2.4572068844502866</v>
      </c>
      <c r="AW135" s="4">
        <f t="shared" si="75"/>
        <v>7.013870535952492</v>
      </c>
      <c r="AY135" s="2">
        <f t="shared" si="64"/>
        <v>31.157653940079232</v>
      </c>
      <c r="AZ135" s="2">
        <f t="shared" si="64"/>
        <v>31.375991350484657</v>
      </c>
      <c r="BA135" s="2">
        <f t="shared" si="64"/>
        <v>31.228758579817793</v>
      </c>
      <c r="BB135" s="2">
        <f t="shared" si="64"/>
        <v>33.136608970709261</v>
      </c>
      <c r="BC135" s="2">
        <f t="shared" si="64"/>
        <v>37.122431042225195</v>
      </c>
      <c r="BD135" s="2">
        <f t="shared" si="64"/>
        <v>35.934490648416229</v>
      </c>
      <c r="BE135" s="2">
        <f t="shared" si="64"/>
        <v>36.273989026991416</v>
      </c>
      <c r="BF135" s="2">
        <f t="shared" si="64"/>
        <v>35.333304390675266</v>
      </c>
      <c r="BG135" s="2">
        <f t="shared" si="64"/>
        <v>35.225435591735263</v>
      </c>
      <c r="BH135" s="2">
        <f t="shared" si="69"/>
        <v>36.356405847682531</v>
      </c>
      <c r="BI135" s="2">
        <f t="shared" si="69"/>
        <v>33.961272322071139</v>
      </c>
      <c r="BJ135" s="2">
        <f t="shared" si="69"/>
        <v>34.436135832985158</v>
      </c>
      <c r="BK135" s="2">
        <f t="shared" si="69"/>
        <v>35.731369881671135</v>
      </c>
      <c r="BL135" s="2">
        <f t="shared" si="69"/>
        <v>36.965254068259448</v>
      </c>
      <c r="BM135" s="2">
        <f t="shared" si="69"/>
        <v>38.684147252974604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30.578015233638332</v>
      </c>
      <c r="CV135" s="2">
        <f t="shared" si="76"/>
        <v>30.823065445560587</v>
      </c>
      <c r="CW135" s="2">
        <f t="shared" si="76"/>
        <v>29.438543381697329</v>
      </c>
      <c r="CX135" s="2">
        <f t="shared" si="76"/>
        <v>32.496048971118668</v>
      </c>
      <c r="CY135" s="2">
        <f t="shared" si="76"/>
        <v>36.520092823733108</v>
      </c>
      <c r="CZ135" s="2">
        <f t="shared" si="76"/>
        <v>35.078801081821226</v>
      </c>
      <c r="DA135" s="2">
        <f t="shared" si="76"/>
        <v>35.503004327988208</v>
      </c>
      <c r="DB135" s="2">
        <f t="shared" si="76"/>
        <v>34.223418927153539</v>
      </c>
      <c r="DC135" s="2">
        <f t="shared" si="76"/>
        <v>34.330067712575151</v>
      </c>
      <c r="DD135" s="2">
        <f t="shared" si="76"/>
        <v>35.033042928841418</v>
      </c>
      <c r="DE135" s="2">
        <f t="shared" si="76"/>
        <v>32.91305477477561</v>
      </c>
      <c r="DF135" s="2">
        <f t="shared" si="76"/>
        <v>33.408577777473511</v>
      </c>
      <c r="DG135" s="2">
        <f t="shared" si="76"/>
        <v>35.165342345636063</v>
      </c>
      <c r="DH135" s="2">
        <f t="shared" si="76"/>
        <v>36.912747057046346</v>
      </c>
      <c r="DI135" s="2">
        <f t="shared" si="76"/>
        <v>40.18979896481013</v>
      </c>
      <c r="DK135" s="2">
        <f t="shared" si="77"/>
        <v>31.351516378663781</v>
      </c>
      <c r="DL135" s="2">
        <f t="shared" si="77"/>
        <v>31.564072902836454</v>
      </c>
      <c r="DM135" s="2">
        <f t="shared" si="77"/>
        <v>31.803058897184982</v>
      </c>
      <c r="DN135" s="2">
        <f t="shared" si="77"/>
        <v>33.326800906496558</v>
      </c>
      <c r="DO135" s="2">
        <f t="shared" si="77"/>
        <v>37.306123740506877</v>
      </c>
      <c r="DP135" s="2">
        <f t="shared" si="77"/>
        <v>36.154174609432758</v>
      </c>
      <c r="DQ135" s="2">
        <f t="shared" si="77"/>
        <v>36.466527661722438</v>
      </c>
      <c r="DR135" s="2">
        <f t="shared" si="77"/>
        <v>35.599448740807802</v>
      </c>
      <c r="DS135" s="2">
        <f t="shared" si="77"/>
        <v>35.441610099163469</v>
      </c>
      <c r="DT135" s="2">
        <f t="shared" si="77"/>
        <v>36.684218998512279</v>
      </c>
      <c r="DU135" s="2">
        <f t="shared" si="77"/>
        <v>34.238979565784931</v>
      </c>
      <c r="DV135" s="2">
        <f t="shared" si="77"/>
        <v>34.721752094714745</v>
      </c>
      <c r="DW135" s="2">
        <f t="shared" si="77"/>
        <v>35.907350379626699</v>
      </c>
      <c r="DX135" s="2">
        <f t="shared" si="77"/>
        <v>36.982231055627459</v>
      </c>
      <c r="DY135" s="2">
        <f t="shared" si="77"/>
        <v>38.182871958763158</v>
      </c>
      <c r="EA135" s="2">
        <f t="shared" si="78"/>
        <v>0.74937019831021834</v>
      </c>
      <c r="EB135" s="2">
        <f t="shared" si="78"/>
        <v>0.74618129614615325</v>
      </c>
      <c r="EC135" s="2">
        <f t="shared" si="78"/>
        <v>0.75711712881327975</v>
      </c>
      <c r="ED135" s="2">
        <f t="shared" si="78"/>
        <v>0.77106049629510676</v>
      </c>
      <c r="EE135" s="2">
        <f t="shared" si="78"/>
        <v>0.76630346928891857</v>
      </c>
      <c r="EF135" s="2">
        <f t="shared" si="78"/>
        <v>0.79571380978248374</v>
      </c>
      <c r="EG135" s="2">
        <f t="shared" si="78"/>
        <v>0.80017231758693252</v>
      </c>
      <c r="EH135" s="2">
        <f t="shared" si="78"/>
        <v>0.80658533158831569</v>
      </c>
      <c r="EI135" s="2">
        <f t="shared" si="78"/>
        <v>0.80551843093297359</v>
      </c>
      <c r="EJ135" s="2">
        <f t="shared" si="78"/>
        <v>0.80146687149172857</v>
      </c>
      <c r="EK135" s="2">
        <f t="shared" si="78"/>
        <v>0.79055581010564102</v>
      </c>
      <c r="EL135" s="2">
        <f t="shared" si="78"/>
        <v>0.78249935444243413</v>
      </c>
      <c r="EM135" s="2">
        <f t="shared" si="78"/>
        <v>0.7628320855111046</v>
      </c>
      <c r="EN135" s="2">
        <f t="shared" si="78"/>
        <v>0.75567054696491087</v>
      </c>
      <c r="EO135" s="2">
        <f t="shared" si="78"/>
        <v>0.75022744090787774</v>
      </c>
    </row>
    <row r="136" spans="2:145" x14ac:dyDescent="0.25">
      <c r="B136" s="2">
        <v>109</v>
      </c>
      <c r="C136" s="43">
        <v>31.838999999999999</v>
      </c>
      <c r="D136" s="43">
        <v>36.328000000000003</v>
      </c>
      <c r="E136" s="43">
        <v>43.932000000000002</v>
      </c>
      <c r="F136" s="43">
        <v>49.78</v>
      </c>
      <c r="G136" s="43">
        <v>58.728999999999999</v>
      </c>
      <c r="H136" s="43">
        <v>63.762999999999998</v>
      </c>
      <c r="I136" s="43">
        <v>65.575999999999993</v>
      </c>
      <c r="J136" s="43">
        <v>61.305</v>
      </c>
      <c r="K136" s="43">
        <v>68.102000000000004</v>
      </c>
      <c r="L136" s="43">
        <v>75.796999999999997</v>
      </c>
      <c r="M136" s="43">
        <v>78.203000000000003</v>
      </c>
      <c r="N136" s="43">
        <v>82.763000000000005</v>
      </c>
      <c r="O136" s="43">
        <v>83</v>
      </c>
      <c r="P136" s="43">
        <v>93.373000000000005</v>
      </c>
      <c r="Q136" s="43">
        <v>135.91499999999999</v>
      </c>
      <c r="S136" s="4">
        <f t="shared" si="56"/>
        <v>31.638936581066961</v>
      </c>
      <c r="T136" s="4">
        <f t="shared" si="56"/>
        <v>34.433091141880709</v>
      </c>
      <c r="U136" s="4">
        <f t="shared" si="56"/>
        <v>40.49652186930863</v>
      </c>
      <c r="V136" s="4">
        <f t="shared" si="56"/>
        <v>47.746732419065339</v>
      </c>
      <c r="W136" s="4">
        <f t="shared" si="56"/>
        <v>56.413426957610326</v>
      </c>
      <c r="X136" s="4">
        <f t="shared" si="56"/>
        <v>61.277035866015154</v>
      </c>
      <c r="Y136" s="4">
        <f t="shared" si="56"/>
        <v>63.192748677488872</v>
      </c>
      <c r="Z136" s="4">
        <f t="shared" si="56"/>
        <v>60.562729295868863</v>
      </c>
      <c r="AA136" s="4">
        <f t="shared" si="56"/>
        <v>64.041419788284628</v>
      </c>
      <c r="AB136" s="4">
        <f t="shared" si="56"/>
        <v>70.921796312709802</v>
      </c>
      <c r="AC136" s="4">
        <f t="shared" si="56"/>
        <v>76.432634982262513</v>
      </c>
      <c r="AD136" s="4">
        <f t="shared" si="56"/>
        <v>80.173512337747212</v>
      </c>
      <c r="AE136" s="4">
        <f t="shared" si="74"/>
        <v>80.191125808901788</v>
      </c>
      <c r="AF136" s="4">
        <f t="shared" si="53"/>
        <v>91.243968502919614</v>
      </c>
      <c r="AG136" s="4">
        <f t="shared" si="57"/>
        <v>129.74435408670024</v>
      </c>
      <c r="AI136" s="4">
        <f t="shared" si="75"/>
        <v>0.2000634189330377</v>
      </c>
      <c r="AJ136" s="4">
        <f t="shared" si="75"/>
        <v>1.8949088581192939</v>
      </c>
      <c r="AK136" s="4">
        <f t="shared" si="75"/>
        <v>3.4354781306913722</v>
      </c>
      <c r="AL136" s="4">
        <f t="shared" si="75"/>
        <v>2.0332675809346625</v>
      </c>
      <c r="AM136" s="4">
        <f t="shared" si="75"/>
        <v>2.3155730423896728</v>
      </c>
      <c r="AN136" s="4">
        <f t="shared" si="75"/>
        <v>2.4859641339848437</v>
      </c>
      <c r="AO136" s="4">
        <f t="shared" si="75"/>
        <v>2.3832513225111214</v>
      </c>
      <c r="AP136" s="4">
        <f t="shared" si="75"/>
        <v>0.74227070413113694</v>
      </c>
      <c r="AQ136" s="4">
        <f t="shared" si="75"/>
        <v>4.0605802117153758</v>
      </c>
      <c r="AR136" s="4">
        <f t="shared" si="75"/>
        <v>4.8752036872901954</v>
      </c>
      <c r="AS136" s="4">
        <f t="shared" si="75"/>
        <v>1.7703650177374897</v>
      </c>
      <c r="AT136" s="4">
        <f t="shared" si="75"/>
        <v>2.5894876622527931</v>
      </c>
      <c r="AU136" s="4">
        <f t="shared" si="75"/>
        <v>2.8088741910982122</v>
      </c>
      <c r="AV136" s="4">
        <f t="shared" si="75"/>
        <v>2.1290314970803905</v>
      </c>
      <c r="AW136" s="4">
        <f t="shared" si="75"/>
        <v>6.1706459132997509</v>
      </c>
      <c r="AY136" s="2">
        <f t="shared" si="64"/>
        <v>31.030527119747028</v>
      </c>
      <c r="AZ136" s="2">
        <f t="shared" si="64"/>
        <v>31.228886404859317</v>
      </c>
      <c r="BA136" s="2">
        <f t="shared" si="64"/>
        <v>31.077106043274391</v>
      </c>
      <c r="BB136" s="2">
        <f t="shared" si="64"/>
        <v>32.955146765797593</v>
      </c>
      <c r="BC136" s="2">
        <f t="shared" si="64"/>
        <v>36.966556583516009</v>
      </c>
      <c r="BD136" s="2">
        <f t="shared" si="64"/>
        <v>35.785157901264334</v>
      </c>
      <c r="BE136" s="2">
        <f t="shared" si="64"/>
        <v>36.128487305307914</v>
      </c>
      <c r="BF136" s="2">
        <f t="shared" si="64"/>
        <v>35.193412454381061</v>
      </c>
      <c r="BG136" s="2">
        <f t="shared" si="64"/>
        <v>35.054838049458354</v>
      </c>
      <c r="BH136" s="2">
        <f t="shared" si="69"/>
        <v>36.201917399551604</v>
      </c>
      <c r="BI136" s="2">
        <f t="shared" si="69"/>
        <v>33.80702973772874</v>
      </c>
      <c r="BJ136" s="2">
        <f t="shared" si="69"/>
        <v>34.287741274263816</v>
      </c>
      <c r="BK136" s="2">
        <f t="shared" si="69"/>
        <v>35.561246853099981</v>
      </c>
      <c r="BL136" s="2">
        <f t="shared" si="69"/>
        <v>36.812653708223635</v>
      </c>
      <c r="BM136" s="2">
        <f t="shared" si="69"/>
        <v>38.49355204121634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30.372845932283301</v>
      </c>
      <c r="CV136" s="2">
        <f t="shared" si="76"/>
        <v>30.594147204995181</v>
      </c>
      <c r="CW136" s="2">
        <f t="shared" si="76"/>
        <v>29.098612947839825</v>
      </c>
      <c r="CX136" s="2">
        <f t="shared" si="76"/>
        <v>32.228740005708801</v>
      </c>
      <c r="CY136" s="2">
        <f t="shared" si="76"/>
        <v>36.289430725896068</v>
      </c>
      <c r="CZ136" s="2">
        <f t="shared" si="76"/>
        <v>34.842491242996914</v>
      </c>
      <c r="DA136" s="2">
        <f t="shared" si="76"/>
        <v>35.27757454223201</v>
      </c>
      <c r="DB136" s="2">
        <f t="shared" si="76"/>
        <v>33.983218890222503</v>
      </c>
      <c r="DC136" s="2">
        <f t="shared" si="76"/>
        <v>34.072082708043446</v>
      </c>
      <c r="DD136" s="2">
        <f t="shared" si="76"/>
        <v>34.75221389712339</v>
      </c>
      <c r="DE136" s="2">
        <f t="shared" si="76"/>
        <v>32.66093415311385</v>
      </c>
      <c r="DF136" s="2">
        <f t="shared" si="76"/>
        <v>33.152534449561216</v>
      </c>
      <c r="DG136" s="2">
        <f t="shared" si="76"/>
        <v>34.920495505253328</v>
      </c>
      <c r="DH136" s="2">
        <f t="shared" si="76"/>
        <v>36.730242224923927</v>
      </c>
      <c r="DI136" s="2">
        <f t="shared" si="76"/>
        <v>40.093036181202095</v>
      </c>
      <c r="DK136" s="2">
        <f t="shared" si="77"/>
        <v>31.231136719830065</v>
      </c>
      <c r="DL136" s="2">
        <f t="shared" si="77"/>
        <v>31.425799493059749</v>
      </c>
      <c r="DM136" s="2">
        <f t="shared" si="77"/>
        <v>31.655959132670663</v>
      </c>
      <c r="DN136" s="2">
        <f t="shared" si="77"/>
        <v>33.151850298937255</v>
      </c>
      <c r="DO136" s="2">
        <f t="shared" si="77"/>
        <v>37.154887175758724</v>
      </c>
      <c r="DP136" s="2">
        <f t="shared" si="77"/>
        <v>36.005877175978412</v>
      </c>
      <c r="DQ136" s="2">
        <f t="shared" si="77"/>
        <v>36.322288819830668</v>
      </c>
      <c r="DR136" s="2">
        <f t="shared" si="77"/>
        <v>35.458075878417148</v>
      </c>
      <c r="DS136" s="2">
        <f t="shared" si="77"/>
        <v>35.271233626945872</v>
      </c>
      <c r="DT136" s="2">
        <f t="shared" si="77"/>
        <v>36.52942893332775</v>
      </c>
      <c r="DU136" s="2">
        <f t="shared" si="77"/>
        <v>34.083951203593507</v>
      </c>
      <c r="DV136" s="2">
        <f t="shared" si="77"/>
        <v>34.575515275797429</v>
      </c>
      <c r="DW136" s="2">
        <f t="shared" si="77"/>
        <v>35.742930781398286</v>
      </c>
      <c r="DX136" s="2">
        <f t="shared" si="77"/>
        <v>36.836955095033566</v>
      </c>
      <c r="DY136" s="2">
        <f t="shared" si="77"/>
        <v>38.007892733544082</v>
      </c>
      <c r="EA136" s="2">
        <f t="shared" si="78"/>
        <v>0.76626849199157876</v>
      </c>
      <c r="EB136" s="2">
        <f t="shared" si="78"/>
        <v>0.76322666212018797</v>
      </c>
      <c r="EC136" s="2">
        <f t="shared" si="78"/>
        <v>0.77365086790759829</v>
      </c>
      <c r="ED136" s="2">
        <f t="shared" si="78"/>
        <v>0.78691220910156379</v>
      </c>
      <c r="EE136" s="2">
        <f t="shared" si="78"/>
        <v>0.78239160124972662</v>
      </c>
      <c r="EF136" s="2">
        <f t="shared" si="78"/>
        <v>0.81027854260844678</v>
      </c>
      <c r="EG136" s="2">
        <f t="shared" si="78"/>
        <v>0.81449328426120704</v>
      </c>
      <c r="EH136" s="2">
        <f t="shared" si="78"/>
        <v>0.82054977116116279</v>
      </c>
      <c r="EI136" s="2">
        <f t="shared" si="78"/>
        <v>0.8195426663346228</v>
      </c>
      <c r="EJ136" s="2">
        <f t="shared" si="78"/>
        <v>0.81571642873581562</v>
      </c>
      <c r="EK136" s="2">
        <f t="shared" si="78"/>
        <v>0.80539835009607108</v>
      </c>
      <c r="EL136" s="2">
        <f t="shared" si="78"/>
        <v>0.79776677504870253</v>
      </c>
      <c r="EM136" s="2">
        <f t="shared" si="78"/>
        <v>0.77909030221816122</v>
      </c>
      <c r="EN136" s="2">
        <f t="shared" si="78"/>
        <v>0.77227314020356941</v>
      </c>
      <c r="EO136" s="2">
        <f t="shared" si="78"/>
        <v>0.76708590086800033</v>
      </c>
    </row>
    <row r="137" spans="2:145" x14ac:dyDescent="0.25">
      <c r="B137" s="2">
        <v>110</v>
      </c>
      <c r="C137" s="43">
        <v>31.193999999999999</v>
      </c>
      <c r="D137" s="43">
        <v>35.393000000000001</v>
      </c>
      <c r="E137" s="43">
        <v>42.948999999999998</v>
      </c>
      <c r="F137" s="43">
        <v>47.356000000000002</v>
      </c>
      <c r="G137" s="43">
        <v>58.168999999999997</v>
      </c>
      <c r="H137" s="43">
        <v>58</v>
      </c>
      <c r="I137" s="43">
        <v>57.22</v>
      </c>
      <c r="J137" s="43">
        <v>53.643999999999998</v>
      </c>
      <c r="K137" s="43">
        <v>59.982999999999997</v>
      </c>
      <c r="L137" s="43">
        <v>70.119</v>
      </c>
      <c r="M137" s="43">
        <v>75.153000000000006</v>
      </c>
      <c r="N137" s="43">
        <v>82.016999999999996</v>
      </c>
      <c r="O137" s="43">
        <v>88.322000000000003</v>
      </c>
      <c r="P137" s="43">
        <v>101.678</v>
      </c>
      <c r="Q137" s="43">
        <v>146.78</v>
      </c>
      <c r="S137" s="4">
        <f t="shared" si="56"/>
        <v>31.574768693817699</v>
      </c>
      <c r="T137" s="4">
        <f t="shared" si="56"/>
        <v>34.611944333135746</v>
      </c>
      <c r="U137" s="4">
        <f t="shared" si="56"/>
        <v>41.184809159608413</v>
      </c>
      <c r="V137" s="4">
        <f t="shared" si="56"/>
        <v>47.54905482885048</v>
      </c>
      <c r="W137" s="4">
        <f t="shared" si="56"/>
        <v>56.838110722377962</v>
      </c>
      <c r="X137" s="4">
        <f t="shared" si="56"/>
        <v>57.705178436307015</v>
      </c>
      <c r="Y137" s="4">
        <f t="shared" si="56"/>
        <v>58.296592358435127</v>
      </c>
      <c r="Z137" s="4">
        <f t="shared" si="56"/>
        <v>53.545936161498098</v>
      </c>
      <c r="AA137" s="4">
        <f t="shared" si="56"/>
        <v>56.790159580333423</v>
      </c>
      <c r="AB137" s="4">
        <f t="shared" si="56"/>
        <v>64.52344171596917</v>
      </c>
      <c r="AC137" s="4">
        <f t="shared" si="56"/>
        <v>72.958373799946699</v>
      </c>
      <c r="AD137" s="4">
        <f t="shared" si="56"/>
        <v>79.375030310669686</v>
      </c>
      <c r="AE137" s="4">
        <f t="shared" si="74"/>
        <v>84.536406011547186</v>
      </c>
      <c r="AF137" s="4">
        <f t="shared" si="53"/>
        <v>101.46958422723513</v>
      </c>
      <c r="AG137" s="4">
        <f t="shared" si="57"/>
        <v>144.19732004314849</v>
      </c>
      <c r="AI137" s="4">
        <f t="shared" si="75"/>
        <v>-0.38076869381769995</v>
      </c>
      <c r="AJ137" s="4">
        <f t="shared" si="75"/>
        <v>0.78105566686425476</v>
      </c>
      <c r="AK137" s="4">
        <f t="shared" si="75"/>
        <v>1.7641908403915849</v>
      </c>
      <c r="AL137" s="4">
        <f t="shared" si="75"/>
        <v>-0.19305482885047809</v>
      </c>
      <c r="AM137" s="4">
        <f t="shared" si="75"/>
        <v>1.3308892776220347</v>
      </c>
      <c r="AN137" s="4">
        <f t="shared" si="75"/>
        <v>0.29482156369298451</v>
      </c>
      <c r="AO137" s="4">
        <f t="shared" si="75"/>
        <v>-1.0765923584351285</v>
      </c>
      <c r="AP137" s="4">
        <f t="shared" si="75"/>
        <v>9.8063838501900591E-2</v>
      </c>
      <c r="AQ137" s="4">
        <f t="shared" si="75"/>
        <v>3.1928404196665738</v>
      </c>
      <c r="AR137" s="4">
        <f t="shared" si="75"/>
        <v>5.5955582840308296</v>
      </c>
      <c r="AS137" s="4">
        <f t="shared" si="75"/>
        <v>2.1946262000533068</v>
      </c>
      <c r="AT137" s="4">
        <f t="shared" si="75"/>
        <v>2.6419696893303097</v>
      </c>
      <c r="AU137" s="4">
        <f t="shared" si="75"/>
        <v>3.7855939884528169</v>
      </c>
      <c r="AV137" s="4">
        <f t="shared" si="75"/>
        <v>0.20841577276486589</v>
      </c>
      <c r="AW137" s="4">
        <f t="shared" si="75"/>
        <v>2.5826799568515071</v>
      </c>
      <c r="AY137" s="2">
        <f t="shared" si="64"/>
        <v>30.9055034782061</v>
      </c>
      <c r="AZ137" s="2">
        <f t="shared" si="64"/>
        <v>31.084127887492187</v>
      </c>
      <c r="BA137" s="2">
        <f t="shared" si="64"/>
        <v>30.929595717945638</v>
      </c>
      <c r="BB137" s="2">
        <f t="shared" si="64"/>
        <v>32.775784369013749</v>
      </c>
      <c r="BC137" s="2">
        <f t="shared" si="64"/>
        <v>36.812467565174941</v>
      </c>
      <c r="BD137" s="2">
        <f t="shared" si="64"/>
        <v>35.637376816270802</v>
      </c>
      <c r="BE137" s="2">
        <f t="shared" si="64"/>
        <v>35.984403872267727</v>
      </c>
      <c r="BF137" s="2">
        <f t="shared" si="64"/>
        <v>35.055021122348272</v>
      </c>
      <c r="BG137" s="2">
        <f t="shared" si="64"/>
        <v>34.885666656963622</v>
      </c>
      <c r="BH137" s="2">
        <f t="shared" si="69"/>
        <v>36.049489318966835</v>
      </c>
      <c r="BI137" s="2">
        <f t="shared" si="69"/>
        <v>33.654435644607496</v>
      </c>
      <c r="BJ137" s="2">
        <f t="shared" si="69"/>
        <v>34.141451162860541</v>
      </c>
      <c r="BK137" s="2">
        <f t="shared" si="69"/>
        <v>35.393003801560916</v>
      </c>
      <c r="BL137" s="2">
        <f t="shared" si="69"/>
        <v>36.661172692909844</v>
      </c>
      <c r="BM137" s="2">
        <f t="shared" si="69"/>
        <v>38.302069658778585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30.16767663092827</v>
      </c>
      <c r="CV137" s="2">
        <f t="shared" si="76"/>
        <v>30.365228964429775</v>
      </c>
      <c r="CW137" s="2">
        <f t="shared" si="76"/>
        <v>28.758682513982329</v>
      </c>
      <c r="CX137" s="2">
        <f t="shared" si="76"/>
        <v>31.96143104029894</v>
      </c>
      <c r="CY137" s="2">
        <f t="shared" si="76"/>
        <v>36.058768628059028</v>
      </c>
      <c r="CZ137" s="2">
        <f t="shared" si="76"/>
        <v>34.606181404172595</v>
      </c>
      <c r="DA137" s="2">
        <f t="shared" si="76"/>
        <v>35.052144756475812</v>
      </c>
      <c r="DB137" s="2">
        <f t="shared" si="76"/>
        <v>33.743018853291474</v>
      </c>
      <c r="DC137" s="2">
        <f t="shared" si="76"/>
        <v>33.814097703511749</v>
      </c>
      <c r="DD137" s="2">
        <f t="shared" si="76"/>
        <v>34.471384865405355</v>
      </c>
      <c r="DE137" s="2">
        <f t="shared" si="76"/>
        <v>32.408813531452083</v>
      </c>
      <c r="DF137" s="2">
        <f t="shared" si="76"/>
        <v>32.896491121648914</v>
      </c>
      <c r="DG137" s="2">
        <f t="shared" si="76"/>
        <v>34.675648664870607</v>
      </c>
      <c r="DH137" s="2">
        <f t="shared" si="76"/>
        <v>36.547737392801508</v>
      </c>
      <c r="DI137" s="2">
        <f t="shared" si="76"/>
        <v>39.996273397594067</v>
      </c>
      <c r="DK137" s="2">
        <f t="shared" si="77"/>
        <v>31.110757060996349</v>
      </c>
      <c r="DL137" s="2">
        <f t="shared" si="77"/>
        <v>31.287526083283044</v>
      </c>
      <c r="DM137" s="2">
        <f t="shared" si="77"/>
        <v>31.508859368156344</v>
      </c>
      <c r="DN137" s="2">
        <f t="shared" si="77"/>
        <v>32.976899691377952</v>
      </c>
      <c r="DO137" s="2">
        <f t="shared" si="77"/>
        <v>37.003650611010571</v>
      </c>
      <c r="DP137" s="2">
        <f t="shared" si="77"/>
        <v>35.857579742524067</v>
      </c>
      <c r="DQ137" s="2">
        <f t="shared" si="77"/>
        <v>36.178049977938898</v>
      </c>
      <c r="DR137" s="2">
        <f t="shared" si="77"/>
        <v>35.316703016026509</v>
      </c>
      <c r="DS137" s="2">
        <f t="shared" si="77"/>
        <v>35.10085715472826</v>
      </c>
      <c r="DT137" s="2">
        <f t="shared" si="77"/>
        <v>36.374638868143222</v>
      </c>
      <c r="DU137" s="2">
        <f t="shared" si="77"/>
        <v>33.928922841402084</v>
      </c>
      <c r="DV137" s="2">
        <f t="shared" si="77"/>
        <v>34.429278456880112</v>
      </c>
      <c r="DW137" s="2">
        <f t="shared" si="77"/>
        <v>35.57851118316988</v>
      </c>
      <c r="DX137" s="2">
        <f t="shared" si="77"/>
        <v>36.691679134439674</v>
      </c>
      <c r="DY137" s="2">
        <f t="shared" si="77"/>
        <v>37.832913508325021</v>
      </c>
      <c r="EA137" s="2">
        <f t="shared" si="78"/>
        <v>0.78235834797734816</v>
      </c>
      <c r="EB137" s="2">
        <f t="shared" si="78"/>
        <v>0.779465649807352</v>
      </c>
      <c r="EC137" s="2">
        <f t="shared" si="78"/>
        <v>0.78937221825151282</v>
      </c>
      <c r="ED137" s="2">
        <f t="shared" si="78"/>
        <v>0.80194827073145014</v>
      </c>
      <c r="EE137" s="2">
        <f t="shared" si="78"/>
        <v>0.79766462977902231</v>
      </c>
      <c r="EF137" s="2">
        <f t="shared" si="78"/>
        <v>0.8240345064359359</v>
      </c>
      <c r="EG137" s="2">
        <f t="shared" si="78"/>
        <v>0.82800851974064327</v>
      </c>
      <c r="EH137" s="2">
        <f t="shared" si="78"/>
        <v>0.83371384177658747</v>
      </c>
      <c r="EI137" s="2">
        <f t="shared" si="78"/>
        <v>0.83276555881427927</v>
      </c>
      <c r="EJ137" s="2">
        <f t="shared" si="78"/>
        <v>0.82916124242552236</v>
      </c>
      <c r="EK137" s="2">
        <f t="shared" si="78"/>
        <v>0.81942930353895849</v>
      </c>
      <c r="EL137" s="2">
        <f t="shared" si="78"/>
        <v>0.81221968148885082</v>
      </c>
      <c r="EM137" s="2">
        <f t="shared" si="78"/>
        <v>0.79453418671271969</v>
      </c>
      <c r="EN137" s="2">
        <f t="shared" si="78"/>
        <v>0.788063968223225</v>
      </c>
      <c r="EO137" s="2">
        <f t="shared" si="78"/>
        <v>0.78313541229051686</v>
      </c>
    </row>
    <row r="138" spans="2:145" x14ac:dyDescent="0.25">
      <c r="B138" s="2">
        <v>111</v>
      </c>
      <c r="C138" s="43">
        <v>31.225999999999999</v>
      </c>
      <c r="D138" s="43">
        <v>34.18</v>
      </c>
      <c r="E138" s="43">
        <v>40.423999999999999</v>
      </c>
      <c r="F138" s="43">
        <v>42.627000000000002</v>
      </c>
      <c r="G138" s="43">
        <v>55.542000000000002</v>
      </c>
      <c r="H138" s="43">
        <v>52.152999999999999</v>
      </c>
      <c r="I138" s="43">
        <v>51.271000000000001</v>
      </c>
      <c r="J138" s="43">
        <v>44.863999999999997</v>
      </c>
      <c r="K138" s="43">
        <v>51.372999999999998</v>
      </c>
      <c r="L138" s="43">
        <v>60.982999999999997</v>
      </c>
      <c r="M138" s="43">
        <v>68.424000000000007</v>
      </c>
      <c r="N138" s="43">
        <v>77.897999999999996</v>
      </c>
      <c r="O138" s="43">
        <v>87.236999999999995</v>
      </c>
      <c r="P138" s="43">
        <v>107.068</v>
      </c>
      <c r="Q138" s="43">
        <v>154.864</v>
      </c>
      <c r="S138" s="4">
        <f t="shared" si="56"/>
        <v>31.481440082986538</v>
      </c>
      <c r="T138" s="4">
        <f t="shared" si="56"/>
        <v>34.638302664799554</v>
      </c>
      <c r="U138" s="4">
        <f t="shared" si="56"/>
        <v>41.203398375575802</v>
      </c>
      <c r="V138" s="4">
        <f t="shared" si="56"/>
        <v>46.31588360157405</v>
      </c>
      <c r="W138" s="4">
        <f t="shared" si="56"/>
        <v>55.851327174144174</v>
      </c>
      <c r="X138" s="4">
        <f t="shared" si="56"/>
        <v>52.727930010472228</v>
      </c>
      <c r="Y138" s="4">
        <f t="shared" si="56"/>
        <v>52.429967458939593</v>
      </c>
      <c r="Z138" s="4">
        <f t="shared" si="56"/>
        <v>46.740885364654964</v>
      </c>
      <c r="AA138" s="4">
        <f t="shared" si="56"/>
        <v>49.402054789919582</v>
      </c>
      <c r="AB138" s="4">
        <f t="shared" si="56"/>
        <v>56.696336227407457</v>
      </c>
      <c r="AC138" s="4">
        <f t="shared" si="56"/>
        <v>66.08619325971955</v>
      </c>
      <c r="AD138" s="4">
        <f t="shared" si="56"/>
        <v>74.655024498195885</v>
      </c>
      <c r="AE138" s="4">
        <f t="shared" si="74"/>
        <v>85.344850386965291</v>
      </c>
      <c r="AF138" s="4">
        <f t="shared" si="53"/>
        <v>108.46817613166429</v>
      </c>
      <c r="AG138" s="4">
        <f t="shared" si="57"/>
        <v>156.67376199033703</v>
      </c>
      <c r="AI138" s="4">
        <f t="shared" si="75"/>
        <v>-0.25544008298653864</v>
      </c>
      <c r="AJ138" s="4">
        <f t="shared" si="75"/>
        <v>-0.45830266479955384</v>
      </c>
      <c r="AK138" s="4">
        <f t="shared" si="75"/>
        <v>-0.77939837557580205</v>
      </c>
      <c r="AL138" s="4">
        <f t="shared" si="75"/>
        <v>-3.688883601574048</v>
      </c>
      <c r="AM138" s="4">
        <f t="shared" si="75"/>
        <v>-0.30932717414417255</v>
      </c>
      <c r="AN138" s="4">
        <f t="shared" si="75"/>
        <v>-0.57493001047222947</v>
      </c>
      <c r="AO138" s="4">
        <f t="shared" si="75"/>
        <v>-1.1589674589395926</v>
      </c>
      <c r="AP138" s="4">
        <f t="shared" si="75"/>
        <v>-1.8768853646549672</v>
      </c>
      <c r="AQ138" s="4">
        <f t="shared" si="75"/>
        <v>1.9709452100804157</v>
      </c>
      <c r="AR138" s="4">
        <f t="shared" si="75"/>
        <v>4.2866637725925401</v>
      </c>
      <c r="AS138" s="4">
        <f t="shared" si="75"/>
        <v>2.3378067402804561</v>
      </c>
      <c r="AT138" s="4">
        <f t="shared" si="75"/>
        <v>3.2429755018041106</v>
      </c>
      <c r="AU138" s="4">
        <f t="shared" si="75"/>
        <v>1.8921496130347037</v>
      </c>
      <c r="AV138" s="4">
        <f t="shared" si="75"/>
        <v>-1.4001761316642956</v>
      </c>
      <c r="AW138" s="4">
        <f t="shared" si="75"/>
        <v>-1.809761990337023</v>
      </c>
      <c r="AY138" s="2">
        <f t="shared" si="64"/>
        <v>30.78237052890406</v>
      </c>
      <c r="AZ138" s="2">
        <f t="shared" si="64"/>
        <v>30.941488354776872</v>
      </c>
      <c r="BA138" s="2">
        <f t="shared" si="64"/>
        <v>30.785747900230263</v>
      </c>
      <c r="BB138" s="2">
        <f t="shared" si="64"/>
        <v>32.598298575238275</v>
      </c>
      <c r="BC138" s="2">
        <f t="shared" si="64"/>
        <v>36.659970342934571</v>
      </c>
      <c r="BD138" s="2">
        <f t="shared" si="64"/>
        <v>35.490949956060376</v>
      </c>
      <c r="BE138" s="2">
        <f t="shared" si="64"/>
        <v>35.841558904725872</v>
      </c>
      <c r="BF138" s="2">
        <f t="shared" si="64"/>
        <v>34.917919544544169</v>
      </c>
      <c r="BG138" s="2">
        <f t="shared" si="64"/>
        <v>34.717732038090269</v>
      </c>
      <c r="BH138" s="2">
        <f t="shared" si="69"/>
        <v>35.898845858753269</v>
      </c>
      <c r="BI138" s="2">
        <f t="shared" si="69"/>
        <v>33.503270038443901</v>
      </c>
      <c r="BJ138" s="2">
        <f t="shared" si="69"/>
        <v>33.997008801861583</v>
      </c>
      <c r="BK138" s="2">
        <f t="shared" si="69"/>
        <v>35.226443370715458</v>
      </c>
      <c r="BL138" s="2">
        <f t="shared" si="69"/>
        <v>36.510719646900554</v>
      </c>
      <c r="BM138" s="2">
        <f t="shared" si="69"/>
        <v>38.109904014533505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29.962507329573235</v>
      </c>
      <c r="CV138" s="2">
        <f t="shared" si="76"/>
        <v>30.136310723864366</v>
      </c>
      <c r="CW138" s="2">
        <f t="shared" si="76"/>
        <v>28.418752080124825</v>
      </c>
      <c r="CX138" s="2">
        <f t="shared" si="76"/>
        <v>31.694122074889073</v>
      </c>
      <c r="CY138" s="2">
        <f t="shared" si="76"/>
        <v>35.828106530221987</v>
      </c>
      <c r="CZ138" s="2">
        <f t="shared" si="76"/>
        <v>34.369871565348276</v>
      </c>
      <c r="DA138" s="2">
        <f t="shared" si="76"/>
        <v>34.826714970719607</v>
      </c>
      <c r="DB138" s="2">
        <f t="shared" si="76"/>
        <v>33.502818816360445</v>
      </c>
      <c r="DC138" s="2">
        <f t="shared" si="76"/>
        <v>33.556112698980044</v>
      </c>
      <c r="DD138" s="2">
        <f t="shared" si="76"/>
        <v>34.190555833687327</v>
      </c>
      <c r="DE138" s="2">
        <f t="shared" si="76"/>
        <v>32.156692909790323</v>
      </c>
      <c r="DF138" s="2">
        <f t="shared" si="76"/>
        <v>32.640447793736612</v>
      </c>
      <c r="DG138" s="2">
        <f t="shared" si="76"/>
        <v>34.430801824487872</v>
      </c>
      <c r="DH138" s="2">
        <f t="shared" si="76"/>
        <v>36.36523256067909</v>
      </c>
      <c r="DI138" s="2">
        <f t="shared" si="76"/>
        <v>39.899510613986038</v>
      </c>
      <c r="DK138" s="2">
        <f t="shared" si="77"/>
        <v>30.990377402162629</v>
      </c>
      <c r="DL138" s="2">
        <f t="shared" si="77"/>
        <v>31.149252673506339</v>
      </c>
      <c r="DM138" s="2">
        <f t="shared" si="77"/>
        <v>31.361759603642028</v>
      </c>
      <c r="DN138" s="2">
        <f t="shared" si="77"/>
        <v>32.801949083818648</v>
      </c>
      <c r="DO138" s="2">
        <f t="shared" si="77"/>
        <v>36.852414046262417</v>
      </c>
      <c r="DP138" s="2">
        <f t="shared" si="77"/>
        <v>35.709282309069707</v>
      </c>
      <c r="DQ138" s="2">
        <f t="shared" si="77"/>
        <v>36.03381113604712</v>
      </c>
      <c r="DR138" s="2">
        <f t="shared" si="77"/>
        <v>35.175330153635855</v>
      </c>
      <c r="DS138" s="2">
        <f t="shared" si="77"/>
        <v>34.930480682510662</v>
      </c>
      <c r="DT138" s="2">
        <f t="shared" si="77"/>
        <v>36.219848802958694</v>
      </c>
      <c r="DU138" s="2">
        <f t="shared" si="77"/>
        <v>33.773894479210661</v>
      </c>
      <c r="DV138" s="2">
        <f t="shared" si="77"/>
        <v>34.283041637962796</v>
      </c>
      <c r="DW138" s="2">
        <f t="shared" si="77"/>
        <v>35.414091584941474</v>
      </c>
      <c r="DX138" s="2">
        <f t="shared" si="77"/>
        <v>36.546403173845775</v>
      </c>
      <c r="DY138" s="2">
        <f t="shared" si="77"/>
        <v>37.657934283105945</v>
      </c>
      <c r="EA138" s="2">
        <f t="shared" si="78"/>
        <v>0.79763310674610954</v>
      </c>
      <c r="EB138" s="2">
        <f t="shared" si="78"/>
        <v>0.79489020194799787</v>
      </c>
      <c r="EC138" s="2">
        <f t="shared" si="78"/>
        <v>0.80427786921748312</v>
      </c>
      <c r="ED138" s="2">
        <f t="shared" si="78"/>
        <v>0.81617120097374685</v>
      </c>
      <c r="EE138" s="2">
        <f t="shared" si="78"/>
        <v>0.8121231170188481</v>
      </c>
      <c r="EF138" s="2">
        <f t="shared" si="78"/>
        <v>0.83699372725448329</v>
      </c>
      <c r="EG138" s="2">
        <f t="shared" si="78"/>
        <v>0.84073163610035373</v>
      </c>
      <c r="EH138" s="2">
        <f t="shared" si="78"/>
        <v>0.8460933547326398</v>
      </c>
      <c r="EI138" s="2">
        <f t="shared" si="78"/>
        <v>0.84520256076261169</v>
      </c>
      <c r="EJ138" s="2">
        <f t="shared" si="78"/>
        <v>0.84181537655418903</v>
      </c>
      <c r="EK138" s="2">
        <f t="shared" si="78"/>
        <v>0.83265880649388391</v>
      </c>
      <c r="EL138" s="2">
        <f t="shared" si="78"/>
        <v>0.82586514791429577</v>
      </c>
      <c r="EM138" s="2">
        <f t="shared" si="78"/>
        <v>0.8091628513049347</v>
      </c>
      <c r="EN138" s="2">
        <f t="shared" si="78"/>
        <v>0.80303910042855342</v>
      </c>
      <c r="EO138" s="2">
        <f t="shared" si="78"/>
        <v>0.79836968957906973</v>
      </c>
    </row>
    <row r="139" spans="2:145" x14ac:dyDescent="0.25">
      <c r="B139" s="2">
        <v>112</v>
      </c>
      <c r="C139" s="43">
        <v>30.838999999999999</v>
      </c>
      <c r="D139" s="43">
        <v>34.115000000000002</v>
      </c>
      <c r="E139" s="43">
        <v>37.457999999999998</v>
      </c>
      <c r="F139" s="43">
        <v>38.932000000000002</v>
      </c>
      <c r="G139" s="43">
        <v>49.982999999999997</v>
      </c>
      <c r="H139" s="43">
        <v>45.101999999999997</v>
      </c>
      <c r="I139" s="43">
        <v>42.932000000000002</v>
      </c>
      <c r="J139" s="43">
        <v>38.152999999999999</v>
      </c>
      <c r="K139" s="43">
        <v>42.39</v>
      </c>
      <c r="L139" s="43">
        <v>50.881</v>
      </c>
      <c r="M139" s="43">
        <v>59.593000000000004</v>
      </c>
      <c r="N139" s="43">
        <v>69.712000000000003</v>
      </c>
      <c r="O139" s="43">
        <v>83.661000000000001</v>
      </c>
      <c r="P139" s="43">
        <v>107.322</v>
      </c>
      <c r="Q139" s="43">
        <v>159.661</v>
      </c>
      <c r="S139" s="4">
        <f t="shared" si="56"/>
        <v>31.349319180760602</v>
      </c>
      <c r="T139" s="4">
        <f t="shared" si="56"/>
        <v>34.462935415578279</v>
      </c>
      <c r="U139" s="4">
        <f t="shared" si="56"/>
        <v>40.418439581829041</v>
      </c>
      <c r="V139" s="4">
        <f t="shared" si="56"/>
        <v>44.166602621464087</v>
      </c>
      <c r="W139" s="4">
        <f t="shared" si="56"/>
        <v>53.4712520529255</v>
      </c>
      <c r="X139" s="4">
        <f t="shared" si="56"/>
        <v>47.39007912778554</v>
      </c>
      <c r="Y139" s="4">
        <f t="shared" si="56"/>
        <v>46.73973052140699</v>
      </c>
      <c r="Z139" s="4">
        <f t="shared" si="56"/>
        <v>41.361808878321554</v>
      </c>
      <c r="AA139" s="4">
        <f t="shared" si="56"/>
        <v>43.219696609889141</v>
      </c>
      <c r="AB139" s="4">
        <f t="shared" si="56"/>
        <v>49.159913303684647</v>
      </c>
      <c r="AC139" s="4">
        <f t="shared" si="56"/>
        <v>57.37140439504779</v>
      </c>
      <c r="AD139" s="4">
        <f t="shared" si="56"/>
        <v>66.808943914405617</v>
      </c>
      <c r="AE139" s="4">
        <f t="shared" si="74"/>
        <v>81.830957228735272</v>
      </c>
      <c r="AF139" s="4">
        <f t="shared" si="53"/>
        <v>109.91898791026456</v>
      </c>
      <c r="AG139" s="4">
        <f t="shared" si="57"/>
        <v>164.76361530433968</v>
      </c>
      <c r="AI139" s="4">
        <f t="shared" si="75"/>
        <v>-0.51031918076060379</v>
      </c>
      <c r="AJ139" s="4">
        <f t="shared" si="75"/>
        <v>-0.34793541557827723</v>
      </c>
      <c r="AK139" s="4">
        <f t="shared" si="75"/>
        <v>-2.9604395818290428</v>
      </c>
      <c r="AL139" s="4">
        <f t="shared" si="75"/>
        <v>-5.2346026214640844</v>
      </c>
      <c r="AM139" s="4">
        <f t="shared" si="75"/>
        <v>-3.4882520529255032</v>
      </c>
      <c r="AN139" s="4">
        <f t="shared" si="75"/>
        <v>-2.2880791277855437</v>
      </c>
      <c r="AO139" s="4">
        <f t="shared" si="75"/>
        <v>-3.8077305214069881</v>
      </c>
      <c r="AP139" s="4">
        <f t="shared" si="75"/>
        <v>-3.2088088783215554</v>
      </c>
      <c r="AQ139" s="4">
        <f t="shared" si="75"/>
        <v>-0.82969660988914029</v>
      </c>
      <c r="AR139" s="4">
        <f t="shared" si="75"/>
        <v>1.7210866963153535</v>
      </c>
      <c r="AS139" s="4">
        <f t="shared" si="75"/>
        <v>2.2215956049522134</v>
      </c>
      <c r="AT139" s="4">
        <f t="shared" si="75"/>
        <v>2.9030560855943861</v>
      </c>
      <c r="AU139" s="4">
        <f t="shared" si="75"/>
        <v>1.8300427712647291</v>
      </c>
      <c r="AV139" s="4">
        <f t="shared" si="75"/>
        <v>-2.5969879102645592</v>
      </c>
      <c r="AW139" s="4">
        <f t="shared" si="75"/>
        <v>-5.1026153043396789</v>
      </c>
      <c r="AY139" s="2">
        <f t="shared" ref="AY139:BJ164" si="81">IF(OR($B139 &lt; C$230, $B139 &gt; C$232), #N/A, ((1-EA139)*CU139) + (EA139*DK139))</f>
        <v>30.66092154575156</v>
      </c>
      <c r="AZ139" s="2">
        <f t="shared" si="81"/>
        <v>30.800745536774322</v>
      </c>
      <c r="BA139" s="2">
        <f t="shared" si="81"/>
        <v>30.645101911940461</v>
      </c>
      <c r="BB139" s="2">
        <f t="shared" si="81"/>
        <v>32.422474608401686</v>
      </c>
      <c r="BC139" s="2">
        <f t="shared" si="81"/>
        <v>36.508878592493183</v>
      </c>
      <c r="BD139" s="2">
        <f t="shared" si="81"/>
        <v>35.345691261913302</v>
      </c>
      <c r="BE139" s="2">
        <f t="shared" si="81"/>
        <v>35.699783143216401</v>
      </c>
      <c r="BF139" s="2">
        <f t="shared" si="81"/>
        <v>34.781910954949801</v>
      </c>
      <c r="BG139" s="2">
        <f t="shared" si="81"/>
        <v>34.550856781876981</v>
      </c>
      <c r="BH139" s="2">
        <f t="shared" si="69"/>
        <v>35.749728489930675</v>
      </c>
      <c r="BI139" s="2">
        <f t="shared" si="69"/>
        <v>33.353325895706078</v>
      </c>
      <c r="BJ139" s="2">
        <f t="shared" si="69"/>
        <v>33.854170568803667</v>
      </c>
      <c r="BK139" s="2">
        <f t="shared" si="69"/>
        <v>35.061374969612501</v>
      </c>
      <c r="BL139" s="2">
        <f t="shared" si="69"/>
        <v>36.361204125962999</v>
      </c>
      <c r="BM139" s="2">
        <f t="shared" si="69"/>
        <v>37.91724434611568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29.757338028218204</v>
      </c>
      <c r="CV139" s="2">
        <f t="shared" si="76"/>
        <v>29.90739248329896</v>
      </c>
      <c r="CW139" s="2">
        <f t="shared" si="76"/>
        <v>28.078821646267322</v>
      </c>
      <c r="CX139" s="2">
        <f t="shared" si="76"/>
        <v>31.426813109479209</v>
      </c>
      <c r="CY139" s="2">
        <f t="shared" si="76"/>
        <v>35.59744443238494</v>
      </c>
      <c r="CZ139" s="2">
        <f t="shared" si="76"/>
        <v>34.133561726523965</v>
      </c>
      <c r="DA139" s="2">
        <f t="shared" si="76"/>
        <v>34.601285184963409</v>
      </c>
      <c r="DB139" s="2">
        <f t="shared" si="76"/>
        <v>33.262618779429417</v>
      </c>
      <c r="DC139" s="2">
        <f t="shared" si="76"/>
        <v>33.29812769444834</v>
      </c>
      <c r="DD139" s="2">
        <f t="shared" si="76"/>
        <v>33.909726801969299</v>
      </c>
      <c r="DE139" s="2">
        <f t="shared" si="76"/>
        <v>31.904572288128563</v>
      </c>
      <c r="DF139" s="2">
        <f t="shared" si="76"/>
        <v>32.384404465824318</v>
      </c>
      <c r="DG139" s="2">
        <f t="shared" si="76"/>
        <v>34.185954984105152</v>
      </c>
      <c r="DH139" s="2">
        <f t="shared" si="76"/>
        <v>36.182727728556664</v>
      </c>
      <c r="DI139" s="2">
        <f t="shared" si="76"/>
        <v>39.802747830378003</v>
      </c>
      <c r="DK139" s="2">
        <f t="shared" si="77"/>
        <v>30.869997743328916</v>
      </c>
      <c r="DL139" s="2">
        <f t="shared" si="77"/>
        <v>31.010979263729634</v>
      </c>
      <c r="DM139" s="2">
        <f t="shared" si="77"/>
        <v>31.214659839127712</v>
      </c>
      <c r="DN139" s="2">
        <f t="shared" si="77"/>
        <v>32.626998476259345</v>
      </c>
      <c r="DO139" s="2">
        <f t="shared" si="77"/>
        <v>36.701177481514264</v>
      </c>
      <c r="DP139" s="2">
        <f t="shared" si="77"/>
        <v>35.560984875615361</v>
      </c>
      <c r="DQ139" s="2">
        <f t="shared" si="77"/>
        <v>35.88957229415535</v>
      </c>
      <c r="DR139" s="2">
        <f t="shared" si="77"/>
        <v>35.033957291245208</v>
      </c>
      <c r="DS139" s="2">
        <f t="shared" si="77"/>
        <v>34.760104210293051</v>
      </c>
      <c r="DT139" s="2">
        <f t="shared" si="77"/>
        <v>36.065058737774166</v>
      </c>
      <c r="DU139" s="2">
        <f t="shared" si="77"/>
        <v>33.618866117019238</v>
      </c>
      <c r="DV139" s="2">
        <f t="shared" si="77"/>
        <v>34.13680481904548</v>
      </c>
      <c r="DW139" s="2">
        <f t="shared" si="77"/>
        <v>35.249671986713068</v>
      </c>
      <c r="DX139" s="2">
        <f t="shared" si="77"/>
        <v>36.401127213251883</v>
      </c>
      <c r="DY139" s="2">
        <f t="shared" si="77"/>
        <v>37.482955057886869</v>
      </c>
      <c r="EA139" s="2">
        <f t="shared" si="78"/>
        <v>0.81209331591864709</v>
      </c>
      <c r="EB139" s="2">
        <f t="shared" si="78"/>
        <v>0.80949959651268444</v>
      </c>
      <c r="EC139" s="2">
        <f t="shared" si="78"/>
        <v>0.81837139158391281</v>
      </c>
      <c r="ED139" s="2">
        <f t="shared" si="78"/>
        <v>0.82958976711542454</v>
      </c>
      <c r="EE139" s="2">
        <f t="shared" si="78"/>
        <v>0.82577409530975632</v>
      </c>
      <c r="EF139" s="2">
        <f t="shared" si="78"/>
        <v>0.84917323651427323</v>
      </c>
      <c r="EG139" s="2">
        <f t="shared" si="78"/>
        <v>0.85268101373924787</v>
      </c>
      <c r="EH139" s="2">
        <f t="shared" si="78"/>
        <v>0.85770854378532224</v>
      </c>
      <c r="EI139" s="2">
        <f t="shared" si="78"/>
        <v>0.85687360491206543</v>
      </c>
      <c r="EJ139" s="2">
        <f t="shared" si="78"/>
        <v>0.85369759404333434</v>
      </c>
      <c r="EK139" s="2">
        <f t="shared" si="78"/>
        <v>0.84510227077875255</v>
      </c>
      <c r="EL139" s="2">
        <f t="shared" si="78"/>
        <v>0.83871593627432717</v>
      </c>
      <c r="EM139" s="2">
        <f t="shared" si="78"/>
        <v>0.82298203691496663</v>
      </c>
      <c r="EN139" s="2">
        <f t="shared" si="78"/>
        <v>0.81720154997345573</v>
      </c>
      <c r="EO139" s="2">
        <f t="shared" si="78"/>
        <v>0.81278961923721993</v>
      </c>
    </row>
    <row r="140" spans="2:145" x14ac:dyDescent="0.25">
      <c r="B140" s="2">
        <v>113</v>
      </c>
      <c r="C140" s="43">
        <v>31.29</v>
      </c>
      <c r="D140" s="43">
        <v>32.540999999999997</v>
      </c>
      <c r="E140" s="43">
        <v>34.152999999999999</v>
      </c>
      <c r="F140" s="43">
        <v>36.101999999999997</v>
      </c>
      <c r="G140" s="43">
        <v>44.847000000000001</v>
      </c>
      <c r="H140" s="43">
        <v>40.271000000000001</v>
      </c>
      <c r="I140" s="43">
        <v>37.796999999999997</v>
      </c>
      <c r="J140" s="43">
        <v>35.508000000000003</v>
      </c>
      <c r="K140" s="43">
        <v>35.814</v>
      </c>
      <c r="L140" s="43">
        <v>42.796999999999997</v>
      </c>
      <c r="M140" s="43">
        <v>50.643999999999998</v>
      </c>
      <c r="N140" s="43">
        <v>59.643999999999998</v>
      </c>
      <c r="O140" s="43">
        <v>75.441000000000003</v>
      </c>
      <c r="P140" s="43">
        <v>103.712</v>
      </c>
      <c r="Q140" s="43">
        <v>159.05099999999999</v>
      </c>
      <c r="S140" s="4">
        <f t="shared" si="56"/>
        <v>31.175433403875143</v>
      </c>
      <c r="T140" s="4">
        <f t="shared" si="56"/>
        <v>34.067878381618677</v>
      </c>
      <c r="U140" s="4">
        <f t="shared" si="56"/>
        <v>38.891281799795735</v>
      </c>
      <c r="V140" s="4">
        <f t="shared" si="56"/>
        <v>41.449526814712407</v>
      </c>
      <c r="W140" s="4">
        <f t="shared" si="56"/>
        <v>50.071410661478374</v>
      </c>
      <c r="X140" s="4">
        <f t="shared" si="56"/>
        <v>42.676732706939404</v>
      </c>
      <c r="Y140" s="4">
        <f t="shared" si="56"/>
        <v>42.095901628717534</v>
      </c>
      <c r="Z140" s="4">
        <f t="shared" si="56"/>
        <v>37.814509455145213</v>
      </c>
      <c r="AA140" s="4">
        <f t="shared" si="56"/>
        <v>38.864952537409152</v>
      </c>
      <c r="AB140" s="4">
        <f t="shared" si="56"/>
        <v>43.180618640559423</v>
      </c>
      <c r="AC140" s="4">
        <f t="shared" si="56"/>
        <v>48.801054163344595</v>
      </c>
      <c r="AD140" s="4">
        <f t="shared" si="56"/>
        <v>57.565675235388895</v>
      </c>
      <c r="AE140" s="4">
        <f t="shared" si="74"/>
        <v>74.368962199230737</v>
      </c>
      <c r="AF140" s="4">
        <f t="shared" si="53"/>
        <v>104.50319751041262</v>
      </c>
      <c r="AG140" s="4">
        <f t="shared" si="57"/>
        <v>165.70366784369114</v>
      </c>
      <c r="AI140" s="4">
        <f t="shared" si="75"/>
        <v>0.11456659612485609</v>
      </c>
      <c r="AJ140" s="4">
        <f t="shared" si="75"/>
        <v>-1.5268783816186797</v>
      </c>
      <c r="AK140" s="4">
        <f t="shared" si="75"/>
        <v>-4.738281799795736</v>
      </c>
      <c r="AL140" s="4">
        <f t="shared" si="75"/>
        <v>-5.3475268147124098</v>
      </c>
      <c r="AM140" s="4">
        <f t="shared" si="75"/>
        <v>-5.2244106614783732</v>
      </c>
      <c r="AN140" s="4">
        <f t="shared" si="75"/>
        <v>-2.4057327069394034</v>
      </c>
      <c r="AO140" s="4">
        <f t="shared" si="75"/>
        <v>-4.2989016287175374</v>
      </c>
      <c r="AP140" s="4">
        <f t="shared" si="75"/>
        <v>-2.3065094551452106</v>
      </c>
      <c r="AQ140" s="4">
        <f t="shared" si="75"/>
        <v>-3.0509525374091524</v>
      </c>
      <c r="AR140" s="4">
        <f t="shared" si="75"/>
        <v>-0.38361864055942618</v>
      </c>
      <c r="AS140" s="4">
        <f t="shared" si="75"/>
        <v>1.842945836655403</v>
      </c>
      <c r="AT140" s="4">
        <f t="shared" si="75"/>
        <v>2.0783247646111036</v>
      </c>
      <c r="AU140" s="4">
        <f t="shared" si="75"/>
        <v>1.0720378007692659</v>
      </c>
      <c r="AV140" s="4">
        <f t="shared" si="75"/>
        <v>-0.79119751041261566</v>
      </c>
      <c r="AW140" s="4">
        <f t="shared" si="75"/>
        <v>-6.6526678436911482</v>
      </c>
      <c r="AY140" s="2">
        <f t="shared" si="81"/>
        <v>30.540957738056946</v>
      </c>
      <c r="AZ140" s="2">
        <f t="shared" si="81"/>
        <v>30.661684796560309</v>
      </c>
      <c r="BA140" s="2">
        <f t="shared" si="81"/>
        <v>30.507220212649024</v>
      </c>
      <c r="BB140" s="2">
        <f t="shared" si="81"/>
        <v>32.24810799349558</v>
      </c>
      <c r="BC140" s="2">
        <f t="shared" si="81"/>
        <v>36.359014959716099</v>
      </c>
      <c r="BD140" s="2">
        <f t="shared" si="81"/>
        <v>35.20142706794816</v>
      </c>
      <c r="BE140" s="2">
        <f t="shared" si="81"/>
        <v>35.558918761797401</v>
      </c>
      <c r="BF140" s="2">
        <f t="shared" si="81"/>
        <v>34.646813423242719</v>
      </c>
      <c r="BG140" s="2">
        <f t="shared" si="81"/>
        <v>34.384876213857424</v>
      </c>
      <c r="BH140" s="2">
        <f t="shared" si="69"/>
        <v>35.601897092069109</v>
      </c>
      <c r="BI140" s="2">
        <f t="shared" si="69"/>
        <v>33.204410305750379</v>
      </c>
      <c r="BJ140" s="2">
        <f t="shared" si="69"/>
        <v>33.71270756516536</v>
      </c>
      <c r="BK140" s="2">
        <f t="shared" si="69"/>
        <v>34.897616556530622</v>
      </c>
      <c r="BL140" s="2">
        <f t="shared" si="69"/>
        <v>36.212537716840906</v>
      </c>
      <c r="BM140" s="2">
        <f t="shared" si="69"/>
        <v>37.724264184994993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29.552168726863172</v>
      </c>
      <c r="CV140" s="2">
        <f t="shared" si="76"/>
        <v>29.678474242733554</v>
      </c>
      <c r="CW140" s="2">
        <f t="shared" si="76"/>
        <v>27.738891212409818</v>
      </c>
      <c r="CX140" s="2">
        <f t="shared" si="76"/>
        <v>31.159504144069341</v>
      </c>
      <c r="CY140" s="2">
        <f t="shared" si="76"/>
        <v>35.366782334547899</v>
      </c>
      <c r="CZ140" s="2">
        <f t="shared" si="76"/>
        <v>33.897251887699646</v>
      </c>
      <c r="DA140" s="2">
        <f t="shared" si="76"/>
        <v>34.375855399207211</v>
      </c>
      <c r="DB140" s="2">
        <f t="shared" si="76"/>
        <v>33.022418742498381</v>
      </c>
      <c r="DC140" s="2">
        <f t="shared" si="76"/>
        <v>33.040142689916635</v>
      </c>
      <c r="DD140" s="2">
        <f t="shared" si="76"/>
        <v>33.628897770251271</v>
      </c>
      <c r="DE140" s="2">
        <f t="shared" si="76"/>
        <v>31.652451666466799</v>
      </c>
      <c r="DF140" s="2">
        <f t="shared" si="76"/>
        <v>32.128361137912023</v>
      </c>
      <c r="DG140" s="2">
        <f t="shared" si="76"/>
        <v>33.941108143722417</v>
      </c>
      <c r="DH140" s="2">
        <f t="shared" si="76"/>
        <v>36.000222896434238</v>
      </c>
      <c r="DI140" s="2">
        <f t="shared" si="76"/>
        <v>39.705985046769975</v>
      </c>
      <c r="DK140" s="2">
        <f t="shared" si="77"/>
        <v>30.749618084495197</v>
      </c>
      <c r="DL140" s="2">
        <f t="shared" si="77"/>
        <v>30.87270585395293</v>
      </c>
      <c r="DM140" s="2">
        <f t="shared" si="77"/>
        <v>31.067560074613393</v>
      </c>
      <c r="DN140" s="2">
        <f t="shared" si="77"/>
        <v>32.452047868700042</v>
      </c>
      <c r="DO140" s="2">
        <f t="shared" si="77"/>
        <v>36.549940916766104</v>
      </c>
      <c r="DP140" s="2">
        <f t="shared" si="77"/>
        <v>35.412687442161015</v>
      </c>
      <c r="DQ140" s="2">
        <f t="shared" si="77"/>
        <v>35.74533345226358</v>
      </c>
      <c r="DR140" s="2">
        <f t="shared" si="77"/>
        <v>34.892584428854562</v>
      </c>
      <c r="DS140" s="2">
        <f t="shared" si="77"/>
        <v>34.589727738075446</v>
      </c>
      <c r="DT140" s="2">
        <f t="shared" si="77"/>
        <v>35.910268672589631</v>
      </c>
      <c r="DU140" s="2">
        <f t="shared" si="77"/>
        <v>33.463837754827814</v>
      </c>
      <c r="DV140" s="2">
        <f t="shared" si="77"/>
        <v>33.990568000128164</v>
      </c>
      <c r="DW140" s="2">
        <f t="shared" si="77"/>
        <v>35.085252388484655</v>
      </c>
      <c r="DX140" s="2">
        <f t="shared" si="77"/>
        <v>36.25585125265799</v>
      </c>
      <c r="DY140" s="2">
        <f t="shared" si="77"/>
        <v>37.3079758326678</v>
      </c>
      <c r="EA140" s="2">
        <f t="shared" si="78"/>
        <v>0.8257459949280207</v>
      </c>
      <c r="EB140" s="2">
        <f t="shared" si="78"/>
        <v>0.82329972225642367</v>
      </c>
      <c r="EC140" s="2">
        <f t="shared" si="78"/>
        <v>0.83166247975972485</v>
      </c>
      <c r="ED140" s="2">
        <f t="shared" si="78"/>
        <v>0.84221820019068883</v>
      </c>
      <c r="EE140" s="2">
        <f t="shared" si="78"/>
        <v>0.83863029020838664</v>
      </c>
      <c r="EF140" s="2">
        <f t="shared" si="78"/>
        <v>0.8605942868432005</v>
      </c>
      <c r="EG140" s="2">
        <f t="shared" si="78"/>
        <v>0.86387902307003572</v>
      </c>
      <c r="EH140" s="2">
        <f t="shared" si="78"/>
        <v>0.86858329857890904</v>
      </c>
      <c r="EI140" s="2">
        <f t="shared" si="78"/>
        <v>0.86780233555981867</v>
      </c>
      <c r="EJ140" s="2">
        <f t="shared" si="78"/>
        <v>0.86483058050558703</v>
      </c>
      <c r="EK140" s="2">
        <f t="shared" si="78"/>
        <v>0.85677959506017221</v>
      </c>
      <c r="EL140" s="2">
        <f t="shared" si="78"/>
        <v>0.85078970516082741</v>
      </c>
      <c r="EM140" s="2">
        <f t="shared" si="78"/>
        <v>0.83600334239933993</v>
      </c>
      <c r="EN140" s="2">
        <f t="shared" si="78"/>
        <v>0.83056051974464618</v>
      </c>
      <c r="EO140" s="2">
        <f t="shared" si="78"/>
        <v>0.82640252177552309</v>
      </c>
    </row>
    <row r="141" spans="2:145" x14ac:dyDescent="0.25">
      <c r="B141" s="2">
        <v>114</v>
      </c>
      <c r="C141" s="43">
        <v>30.581</v>
      </c>
      <c r="D141" s="43">
        <v>30.721</v>
      </c>
      <c r="E141" s="43">
        <v>32.051000000000002</v>
      </c>
      <c r="F141" s="43">
        <v>33.491999999999997</v>
      </c>
      <c r="G141" s="43">
        <v>39.898000000000003</v>
      </c>
      <c r="H141" s="43">
        <v>35.441000000000003</v>
      </c>
      <c r="I141" s="43">
        <v>35.491999999999997</v>
      </c>
      <c r="J141" s="43">
        <v>33.831000000000003</v>
      </c>
      <c r="K141" s="43">
        <v>35.152999999999999</v>
      </c>
      <c r="L141" s="43">
        <v>37.322000000000003</v>
      </c>
      <c r="M141" s="43">
        <v>41.661000000000001</v>
      </c>
      <c r="N141" s="43">
        <v>47.186</v>
      </c>
      <c r="O141" s="43">
        <v>63.712000000000003</v>
      </c>
      <c r="P141" s="43">
        <v>93.694999999999993</v>
      </c>
      <c r="Q141" s="43">
        <v>154.06800000000001</v>
      </c>
      <c r="S141" s="4">
        <f t="shared" si="56"/>
        <v>30.965881450481394</v>
      </c>
      <c r="T141" s="4">
        <f t="shared" si="56"/>
        <v>33.479226310385975</v>
      </c>
      <c r="U141" s="4">
        <f t="shared" si="56"/>
        <v>36.889462935023651</v>
      </c>
      <c r="V141" s="4">
        <f t="shared" si="56"/>
        <v>38.629832926286475</v>
      </c>
      <c r="W141" s="4">
        <f t="shared" si="56"/>
        <v>46.275141489945057</v>
      </c>
      <c r="X141" s="4">
        <f t="shared" si="56"/>
        <v>39.155080321655042</v>
      </c>
      <c r="Y141" s="4">
        <f t="shared" si="56"/>
        <v>38.845672635844664</v>
      </c>
      <c r="Z141" s="4">
        <f t="shared" si="56"/>
        <v>35.825277388998444</v>
      </c>
      <c r="AA141" s="4">
        <f t="shared" si="56"/>
        <v>36.237115300376431</v>
      </c>
      <c r="AB141" s="4">
        <f t="shared" si="56"/>
        <v>39.187644043547998</v>
      </c>
      <c r="AC141" s="4">
        <f t="shared" si="56"/>
        <v>41.910915881963206</v>
      </c>
      <c r="AD141" s="4">
        <f t="shared" si="56"/>
        <v>48.864238284615787</v>
      </c>
      <c r="AE141" s="4">
        <f t="shared" si="74"/>
        <v>64.54647214267699</v>
      </c>
      <c r="AF141" s="4">
        <f t="shared" si="53"/>
        <v>92.891163252433529</v>
      </c>
      <c r="AG141" s="4">
        <f t="shared" si="57"/>
        <v>157.43382136108687</v>
      </c>
      <c r="AI141" s="4">
        <f t="shared" si="75"/>
        <v>-0.38488145048139444</v>
      </c>
      <c r="AJ141" s="4">
        <f t="shared" si="75"/>
        <v>-2.7582263103859752</v>
      </c>
      <c r="AK141" s="4">
        <f t="shared" si="75"/>
        <v>-4.8384629350236494</v>
      </c>
      <c r="AL141" s="4">
        <f t="shared" si="75"/>
        <v>-5.1378329262864781</v>
      </c>
      <c r="AM141" s="4">
        <f t="shared" si="75"/>
        <v>-6.3771414899450534</v>
      </c>
      <c r="AN141" s="4">
        <f t="shared" si="75"/>
        <v>-3.7140803216550395</v>
      </c>
      <c r="AO141" s="4">
        <f t="shared" si="75"/>
        <v>-3.3536726358446671</v>
      </c>
      <c r="AP141" s="4">
        <f t="shared" si="75"/>
        <v>-1.9942773889984409</v>
      </c>
      <c r="AQ141" s="4">
        <f t="shared" si="75"/>
        <v>-1.0841153003764319</v>
      </c>
      <c r="AR141" s="4">
        <f t="shared" si="75"/>
        <v>-1.8656440435479951</v>
      </c>
      <c r="AS141" s="4">
        <f t="shared" si="75"/>
        <v>-0.24991588196320436</v>
      </c>
      <c r="AT141" s="4">
        <f t="shared" si="75"/>
        <v>-1.6782382846157873</v>
      </c>
      <c r="AU141" s="4">
        <f t="shared" si="75"/>
        <v>-0.83447214267698655</v>
      </c>
      <c r="AV141" s="4">
        <f t="shared" si="75"/>
        <v>0.80383674756646428</v>
      </c>
      <c r="AW141" s="4">
        <f t="shared" si="75"/>
        <v>-3.3658213610868586</v>
      </c>
      <c r="AY141" s="2">
        <f t="shared" si="81"/>
        <v>30.422289998036543</v>
      </c>
      <c r="AZ141" s="2">
        <f t="shared" si="81"/>
        <v>30.524101135176089</v>
      </c>
      <c r="BA141" s="2">
        <f t="shared" si="81"/>
        <v>30.371691534065508</v>
      </c>
      <c r="BB141" s="2">
        <f t="shared" si="81"/>
        <v>32.07500598466828</v>
      </c>
      <c r="BC141" s="2">
        <f t="shared" si="81"/>
        <v>36.21021232268378</v>
      </c>
      <c r="BD141" s="2">
        <f t="shared" si="81"/>
        <v>35.057996743036064</v>
      </c>
      <c r="BE141" s="2">
        <f t="shared" si="81"/>
        <v>35.418819903995782</v>
      </c>
      <c r="BF141" s="2">
        <f t="shared" si="81"/>
        <v>34.512460226617435</v>
      </c>
      <c r="BG141" s="2">
        <f t="shared" si="81"/>
        <v>34.219638823587132</v>
      </c>
      <c r="BH141" s="2">
        <f t="shared" si="69"/>
        <v>35.455130635123275</v>
      </c>
      <c r="BI141" s="2">
        <f t="shared" si="69"/>
        <v>33.056345181356306</v>
      </c>
      <c r="BJ141" s="2">
        <f t="shared" si="69"/>
        <v>33.572406763145594</v>
      </c>
      <c r="BK141" s="2">
        <f t="shared" si="69"/>
        <v>34.734996026941971</v>
      </c>
      <c r="BL141" s="2">
        <f t="shared" si="69"/>
        <v>36.064634959507657</v>
      </c>
      <c r="BM141" s="2">
        <f t="shared" si="69"/>
        <v>37.531120767360832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 t="str">
        <f t="shared" si="71"/>
        <v/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29.346999425508137</v>
      </c>
      <c r="CV141" s="2">
        <f t="shared" si="76"/>
        <v>29.449556002168148</v>
      </c>
      <c r="CW141" s="2">
        <f t="shared" si="76"/>
        <v>27.398960778552322</v>
      </c>
      <c r="CX141" s="2">
        <f t="shared" si="76"/>
        <v>30.892195178659478</v>
      </c>
      <c r="CY141" s="2">
        <f t="shared" si="76"/>
        <v>35.136120236710859</v>
      </c>
      <c r="CZ141" s="2">
        <f t="shared" si="76"/>
        <v>33.660942048875327</v>
      </c>
      <c r="DA141" s="2">
        <f t="shared" si="76"/>
        <v>34.150425613451006</v>
      </c>
      <c r="DB141" s="2">
        <f t="shared" si="76"/>
        <v>32.782218705567345</v>
      </c>
      <c r="DC141" s="2">
        <f t="shared" si="76"/>
        <v>32.782157685384931</v>
      </c>
      <c r="DD141" s="2">
        <f t="shared" si="76"/>
        <v>33.348068738533236</v>
      </c>
      <c r="DE141" s="2">
        <f t="shared" si="76"/>
        <v>31.400331044805039</v>
      </c>
      <c r="DF141" s="2">
        <f t="shared" si="76"/>
        <v>31.872317809999725</v>
      </c>
      <c r="DG141" s="2">
        <f t="shared" si="76"/>
        <v>33.696261303339696</v>
      </c>
      <c r="DH141" s="2">
        <f t="shared" si="76"/>
        <v>35.817718064311819</v>
      </c>
      <c r="DI141" s="2">
        <f t="shared" si="76"/>
        <v>39.609222263161939</v>
      </c>
      <c r="DK141" s="2">
        <f t="shared" si="77"/>
        <v>30.629238425661484</v>
      </c>
      <c r="DL141" s="2">
        <f t="shared" si="77"/>
        <v>30.734432444176225</v>
      </c>
      <c r="DM141" s="2">
        <f t="shared" si="77"/>
        <v>30.920460310099077</v>
      </c>
      <c r="DN141" s="2">
        <f t="shared" si="77"/>
        <v>32.277097261140739</v>
      </c>
      <c r="DO141" s="2">
        <f t="shared" si="77"/>
        <v>36.398704352017958</v>
      </c>
      <c r="DP141" s="2">
        <f t="shared" si="77"/>
        <v>35.264390008706656</v>
      </c>
      <c r="DQ141" s="2">
        <f t="shared" si="77"/>
        <v>35.60109461037181</v>
      </c>
      <c r="DR141" s="2">
        <f t="shared" si="77"/>
        <v>34.751211566463908</v>
      </c>
      <c r="DS141" s="2">
        <f t="shared" si="77"/>
        <v>34.419351265857841</v>
      </c>
      <c r="DT141" s="2">
        <f t="shared" si="77"/>
        <v>35.755478607405102</v>
      </c>
      <c r="DU141" s="2">
        <f t="shared" si="77"/>
        <v>33.308809392636391</v>
      </c>
      <c r="DV141" s="2">
        <f t="shared" si="77"/>
        <v>33.844331181210848</v>
      </c>
      <c r="DW141" s="2">
        <f t="shared" si="77"/>
        <v>34.920832790256249</v>
      </c>
      <c r="DX141" s="2">
        <f t="shared" si="77"/>
        <v>36.110575292064098</v>
      </c>
      <c r="DY141" s="2">
        <f t="shared" si="77"/>
        <v>37.132996607448732</v>
      </c>
      <c r="EA141" s="2">
        <f t="shared" si="78"/>
        <v>0.83860385809494775</v>
      </c>
      <c r="EB141" s="2">
        <f t="shared" si="78"/>
        <v>0.83630230726978072</v>
      </c>
      <c r="EC141" s="2">
        <f t="shared" si="78"/>
        <v>0.84416616526070332</v>
      </c>
      <c r="ED141" s="2">
        <f t="shared" si="78"/>
        <v>0.85407540429834361</v>
      </c>
      <c r="EE141" s="2">
        <f t="shared" si="78"/>
        <v>0.85070932934371057</v>
      </c>
      <c r="EF141" s="2">
        <f t="shared" si="78"/>
        <v>0.87128159388951976</v>
      </c>
      <c r="EG141" s="2">
        <f t="shared" si="78"/>
        <v>0.87435127740172103</v>
      </c>
      <c r="EH141" s="2">
        <f t="shared" si="78"/>
        <v>0.87874443600686414</v>
      </c>
      <c r="EI141" s="2">
        <f t="shared" si="78"/>
        <v>0.87801537664652984</v>
      </c>
      <c r="EJ141" s="2">
        <f t="shared" si="78"/>
        <v>0.87524020061337926</v>
      </c>
      <c r="EK141" s="2">
        <f t="shared" si="78"/>
        <v>0.8677143958342709</v>
      </c>
      <c r="EL141" s="2">
        <f t="shared" si="78"/>
        <v>0.86210822805007137</v>
      </c>
      <c r="EM141" s="2">
        <f t="shared" si="78"/>
        <v>0.84824343429536497</v>
      </c>
      <c r="EN141" s="2">
        <f t="shared" si="78"/>
        <v>0.84313061723272287</v>
      </c>
      <c r="EO141" s="2">
        <f t="shared" si="78"/>
        <v>0.83922137346669679</v>
      </c>
    </row>
    <row r="142" spans="2:145" x14ac:dyDescent="0.25">
      <c r="B142" s="2">
        <v>115</v>
      </c>
      <c r="C142" s="43">
        <v>30.677</v>
      </c>
      <c r="D142" s="43">
        <v>30.148</v>
      </c>
      <c r="E142" s="43">
        <v>30.236999999999998</v>
      </c>
      <c r="F142" s="43">
        <v>31.61</v>
      </c>
      <c r="G142" s="43">
        <v>37.423999999999999</v>
      </c>
      <c r="H142" s="43">
        <v>36.101999999999997</v>
      </c>
      <c r="I142" s="43">
        <v>34.677999999999997</v>
      </c>
      <c r="J142" s="43">
        <v>34.508000000000003</v>
      </c>
      <c r="K142" s="43">
        <v>34.253999999999998</v>
      </c>
      <c r="L142" s="43">
        <v>34.898000000000003</v>
      </c>
      <c r="M142" s="43">
        <v>35.508000000000003</v>
      </c>
      <c r="N142" s="43">
        <v>39.067999999999998</v>
      </c>
      <c r="O142" s="43">
        <v>51.085000000000001</v>
      </c>
      <c r="P142" s="43">
        <v>80.575999999999993</v>
      </c>
      <c r="Q142" s="43">
        <v>141.864</v>
      </c>
      <c r="S142" s="4">
        <f t="shared" si="56"/>
        <v>30.734994104221396</v>
      </c>
      <c r="T142" s="4">
        <f t="shared" si="56"/>
        <v>32.765078292716829</v>
      </c>
      <c r="U142" s="4">
        <f t="shared" si="56"/>
        <v>34.794360746521185</v>
      </c>
      <c r="V142" s="4">
        <f t="shared" si="56"/>
        <v>36.12548213208116</v>
      </c>
      <c r="W142" s="4">
        <f t="shared" si="56"/>
        <v>42.728665483093707</v>
      </c>
      <c r="X142" s="4">
        <f t="shared" si="56"/>
        <v>36.889095206740613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36.863695067881004</v>
      </c>
      <c r="Z142" s="4">
        <f t="shared" si="82"/>
        <v>34.845519704146234</v>
      </c>
      <c r="AA142" s="4">
        <f t="shared" si="82"/>
        <v>34.844056534299689</v>
      </c>
      <c r="AB142" s="4">
        <f t="shared" si="82"/>
        <v>36.903978465306992</v>
      </c>
      <c r="AC142" s="4">
        <f t="shared" si="82"/>
        <v>37.277285002811318</v>
      </c>
      <c r="AD142" s="4">
        <f t="shared" si="82"/>
        <v>42.058246936943817</v>
      </c>
      <c r="AE142" s="4">
        <f t="shared" si="74"/>
        <v>54.543069608007002</v>
      </c>
      <c r="AF142" s="4">
        <f t="shared" si="53"/>
        <v>77.805211269896603</v>
      </c>
      <c r="AG142" s="4">
        <f t="shared" si="57"/>
        <v>140.00156472946605</v>
      </c>
      <c r="AI142" s="4">
        <f t="shared" si="75"/>
        <v>-5.7994104221396725E-2</v>
      </c>
      <c r="AJ142" s="4">
        <f t="shared" si="75"/>
        <v>-2.6170782927168297</v>
      </c>
      <c r="AK142" s="4">
        <f t="shared" si="75"/>
        <v>-4.5573607465211872</v>
      </c>
      <c r="AL142" s="4">
        <f t="shared" si="75"/>
        <v>-4.5154821320811607</v>
      </c>
      <c r="AM142" s="4">
        <f t="shared" si="75"/>
        <v>-5.3046654830937072</v>
      </c>
      <c r="AN142" s="4">
        <f t="shared" si="75"/>
        <v>-0.7870952067406165</v>
      </c>
      <c r="AO142" s="4">
        <f t="shared" si="75"/>
        <v>-2.1856950678810065</v>
      </c>
      <c r="AP142" s="4">
        <f t="shared" si="75"/>
        <v>-0.33751970414623145</v>
      </c>
      <c r="AQ142" s="4">
        <f t="shared" si="75"/>
        <v>-0.59005653429969129</v>
      </c>
      <c r="AR142" s="4">
        <f t="shared" si="75"/>
        <v>-2.0059784653069883</v>
      </c>
      <c r="AS142" s="4">
        <f t="shared" si="75"/>
        <v>-1.7692850028113156</v>
      </c>
      <c r="AT142" s="4">
        <f t="shared" si="75"/>
        <v>-2.9902469369438194</v>
      </c>
      <c r="AU142" s="4">
        <f t="shared" si="75"/>
        <v>-3.4580696080070012</v>
      </c>
      <c r="AV142" s="4">
        <f t="shared" si="75"/>
        <v>2.7707887301033907</v>
      </c>
      <c r="AW142" s="4">
        <f t="shared" si="75"/>
        <v>1.8624352705339504</v>
      </c>
      <c r="AY142" s="2">
        <f t="shared" si="81"/>
        <v>30.304740233641009</v>
      </c>
      <c r="AZ142" s="2">
        <f t="shared" si="81"/>
        <v>30.387800750932158</v>
      </c>
      <c r="BA142" s="2">
        <f t="shared" si="81"/>
        <v>30.238133092908601</v>
      </c>
      <c r="BB142" s="2">
        <f t="shared" si="81"/>
        <v>31.902988577699055</v>
      </c>
      <c r="BC142" s="2">
        <f t="shared" si="81"/>
        <v>36.062314689132485</v>
      </c>
      <c r="BD142" s="2">
        <f t="shared" si="81"/>
        <v>34.915253002556049</v>
      </c>
      <c r="BE142" s="2">
        <f t="shared" si="81"/>
        <v>35.27935292419491</v>
      </c>
      <c r="BF142" s="2">
        <f t="shared" si="81"/>
        <v>34.378699893395726</v>
      </c>
      <c r="BG142" s="2">
        <f t="shared" si="81"/>
        <v>34.055006392721914</v>
      </c>
      <c r="BH142" s="2">
        <f t="shared" si="69"/>
        <v>35.309227416327779</v>
      </c>
      <c r="BI142" s="2">
        <f t="shared" si="69"/>
        <v>32.90896759493851</v>
      </c>
      <c r="BJ142" s="2">
        <f t="shared" si="69"/>
        <v>33.433071696714322</v>
      </c>
      <c r="BK142" s="2">
        <f t="shared" si="69"/>
        <v>34.573352226257548</v>
      </c>
      <c r="BL142" s="2">
        <f t="shared" si="69"/>
        <v>35.917414092350029</v>
      </c>
      <c r="BM142" s="2">
        <f t="shared" si="69"/>
        <v>37.337954843330856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 t="str">
        <f t="shared" si="71"/>
        <v/>
      </c>
      <c r="CM142" s="2" t="str">
        <f t="shared" si="71"/>
        <v/>
      </c>
      <c r="CN142" s="2" t="str">
        <f t="shared" si="80"/>
        <v/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29.141830124153106</v>
      </c>
      <c r="CV142" s="2">
        <f t="shared" si="76"/>
        <v>29.220637761602738</v>
      </c>
      <c r="CW142" s="2">
        <f t="shared" si="76"/>
        <v>27.059030344694818</v>
      </c>
      <c r="CX142" s="2">
        <f t="shared" si="76"/>
        <v>30.62488621324961</v>
      </c>
      <c r="CY142" s="2">
        <f t="shared" si="76"/>
        <v>34.905458138873811</v>
      </c>
      <c r="CZ142" s="2">
        <f t="shared" si="76"/>
        <v>33.424632210051016</v>
      </c>
      <c r="DA142" s="2">
        <f t="shared" si="76"/>
        <v>33.924995827694815</v>
      </c>
      <c r="DB142" s="2">
        <f t="shared" si="76"/>
        <v>32.542018668636317</v>
      </c>
      <c r="DC142" s="2">
        <f t="shared" si="76"/>
        <v>32.524172680853233</v>
      </c>
      <c r="DD142" s="2">
        <f t="shared" si="76"/>
        <v>33.067239706815208</v>
      </c>
      <c r="DE142" s="2">
        <f t="shared" si="76"/>
        <v>31.148210423143276</v>
      </c>
      <c r="DF142" s="2">
        <f t="shared" si="76"/>
        <v>31.61627448208743</v>
      </c>
      <c r="DG142" s="2">
        <f t="shared" si="76"/>
        <v>33.451414462956961</v>
      </c>
      <c r="DH142" s="2">
        <f t="shared" si="76"/>
        <v>35.6352132321894</v>
      </c>
      <c r="DI142" s="2">
        <f t="shared" si="76"/>
        <v>39.512459479553911</v>
      </c>
      <c r="DK142" s="2">
        <f t="shared" si="77"/>
        <v>30.508858766827764</v>
      </c>
      <c r="DL142" s="2">
        <f t="shared" si="77"/>
        <v>30.59615903439952</v>
      </c>
      <c r="DM142" s="2">
        <f t="shared" si="77"/>
        <v>30.773360545584758</v>
      </c>
      <c r="DN142" s="2">
        <f t="shared" si="77"/>
        <v>32.102146653581435</v>
      </c>
      <c r="DO142" s="2">
        <f t="shared" si="77"/>
        <v>36.247467787269798</v>
      </c>
      <c r="DP142" s="2">
        <f t="shared" si="77"/>
        <v>35.11609257525231</v>
      </c>
      <c r="DQ142" s="2">
        <f t="shared" si="77"/>
        <v>35.45685576848004</v>
      </c>
      <c r="DR142" s="2">
        <f t="shared" si="77"/>
        <v>34.609838704073269</v>
      </c>
      <c r="DS142" s="2">
        <f t="shared" si="77"/>
        <v>34.24897479364023</v>
      </c>
      <c r="DT142" s="2">
        <f t="shared" si="77"/>
        <v>35.600688542220567</v>
      </c>
      <c r="DU142" s="2">
        <f t="shared" si="77"/>
        <v>33.153781030444968</v>
      </c>
      <c r="DV142" s="2">
        <f t="shared" si="77"/>
        <v>33.698094362293531</v>
      </c>
      <c r="DW142" s="2">
        <f t="shared" si="77"/>
        <v>34.756413192027836</v>
      </c>
      <c r="DX142" s="2">
        <f t="shared" si="77"/>
        <v>35.965299331470206</v>
      </c>
      <c r="DY142" s="2">
        <f t="shared" si="77"/>
        <v>36.958017382229656</v>
      </c>
      <c r="EA142" s="2">
        <f t="shared" si="78"/>
        <v>0.85068452348782686</v>
      </c>
      <c r="EB142" s="2">
        <f t="shared" si="78"/>
        <v>0.84852412857002302</v>
      </c>
      <c r="EC142" s="2">
        <f t="shared" si="78"/>
        <v>0.85590202708743601</v>
      </c>
      <c r="ED142" s="2">
        <f t="shared" si="78"/>
        <v>0.86518418117414186</v>
      </c>
      <c r="EE142" s="2">
        <f t="shared" si="78"/>
        <v>0.86203296052408362</v>
      </c>
      <c r="EF142" s="2">
        <f t="shared" si="78"/>
        <v>0.88126261966986108</v>
      </c>
      <c r="EG142" s="2">
        <f t="shared" si="78"/>
        <v>0.88412593112517368</v>
      </c>
      <c r="EH142" s="2">
        <f t="shared" si="78"/>
        <v>0.88822102179278961</v>
      </c>
      <c r="EI142" s="2">
        <f t="shared" si="78"/>
        <v>0.88754164928236479</v>
      </c>
      <c r="EJ142" s="2">
        <f t="shared" si="78"/>
        <v>0.88495480081556499</v>
      </c>
      <c r="EK142" s="2">
        <f t="shared" si="78"/>
        <v>0.87793327514116626</v>
      </c>
      <c r="EL142" s="2">
        <f t="shared" si="78"/>
        <v>0.8726966400412256</v>
      </c>
      <c r="EM142" s="2">
        <f t="shared" si="78"/>
        <v>0.85972326126277221</v>
      </c>
      <c r="EN142" s="2">
        <f t="shared" si="78"/>
        <v>0.85493106427531962</v>
      </c>
      <c r="EO142" s="2">
        <f t="shared" si="78"/>
        <v>0.85126401514476246</v>
      </c>
    </row>
    <row r="143" spans="2:145" x14ac:dyDescent="0.25">
      <c r="B143" s="2">
        <v>116</v>
      </c>
      <c r="C143" s="43">
        <v>30.870999999999999</v>
      </c>
      <c r="D143" s="43">
        <v>29.704999999999998</v>
      </c>
      <c r="E143" s="43">
        <v>29.016999999999999</v>
      </c>
      <c r="F143" s="43">
        <v>30.61</v>
      </c>
      <c r="G143" s="43">
        <v>35.524999999999999</v>
      </c>
      <c r="H143" s="43">
        <v>34.423999999999999</v>
      </c>
      <c r="I143" s="43">
        <v>34.948999999999998</v>
      </c>
      <c r="J143" s="43">
        <v>35.576000000000001</v>
      </c>
      <c r="K143" s="43">
        <v>33.253999999999998</v>
      </c>
      <c r="L143" s="43">
        <v>33.287999999999997</v>
      </c>
      <c r="M143" s="43">
        <v>31.914999999999999</v>
      </c>
      <c r="N143" s="43">
        <v>33.966000000000001</v>
      </c>
      <c r="O143" s="43">
        <v>40.406999999999996</v>
      </c>
      <c r="P143" s="43">
        <v>64.322000000000003</v>
      </c>
      <c r="Q143" s="43">
        <v>124.23699999999999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30.501058935741611</v>
      </c>
      <c r="T143" s="4">
        <f t="shared" si="83"/>
        <v>32.016676803039822</v>
      </c>
      <c r="U143" s="4">
        <f t="shared" si="83"/>
        <v>32.951702053371989</v>
      </c>
      <c r="V143" s="4">
        <f t="shared" si="83"/>
        <v>34.180545163307514</v>
      </c>
      <c r="W143" s="4">
        <f t="shared" si="83"/>
        <v>39.879064724387447</v>
      </c>
      <c r="X143" s="4">
        <f t="shared" si="83"/>
        <v>35.605986253301161</v>
      </c>
      <c r="Y143" s="4">
        <f t="shared" si="82"/>
        <v>35.784869373109473</v>
      </c>
      <c r="Z143" s="4">
        <f t="shared" si="82"/>
        <v>34.388061794622097</v>
      </c>
      <c r="AA143" s="4">
        <f t="shared" si="82"/>
        <v>34.15907457322087</v>
      </c>
      <c r="AB143" s="4">
        <f t="shared" si="82"/>
        <v>35.753172837825062</v>
      </c>
      <c r="AC143" s="4">
        <f t="shared" si="82"/>
        <v>34.625925339716332</v>
      </c>
      <c r="AD143" s="4">
        <f t="shared" si="82"/>
        <v>37.551933238600377</v>
      </c>
      <c r="AE143" s="4">
        <f t="shared" si="74"/>
        <v>46.189758172522893</v>
      </c>
      <c r="AF143" s="4">
        <f t="shared" si="53"/>
        <v>62.851246751505947</v>
      </c>
      <c r="AG143" s="4">
        <f t="shared" si="57"/>
        <v>116.29426302964234</v>
      </c>
      <c r="AI143" s="4">
        <f t="shared" si="75"/>
        <v>0.3699410642583878</v>
      </c>
      <c r="AJ143" s="4">
        <f t="shared" si="75"/>
        <v>-2.3116768030398234</v>
      </c>
      <c r="AK143" s="4">
        <f t="shared" si="75"/>
        <v>-3.9347020533719892</v>
      </c>
      <c r="AL143" s="4">
        <f t="shared" si="75"/>
        <v>-3.5705451633075143</v>
      </c>
      <c r="AM143" s="4">
        <f t="shared" si="75"/>
        <v>-4.3540647243874488</v>
      </c>
      <c r="AN143" s="4">
        <f t="shared" si="75"/>
        <v>-1.1819862533011616</v>
      </c>
      <c r="AO143" s="4">
        <f t="shared" si="75"/>
        <v>-0.83586937310947462</v>
      </c>
      <c r="AP143" s="4">
        <f t="shared" si="75"/>
        <v>1.187938205377904</v>
      </c>
      <c r="AQ143" s="4">
        <f t="shared" si="75"/>
        <v>-0.90507457322087248</v>
      </c>
      <c r="AR143" s="4">
        <f t="shared" si="75"/>
        <v>-2.4651728378250652</v>
      </c>
      <c r="AS143" s="4">
        <f t="shared" si="75"/>
        <v>-2.7109253397163329</v>
      </c>
      <c r="AT143" s="4">
        <f t="shared" si="75"/>
        <v>-3.5859332386003757</v>
      </c>
      <c r="AU143" s="4">
        <f t="shared" si="75"/>
        <v>-5.7827581725228967</v>
      </c>
      <c r="AV143" s="4">
        <f t="shared" si="75"/>
        <v>1.4707532484940558</v>
      </c>
      <c r="AW143" s="4">
        <f t="shared" si="75"/>
        <v>7.9427369703576574</v>
      </c>
      <c r="AY143" s="2">
        <f t="shared" si="81"/>
        <v>30.188142312263896</v>
      </c>
      <c r="AZ143" s="2">
        <f t="shared" si="81"/>
        <v>30.252602176489251</v>
      </c>
      <c r="BA143" s="2">
        <f t="shared" si="81"/>
        <v>30.106191962110319</v>
      </c>
      <c r="BB143" s="2">
        <f t="shared" si="81"/>
        <v>31.731889144761968</v>
      </c>
      <c r="BC143" s="2">
        <f t="shared" si="81"/>
        <v>35.915177761622054</v>
      </c>
      <c r="BD143" s="2">
        <f t="shared" si="81"/>
        <v>34.773061935578646</v>
      </c>
      <c r="BE143" s="2">
        <f t="shared" si="81"/>
        <v>35.140396376459364</v>
      </c>
      <c r="BF143" s="2">
        <f t="shared" si="81"/>
        <v>34.245395971394522</v>
      </c>
      <c r="BG143" s="2">
        <f t="shared" si="81"/>
        <v>33.890853869712878</v>
      </c>
      <c r="BH143" s="2">
        <f t="shared" si="69"/>
        <v>35.164004918931504</v>
      </c>
      <c r="BI143" s="2">
        <f t="shared" si="69"/>
        <v>32.762129791948929</v>
      </c>
      <c r="BJ143" s="2">
        <f t="shared" si="69"/>
        <v>33.294522751265447</v>
      </c>
      <c r="BK143" s="2">
        <f t="shared" si="69"/>
        <v>34.412535617758273</v>
      </c>
      <c r="BL143" s="2">
        <f t="shared" si="69"/>
        <v>35.770797626978627</v>
      </c>
      <c r="BM143" s="2">
        <f t="shared" si="69"/>
        <v>37.144890830465137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 t="str">
        <f t="shared" si="71"/>
        <v/>
      </c>
      <c r="CJ143" s="2" t="str">
        <f t="shared" si="71"/>
        <v/>
      </c>
      <c r="CK143" s="2" t="str">
        <f t="shared" si="71"/>
        <v/>
      </c>
      <c r="CL143" s="2" t="str">
        <f t="shared" si="71"/>
        <v/>
      </c>
      <c r="CM143" s="2" t="str">
        <f t="shared" si="71"/>
        <v/>
      </c>
      <c r="CN143" s="2" t="str">
        <f t="shared" si="80"/>
        <v/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28.936660822798075</v>
      </c>
      <c r="CV143" s="2">
        <f t="shared" si="76"/>
        <v>28.991719521037332</v>
      </c>
      <c r="CW143" s="2">
        <f t="shared" si="76"/>
        <v>26.719099910837315</v>
      </c>
      <c r="CX143" s="2">
        <f t="shared" si="76"/>
        <v>30.357577247839746</v>
      </c>
      <c r="CY143" s="2">
        <f t="shared" si="76"/>
        <v>34.674796041036771</v>
      </c>
      <c r="CZ143" s="2">
        <f t="shared" si="76"/>
        <v>33.188322371226697</v>
      </c>
      <c r="DA143" s="2">
        <f t="shared" si="76"/>
        <v>33.69956604193861</v>
      </c>
      <c r="DB143" s="2">
        <f t="shared" si="76"/>
        <v>32.301818631705288</v>
      </c>
      <c r="DC143" s="2">
        <f t="shared" si="76"/>
        <v>32.266187676321529</v>
      </c>
      <c r="DD143" s="2">
        <f t="shared" si="76"/>
        <v>32.786410675097173</v>
      </c>
      <c r="DE143" s="2">
        <f t="shared" si="76"/>
        <v>30.896089801481512</v>
      </c>
      <c r="DF143" s="2">
        <f t="shared" si="76"/>
        <v>31.360231154175132</v>
      </c>
      <c r="DG143" s="2">
        <f t="shared" si="76"/>
        <v>33.206567622574241</v>
      </c>
      <c r="DH143" s="2">
        <f t="shared" si="76"/>
        <v>35.452708400066982</v>
      </c>
      <c r="DI143" s="2">
        <f t="shared" si="76"/>
        <v>39.415696695945883</v>
      </c>
      <c r="DK143" s="2">
        <f t="shared" si="77"/>
        <v>30.388479107994048</v>
      </c>
      <c r="DL143" s="2">
        <f t="shared" si="77"/>
        <v>30.457885624622815</v>
      </c>
      <c r="DM143" s="2">
        <f t="shared" si="77"/>
        <v>30.626260781070442</v>
      </c>
      <c r="DN143" s="2">
        <f t="shared" si="77"/>
        <v>31.927196046022132</v>
      </c>
      <c r="DO143" s="2">
        <f t="shared" si="77"/>
        <v>36.096231222521645</v>
      </c>
      <c r="DP143" s="2">
        <f t="shared" si="77"/>
        <v>34.967795141797964</v>
      </c>
      <c r="DQ143" s="2">
        <f t="shared" si="77"/>
        <v>35.312616926588262</v>
      </c>
      <c r="DR143" s="2">
        <f t="shared" si="77"/>
        <v>34.468465841682615</v>
      </c>
      <c r="DS143" s="2">
        <f t="shared" si="77"/>
        <v>34.078598321422632</v>
      </c>
      <c r="DT143" s="2">
        <f t="shared" si="77"/>
        <v>35.445898477036039</v>
      </c>
      <c r="DU143" s="2">
        <f t="shared" si="77"/>
        <v>32.998752668253545</v>
      </c>
      <c r="DV143" s="2">
        <f t="shared" si="77"/>
        <v>33.551857543376215</v>
      </c>
      <c r="DW143" s="2">
        <f t="shared" si="77"/>
        <v>34.59199359379943</v>
      </c>
      <c r="DX143" s="2">
        <f t="shared" si="77"/>
        <v>35.820023370876307</v>
      </c>
      <c r="DY143" s="2">
        <f t="shared" si="77"/>
        <v>36.78303815701058</v>
      </c>
      <c r="EA143" s="2">
        <f t="shared" si="78"/>
        <v>0.86200973098839884</v>
      </c>
      <c r="EB143" s="2">
        <f t="shared" si="78"/>
        <v>0.85998622691416327</v>
      </c>
      <c r="EC143" s="2">
        <f t="shared" si="78"/>
        <v>0.8668934205084089</v>
      </c>
      <c r="ED143" s="2">
        <f t="shared" si="78"/>
        <v>0.87557048788767777</v>
      </c>
      <c r="EE143" s="2">
        <f t="shared" si="78"/>
        <v>0.87262629822454685</v>
      </c>
      <c r="EF143" s="2">
        <f t="shared" si="78"/>
        <v>0.89056690867104249</v>
      </c>
      <c r="EG143" s="2">
        <f t="shared" si="78"/>
        <v>0.89323303327389858</v>
      </c>
      <c r="EH143" s="2">
        <f t="shared" si="78"/>
        <v>0.89704375070345188</v>
      </c>
      <c r="EI143" s="2">
        <f t="shared" si="78"/>
        <v>0.89641174740546692</v>
      </c>
      <c r="EJ143" s="2">
        <f t="shared" si="78"/>
        <v>0.89400456813563034</v>
      </c>
      <c r="EK143" s="2">
        <f t="shared" si="78"/>
        <v>0.88746513763860269</v>
      </c>
      <c r="EL143" s="2">
        <f t="shared" si="78"/>
        <v>0.88258272788703962</v>
      </c>
      <c r="EM143" s="2">
        <f t="shared" si="78"/>
        <v>0.8704672932596641</v>
      </c>
      <c r="EN143" s="2">
        <f t="shared" si="78"/>
        <v>0.8659849235406395</v>
      </c>
      <c r="EO143" s="2">
        <f t="shared" si="78"/>
        <v>0.86255237126160167</v>
      </c>
    </row>
    <row r="144" spans="2:145" x14ac:dyDescent="0.25">
      <c r="B144" s="2">
        <v>117</v>
      </c>
      <c r="C144" s="43">
        <v>29.838999999999999</v>
      </c>
      <c r="D144" s="43">
        <v>29.917999999999999</v>
      </c>
      <c r="E144" s="43">
        <v>29.22</v>
      </c>
      <c r="F144" s="43">
        <v>31.712</v>
      </c>
      <c r="G144" s="43">
        <v>35.051000000000002</v>
      </c>
      <c r="H144" s="43">
        <v>34.558999999999997</v>
      </c>
      <c r="I144" s="43">
        <v>35.643999999999998</v>
      </c>
      <c r="J144" s="43">
        <v>33.203000000000003</v>
      </c>
      <c r="K144" s="43">
        <v>33.881</v>
      </c>
      <c r="L144" s="43">
        <v>35.067999999999998</v>
      </c>
      <c r="M144" s="43">
        <v>32.406999999999996</v>
      </c>
      <c r="N144" s="43">
        <v>32.762999999999998</v>
      </c>
      <c r="O144" s="43">
        <v>35.237000000000002</v>
      </c>
      <c r="P144" s="43">
        <v>50.508000000000003</v>
      </c>
      <c r="Q144" s="43">
        <v>97.051000000000002</v>
      </c>
      <c r="S144" s="4">
        <f t="shared" si="83"/>
        <v>30.280500966865272</v>
      </c>
      <c r="T144" s="4">
        <f t="shared" si="83"/>
        <v>31.320470382109509</v>
      </c>
      <c r="U144" s="4">
        <f t="shared" si="83"/>
        <v>31.55485822113469</v>
      </c>
      <c r="V144" s="4">
        <f t="shared" si="83"/>
        <v>32.835299295136238</v>
      </c>
      <c r="W144" s="4">
        <f t="shared" si="83"/>
        <v>37.875875327172984</v>
      </c>
      <c r="X144" s="4">
        <f t="shared" si="83"/>
        <v>34.938652922539688</v>
      </c>
      <c r="Y144" s="4">
        <f t="shared" si="82"/>
        <v>35.23325834339056</v>
      </c>
      <c r="Z144" s="4">
        <f t="shared" si="82"/>
        <v>34.151715246659329</v>
      </c>
      <c r="AA144" s="4">
        <f t="shared" si="82"/>
        <v>33.808792762850423</v>
      </c>
      <c r="AB144" s="4">
        <f t="shared" si="82"/>
        <v>35.207475300408973</v>
      </c>
      <c r="AC144" s="4">
        <f t="shared" si="82"/>
        <v>33.300919491040084</v>
      </c>
      <c r="AD144" s="4">
        <f t="shared" si="82"/>
        <v>34.987892763300721</v>
      </c>
      <c r="AE144" s="4">
        <f t="shared" si="74"/>
        <v>40.331243138669699</v>
      </c>
      <c r="AF144" s="4">
        <f t="shared" si="53"/>
        <v>50.856395666572624</v>
      </c>
      <c r="AG144" s="4">
        <f t="shared" si="57"/>
        <v>91.195851684549055</v>
      </c>
      <c r="AI144" s="4">
        <f t="shared" si="75"/>
        <v>-0.44150096686527363</v>
      </c>
      <c r="AJ144" s="4">
        <f t="shared" si="75"/>
        <v>-1.4024703821095095</v>
      </c>
      <c r="AK144" s="4">
        <f t="shared" si="75"/>
        <v>-2.3348582211346915</v>
      </c>
      <c r="AL144" s="4">
        <f t="shared" si="75"/>
        <v>-1.1232992951362384</v>
      </c>
      <c r="AM144" s="4">
        <f t="shared" si="75"/>
        <v>-2.8248753271729825</v>
      </c>
      <c r="AN144" s="4">
        <f t="shared" si="75"/>
        <v>-0.37965292253969096</v>
      </c>
      <c r="AO144" s="4">
        <f t="shared" si="75"/>
        <v>0.41074165660943862</v>
      </c>
      <c r="AP144" s="4">
        <f t="shared" si="75"/>
        <v>-0.94871524665932583</v>
      </c>
      <c r="AQ144" s="4">
        <f t="shared" si="75"/>
        <v>7.2207237149576997E-2</v>
      </c>
      <c r="AR144" s="4">
        <f t="shared" si="75"/>
        <v>-0.13947530040897504</v>
      </c>
      <c r="AS144" s="4">
        <f t="shared" si="75"/>
        <v>-0.89391949104008717</v>
      </c>
      <c r="AT144" s="4">
        <f t="shared" si="75"/>
        <v>-2.2248927633007227</v>
      </c>
      <c r="AU144" s="4">
        <f t="shared" si="75"/>
        <v>-5.0942431386696967</v>
      </c>
      <c r="AV144" s="4">
        <f t="shared" si="75"/>
        <v>-0.34839566657262111</v>
      </c>
      <c r="AW144" s="4">
        <f t="shared" si="75"/>
        <v>5.8551483154509469</v>
      </c>
      <c r="AY144" s="2">
        <f t="shared" si="81"/>
        <v>30.072342650204536</v>
      </c>
      <c r="AZ144" s="2">
        <f t="shared" si="81"/>
        <v>30.118337028064342</v>
      </c>
      <c r="BA144" s="2">
        <f t="shared" si="81"/>
        <v>29.975545695623001</v>
      </c>
      <c r="BB144" s="2">
        <f t="shared" si="81"/>
        <v>31.561554735506128</v>
      </c>
      <c r="BC144" s="2">
        <f t="shared" si="81"/>
        <v>35.768669208459144</v>
      </c>
      <c r="BD144" s="2">
        <f t="shared" si="81"/>
        <v>34.631302793942936</v>
      </c>
      <c r="BE144" s="2">
        <f t="shared" si="81"/>
        <v>35.001840793168945</v>
      </c>
      <c r="BF144" s="2">
        <f t="shared" si="81"/>
        <v>34.112426572901178</v>
      </c>
      <c r="BG144" s="2">
        <f t="shared" si="81"/>
        <v>33.727069036685975</v>
      </c>
      <c r="BH144" s="2">
        <f t="shared" si="69"/>
        <v>35.019299359341602</v>
      </c>
      <c r="BI144" s="2">
        <f t="shared" si="69"/>
        <v>32.615698934188927</v>
      </c>
      <c r="BJ144" s="2">
        <f t="shared" si="69"/>
        <v>33.156597109784826</v>
      </c>
      <c r="BK144" s="2">
        <f t="shared" si="69"/>
        <v>34.252408642673238</v>
      </c>
      <c r="BL144" s="2">
        <f t="shared" si="69"/>
        <v>35.624712764125924</v>
      </c>
      <c r="BM144" s="2">
        <f t="shared" si="69"/>
        <v>36.952037254670358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 t="str">
        <f t="shared" si="73"/>
        <v/>
      </c>
      <c r="CH144" s="2" t="str">
        <f t="shared" si="71"/>
        <v/>
      </c>
      <c r="CI144" s="2" t="str">
        <f t="shared" si="71"/>
        <v/>
      </c>
      <c r="CJ144" s="2" t="str">
        <f t="shared" si="71"/>
        <v/>
      </c>
      <c r="CK144" s="2" t="str">
        <f t="shared" si="71"/>
        <v/>
      </c>
      <c r="CL144" s="2">
        <f t="shared" si="71"/>
        <v>33.203000000000003</v>
      </c>
      <c r="CM144" s="2">
        <f t="shared" si="71"/>
        <v>33.881</v>
      </c>
      <c r="CN144" s="2" t="str">
        <f t="shared" si="80"/>
        <v/>
      </c>
      <c r="CO144" s="2" t="str">
        <f t="shared" si="80"/>
        <v/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28.73149152144304</v>
      </c>
      <c r="CV144" s="2">
        <f t="shared" si="76"/>
        <v>28.762801280471926</v>
      </c>
      <c r="CW144" s="2">
        <f t="shared" si="76"/>
        <v>26.379169476979811</v>
      </c>
      <c r="CX144" s="2">
        <f t="shared" si="76"/>
        <v>30.090268282429879</v>
      </c>
      <c r="CY144" s="2">
        <f t="shared" si="76"/>
        <v>34.444133943199731</v>
      </c>
      <c r="CZ144" s="2">
        <f t="shared" si="76"/>
        <v>32.952012532402378</v>
      </c>
      <c r="DA144" s="2">
        <f t="shared" si="76"/>
        <v>33.474136256182405</v>
      </c>
      <c r="DB144" s="2">
        <f t="shared" si="76"/>
        <v>32.061618594774259</v>
      </c>
      <c r="DC144" s="2">
        <f t="shared" si="76"/>
        <v>32.008202671789824</v>
      </c>
      <c r="DD144" s="2">
        <f t="shared" si="76"/>
        <v>32.505581643379145</v>
      </c>
      <c r="DE144" s="2">
        <f t="shared" si="76"/>
        <v>30.643969179819752</v>
      </c>
      <c r="DF144" s="2">
        <f t="shared" si="76"/>
        <v>31.104187826262834</v>
      </c>
      <c r="DG144" s="2">
        <f t="shared" si="76"/>
        <v>32.961720782191506</v>
      </c>
      <c r="DH144" s="2">
        <f t="shared" si="76"/>
        <v>35.270203567944563</v>
      </c>
      <c r="DI144" s="2">
        <f t="shared" si="76"/>
        <v>39.318933912337847</v>
      </c>
      <c r="DK144" s="2">
        <f t="shared" si="77"/>
        <v>30.268099449160331</v>
      </c>
      <c r="DL144" s="2">
        <f t="shared" si="77"/>
        <v>30.31961221484611</v>
      </c>
      <c r="DM144" s="2">
        <f t="shared" si="77"/>
        <v>30.479161016556127</v>
      </c>
      <c r="DN144" s="2">
        <f t="shared" si="77"/>
        <v>31.752245438462829</v>
      </c>
      <c r="DO144" s="2">
        <f t="shared" si="77"/>
        <v>35.944994657773492</v>
      </c>
      <c r="DP144" s="2">
        <f t="shared" si="77"/>
        <v>34.819497708343611</v>
      </c>
      <c r="DQ144" s="2">
        <f t="shared" si="77"/>
        <v>35.168378084696492</v>
      </c>
      <c r="DR144" s="2">
        <f t="shared" si="77"/>
        <v>34.327092979291969</v>
      </c>
      <c r="DS144" s="2">
        <f t="shared" si="77"/>
        <v>33.90822184920502</v>
      </c>
      <c r="DT144" s="2">
        <f t="shared" si="77"/>
        <v>35.291108411851511</v>
      </c>
      <c r="DU144" s="2">
        <f t="shared" si="77"/>
        <v>32.843724306062121</v>
      </c>
      <c r="DV144" s="2">
        <f t="shared" si="77"/>
        <v>33.405620724458899</v>
      </c>
      <c r="DW144" s="2">
        <f t="shared" si="77"/>
        <v>34.427573995571024</v>
      </c>
      <c r="DX144" s="2">
        <f t="shared" si="77"/>
        <v>35.674747410282414</v>
      </c>
      <c r="DY144" s="2">
        <f t="shared" si="77"/>
        <v>36.608058931791518</v>
      </c>
      <c r="EA144" s="2">
        <f t="shared" si="78"/>
        <v>0.87260458870168556</v>
      </c>
      <c r="EB144" s="2">
        <f t="shared" si="78"/>
        <v>0.87071314676841105</v>
      </c>
      <c r="EC144" s="2">
        <f t="shared" si="78"/>
        <v>0.87716674142572337</v>
      </c>
      <c r="ED144" s="2">
        <f t="shared" si="78"/>
        <v>0.88526274126903925</v>
      </c>
      <c r="EE144" s="2">
        <f t="shared" si="78"/>
        <v>0.88251711327894689</v>
      </c>
      <c r="EF144" s="2">
        <f t="shared" si="78"/>
        <v>0.89922548418312076</v>
      </c>
      <c r="EG144" s="2">
        <f t="shared" si="78"/>
        <v>0.90170394289367373</v>
      </c>
      <c r="EH144" s="2">
        <f t="shared" si="78"/>
        <v>0.90524439037676785</v>
      </c>
      <c r="EI144" s="2">
        <f t="shared" si="78"/>
        <v>0.90465737679264668</v>
      </c>
      <c r="EJ144" s="2">
        <f t="shared" si="78"/>
        <v>0.90242095118727639</v>
      </c>
      <c r="EK144" s="2">
        <f t="shared" si="78"/>
        <v>0.89634056575073884</v>
      </c>
      <c r="EL144" s="2">
        <f t="shared" si="78"/>
        <v>0.89179627402160433</v>
      </c>
      <c r="EM144" s="2">
        <f t="shared" si="78"/>
        <v>0.8805028011679692</v>
      </c>
      <c r="EN144" s="2">
        <f t="shared" si="78"/>
        <v>0.87631835929738011</v>
      </c>
      <c r="EO144" s="2">
        <f t="shared" si="78"/>
        <v>0.87311169812430334</v>
      </c>
    </row>
    <row r="145" spans="2:145" x14ac:dyDescent="0.25">
      <c r="B145" s="2">
        <v>118</v>
      </c>
      <c r="C145" s="43">
        <v>28.806000000000001</v>
      </c>
      <c r="D145" s="43">
        <v>27.951000000000001</v>
      </c>
      <c r="E145" s="43">
        <v>30.728999999999999</v>
      </c>
      <c r="F145" s="43">
        <v>30.814</v>
      </c>
      <c r="G145" s="43">
        <v>35.39</v>
      </c>
      <c r="H145" s="43">
        <v>34.677999999999997</v>
      </c>
      <c r="I145" s="43">
        <v>34.728999999999999</v>
      </c>
      <c r="J145" s="43">
        <v>34.441000000000003</v>
      </c>
      <c r="K145" s="43">
        <v>34.051000000000002</v>
      </c>
      <c r="L145" s="43">
        <v>35.033999999999999</v>
      </c>
      <c r="M145" s="43">
        <v>32.627000000000002</v>
      </c>
      <c r="N145" s="43">
        <v>31.169</v>
      </c>
      <c r="O145" s="43">
        <v>34.982999999999997</v>
      </c>
      <c r="P145" s="43">
        <v>39</v>
      </c>
      <c r="Q145" s="43">
        <v>68.016999999999996</v>
      </c>
      <c r="S145" s="4">
        <f t="shared" si="83"/>
        <v>30.083371186934727</v>
      </c>
      <c r="T145" s="4">
        <f t="shared" si="83"/>
        <v>30.734346041307752</v>
      </c>
      <c r="U145" s="4">
        <f t="shared" si="83"/>
        <v>30.621588639447378</v>
      </c>
      <c r="V145" s="4">
        <f t="shared" si="83"/>
        <v>31.984734327906072</v>
      </c>
      <c r="W145" s="4">
        <f t="shared" si="83"/>
        <v>36.62093836293662</v>
      </c>
      <c r="X145" s="4">
        <f t="shared" si="83"/>
        <v>34.58988066610997</v>
      </c>
      <c r="Y145" s="4">
        <f t="shared" si="82"/>
        <v>34.940183284184016</v>
      </c>
      <c r="Z145" s="4">
        <f t="shared" si="82"/>
        <v>33.994467775217167</v>
      </c>
      <c r="AA145" s="4">
        <f t="shared" si="82"/>
        <v>33.592601656958784</v>
      </c>
      <c r="AB145" s="4">
        <f t="shared" si="82"/>
        <v>34.928216321811234</v>
      </c>
      <c r="AC145" s="4">
        <f t="shared" si="82"/>
        <v>32.686208051665602</v>
      </c>
      <c r="AD145" s="4">
        <f t="shared" si="82"/>
        <v>33.703419188888645</v>
      </c>
      <c r="AE145" s="4">
        <f t="shared" si="74"/>
        <v>36.825980390838083</v>
      </c>
      <c r="AF145" s="4">
        <f t="shared" si="53"/>
        <v>42.884950336805119</v>
      </c>
      <c r="AG145" s="4">
        <f t="shared" si="57"/>
        <v>69.460864093977932</v>
      </c>
      <c r="AI145" s="4">
        <f t="shared" si="75"/>
        <v>-1.277371186934726</v>
      </c>
      <c r="AJ145" s="4">
        <f t="shared" si="75"/>
        <v>-2.7833460413077518</v>
      </c>
      <c r="AK145" s="4">
        <f t="shared" si="75"/>
        <v>0.10741136055262146</v>
      </c>
      <c r="AL145" s="4">
        <f t="shared" si="75"/>
        <v>-1.1707343279060716</v>
      </c>
      <c r="AM145" s="4">
        <f t="shared" si="75"/>
        <v>-1.2309383629366195</v>
      </c>
      <c r="AN145" s="4">
        <f t="shared" si="75"/>
        <v>8.8119333890027463E-2</v>
      </c>
      <c r="AO145" s="4">
        <f t="shared" si="75"/>
        <v>-0.21118328418401688</v>
      </c>
      <c r="AP145" s="4">
        <f t="shared" si="75"/>
        <v>0.44653222478283539</v>
      </c>
      <c r="AQ145" s="4">
        <f t="shared" si="75"/>
        <v>0.45839834304121752</v>
      </c>
      <c r="AR145" s="4">
        <f t="shared" si="75"/>
        <v>0.10578367818876444</v>
      </c>
      <c r="AS145" s="4">
        <f t="shared" si="75"/>
        <v>-5.9208051665599726E-2</v>
      </c>
      <c r="AT145" s="4">
        <f t="shared" si="75"/>
        <v>-2.5344191888886449</v>
      </c>
      <c r="AU145" s="4">
        <f t="shared" si="75"/>
        <v>-1.8429803908380862</v>
      </c>
      <c r="AV145" s="4">
        <f t="shared" si="75"/>
        <v>-3.8849503368051188</v>
      </c>
      <c r="AW145" s="4">
        <f t="shared" si="75"/>
        <v>-1.4438640939779361</v>
      </c>
      <c r="AY145" s="2">
        <f t="shared" si="81"/>
        <v>29.957200488759643</v>
      </c>
      <c r="AZ145" s="2">
        <f t="shared" si="81"/>
        <v>29.984850408446974</v>
      </c>
      <c r="BA145" s="2">
        <f t="shared" si="81"/>
        <v>29.845902310422293</v>
      </c>
      <c r="BB145" s="2">
        <f t="shared" si="81"/>
        <v>31.391846091519568</v>
      </c>
      <c r="BC145" s="2">
        <f t="shared" si="81"/>
        <v>35.622668681356451</v>
      </c>
      <c r="BD145" s="2">
        <f t="shared" si="81"/>
        <v>34.48986758850387</v>
      </c>
      <c r="BE145" s="2">
        <f t="shared" si="81"/>
        <v>34.863588294428268</v>
      </c>
      <c r="BF145" s="2">
        <f t="shared" si="81"/>
        <v>33.979683745160152</v>
      </c>
      <c r="BG145" s="2">
        <f t="shared" si="81"/>
        <v>33.563552011865752</v>
      </c>
      <c r="BH145" s="2">
        <f t="shared" si="69"/>
        <v>34.874964986411385</v>
      </c>
      <c r="BI145" s="2">
        <f t="shared" si="69"/>
        <v>32.469556624552311</v>
      </c>
      <c r="BJ145" s="2">
        <f t="shared" si="69"/>
        <v>33.019148413901064</v>
      </c>
      <c r="BK145" s="2">
        <f t="shared" si="69"/>
        <v>34.092845813055995</v>
      </c>
      <c r="BL145" s="2">
        <f t="shared" si="69"/>
        <v>35.479091665440151</v>
      </c>
      <c r="BM145" s="2">
        <f t="shared" si="69"/>
        <v>36.759487421730206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 t="str">
        <f t="shared" si="73"/>
        <v/>
      </c>
      <c r="CH145" s="2" t="str">
        <f t="shared" si="71"/>
        <v/>
      </c>
      <c r="CI145" s="2" t="str">
        <f t="shared" si="71"/>
        <v/>
      </c>
      <c r="CJ145" s="2" t="str">
        <f t="shared" si="71"/>
        <v/>
      </c>
      <c r="CK145" s="2">
        <f t="shared" si="71"/>
        <v>34.728999999999999</v>
      </c>
      <c r="CL145" s="2">
        <f t="shared" si="71"/>
        <v>34.441000000000003</v>
      </c>
      <c r="CM145" s="2">
        <f t="shared" si="71"/>
        <v>34.051000000000002</v>
      </c>
      <c r="CN145" s="2">
        <f t="shared" si="80"/>
        <v>35.033999999999999</v>
      </c>
      <c r="CO145" s="2" t="str">
        <f t="shared" si="80"/>
        <v/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28.526322220088009</v>
      </c>
      <c r="CV145" s="2">
        <f t="shared" si="76"/>
        <v>28.53388303990652</v>
      </c>
      <c r="CW145" s="2">
        <f t="shared" si="76"/>
        <v>26.039239043122315</v>
      </c>
      <c r="CX145" s="2">
        <f t="shared" si="76"/>
        <v>29.822959317020011</v>
      </c>
      <c r="CY145" s="2">
        <f t="shared" si="76"/>
        <v>34.21347184536269</v>
      </c>
      <c r="CZ145" s="2">
        <f t="shared" si="76"/>
        <v>32.715702693578066</v>
      </c>
      <c r="DA145" s="2">
        <f t="shared" si="76"/>
        <v>33.248706470426214</v>
      </c>
      <c r="DB145" s="2">
        <f t="shared" si="76"/>
        <v>31.821418557843224</v>
      </c>
      <c r="DC145" s="2">
        <f t="shared" si="76"/>
        <v>31.750217667258124</v>
      </c>
      <c r="DD145" s="2">
        <f t="shared" si="76"/>
        <v>32.224752611661117</v>
      </c>
      <c r="DE145" s="2">
        <f t="shared" si="76"/>
        <v>30.391848558157989</v>
      </c>
      <c r="DF145" s="2">
        <f t="shared" si="76"/>
        <v>30.848144498350539</v>
      </c>
      <c r="DG145" s="2">
        <f t="shared" si="76"/>
        <v>32.716873941808785</v>
      </c>
      <c r="DH145" s="2">
        <f t="shared" si="76"/>
        <v>35.087698735822137</v>
      </c>
      <c r="DI145" s="2">
        <f t="shared" si="76"/>
        <v>39.222171128729812</v>
      </c>
      <c r="DK145" s="2">
        <f t="shared" si="77"/>
        <v>30.147719790326615</v>
      </c>
      <c r="DL145" s="2">
        <f t="shared" si="77"/>
        <v>30.181338805069405</v>
      </c>
      <c r="DM145" s="2">
        <f t="shared" si="77"/>
        <v>30.332061252041807</v>
      </c>
      <c r="DN145" s="2">
        <f t="shared" si="77"/>
        <v>31.577294830903526</v>
      </c>
      <c r="DO145" s="2">
        <f t="shared" si="77"/>
        <v>35.793758093025339</v>
      </c>
      <c r="DP145" s="2">
        <f t="shared" si="77"/>
        <v>34.671200274889259</v>
      </c>
      <c r="DQ145" s="2">
        <f t="shared" si="77"/>
        <v>35.024139242804722</v>
      </c>
      <c r="DR145" s="2">
        <f t="shared" si="77"/>
        <v>34.185720116901322</v>
      </c>
      <c r="DS145" s="2">
        <f t="shared" si="77"/>
        <v>33.737845376987423</v>
      </c>
      <c r="DT145" s="2">
        <f t="shared" si="77"/>
        <v>35.136318346666982</v>
      </c>
      <c r="DU145" s="2">
        <f t="shared" si="77"/>
        <v>32.688695943870698</v>
      </c>
      <c r="DV145" s="2">
        <f t="shared" si="77"/>
        <v>33.259383905541583</v>
      </c>
      <c r="DW145" s="2">
        <f t="shared" si="77"/>
        <v>34.263154397342618</v>
      </c>
      <c r="DX145" s="2">
        <f t="shared" si="77"/>
        <v>35.529471449688515</v>
      </c>
      <c r="DY145" s="2">
        <f t="shared" si="77"/>
        <v>36.433079706572443</v>
      </c>
      <c r="EA145" s="2">
        <f t="shared" si="78"/>
        <v>0.88249686254375237</v>
      </c>
      <c r="EB145" s="2">
        <f t="shared" si="78"/>
        <v>0.88073221704802174</v>
      </c>
      <c r="EC145" s="2">
        <f t="shared" si="78"/>
        <v>0.88675073926672587</v>
      </c>
      <c r="ED145" s="2">
        <f t="shared" si="78"/>
        <v>0.89429117867343733</v>
      </c>
      <c r="EE145" s="2">
        <f t="shared" si="78"/>
        <v>0.89173517650872569</v>
      </c>
      <c r="EF145" s="2">
        <f t="shared" si="78"/>
        <v>0.90727030904134187</v>
      </c>
      <c r="EG145" s="2">
        <f t="shared" si="78"/>
        <v>0.9095708095095234</v>
      </c>
      <c r="EH145" s="2">
        <f t="shared" si="78"/>
        <v>0.91285529083555117</v>
      </c>
      <c r="EI145" s="2">
        <f t="shared" si="78"/>
        <v>0.91231085969041537</v>
      </c>
      <c r="EJ145" s="2">
        <f t="shared" si="78"/>
        <v>0.91023614644404716</v>
      </c>
      <c r="EK145" s="2">
        <f t="shared" si="78"/>
        <v>0.90459125813864538</v>
      </c>
      <c r="EL145" s="2">
        <f t="shared" si="78"/>
        <v>0.90036846157869399</v>
      </c>
      <c r="EM145" s="2">
        <f t="shared" si="78"/>
        <v>0.88985918843045342</v>
      </c>
      <c r="EN145" s="2">
        <f t="shared" si="78"/>
        <v>0.88595994576614379</v>
      </c>
      <c r="EO145" s="2">
        <f t="shared" si="78"/>
        <v>0.88296987593712917</v>
      </c>
    </row>
    <row r="146" spans="2:145" x14ac:dyDescent="0.25">
      <c r="B146" s="2">
        <v>119</v>
      </c>
      <c r="C146" s="43">
        <v>28.902999999999999</v>
      </c>
      <c r="D146" s="43">
        <v>28.443000000000001</v>
      </c>
      <c r="E146" s="43">
        <v>29.321999999999999</v>
      </c>
      <c r="F146" s="43">
        <v>31.085000000000001</v>
      </c>
      <c r="G146" s="43">
        <v>34.627000000000002</v>
      </c>
      <c r="H146" s="43">
        <v>34.22</v>
      </c>
      <c r="I146" s="43">
        <v>34.017000000000003</v>
      </c>
      <c r="J146" s="43">
        <v>34.136000000000003</v>
      </c>
      <c r="K146" s="43">
        <v>33.305</v>
      </c>
      <c r="L146" s="43">
        <v>32.22</v>
      </c>
      <c r="M146" s="43">
        <v>32.338999999999999</v>
      </c>
      <c r="N146" s="43">
        <v>31.507999999999999</v>
      </c>
      <c r="O146" s="43">
        <v>32.728999999999999</v>
      </c>
      <c r="P146" s="43">
        <v>36.017000000000003</v>
      </c>
      <c r="Q146" s="43">
        <v>46.508000000000003</v>
      </c>
      <c r="S146" s="4">
        <f t="shared" si="83"/>
        <v>29.912050481995045</v>
      </c>
      <c r="T146" s="4">
        <f t="shared" si="83"/>
        <v>30.278238773026573</v>
      </c>
      <c r="U146" s="4">
        <f t="shared" si="83"/>
        <v>30.053032014967698</v>
      </c>
      <c r="V146" s="4">
        <f t="shared" si="83"/>
        <v>31.46978480073151</v>
      </c>
      <c r="W146" s="4">
        <f t="shared" si="83"/>
        <v>35.897793284791277</v>
      </c>
      <c r="X146" s="4">
        <f t="shared" si="83"/>
        <v>34.380066278657672</v>
      </c>
      <c r="Y146" s="4">
        <f t="shared" si="82"/>
        <v>34.756876065325201</v>
      </c>
      <c r="Z146" s="4">
        <f t="shared" si="82"/>
        <v>33.865153655051373</v>
      </c>
      <c r="AA146" s="4">
        <f t="shared" si="82"/>
        <v>33.426799003102523</v>
      </c>
      <c r="AB146" s="4">
        <f t="shared" si="82"/>
        <v>34.747945651073167</v>
      </c>
      <c r="AC146" s="4">
        <f t="shared" si="82"/>
        <v>32.3830225565871</v>
      </c>
      <c r="AD146" s="4">
        <f t="shared" si="82"/>
        <v>33.10393482957808</v>
      </c>
      <c r="AE146" s="4">
        <f t="shared" si="74"/>
        <v>35.000261338128446</v>
      </c>
      <c r="AF146" s="4">
        <f t="shared" si="53"/>
        <v>38.430926697907772</v>
      </c>
      <c r="AG146" s="4">
        <f t="shared" si="57"/>
        <v>53.766420533458515</v>
      </c>
      <c r="AI146" s="4">
        <f t="shared" ref="AI146:AW162" si="84">IF(OR($B146 &lt; C$230, $B146 &gt; C$232), 0, C146-S146)</f>
        <v>-1.0090504819950468</v>
      </c>
      <c r="AJ146" s="4">
        <f t="shared" si="84"/>
        <v>-1.8352387730265711</v>
      </c>
      <c r="AK146" s="4">
        <f t="shared" si="84"/>
        <v>-0.73103201496769898</v>
      </c>
      <c r="AL146" s="4">
        <f t="shared" si="84"/>
        <v>-0.38478480073150934</v>
      </c>
      <c r="AM146" s="4">
        <f t="shared" si="84"/>
        <v>-1.2707932847912744</v>
      </c>
      <c r="AN146" s="4">
        <f t="shared" si="84"/>
        <v>-0.16006627865767342</v>
      </c>
      <c r="AO146" s="4">
        <f t="shared" si="84"/>
        <v>-0.73987606532519834</v>
      </c>
      <c r="AP146" s="4">
        <f t="shared" si="84"/>
        <v>0.27084634494863025</v>
      </c>
      <c r="AQ146" s="4">
        <f t="shared" si="84"/>
        <v>-0.12179900310252378</v>
      </c>
      <c r="AR146" s="4">
        <f t="shared" si="84"/>
        <v>-2.5279456510731677</v>
      </c>
      <c r="AS146" s="4">
        <f t="shared" si="84"/>
        <v>-4.4022556587101747E-2</v>
      </c>
      <c r="AT146" s="4">
        <f t="shared" si="84"/>
        <v>-1.5959348295780806</v>
      </c>
      <c r="AU146" s="4">
        <f t="shared" si="84"/>
        <v>-2.271261338128447</v>
      </c>
      <c r="AV146" s="4">
        <f t="shared" si="84"/>
        <v>-2.4139266979077689</v>
      </c>
      <c r="AW146" s="4">
        <f t="shared" si="84"/>
        <v>-7.2584205334585121</v>
      </c>
      <c r="AY146" s="2">
        <f t="shared" si="81"/>
        <v>29.842587900895445</v>
      </c>
      <c r="AZ146" s="2">
        <f t="shared" si="81"/>
        <v>29.852001009626722</v>
      </c>
      <c r="BA146" s="2">
        <f t="shared" si="81"/>
        <v>29.716999731597642</v>
      </c>
      <c r="BB146" s="2">
        <f t="shared" si="81"/>
        <v>31.222637421727228</v>
      </c>
      <c r="BC146" s="2">
        <f t="shared" si="81"/>
        <v>35.477067621462353</v>
      </c>
      <c r="BD146" s="2">
        <f t="shared" si="81"/>
        <v>34.348660535101736</v>
      </c>
      <c r="BE146" s="2">
        <f t="shared" si="81"/>
        <v>34.725552066507142</v>
      </c>
      <c r="BF146" s="2">
        <f t="shared" si="81"/>
        <v>33.847072711065799</v>
      </c>
      <c r="BG146" s="2">
        <f t="shared" si="81"/>
        <v>33.400214627483692</v>
      </c>
      <c r="BH146" s="2">
        <f t="shared" si="69"/>
        <v>34.73087319188118</v>
      </c>
      <c r="BI146" s="2">
        <f t="shared" si="69"/>
        <v>32.323598261719049</v>
      </c>
      <c r="BJ146" s="2">
        <f t="shared" si="69"/>
        <v>32.882046196188547</v>
      </c>
      <c r="BK146" s="2">
        <f t="shared" si="69"/>
        <v>33.933733579360691</v>
      </c>
      <c r="BL146" s="2">
        <f t="shared" si="69"/>
        <v>35.333871598041718</v>
      </c>
      <c r="BM146" s="2">
        <f t="shared" si="69"/>
        <v>36.567320265240085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 t="str">
        <f t="shared" si="73"/>
        <v/>
      </c>
      <c r="CF146" s="2" t="str">
        <f t="shared" si="73"/>
        <v/>
      </c>
      <c r="CG146" s="2" t="str">
        <f t="shared" si="73"/>
        <v/>
      </c>
      <c r="CH146" s="2" t="str">
        <f t="shared" si="71"/>
        <v/>
      </c>
      <c r="CI146" s="2" t="str">
        <f t="shared" si="71"/>
        <v/>
      </c>
      <c r="CJ146" s="2">
        <f t="shared" si="71"/>
        <v>34.22</v>
      </c>
      <c r="CK146" s="2">
        <f t="shared" si="71"/>
        <v>34.017000000000003</v>
      </c>
      <c r="CL146" s="2">
        <f t="shared" si="71"/>
        <v>34.136000000000003</v>
      </c>
      <c r="CM146" s="2">
        <f t="shared" si="71"/>
        <v>33.305</v>
      </c>
      <c r="CN146" s="2">
        <f t="shared" si="80"/>
        <v>32.22</v>
      </c>
      <c r="CO146" s="2">
        <f t="shared" si="80"/>
        <v>32.338999999999999</v>
      </c>
      <c r="CP146" s="2" t="str">
        <f t="shared" si="80"/>
        <v/>
      </c>
      <c r="CQ146" s="2" t="str">
        <f t="shared" si="80"/>
        <v/>
      </c>
      <c r="CR146" s="2" t="str">
        <f t="shared" si="55"/>
        <v/>
      </c>
      <c r="CS146" s="2" t="str">
        <f t="shared" si="59"/>
        <v/>
      </c>
      <c r="CU146" s="2">
        <f t="shared" ref="CU146:DI162" si="85">BO$228*$B146+BO$229</f>
        <v>28.321152918732977</v>
      </c>
      <c r="CV146" s="2">
        <f t="shared" si="85"/>
        <v>28.304964799341111</v>
      </c>
      <c r="CW146" s="2">
        <f t="shared" si="85"/>
        <v>25.699308609264811</v>
      </c>
      <c r="CX146" s="2">
        <f t="shared" si="85"/>
        <v>29.555650351610147</v>
      </c>
      <c r="CY146" s="2">
        <f t="shared" si="85"/>
        <v>33.98280974752565</v>
      </c>
      <c r="CZ146" s="2">
        <f t="shared" si="85"/>
        <v>32.479392854753748</v>
      </c>
      <c r="DA146" s="2">
        <f t="shared" si="85"/>
        <v>33.023276684670009</v>
      </c>
      <c r="DB146" s="2">
        <f t="shared" si="85"/>
        <v>31.581218520912195</v>
      </c>
      <c r="DC146" s="2">
        <f t="shared" si="85"/>
        <v>31.492232662726423</v>
      </c>
      <c r="DD146" s="2">
        <f t="shared" si="85"/>
        <v>31.943923579943082</v>
      </c>
      <c r="DE146" s="2">
        <f t="shared" si="85"/>
        <v>30.139727936496225</v>
      </c>
      <c r="DF146" s="2">
        <f t="shared" si="85"/>
        <v>30.592101170438241</v>
      </c>
      <c r="DG146" s="2">
        <f t="shared" si="85"/>
        <v>32.47202710142605</v>
      </c>
      <c r="DH146" s="2">
        <f t="shared" si="85"/>
        <v>34.905193903699718</v>
      </c>
      <c r="DI146" s="2">
        <f t="shared" si="85"/>
        <v>39.125408345121784</v>
      </c>
      <c r="DK146" s="2">
        <f t="shared" ref="DK146:DY162" si="86">CE$228*$B146+CE$229</f>
        <v>30.027340131492899</v>
      </c>
      <c r="DL146" s="2">
        <f t="shared" si="86"/>
        <v>30.0430653952927</v>
      </c>
      <c r="DM146" s="2">
        <f t="shared" si="86"/>
        <v>30.184961487527492</v>
      </c>
      <c r="DN146" s="2">
        <f t="shared" si="86"/>
        <v>31.402344223344222</v>
      </c>
      <c r="DO146" s="2">
        <f t="shared" si="86"/>
        <v>35.642521528277186</v>
      </c>
      <c r="DP146" s="2">
        <f t="shared" si="86"/>
        <v>34.522902841434913</v>
      </c>
      <c r="DQ146" s="2">
        <f t="shared" si="86"/>
        <v>34.879900400912952</v>
      </c>
      <c r="DR146" s="2">
        <f t="shared" si="86"/>
        <v>34.044347254510669</v>
      </c>
      <c r="DS146" s="2">
        <f t="shared" si="86"/>
        <v>33.567468904769811</v>
      </c>
      <c r="DT146" s="2">
        <f t="shared" si="86"/>
        <v>34.981528281482454</v>
      </c>
      <c r="DU146" s="2">
        <f t="shared" si="86"/>
        <v>32.533667581679275</v>
      </c>
      <c r="DV146" s="2">
        <f t="shared" si="86"/>
        <v>33.113147086624267</v>
      </c>
      <c r="DW146" s="2">
        <f t="shared" si="86"/>
        <v>34.098734799114204</v>
      </c>
      <c r="DX146" s="2">
        <f t="shared" si="86"/>
        <v>35.384195489094623</v>
      </c>
      <c r="DY146" s="2">
        <f t="shared" si="86"/>
        <v>36.258100481353367</v>
      </c>
      <c r="EA146" s="2">
        <f t="shared" ref="EA146:EO162" si="87">POWER(10,($B146-C$231)/C$229)/(1+POWER(10,($B146-C$231)/C$229))</f>
        <v>0.89171631974746735</v>
      </c>
      <c r="EB146" s="2">
        <f t="shared" si="87"/>
        <v>0.89007288409485108</v>
      </c>
      <c r="EC146" s="2">
        <f t="shared" si="87"/>
        <v>0.89567588740591675</v>
      </c>
      <c r="ED146" s="2">
        <f t="shared" si="87"/>
        <v>0.90268728110943053</v>
      </c>
      <c r="EE146" s="2">
        <f t="shared" si="87"/>
        <v>0.90031166330583823</v>
      </c>
      <c r="EF146" s="2">
        <f t="shared" si="87"/>
        <v>0.91473381218157901</v>
      </c>
      <c r="EG146" s="2">
        <f t="shared" si="87"/>
        <v>0.91686611936739237</v>
      </c>
      <c r="EH146" s="2">
        <f t="shared" si="87"/>
        <v>0.91990895938408079</v>
      </c>
      <c r="EI146" s="2">
        <f t="shared" si="87"/>
        <v>0.91940470492100024</v>
      </c>
      <c r="EJ146" s="2">
        <f t="shared" si="87"/>
        <v>0.9174826502361374</v>
      </c>
      <c r="EK146" s="2">
        <f t="shared" si="87"/>
        <v>0.91224953378297657</v>
      </c>
      <c r="EL146" s="2">
        <f t="shared" si="87"/>
        <v>0.90833134416475125</v>
      </c>
      <c r="EM146" s="2">
        <f t="shared" si="87"/>
        <v>0.89856738245721157</v>
      </c>
      <c r="EN146" s="2">
        <f t="shared" si="87"/>
        <v>0.89494003237710584</v>
      </c>
      <c r="EO146" s="2">
        <f t="shared" si="87"/>
        <v>0.89215675519394044</v>
      </c>
    </row>
    <row r="147" spans="2:145" x14ac:dyDescent="0.25">
      <c r="B147" s="2">
        <v>120</v>
      </c>
      <c r="C147" s="43">
        <v>28.968</v>
      </c>
      <c r="D147" s="43">
        <v>28.065999999999999</v>
      </c>
      <c r="E147" s="43">
        <v>29.338999999999999</v>
      </c>
      <c r="F147" s="43">
        <v>29.78</v>
      </c>
      <c r="G147" s="43">
        <v>34.475000000000001</v>
      </c>
      <c r="H147" s="43">
        <v>33.322000000000003</v>
      </c>
      <c r="I147" s="43">
        <v>32.287999999999997</v>
      </c>
      <c r="J147" s="43">
        <v>33.423999999999999</v>
      </c>
      <c r="K147" s="43">
        <v>32.627000000000002</v>
      </c>
      <c r="L147" s="43">
        <v>33.966000000000001</v>
      </c>
      <c r="M147" s="43">
        <v>31.78</v>
      </c>
      <c r="N147" s="43">
        <v>32.372999999999998</v>
      </c>
      <c r="O147" s="43">
        <v>33.677999999999997</v>
      </c>
      <c r="P147" s="43">
        <v>33.542000000000002</v>
      </c>
      <c r="Q147" s="43">
        <v>35.78</v>
      </c>
      <c r="S147" s="4">
        <f t="shared" si="83"/>
        <v>29.763035066267669</v>
      </c>
      <c r="T147" s="4">
        <f t="shared" si="83"/>
        <v>29.940283579913352</v>
      </c>
      <c r="U147" s="4">
        <f t="shared" si="83"/>
        <v>29.716756235656799</v>
      </c>
      <c r="V147" s="4">
        <f t="shared" si="83"/>
        <v>31.147796694806001</v>
      </c>
      <c r="W147" s="4">
        <f t="shared" si="83"/>
        <v>35.490236221177334</v>
      </c>
      <c r="X147" s="4">
        <f t="shared" si="83"/>
        <v>34.223639225445602</v>
      </c>
      <c r="Y147" s="4">
        <f t="shared" si="82"/>
        <v>34.618608644289324</v>
      </c>
      <c r="Z147" s="4">
        <f t="shared" si="82"/>
        <v>33.753723082033943</v>
      </c>
      <c r="AA147" s="4">
        <f t="shared" si="82"/>
        <v>33.288174798747164</v>
      </c>
      <c r="AB147" s="4">
        <f t="shared" si="82"/>
        <v>34.601735198841702</v>
      </c>
      <c r="AC147" s="4">
        <f t="shared" si="82"/>
        <v>32.193690285302651</v>
      </c>
      <c r="AD147" s="4">
        <f t="shared" si="82"/>
        <v>32.80855615164743</v>
      </c>
      <c r="AE147" s="4">
        <f t="shared" si="74"/>
        <v>34.135299757195732</v>
      </c>
      <c r="AF147" s="4">
        <f t="shared" si="53"/>
        <v>36.298581296349383</v>
      </c>
      <c r="AG147" s="4">
        <f t="shared" si="57"/>
        <v>44.219009929831735</v>
      </c>
      <c r="AI147" s="4">
        <f t="shared" si="84"/>
        <v>-0.79503506626766907</v>
      </c>
      <c r="AJ147" s="4">
        <f t="shared" si="84"/>
        <v>-1.874283579913353</v>
      </c>
      <c r="AK147" s="4">
        <f t="shared" si="84"/>
        <v>-0.3777562356568005</v>
      </c>
      <c r="AL147" s="4">
        <f t="shared" si="84"/>
        <v>-1.3677966948059996</v>
      </c>
      <c r="AM147" s="4">
        <f t="shared" si="84"/>
        <v>-1.0152362211773323</v>
      </c>
      <c r="AN147" s="4">
        <f t="shared" si="84"/>
        <v>-0.90163922544559938</v>
      </c>
      <c r="AO147" s="4">
        <f t="shared" si="84"/>
        <v>-2.3306086442893275</v>
      </c>
      <c r="AP147" s="4">
        <f t="shared" si="84"/>
        <v>-0.32972308203394363</v>
      </c>
      <c r="AQ147" s="4">
        <f t="shared" si="84"/>
        <v>-0.66117479874716167</v>
      </c>
      <c r="AR147" s="4">
        <f t="shared" si="84"/>
        <v>-0.63573519884170082</v>
      </c>
      <c r="AS147" s="4">
        <f t="shared" si="84"/>
        <v>-0.41369028530264984</v>
      </c>
      <c r="AT147" s="4">
        <f t="shared" si="84"/>
        <v>-0.43555615164743244</v>
      </c>
      <c r="AU147" s="4">
        <f t="shared" si="84"/>
        <v>-0.45729975719573446</v>
      </c>
      <c r="AV147" s="4">
        <f t="shared" si="84"/>
        <v>-2.7565812963493812</v>
      </c>
      <c r="AW147" s="4">
        <f t="shared" si="84"/>
        <v>-8.4390099298317338</v>
      </c>
      <c r="AY147" s="2">
        <f t="shared" si="81"/>
        <v>29.728389573083632</v>
      </c>
      <c r="AZ147" s="2">
        <f t="shared" si="81"/>
        <v>29.719660962209428</v>
      </c>
      <c r="BA147" s="2">
        <f t="shared" si="81"/>
        <v>29.588604803905547</v>
      </c>
      <c r="BB147" s="2">
        <f t="shared" si="81"/>
        <v>31.053815984749811</v>
      </c>
      <c r="BC147" s="2">
        <f t="shared" si="81"/>
        <v>35.331768894231978</v>
      </c>
      <c r="BD147" s="2">
        <f t="shared" si="81"/>
        <v>34.207597389029317</v>
      </c>
      <c r="BE147" s="2">
        <f t="shared" si="81"/>
        <v>34.587655743980761</v>
      </c>
      <c r="BF147" s="2">
        <f t="shared" si="81"/>
        <v>33.714511019776005</v>
      </c>
      <c r="BG147" s="2">
        <f t="shared" si="81"/>
        <v>33.236979718926989</v>
      </c>
      <c r="BH147" s="2">
        <f t="shared" si="69"/>
        <v>34.5869114850315</v>
      </c>
      <c r="BI147" s="2">
        <f t="shared" si="69"/>
        <v>32.177732269074966</v>
      </c>
      <c r="BJ147" s="2">
        <f t="shared" si="69"/>
        <v>32.745175136298563</v>
      </c>
      <c r="BK147" s="2">
        <f t="shared" si="69"/>
        <v>33.774970013910789</v>
      </c>
      <c r="BL147" s="2">
        <f t="shared" si="69"/>
        <v>35.188994969654239</v>
      </c>
      <c r="BM147" s="2">
        <f t="shared" si="69"/>
        <v>36.375601321004154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 t="str">
        <f t="shared" si="73"/>
        <v/>
      </c>
      <c r="CF147" s="2" t="str">
        <f t="shared" si="73"/>
        <v/>
      </c>
      <c r="CG147" s="2" t="str">
        <f t="shared" si="73"/>
        <v/>
      </c>
      <c r="CH147" s="2" t="str">
        <f t="shared" si="71"/>
        <v/>
      </c>
      <c r="CI147" s="2" t="str">
        <f t="shared" si="71"/>
        <v/>
      </c>
      <c r="CJ147" s="2">
        <f t="shared" si="71"/>
        <v>33.322000000000003</v>
      </c>
      <c r="CK147" s="2">
        <f t="shared" si="71"/>
        <v>32.287999999999997</v>
      </c>
      <c r="CL147" s="2">
        <f t="shared" si="71"/>
        <v>33.423999999999999</v>
      </c>
      <c r="CM147" s="2">
        <f t="shared" si="71"/>
        <v>32.627000000000002</v>
      </c>
      <c r="CN147" s="2">
        <f t="shared" si="80"/>
        <v>33.966000000000001</v>
      </c>
      <c r="CO147" s="2">
        <f t="shared" si="80"/>
        <v>31.78</v>
      </c>
      <c r="CP147" s="2">
        <f t="shared" si="80"/>
        <v>32.372999999999998</v>
      </c>
      <c r="CQ147" s="2" t="str">
        <f t="shared" si="80"/>
        <v/>
      </c>
      <c r="CR147" s="2" t="str">
        <f t="shared" si="55"/>
        <v/>
      </c>
      <c r="CS147" s="2" t="str">
        <f t="shared" si="59"/>
        <v/>
      </c>
      <c r="CU147" s="2">
        <f t="shared" si="85"/>
        <v>28.115983617377942</v>
      </c>
      <c r="CV147" s="2">
        <f t="shared" si="85"/>
        <v>28.076046558775705</v>
      </c>
      <c r="CW147" s="2">
        <f t="shared" si="85"/>
        <v>25.359378175407308</v>
      </c>
      <c r="CX147" s="2">
        <f t="shared" si="85"/>
        <v>29.28834138620028</v>
      </c>
      <c r="CY147" s="2">
        <f t="shared" si="85"/>
        <v>33.752147649688609</v>
      </c>
      <c r="CZ147" s="2">
        <f t="shared" si="85"/>
        <v>32.243083015929429</v>
      </c>
      <c r="DA147" s="2">
        <f t="shared" si="85"/>
        <v>32.797846898913804</v>
      </c>
      <c r="DB147" s="2">
        <f t="shared" si="85"/>
        <v>31.341018483981163</v>
      </c>
      <c r="DC147" s="2">
        <f t="shared" si="85"/>
        <v>31.234247658194718</v>
      </c>
      <c r="DD147" s="2">
        <f t="shared" si="85"/>
        <v>31.663094548225054</v>
      </c>
      <c r="DE147" s="2">
        <f t="shared" si="85"/>
        <v>29.887607314834465</v>
      </c>
      <c r="DF147" s="2">
        <f t="shared" si="85"/>
        <v>30.336057842525943</v>
      </c>
      <c r="DG147" s="2">
        <f t="shared" si="85"/>
        <v>32.22718026104333</v>
      </c>
      <c r="DH147" s="2">
        <f t="shared" si="85"/>
        <v>34.722689071577292</v>
      </c>
      <c r="DI147" s="2">
        <f t="shared" si="85"/>
        <v>39.028645561513756</v>
      </c>
      <c r="DK147" s="2">
        <f t="shared" si="86"/>
        <v>29.906960472659183</v>
      </c>
      <c r="DL147" s="2">
        <f t="shared" si="86"/>
        <v>29.904791985515995</v>
      </c>
      <c r="DM147" s="2">
        <f t="shared" si="86"/>
        <v>30.037861723013172</v>
      </c>
      <c r="DN147" s="2">
        <f t="shared" si="86"/>
        <v>31.227393615784919</v>
      </c>
      <c r="DO147" s="2">
        <f t="shared" si="86"/>
        <v>35.491284963529026</v>
      </c>
      <c r="DP147" s="2">
        <f t="shared" si="86"/>
        <v>34.37460540798056</v>
      </c>
      <c r="DQ147" s="2">
        <f t="shared" si="86"/>
        <v>34.735661559021182</v>
      </c>
      <c r="DR147" s="2">
        <f t="shared" si="86"/>
        <v>33.902974392120029</v>
      </c>
      <c r="DS147" s="2">
        <f t="shared" si="86"/>
        <v>33.397092432552206</v>
      </c>
      <c r="DT147" s="2">
        <f t="shared" si="86"/>
        <v>34.826738216297919</v>
      </c>
      <c r="DU147" s="2">
        <f t="shared" si="86"/>
        <v>32.378639219487852</v>
      </c>
      <c r="DV147" s="2">
        <f t="shared" si="86"/>
        <v>32.966910267706943</v>
      </c>
      <c r="DW147" s="2">
        <f t="shared" si="86"/>
        <v>33.934315200885791</v>
      </c>
      <c r="DX147" s="2">
        <f t="shared" si="86"/>
        <v>35.23891952850073</v>
      </c>
      <c r="DY147" s="2">
        <f t="shared" si="86"/>
        <v>36.083121256134298</v>
      </c>
      <c r="EA147" s="2">
        <f t="shared" si="87"/>
        <v>0.90029413331111396</v>
      </c>
      <c r="EB147" s="2">
        <f t="shared" si="87"/>
        <v>0.89876610456570849</v>
      </c>
      <c r="EC147" s="2">
        <f t="shared" si="87"/>
        <v>0.90397381661467446</v>
      </c>
      <c r="ED147" s="2">
        <f t="shared" si="87"/>
        <v>0.91048326167455107</v>
      </c>
      <c r="EE147" s="2">
        <f t="shared" si="87"/>
        <v>0.90827862295427741</v>
      </c>
      <c r="EF147" s="2">
        <f t="shared" si="87"/>
        <v>0.92164848017827394</v>
      </c>
      <c r="EG147" s="2">
        <f t="shared" si="87"/>
        <v>0.92362230605055773</v>
      </c>
      <c r="EH147" s="2">
        <f t="shared" si="87"/>
        <v>0.92643769873427162</v>
      </c>
      <c r="EI147" s="2">
        <f t="shared" si="87"/>
        <v>0.92597124143003573</v>
      </c>
      <c r="EJ147" s="2">
        <f t="shared" si="87"/>
        <v>0.92419287491612234</v>
      </c>
      <c r="EK147" s="2">
        <f t="shared" si="87"/>
        <v>0.91934790155132962</v>
      </c>
      <c r="EL147" s="2">
        <f t="shared" si="87"/>
        <v>0.915717381451708</v>
      </c>
      <c r="EM147" s="2">
        <f t="shared" si="87"/>
        <v>0.90665929022007463</v>
      </c>
      <c r="EN147" s="2">
        <f t="shared" si="87"/>
        <v>0.90329017171125092</v>
      </c>
      <c r="EO147" s="2">
        <f t="shared" si="87"/>
        <v>0.90070356427353482</v>
      </c>
    </row>
    <row r="148" spans="2:145" x14ac:dyDescent="0.25">
      <c r="B148" s="2">
        <v>121</v>
      </c>
      <c r="C148" s="43">
        <v>29.161000000000001</v>
      </c>
      <c r="D148" s="43">
        <v>27.754000000000001</v>
      </c>
      <c r="E148" s="43">
        <v>27.457999999999998</v>
      </c>
      <c r="F148" s="43">
        <v>29.559000000000001</v>
      </c>
      <c r="G148" s="43">
        <v>33.61</v>
      </c>
      <c r="H148" s="43">
        <v>33.966000000000001</v>
      </c>
      <c r="I148" s="43">
        <v>33.898000000000003</v>
      </c>
      <c r="J148" s="43">
        <v>33.186</v>
      </c>
      <c r="K148" s="43">
        <v>32.168999999999997</v>
      </c>
      <c r="L148" s="43">
        <v>34.067999999999998</v>
      </c>
      <c r="M148" s="43">
        <v>31.22</v>
      </c>
      <c r="N148" s="43">
        <v>31.576000000000001</v>
      </c>
      <c r="O148" s="43">
        <v>33.067999999999998</v>
      </c>
      <c r="P148" s="43">
        <v>33.101999999999997</v>
      </c>
      <c r="Q148" s="43">
        <v>34.356000000000002</v>
      </c>
      <c r="S148" s="4">
        <f t="shared" si="83"/>
        <v>29.630124430081853</v>
      </c>
      <c r="T148" s="4">
        <f t="shared" si="83"/>
        <v>29.691620234747248</v>
      </c>
      <c r="U148" s="4">
        <f t="shared" si="83"/>
        <v>29.50372165581501</v>
      </c>
      <c r="V148" s="4">
        <f t="shared" si="83"/>
        <v>30.922106228771689</v>
      </c>
      <c r="W148" s="4">
        <f t="shared" si="83"/>
        <v>35.242490002514963</v>
      </c>
      <c r="X148" s="4">
        <f t="shared" si="83"/>
        <v>34.089362234034965</v>
      </c>
      <c r="Y148" s="4">
        <f t="shared" si="82"/>
        <v>34.50673258780273</v>
      </c>
      <c r="Z148" s="4">
        <f t="shared" si="82"/>
        <v>33.668998967684267</v>
      </c>
      <c r="AA148" s="4">
        <f t="shared" si="82"/>
        <v>33.182285574634754</v>
      </c>
      <c r="AB148" s="4">
        <f t="shared" si="82"/>
        <v>34.472579259335859</v>
      </c>
      <c r="AC148" s="4">
        <f t="shared" si="82"/>
        <v>32.040853387485917</v>
      </c>
      <c r="AD148" s="4">
        <f t="shared" si="82"/>
        <v>32.627237354108551</v>
      </c>
      <c r="AE148" s="4">
        <f t="shared" si="74"/>
        <v>33.722174664545534</v>
      </c>
      <c r="AF148" s="4">
        <f t="shared" si="53"/>
        <v>35.383989441196249</v>
      </c>
      <c r="AG148" s="4">
        <f t="shared" si="57"/>
        <v>39.276708742008289</v>
      </c>
      <c r="AI148" s="4">
        <f t="shared" si="84"/>
        <v>-0.46912443008185178</v>
      </c>
      <c r="AJ148" s="4">
        <f t="shared" si="84"/>
        <v>-1.9376202347472464</v>
      </c>
      <c r="AK148" s="4">
        <f t="shared" si="84"/>
        <v>-2.0457216558150115</v>
      </c>
      <c r="AL148" s="4">
        <f t="shared" si="84"/>
        <v>-1.363106228771688</v>
      </c>
      <c r="AM148" s="4">
        <f t="shared" si="84"/>
        <v>-1.6324900025149631</v>
      </c>
      <c r="AN148" s="4">
        <f t="shared" si="84"/>
        <v>-0.12336223403496405</v>
      </c>
      <c r="AO148" s="4">
        <f t="shared" si="84"/>
        <v>-0.60873258780272721</v>
      </c>
      <c r="AP148" s="4">
        <f t="shared" si="84"/>
        <v>-0.4829989676842672</v>
      </c>
      <c r="AQ148" s="4">
        <f t="shared" si="84"/>
        <v>-1.0132855746347573</v>
      </c>
      <c r="AR148" s="4">
        <f t="shared" si="84"/>
        <v>-0.40457925933586125</v>
      </c>
      <c r="AS148" s="4">
        <f t="shared" si="84"/>
        <v>-0.82085338748591852</v>
      </c>
      <c r="AT148" s="4">
        <f t="shared" si="84"/>
        <v>-1.0512373541085509</v>
      </c>
      <c r="AU148" s="4">
        <f t="shared" si="84"/>
        <v>-0.65417466454553619</v>
      </c>
      <c r="AV148" s="4">
        <f t="shared" si="84"/>
        <v>-2.2819894411962522</v>
      </c>
      <c r="AW148" s="4">
        <f t="shared" si="84"/>
        <v>-4.9207087420082871</v>
      </c>
      <c r="AY148" s="2">
        <f t="shared" si="81"/>
        <v>29.614502405582922</v>
      </c>
      <c r="AZ148" s="2">
        <f t="shared" si="81"/>
        <v>29.587715477977216</v>
      </c>
      <c r="BA148" s="2">
        <f t="shared" si="81"/>
        <v>29.460511967041054</v>
      </c>
      <c r="BB148" s="2">
        <f t="shared" si="81"/>
        <v>30.885281521253841</v>
      </c>
      <c r="BC148" s="2">
        <f t="shared" si="81"/>
        <v>35.186686291100486</v>
      </c>
      <c r="BD148" s="2">
        <f t="shared" si="81"/>
        <v>34.066604702368458</v>
      </c>
      <c r="BE148" s="2">
        <f t="shared" si="81"/>
        <v>34.449832726152053</v>
      </c>
      <c r="BF148" s="2">
        <f t="shared" si="81"/>
        <v>33.581927641621476</v>
      </c>
      <c r="BG148" s="2">
        <f t="shared" si="81"/>
        <v>33.073780356304603</v>
      </c>
      <c r="BH148" s="2">
        <f t="shared" si="69"/>
        <v>34.442982377998185</v>
      </c>
      <c r="BI148" s="2">
        <f t="shared" si="69"/>
        <v>32.031879237136735</v>
      </c>
      <c r="BJ148" s="2">
        <f t="shared" si="69"/>
        <v>32.6084341885025</v>
      </c>
      <c r="BK148" s="2">
        <f t="shared" si="69"/>
        <v>33.61646434926282</v>
      </c>
      <c r="BL148" s="2">
        <f t="shared" si="69"/>
        <v>35.044409272159527</v>
      </c>
      <c r="BM148" s="2">
        <f t="shared" si="69"/>
        <v>36.184383783367146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 t="str">
        <f t="shared" si="73"/>
        <v/>
      </c>
      <c r="CF148" s="2" t="str">
        <f t="shared" si="73"/>
        <v/>
      </c>
      <c r="CG148" s="2" t="str">
        <f t="shared" si="73"/>
        <v/>
      </c>
      <c r="CH148" s="2">
        <f t="shared" si="71"/>
        <v>29.559000000000001</v>
      </c>
      <c r="CI148" s="2" t="str">
        <f t="shared" si="71"/>
        <v/>
      </c>
      <c r="CJ148" s="2">
        <f t="shared" si="71"/>
        <v>33.966000000000001</v>
      </c>
      <c r="CK148" s="2">
        <f t="shared" si="71"/>
        <v>33.898000000000003</v>
      </c>
      <c r="CL148" s="2">
        <f t="shared" si="71"/>
        <v>33.186</v>
      </c>
      <c r="CM148" s="2">
        <f t="shared" si="71"/>
        <v>32.168999999999997</v>
      </c>
      <c r="CN148" s="2">
        <f t="shared" si="80"/>
        <v>34.067999999999998</v>
      </c>
      <c r="CO148" s="2">
        <f t="shared" si="80"/>
        <v>31.22</v>
      </c>
      <c r="CP148" s="2">
        <f t="shared" si="80"/>
        <v>31.576000000000001</v>
      </c>
      <c r="CQ148" s="2">
        <f t="shared" si="80"/>
        <v>33.067999999999998</v>
      </c>
      <c r="CR148" s="2" t="str">
        <f t="shared" si="55"/>
        <v/>
      </c>
      <c r="CS148" s="2" t="str">
        <f t="shared" si="59"/>
        <v/>
      </c>
      <c r="CU148" s="2">
        <f t="shared" si="85"/>
        <v>27.910814316022911</v>
      </c>
      <c r="CV148" s="2">
        <f t="shared" si="85"/>
        <v>27.847128318210299</v>
      </c>
      <c r="CW148" s="2">
        <f t="shared" si="85"/>
        <v>25.019447741549804</v>
      </c>
      <c r="CX148" s="2">
        <f t="shared" si="85"/>
        <v>29.021032420790412</v>
      </c>
      <c r="CY148" s="2">
        <f t="shared" si="85"/>
        <v>33.521485551851569</v>
      </c>
      <c r="CZ148" s="2">
        <f t="shared" si="85"/>
        <v>32.006773177105117</v>
      </c>
      <c r="DA148" s="2">
        <f t="shared" si="85"/>
        <v>32.572417113157613</v>
      </c>
      <c r="DB148" s="2">
        <f t="shared" si="85"/>
        <v>31.100818447050131</v>
      </c>
      <c r="DC148" s="2">
        <f t="shared" si="85"/>
        <v>30.976262653663014</v>
      </c>
      <c r="DD148" s="2">
        <f t="shared" si="85"/>
        <v>31.382265516507026</v>
      </c>
      <c r="DE148" s="2">
        <f t="shared" si="85"/>
        <v>29.635486693172702</v>
      </c>
      <c r="DF148" s="2">
        <f t="shared" si="85"/>
        <v>30.080014514613648</v>
      </c>
      <c r="DG148" s="2">
        <f t="shared" si="85"/>
        <v>31.982333420660598</v>
      </c>
      <c r="DH148" s="2">
        <f t="shared" si="85"/>
        <v>34.540184239454874</v>
      </c>
      <c r="DI148" s="2">
        <f t="shared" si="85"/>
        <v>38.93188277790572</v>
      </c>
      <c r="DK148" s="2">
        <f t="shared" si="86"/>
        <v>29.786580813825466</v>
      </c>
      <c r="DL148" s="2">
        <f t="shared" si="86"/>
        <v>29.76651857573929</v>
      </c>
      <c r="DM148" s="2">
        <f t="shared" si="86"/>
        <v>29.890761958498857</v>
      </c>
      <c r="DN148" s="2">
        <f t="shared" si="86"/>
        <v>31.052443008225616</v>
      </c>
      <c r="DO148" s="2">
        <f t="shared" si="86"/>
        <v>35.34004839878088</v>
      </c>
      <c r="DP148" s="2">
        <f t="shared" si="86"/>
        <v>34.226307974526208</v>
      </c>
      <c r="DQ148" s="2">
        <f t="shared" si="86"/>
        <v>34.591422717129404</v>
      </c>
      <c r="DR148" s="2">
        <f t="shared" si="86"/>
        <v>33.761601529729376</v>
      </c>
      <c r="DS148" s="2">
        <f t="shared" si="86"/>
        <v>33.226715960334602</v>
      </c>
      <c r="DT148" s="2">
        <f t="shared" si="86"/>
        <v>34.671948151113391</v>
      </c>
      <c r="DU148" s="2">
        <f t="shared" si="86"/>
        <v>32.223610857296428</v>
      </c>
      <c r="DV148" s="2">
        <f t="shared" si="86"/>
        <v>32.820673448789627</v>
      </c>
      <c r="DW148" s="2">
        <f t="shared" si="86"/>
        <v>33.769895602657385</v>
      </c>
      <c r="DX148" s="2">
        <f t="shared" si="86"/>
        <v>35.093643567906838</v>
      </c>
      <c r="DY148" s="2">
        <f t="shared" si="86"/>
        <v>35.908142030915229</v>
      </c>
      <c r="EA148" s="2">
        <f t="shared" si="87"/>
        <v>0.9082623511806327</v>
      </c>
      <c r="EB148" s="2">
        <f t="shared" si="87"/>
        <v>0.90684380257704167</v>
      </c>
      <c r="EC148" s="2">
        <f t="shared" si="87"/>
        <v>0.91167681403905176</v>
      </c>
      <c r="ED148" s="2">
        <f t="shared" si="87"/>
        <v>0.91771161969632653</v>
      </c>
      <c r="EE148" s="2">
        <f t="shared" si="87"/>
        <v>0.91566851377209713</v>
      </c>
      <c r="EF148" s="2">
        <f t="shared" si="87"/>
        <v>0.92804651121338022</v>
      </c>
      <c r="EG148" s="2">
        <f t="shared" si="87"/>
        <v>0.92987142249688981</v>
      </c>
      <c r="EH148" s="2">
        <f t="shared" si="87"/>
        <v>0.93247330484115187</v>
      </c>
      <c r="EI148" s="2">
        <f t="shared" si="87"/>
        <v>0.9320423118415252</v>
      </c>
      <c r="EJ148" s="2">
        <f t="shared" si="87"/>
        <v>0.93039882610359903</v>
      </c>
      <c r="EK148" s="2">
        <f t="shared" si="87"/>
        <v>0.92591869323061982</v>
      </c>
      <c r="EL148" s="2">
        <f t="shared" si="87"/>
        <v>0.92255903949210627</v>
      </c>
      <c r="EM148" s="2">
        <f t="shared" si="87"/>
        <v>0.91416731963797793</v>
      </c>
      <c r="EN148" s="2">
        <f t="shared" si="87"/>
        <v>0.91104261286006427</v>
      </c>
      <c r="EO148" s="2">
        <f t="shared" si="87"/>
        <v>0.90864238188182789</v>
      </c>
    </row>
    <row r="149" spans="2:145" x14ac:dyDescent="0.25">
      <c r="B149" s="2">
        <v>122</v>
      </c>
      <c r="C149" s="43">
        <v>29.677</v>
      </c>
      <c r="D149" s="43">
        <v>28.295000000000002</v>
      </c>
      <c r="E149" s="43">
        <v>29.338999999999999</v>
      </c>
      <c r="F149" s="43">
        <v>29.712</v>
      </c>
      <c r="G149" s="43">
        <v>34.136000000000003</v>
      </c>
      <c r="H149" s="43">
        <v>33.661000000000001</v>
      </c>
      <c r="I149" s="43">
        <v>34</v>
      </c>
      <c r="J149" s="43">
        <v>33.338999999999999</v>
      </c>
      <c r="K149" s="43">
        <v>32.271000000000001</v>
      </c>
      <c r="L149" s="43">
        <v>34.287999999999997</v>
      </c>
      <c r="M149" s="43">
        <v>31.763000000000002</v>
      </c>
      <c r="N149" s="43">
        <v>31.728999999999999</v>
      </c>
      <c r="O149" s="43">
        <v>32.814</v>
      </c>
      <c r="P149" s="43">
        <v>33.253999999999998</v>
      </c>
      <c r="Q149" s="43">
        <v>33.338999999999999</v>
      </c>
      <c r="S149" s="4">
        <f t="shared" si="83"/>
        <v>29.507193392371597</v>
      </c>
      <c r="T149" s="4">
        <f t="shared" si="83"/>
        <v>29.500924892985108</v>
      </c>
      <c r="U149" s="4">
        <f t="shared" si="83"/>
        <v>29.34610720300218</v>
      </c>
      <c r="V149" s="4">
        <f t="shared" si="83"/>
        <v>30.740405000818811</v>
      </c>
      <c r="W149" s="4">
        <f t="shared" si="83"/>
        <v>35.065826870625642</v>
      </c>
      <c r="X149" s="4">
        <f t="shared" si="83"/>
        <v>33.972288896169751</v>
      </c>
      <c r="Y149" s="4">
        <f t="shared" si="82"/>
        <v>34.425940352228274</v>
      </c>
      <c r="Z149" s="4">
        <f t="shared" si="82"/>
        <v>33.633780737383915</v>
      </c>
      <c r="AA149" s="4">
        <f t="shared" si="82"/>
        <v>33.132596177704457</v>
      </c>
      <c r="AB149" s="4">
        <f t="shared" si="82"/>
        <v>34.364436838978371</v>
      </c>
      <c r="AC149" s="4">
        <f t="shared" si="82"/>
        <v>31.902095820591345</v>
      </c>
      <c r="AD149" s="4">
        <f t="shared" si="82"/>
        <v>32.484502986953842</v>
      </c>
      <c r="AE149" s="4">
        <f t="shared" si="74"/>
        <v>33.486583847316624</v>
      </c>
      <c r="AF149" s="4">
        <f t="shared" si="53"/>
        <v>34.988817490369193</v>
      </c>
      <c r="AG149" s="4">
        <f t="shared" si="57"/>
        <v>37.057976266999646</v>
      </c>
      <c r="AI149" s="4">
        <f t="shared" si="84"/>
        <v>0.16980660762840216</v>
      </c>
      <c r="AJ149" s="4">
        <f t="shared" si="84"/>
        <v>-1.2059248929851059</v>
      </c>
      <c r="AK149" s="4">
        <f t="shared" si="84"/>
        <v>-7.1072030021817056E-3</v>
      </c>
      <c r="AL149" s="4">
        <f t="shared" si="84"/>
        <v>-1.028405000818811</v>
      </c>
      <c r="AM149" s="4">
        <f t="shared" si="84"/>
        <v>-0.9298268706256394</v>
      </c>
      <c r="AN149" s="4">
        <f t="shared" si="84"/>
        <v>-0.31128889616974931</v>
      </c>
      <c r="AO149" s="4">
        <f t="shared" si="84"/>
        <v>-0.42594035222827387</v>
      </c>
      <c r="AP149" s="4">
        <f t="shared" si="84"/>
        <v>-0.29478073738391686</v>
      </c>
      <c r="AQ149" s="4">
        <f t="shared" si="84"/>
        <v>-0.86159617770445607</v>
      </c>
      <c r="AR149" s="4">
        <f t="shared" si="84"/>
        <v>-7.6436838978374055E-2</v>
      </c>
      <c r="AS149" s="4">
        <f t="shared" si="84"/>
        <v>-0.13909582059134351</v>
      </c>
      <c r="AT149" s="4">
        <f t="shared" si="84"/>
        <v>-0.75550298695384299</v>
      </c>
      <c r="AU149" s="4">
        <f t="shared" si="84"/>
        <v>-0.67258384731662346</v>
      </c>
      <c r="AV149" s="4">
        <f t="shared" si="84"/>
        <v>-1.7348174903691955</v>
      </c>
      <c r="AW149" s="4">
        <f t="shared" si="84"/>
        <v>-3.7189762669996469</v>
      </c>
      <c r="AY149" s="2">
        <f t="shared" si="81"/>
        <v>29.500834971718682</v>
      </c>
      <c r="AZ149" s="2">
        <f t="shared" si="81"/>
        <v>29.456062329465055</v>
      </c>
      <c r="BA149" s="2">
        <f t="shared" si="81"/>
        <v>29.332541683284092</v>
      </c>
      <c r="BB149" s="2">
        <f t="shared" si="81"/>
        <v>30.71694557533921</v>
      </c>
      <c r="BC149" s="2">
        <f t="shared" si="81"/>
        <v>35.04174393249496</v>
      </c>
      <c r="BD149" s="2">
        <f t="shared" si="81"/>
        <v>33.925619033885376</v>
      </c>
      <c r="BE149" s="2">
        <f t="shared" si="81"/>
        <v>34.312025454053348</v>
      </c>
      <c r="BF149" s="2">
        <f t="shared" si="81"/>
        <v>33.449262036309001</v>
      </c>
      <c r="BG149" s="2">
        <f t="shared" si="81"/>
        <v>32.910559044934729</v>
      </c>
      <c r="BH149" s="2">
        <f t="shared" si="69"/>
        <v>34.29900222138189</v>
      </c>
      <c r="BI149" s="2">
        <f t="shared" si="69"/>
        <v>31.885971013420001</v>
      </c>
      <c r="BJ149" s="2">
        <f t="shared" si="69"/>
        <v>32.471735622556082</v>
      </c>
      <c r="BK149" s="2">
        <f t="shared" si="69"/>
        <v>33.458136407245483</v>
      </c>
      <c r="BL149" s="2">
        <f t="shared" si="69"/>
        <v>34.900066950759992</v>
      </c>
      <c r="BM149" s="2">
        <f t="shared" si="69"/>
        <v>35.993709604976672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 t="str">
        <f t="shared" si="73"/>
        <v/>
      </c>
      <c r="CF149" s="2" t="str">
        <f t="shared" si="73"/>
        <v/>
      </c>
      <c r="CG149" s="2">
        <f t="shared" si="73"/>
        <v>29.338999999999999</v>
      </c>
      <c r="CH149" s="2">
        <f t="shared" si="71"/>
        <v>29.712</v>
      </c>
      <c r="CI149" s="2">
        <f t="shared" si="71"/>
        <v>34.136000000000003</v>
      </c>
      <c r="CJ149" s="2">
        <f t="shared" si="71"/>
        <v>33.661000000000001</v>
      </c>
      <c r="CK149" s="2">
        <f t="shared" si="71"/>
        <v>34</v>
      </c>
      <c r="CL149" s="2">
        <f t="shared" si="71"/>
        <v>33.338999999999999</v>
      </c>
      <c r="CM149" s="2">
        <f t="shared" si="71"/>
        <v>32.271000000000001</v>
      </c>
      <c r="CN149" s="2">
        <f t="shared" si="80"/>
        <v>34.287999999999997</v>
      </c>
      <c r="CO149" s="2">
        <f t="shared" si="80"/>
        <v>31.763000000000002</v>
      </c>
      <c r="CP149" s="2">
        <f t="shared" si="80"/>
        <v>31.728999999999999</v>
      </c>
      <c r="CQ149" s="2">
        <f t="shared" si="80"/>
        <v>32.814</v>
      </c>
      <c r="CR149" s="2">
        <f t="shared" si="55"/>
        <v>33.253999999999998</v>
      </c>
      <c r="CS149" s="2" t="str">
        <f t="shared" si="59"/>
        <v/>
      </c>
      <c r="CU149" s="2">
        <f t="shared" si="85"/>
        <v>27.70564501466788</v>
      </c>
      <c r="CV149" s="2">
        <f t="shared" si="85"/>
        <v>27.618210077644893</v>
      </c>
      <c r="CW149" s="2">
        <f t="shared" si="85"/>
        <v>24.679517307692308</v>
      </c>
      <c r="CX149" s="2">
        <f t="shared" si="85"/>
        <v>28.753723455380552</v>
      </c>
      <c r="CY149" s="2">
        <f t="shared" si="85"/>
        <v>33.290823454014529</v>
      </c>
      <c r="CZ149" s="2">
        <f t="shared" si="85"/>
        <v>31.770463338280798</v>
      </c>
      <c r="DA149" s="2">
        <f t="shared" si="85"/>
        <v>32.346987327401408</v>
      </c>
      <c r="DB149" s="2">
        <f t="shared" si="85"/>
        <v>30.860618410119098</v>
      </c>
      <c r="DC149" s="2">
        <f t="shared" si="85"/>
        <v>30.718277649131313</v>
      </c>
      <c r="DD149" s="2">
        <f t="shared" si="85"/>
        <v>31.101436484788991</v>
      </c>
      <c r="DE149" s="2">
        <f t="shared" si="85"/>
        <v>29.383366071510942</v>
      </c>
      <c r="DF149" s="2">
        <f t="shared" si="85"/>
        <v>29.82397118670135</v>
      </c>
      <c r="DG149" s="2">
        <f t="shared" si="85"/>
        <v>31.737486580277867</v>
      </c>
      <c r="DH149" s="2">
        <f t="shared" si="85"/>
        <v>34.357679407332455</v>
      </c>
      <c r="DI149" s="2">
        <f t="shared" si="85"/>
        <v>38.835119994297692</v>
      </c>
      <c r="DK149" s="2">
        <f t="shared" si="86"/>
        <v>29.666201154991747</v>
      </c>
      <c r="DL149" s="2">
        <f t="shared" si="86"/>
        <v>29.628245165962586</v>
      </c>
      <c r="DM149" s="2">
        <f t="shared" si="86"/>
        <v>29.743662193984537</v>
      </c>
      <c r="DN149" s="2">
        <f t="shared" si="86"/>
        <v>30.877492400666313</v>
      </c>
      <c r="DO149" s="2">
        <f t="shared" si="86"/>
        <v>35.18881183403272</v>
      </c>
      <c r="DP149" s="2">
        <f t="shared" si="86"/>
        <v>34.078010541071862</v>
      </c>
      <c r="DQ149" s="2">
        <f t="shared" si="86"/>
        <v>34.447183875237634</v>
      </c>
      <c r="DR149" s="2">
        <f t="shared" si="86"/>
        <v>33.620228667338729</v>
      </c>
      <c r="DS149" s="2">
        <f t="shared" si="86"/>
        <v>33.056339488116997</v>
      </c>
      <c r="DT149" s="2">
        <f t="shared" si="86"/>
        <v>34.517158085928855</v>
      </c>
      <c r="DU149" s="2">
        <f t="shared" si="86"/>
        <v>32.068582495105005</v>
      </c>
      <c r="DV149" s="2">
        <f t="shared" si="86"/>
        <v>32.674436629872311</v>
      </c>
      <c r="DW149" s="2">
        <f t="shared" si="86"/>
        <v>33.605476004428979</v>
      </c>
      <c r="DX149" s="2">
        <f t="shared" si="86"/>
        <v>34.948367607312946</v>
      </c>
      <c r="DY149" s="2">
        <f t="shared" si="86"/>
        <v>35.733162805696153</v>
      </c>
      <c r="EA149" s="2">
        <f t="shared" si="87"/>
        <v>0.9156534312525485</v>
      </c>
      <c r="EB149" s="2">
        <f t="shared" si="87"/>
        <v>0.91433839264883765</v>
      </c>
      <c r="EC149" s="2">
        <f t="shared" si="87"/>
        <v>0.91881738774629518</v>
      </c>
      <c r="ED149" s="2">
        <f t="shared" si="87"/>
        <v>0.92440475896237229</v>
      </c>
      <c r="EE149" s="2">
        <f t="shared" si="87"/>
        <v>0.92251380298948171</v>
      </c>
      <c r="EF149" s="2">
        <f t="shared" si="87"/>
        <v>0.93395952767416324</v>
      </c>
      <c r="EG149" s="2">
        <f t="shared" si="87"/>
        <v>0.93564487032247545</v>
      </c>
      <c r="EH149" s="2">
        <f t="shared" si="87"/>
        <v>0.93804681998755091</v>
      </c>
      <c r="EI149" s="2">
        <f t="shared" si="87"/>
        <v>0.93764902161633557</v>
      </c>
      <c r="EJ149" s="2">
        <f t="shared" si="87"/>
        <v>0.93613183683524925</v>
      </c>
      <c r="EK149" s="2">
        <f t="shared" si="87"/>
        <v>0.93199375659985539</v>
      </c>
      <c r="EL149" s="2">
        <f t="shared" si="87"/>
        <v>0.9288884530062097</v>
      </c>
      <c r="EM149" s="2">
        <f t="shared" si="87"/>
        <v>0.9211239660789533</v>
      </c>
      <c r="EN149" s="2">
        <f t="shared" si="87"/>
        <v>0.91822986043305066</v>
      </c>
      <c r="EO149" s="2">
        <f t="shared" si="87"/>
        <v>0.91600567530785926</v>
      </c>
    </row>
    <row r="150" spans="2:145" x14ac:dyDescent="0.25">
      <c r="B150" s="2">
        <v>123</v>
      </c>
      <c r="C150" s="43">
        <v>28.613</v>
      </c>
      <c r="D150" s="43">
        <v>28.475000000000001</v>
      </c>
      <c r="E150" s="43">
        <v>29.22</v>
      </c>
      <c r="F150" s="43">
        <v>29.661000000000001</v>
      </c>
      <c r="G150" s="43">
        <v>35.067999999999998</v>
      </c>
      <c r="H150" s="43">
        <v>31.949000000000002</v>
      </c>
      <c r="I150" s="43">
        <v>34.033999999999999</v>
      </c>
      <c r="J150" s="43">
        <v>32.491999999999997</v>
      </c>
      <c r="K150" s="43">
        <v>31.440999999999999</v>
      </c>
      <c r="L150" s="43">
        <v>33.948999999999998</v>
      </c>
      <c r="M150" s="43">
        <v>32.017000000000003</v>
      </c>
      <c r="N150" s="43">
        <v>31.898</v>
      </c>
      <c r="O150" s="43">
        <v>32.796999999999997</v>
      </c>
      <c r="P150" s="43">
        <v>34.863999999999997</v>
      </c>
      <c r="Q150" s="43">
        <v>34.406999999999996</v>
      </c>
      <c r="S150" s="4">
        <f t="shared" si="83"/>
        <v>29.389642265187188</v>
      </c>
      <c r="T150" s="4">
        <f t="shared" si="83"/>
        <v>29.34321747163796</v>
      </c>
      <c r="U150" s="4">
        <f t="shared" si="83"/>
        <v>29.210171530886971</v>
      </c>
      <c r="V150" s="4">
        <f t="shared" si="83"/>
        <v>30.580876388907285</v>
      </c>
      <c r="W150" s="4">
        <f t="shared" si="83"/>
        <v>34.919870922268807</v>
      </c>
      <c r="X150" s="4">
        <f t="shared" si="83"/>
        <v>33.880968979284596</v>
      </c>
      <c r="Y150" s="4">
        <f t="shared" si="82"/>
        <v>34.395498711361732</v>
      </c>
      <c r="Z150" s="4">
        <f t="shared" si="82"/>
        <v>33.687731793895921</v>
      </c>
      <c r="AA150" s="4">
        <f t="shared" si="82"/>
        <v>33.180580576576908</v>
      </c>
      <c r="AB150" s="4">
        <f t="shared" si="82"/>
        <v>34.294296525437446</v>
      </c>
      <c r="AC150" s="4">
        <f t="shared" si="82"/>
        <v>31.777113958745929</v>
      </c>
      <c r="AD150" s="4">
        <f t="shared" si="82"/>
        <v>32.358591692277869</v>
      </c>
      <c r="AE150" s="4">
        <f t="shared" si="74"/>
        <v>33.31107019372849</v>
      </c>
      <c r="AF150" s="4">
        <f t="shared" si="53"/>
        <v>34.776297417235405</v>
      </c>
      <c r="AG150" s="4">
        <f t="shared" si="57"/>
        <v>36.15312114370731</v>
      </c>
      <c r="AI150" s="4">
        <f t="shared" si="84"/>
        <v>-0.77664226518718849</v>
      </c>
      <c r="AJ150" s="4">
        <f t="shared" si="84"/>
        <v>-0.86821747163795848</v>
      </c>
      <c r="AK150" s="4">
        <f t="shared" si="84"/>
        <v>9.8284691130281487E-3</v>
      </c>
      <c r="AL150" s="4">
        <f t="shared" si="84"/>
        <v>-0.91987638890728363</v>
      </c>
      <c r="AM150" s="4">
        <f t="shared" si="84"/>
        <v>0.14812907773119122</v>
      </c>
      <c r="AN150" s="4">
        <f t="shared" si="84"/>
        <v>-1.9319689792845942</v>
      </c>
      <c r="AO150" s="4">
        <f t="shared" si="84"/>
        <v>-0.36149871136173317</v>
      </c>
      <c r="AP150" s="4">
        <f t="shared" si="84"/>
        <v>-1.1957317938959235</v>
      </c>
      <c r="AQ150" s="4">
        <f t="shared" si="84"/>
        <v>-1.739580576576909</v>
      </c>
      <c r="AR150" s="4">
        <f t="shared" si="84"/>
        <v>-0.3452965254374476</v>
      </c>
      <c r="AS150" s="4">
        <f t="shared" si="84"/>
        <v>0.2398860412540742</v>
      </c>
      <c r="AT150" s="4">
        <f t="shared" si="84"/>
        <v>-0.46059169227786967</v>
      </c>
      <c r="AU150" s="4">
        <f t="shared" si="84"/>
        <v>-0.51407019372849305</v>
      </c>
      <c r="AV150" s="4">
        <f t="shared" si="84"/>
        <v>8.7702582764592307E-2</v>
      </c>
      <c r="AW150" s="4">
        <f t="shared" si="84"/>
        <v>-1.7461211437073132</v>
      </c>
      <c r="AY150" s="2">
        <f t="shared" si="81"/>
        <v>29.387306873017202</v>
      </c>
      <c r="AZ150" s="2">
        <f t="shared" si="81"/>
        <v>29.324611206788003</v>
      </c>
      <c r="BA150" s="2">
        <f t="shared" si="81"/>
        <v>29.204538696084541</v>
      </c>
      <c r="BB150" s="2">
        <f t="shared" si="81"/>
        <v>30.548730739456602</v>
      </c>
      <c r="BC150" s="2">
        <f t="shared" si="81"/>
        <v>34.89687560275776</v>
      </c>
      <c r="BD150" s="2">
        <f t="shared" si="81"/>
        <v>33.784586136485991</v>
      </c>
      <c r="BE150" s="2">
        <f t="shared" si="81"/>
        <v>34.174184670075839</v>
      </c>
      <c r="BF150" s="2">
        <f t="shared" si="81"/>
        <v>33.316463218243463</v>
      </c>
      <c r="BG150" s="2">
        <f t="shared" si="81"/>
        <v>32.747266916713322</v>
      </c>
      <c r="BH150" s="2">
        <f t="shared" si="69"/>
        <v>34.154900023108496</v>
      </c>
      <c r="BI150" s="2">
        <f t="shared" si="69"/>
        <v>31.739949768322372</v>
      </c>
      <c r="BJ150" s="2">
        <f t="shared" si="69"/>
        <v>32.33500401385372</v>
      </c>
      <c r="BK150" s="2">
        <f t="shared" si="69"/>
        <v>33.299915950591661</v>
      </c>
      <c r="BL150" s="2">
        <f t="shared" si="69"/>
        <v>34.755925214760062</v>
      </c>
      <c r="BM150" s="2">
        <f t="shared" si="69"/>
        <v>35.803610607676575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 t="str">
        <f t="shared" si="73"/>
        <v/>
      </c>
      <c r="CF150" s="2" t="str">
        <f t="shared" si="73"/>
        <v/>
      </c>
      <c r="CG150" s="2">
        <f t="shared" si="73"/>
        <v>29.22</v>
      </c>
      <c r="CH150" s="2">
        <f t="shared" si="71"/>
        <v>29.661000000000001</v>
      </c>
      <c r="CI150" s="2">
        <f t="shared" si="71"/>
        <v>35.067999999999998</v>
      </c>
      <c r="CJ150" s="2">
        <f t="shared" si="71"/>
        <v>31.949000000000002</v>
      </c>
      <c r="CK150" s="2">
        <f t="shared" si="71"/>
        <v>34.033999999999999</v>
      </c>
      <c r="CL150" s="2">
        <f t="shared" si="71"/>
        <v>32.491999999999997</v>
      </c>
      <c r="CM150" s="2">
        <f t="shared" si="71"/>
        <v>31.440999999999999</v>
      </c>
      <c r="CN150" s="2">
        <f t="shared" si="80"/>
        <v>33.948999999999998</v>
      </c>
      <c r="CO150" s="2">
        <f t="shared" si="80"/>
        <v>32.017000000000003</v>
      </c>
      <c r="CP150" s="2">
        <f t="shared" si="80"/>
        <v>31.898</v>
      </c>
      <c r="CQ150" s="2">
        <f t="shared" si="80"/>
        <v>32.796999999999997</v>
      </c>
      <c r="CR150" s="2">
        <f t="shared" si="55"/>
        <v>34.863999999999997</v>
      </c>
      <c r="CS150" s="2">
        <f t="shared" si="59"/>
        <v>34.406999999999996</v>
      </c>
      <c r="CU150" s="2">
        <f t="shared" si="85"/>
        <v>27.500475713312849</v>
      </c>
      <c r="CV150" s="2">
        <f t="shared" si="85"/>
        <v>27.389291837079483</v>
      </c>
      <c r="CW150" s="2">
        <f t="shared" si="85"/>
        <v>24.339586873834804</v>
      </c>
      <c r="CX150" s="2">
        <f t="shared" si="85"/>
        <v>28.486414489970684</v>
      </c>
      <c r="CY150" s="2">
        <f t="shared" si="85"/>
        <v>33.060161356177488</v>
      </c>
      <c r="CZ150" s="2">
        <f t="shared" si="85"/>
        <v>31.534153499456483</v>
      </c>
      <c r="DA150" s="2">
        <f t="shared" si="85"/>
        <v>32.121557541645203</v>
      </c>
      <c r="DB150" s="2">
        <f t="shared" si="85"/>
        <v>30.62041837318807</v>
      </c>
      <c r="DC150" s="2">
        <f t="shared" si="85"/>
        <v>30.460292644599612</v>
      </c>
      <c r="DD150" s="2">
        <f t="shared" si="85"/>
        <v>30.820607453070963</v>
      </c>
      <c r="DE150" s="2">
        <f t="shared" si="85"/>
        <v>29.131245449849178</v>
      </c>
      <c r="DF150" s="2">
        <f t="shared" si="85"/>
        <v>29.567927858789051</v>
      </c>
      <c r="DG150" s="2">
        <f t="shared" si="85"/>
        <v>31.492639739895139</v>
      </c>
      <c r="DH150" s="2">
        <f t="shared" si="85"/>
        <v>34.175174575210036</v>
      </c>
      <c r="DI150" s="2">
        <f t="shared" si="85"/>
        <v>38.738357210689657</v>
      </c>
      <c r="DK150" s="2">
        <f t="shared" si="86"/>
        <v>29.545821496158034</v>
      </c>
      <c r="DL150" s="2">
        <f t="shared" si="86"/>
        <v>29.489971756185881</v>
      </c>
      <c r="DM150" s="2">
        <f t="shared" si="86"/>
        <v>29.596562429470222</v>
      </c>
      <c r="DN150" s="2">
        <f t="shared" si="86"/>
        <v>30.702541793107009</v>
      </c>
      <c r="DO150" s="2">
        <f t="shared" si="86"/>
        <v>35.037575269284567</v>
      </c>
      <c r="DP150" s="2">
        <f t="shared" si="86"/>
        <v>33.929713107617509</v>
      </c>
      <c r="DQ150" s="2">
        <f t="shared" si="86"/>
        <v>34.302945033345864</v>
      </c>
      <c r="DR150" s="2">
        <f t="shared" si="86"/>
        <v>33.478855804948083</v>
      </c>
      <c r="DS150" s="2">
        <f t="shared" si="86"/>
        <v>32.885963015899392</v>
      </c>
      <c r="DT150" s="2">
        <f t="shared" si="86"/>
        <v>34.362368020744327</v>
      </c>
      <c r="DU150" s="2">
        <f t="shared" si="86"/>
        <v>31.913554132913582</v>
      </c>
      <c r="DV150" s="2">
        <f t="shared" si="86"/>
        <v>32.528199810954995</v>
      </c>
      <c r="DW150" s="2">
        <f t="shared" si="86"/>
        <v>33.441056406200573</v>
      </c>
      <c r="DX150" s="2">
        <f t="shared" si="86"/>
        <v>34.803091646719054</v>
      </c>
      <c r="DY150" s="2">
        <f t="shared" si="86"/>
        <v>35.558183580477078</v>
      </c>
      <c r="EA150" s="2">
        <f t="shared" si="87"/>
        <v>0.9224998411171681</v>
      </c>
      <c r="EB150" s="2">
        <f t="shared" si="87"/>
        <v>0.92128236772586403</v>
      </c>
      <c r="EC150" s="2">
        <f t="shared" si="87"/>
        <v>0.92542789494894329</v>
      </c>
      <c r="ED150" s="2">
        <f t="shared" si="87"/>
        <v>0.93059466690711723</v>
      </c>
      <c r="EE150" s="2">
        <f t="shared" si="87"/>
        <v>0.92884662862226641</v>
      </c>
      <c r="EF150" s="2">
        <f t="shared" si="87"/>
        <v>0.93941834273832914</v>
      </c>
      <c r="EG150" s="2">
        <f t="shared" si="87"/>
        <v>0.94097318162870625</v>
      </c>
      <c r="EH150" s="2">
        <f t="shared" si="87"/>
        <v>0.94318833608170582</v>
      </c>
      <c r="EI150" s="2">
        <f t="shared" si="87"/>
        <v>0.9428215388096004</v>
      </c>
      <c r="EJ150" s="2">
        <f t="shared" si="87"/>
        <v>0.94142235374987071</v>
      </c>
      <c r="EK150" s="2">
        <f t="shared" si="87"/>
        <v>0.93760420414603141</v>
      </c>
      <c r="EL150" s="2">
        <f t="shared" si="87"/>
        <v>0.93473714570044242</v>
      </c>
      <c r="EM150" s="2">
        <f t="shared" si="87"/>
        <v>0.92756146154480357</v>
      </c>
      <c r="EN150" s="2">
        <f t="shared" si="87"/>
        <v>0.92488429746679823</v>
      </c>
      <c r="EO150" s="2">
        <f t="shared" si="87"/>
        <v>0.92282590331928127</v>
      </c>
    </row>
    <row r="151" spans="2:145" x14ac:dyDescent="0.25">
      <c r="B151" s="2">
        <v>124</v>
      </c>
      <c r="C151" s="43">
        <v>27.355</v>
      </c>
      <c r="D151" s="43">
        <v>28.361000000000001</v>
      </c>
      <c r="E151" s="43">
        <v>28.102</v>
      </c>
      <c r="F151" s="43">
        <v>29.321999999999999</v>
      </c>
      <c r="G151" s="43">
        <v>33.796999999999997</v>
      </c>
      <c r="H151" s="43">
        <v>34</v>
      </c>
      <c r="I151" s="43">
        <v>33.271000000000001</v>
      </c>
      <c r="J151" s="43">
        <v>32.61</v>
      </c>
      <c r="K151" s="43">
        <v>32.39</v>
      </c>
      <c r="L151" s="43">
        <v>34.051000000000002</v>
      </c>
      <c r="M151" s="43">
        <v>31.576000000000001</v>
      </c>
      <c r="N151" s="43">
        <v>30.763000000000002</v>
      </c>
      <c r="O151" s="43">
        <v>31.931999999999999</v>
      </c>
      <c r="P151" s="43">
        <v>33.186</v>
      </c>
      <c r="Q151" s="43">
        <v>34.593000000000004</v>
      </c>
      <c r="S151" s="4">
        <f t="shared" si="83"/>
        <v>29.274626781315121</v>
      </c>
      <c r="T151" s="4">
        <f t="shared" si="83"/>
        <v>29.202406773975017</v>
      </c>
      <c r="U151" s="4">
        <f t="shared" si="83"/>
        <v>29.082517882209324</v>
      </c>
      <c r="V151" s="4">
        <f t="shared" si="83"/>
        <v>30.439302905290553</v>
      </c>
      <c r="W151" s="4">
        <f t="shared" si="83"/>
        <v>34.791942299580597</v>
      </c>
      <c r="X151" s="4">
        <f t="shared" si="83"/>
        <v>33.834483103136826</v>
      </c>
      <c r="Y151" s="4">
        <f t="shared" si="82"/>
        <v>34.448216821455873</v>
      </c>
      <c r="Z151" s="4">
        <f t="shared" si="82"/>
        <v>33.892534654337119</v>
      </c>
      <c r="AA151" s="4">
        <f t="shared" si="82"/>
        <v>33.389544095212557</v>
      </c>
      <c r="AB151" s="4">
        <f t="shared" si="82"/>
        <v>34.29345732142189</v>
      </c>
      <c r="AC151" s="4">
        <f t="shared" si="82"/>
        <v>31.6772515623259</v>
      </c>
      <c r="AD151" s="4">
        <f t="shared" si="82"/>
        <v>32.25060338360565</v>
      </c>
      <c r="AE151" s="4">
        <f t="shared" si="74"/>
        <v>33.156384249487445</v>
      </c>
      <c r="AF151" s="4">
        <f t="shared" si="53"/>
        <v>34.617830995161228</v>
      </c>
      <c r="AG151" s="4">
        <f t="shared" si="57"/>
        <v>35.784175872198304</v>
      </c>
      <c r="AI151" s="4">
        <f t="shared" si="84"/>
        <v>-1.9196267813151202</v>
      </c>
      <c r="AJ151" s="4">
        <f t="shared" si="84"/>
        <v>-0.84140677397501662</v>
      </c>
      <c r="AK151" s="4">
        <f t="shared" si="84"/>
        <v>-0.98051788220932323</v>
      </c>
      <c r="AL151" s="4">
        <f t="shared" si="84"/>
        <v>-1.1173029052905541</v>
      </c>
      <c r="AM151" s="4">
        <f t="shared" si="84"/>
        <v>-0.99494229958060032</v>
      </c>
      <c r="AN151" s="4">
        <f t="shared" si="84"/>
        <v>0.16551689686317417</v>
      </c>
      <c r="AO151" s="4">
        <f t="shared" si="84"/>
        <v>-1.1772168214558718</v>
      </c>
      <c r="AP151" s="4">
        <f t="shared" si="84"/>
        <v>-1.2825346543371197</v>
      </c>
      <c r="AQ151" s="4">
        <f t="shared" si="84"/>
        <v>-0.99954409521255627</v>
      </c>
      <c r="AR151" s="4">
        <f t="shared" si="84"/>
        <v>-0.24245732142188814</v>
      </c>
      <c r="AS151" s="4">
        <f t="shared" si="84"/>
        <v>-0.10125156232589916</v>
      </c>
      <c r="AT151" s="4">
        <f t="shared" si="84"/>
        <v>-1.4876033836056486</v>
      </c>
      <c r="AU151" s="4">
        <f t="shared" si="84"/>
        <v>-1.2243842494874464</v>
      </c>
      <c r="AV151" s="4">
        <f t="shared" si="84"/>
        <v>-1.4318309951612278</v>
      </c>
      <c r="AW151" s="4">
        <f t="shared" si="84"/>
        <v>-1.1911758721983006</v>
      </c>
      <c r="AY151" s="2">
        <f t="shared" si="81"/>
        <v>29.273848022788229</v>
      </c>
      <c r="AZ151" s="2">
        <f t="shared" si="81"/>
        <v>29.193282987599648</v>
      </c>
      <c r="BA151" s="2">
        <f t="shared" si="81"/>
        <v>29.076370187380114</v>
      </c>
      <c r="BB151" s="2">
        <f t="shared" si="81"/>
        <v>30.380569852562964</v>
      </c>
      <c r="BC151" s="2">
        <f t="shared" si="81"/>
        <v>34.752024043357693</v>
      </c>
      <c r="BD151" s="2">
        <f t="shared" si="81"/>
        <v>33.64346014274102</v>
      </c>
      <c r="BE151" s="2">
        <f t="shared" si="81"/>
        <v>34.036268678234947</v>
      </c>
      <c r="BF151" s="2">
        <f t="shared" si="81"/>
        <v>33.183488837989941</v>
      </c>
      <c r="BG151" s="2">
        <f t="shared" si="81"/>
        <v>32.583862930067546</v>
      </c>
      <c r="BH151" s="2">
        <f t="shared" si="69"/>
        <v>34.010616277206957</v>
      </c>
      <c r="BI151" s="2">
        <f t="shared" si="69"/>
        <v>31.593767060438939</v>
      </c>
      <c r="BJ151" s="2">
        <f t="shared" si="69"/>
        <v>32.198175212961701</v>
      </c>
      <c r="BK151" s="2">
        <f t="shared" si="69"/>
        <v>33.141741984906815</v>
      </c>
      <c r="BL151" s="2">
        <f t="shared" si="69"/>
        <v>34.611945804472938</v>
      </c>
      <c r="BM151" s="2">
        <f t="shared" si="69"/>
        <v>35.614109578287497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27.355</v>
      </c>
      <c r="CF151" s="2">
        <f t="shared" si="73"/>
        <v>28.361000000000001</v>
      </c>
      <c r="CG151" s="2">
        <f t="shared" si="73"/>
        <v>28.102</v>
      </c>
      <c r="CH151" s="2">
        <f t="shared" si="71"/>
        <v>29.321999999999999</v>
      </c>
      <c r="CI151" s="2">
        <f t="shared" si="71"/>
        <v>33.796999999999997</v>
      </c>
      <c r="CJ151" s="2">
        <f t="shared" si="71"/>
        <v>34</v>
      </c>
      <c r="CK151" s="2">
        <f t="shared" si="71"/>
        <v>33.271000000000001</v>
      </c>
      <c r="CL151" s="2">
        <f t="shared" si="71"/>
        <v>32.61</v>
      </c>
      <c r="CM151" s="2">
        <f t="shared" si="71"/>
        <v>32.39</v>
      </c>
      <c r="CN151" s="2">
        <f t="shared" si="80"/>
        <v>34.051000000000002</v>
      </c>
      <c r="CO151" s="2">
        <f t="shared" si="80"/>
        <v>31.576000000000001</v>
      </c>
      <c r="CP151" s="2">
        <f t="shared" si="80"/>
        <v>30.763000000000002</v>
      </c>
      <c r="CQ151" s="2">
        <f t="shared" si="80"/>
        <v>31.931999999999999</v>
      </c>
      <c r="CR151" s="2">
        <f t="shared" si="55"/>
        <v>33.186</v>
      </c>
      <c r="CS151" s="2">
        <f t="shared" si="59"/>
        <v>34.593000000000004</v>
      </c>
      <c r="CU151" s="2">
        <f t="shared" si="85"/>
        <v>27.295306411957814</v>
      </c>
      <c r="CV151" s="2">
        <f t="shared" si="85"/>
        <v>27.160373596514077</v>
      </c>
      <c r="CW151" s="2">
        <f t="shared" si="85"/>
        <v>23.999656439977301</v>
      </c>
      <c r="CX151" s="2">
        <f t="shared" si="85"/>
        <v>28.219105524560817</v>
      </c>
      <c r="CY151" s="2">
        <f t="shared" si="85"/>
        <v>32.829499258340441</v>
      </c>
      <c r="CZ151" s="2">
        <f t="shared" si="85"/>
        <v>31.297843660632164</v>
      </c>
      <c r="DA151" s="2">
        <f t="shared" si="85"/>
        <v>31.896127755889008</v>
      </c>
      <c r="DB151" s="2">
        <f t="shared" si="85"/>
        <v>30.380218336257037</v>
      </c>
      <c r="DC151" s="2">
        <f t="shared" si="85"/>
        <v>30.202307640067907</v>
      </c>
      <c r="DD151" s="2">
        <f t="shared" si="85"/>
        <v>30.539778421352928</v>
      </c>
      <c r="DE151" s="2">
        <f t="shared" si="85"/>
        <v>28.879124828187415</v>
      </c>
      <c r="DF151" s="2">
        <f t="shared" si="85"/>
        <v>29.311884530876757</v>
      </c>
      <c r="DG151" s="2">
        <f t="shared" si="85"/>
        <v>31.247792899512412</v>
      </c>
      <c r="DH151" s="2">
        <f t="shared" si="85"/>
        <v>33.99266974308761</v>
      </c>
      <c r="DI151" s="2">
        <f t="shared" si="85"/>
        <v>38.641594427081628</v>
      </c>
      <c r="DK151" s="2">
        <f t="shared" si="86"/>
        <v>29.425441837324314</v>
      </c>
      <c r="DL151" s="2">
        <f t="shared" si="86"/>
        <v>29.351698346409176</v>
      </c>
      <c r="DM151" s="2">
        <f t="shared" si="86"/>
        <v>29.449462664955906</v>
      </c>
      <c r="DN151" s="2">
        <f t="shared" si="86"/>
        <v>30.527591185547706</v>
      </c>
      <c r="DO151" s="2">
        <f t="shared" si="86"/>
        <v>34.886338704536414</v>
      </c>
      <c r="DP151" s="2">
        <f t="shared" si="86"/>
        <v>33.781415674163156</v>
      </c>
      <c r="DQ151" s="2">
        <f t="shared" si="86"/>
        <v>34.158706191454094</v>
      </c>
      <c r="DR151" s="2">
        <f t="shared" si="86"/>
        <v>33.337482942557436</v>
      </c>
      <c r="DS151" s="2">
        <f t="shared" si="86"/>
        <v>32.715586543681781</v>
      </c>
      <c r="DT151" s="2">
        <f t="shared" si="86"/>
        <v>34.207577955559799</v>
      </c>
      <c r="DU151" s="2">
        <f t="shared" si="86"/>
        <v>31.758525770722159</v>
      </c>
      <c r="DV151" s="2">
        <f t="shared" si="86"/>
        <v>32.381962992037678</v>
      </c>
      <c r="DW151" s="2">
        <f t="shared" si="86"/>
        <v>33.27663680797216</v>
      </c>
      <c r="DX151" s="2">
        <f t="shared" si="86"/>
        <v>34.657815686125154</v>
      </c>
      <c r="DY151" s="2">
        <f t="shared" si="86"/>
        <v>35.383204355258009</v>
      </c>
      <c r="EA151" s="2">
        <f t="shared" si="87"/>
        <v>0.92883371980445584</v>
      </c>
      <c r="EB151" s="2">
        <f t="shared" si="87"/>
        <v>0.92770794980656857</v>
      </c>
      <c r="EC151" s="2">
        <f t="shared" si="87"/>
        <v>0.93154023057448188</v>
      </c>
      <c r="ED151" s="2">
        <f t="shared" si="87"/>
        <v>0.93631265055296509</v>
      </c>
      <c r="EE151" s="2">
        <f t="shared" si="87"/>
        <v>0.93469851940698268</v>
      </c>
      <c r="EF151" s="2">
        <f t="shared" si="87"/>
        <v>0.94445277581220577</v>
      </c>
      <c r="EG151" s="2">
        <f t="shared" si="87"/>
        <v>0.94588584806847964</v>
      </c>
      <c r="EH151" s="2">
        <f t="shared" si="87"/>
        <v>0.94792684285355577</v>
      </c>
      <c r="EI151" s="2">
        <f t="shared" si="87"/>
        <v>0.94758893912457187</v>
      </c>
      <c r="EJ151" s="2">
        <f t="shared" si="87"/>
        <v>0.94629977006215171</v>
      </c>
      <c r="EK151" s="2">
        <f t="shared" si="87"/>
        <v>0.94278021242217758</v>
      </c>
      <c r="EL151" s="2">
        <f t="shared" si="87"/>
        <v>0.94013580388871354</v>
      </c>
      <c r="EM151" s="2">
        <f t="shared" si="87"/>
        <v>0.93351148281892582</v>
      </c>
      <c r="EN151" s="2">
        <f t="shared" si="87"/>
        <v>0.93103786900850527</v>
      </c>
      <c r="EO151" s="2">
        <f t="shared" si="87"/>
        <v>0.92913518089003455</v>
      </c>
    </row>
    <row r="152" spans="2:145" x14ac:dyDescent="0.25">
      <c r="B152" s="2">
        <v>125</v>
      </c>
      <c r="C152" s="43">
        <v>29.032</v>
      </c>
      <c r="D152" s="43">
        <v>27.655999999999999</v>
      </c>
      <c r="E152" s="43">
        <v>28.492000000000001</v>
      </c>
      <c r="F152" s="43">
        <v>28.524999999999999</v>
      </c>
      <c r="G152" s="43">
        <v>35.762999999999998</v>
      </c>
      <c r="H152" s="43">
        <v>33.085000000000001</v>
      </c>
      <c r="I152" s="43">
        <v>33.593000000000004</v>
      </c>
      <c r="J152" s="43">
        <v>32.508000000000003</v>
      </c>
      <c r="K152" s="43">
        <v>33.168999999999997</v>
      </c>
      <c r="L152" s="43">
        <v>33.067999999999998</v>
      </c>
      <c r="M152" s="43">
        <v>31.507999999999999</v>
      </c>
      <c r="N152" s="43">
        <v>31.271000000000001</v>
      </c>
      <c r="O152" s="43">
        <v>32.457999999999998</v>
      </c>
      <c r="P152" s="43">
        <v>34.338999999999999</v>
      </c>
      <c r="Q152" s="43">
        <v>34.203000000000003</v>
      </c>
      <c r="S152" s="4">
        <f t="shared" si="83"/>
        <v>29.160644702971183</v>
      </c>
      <c r="T152" s="4">
        <f t="shared" si="83"/>
        <v>29.069969656660778</v>
      </c>
      <c r="U152" s="4">
        <f t="shared" si="83"/>
        <v>28.959713524083142</v>
      </c>
      <c r="V152" s="4">
        <f t="shared" si="83"/>
        <v>30.321554872631243</v>
      </c>
      <c r="W152" s="4">
        <f t="shared" si="83"/>
        <v>34.683916335036102</v>
      </c>
      <c r="X152" s="4">
        <f t="shared" si="83"/>
        <v>33.863966327129361</v>
      </c>
      <c r="Y152" s="4">
        <f t="shared" si="82"/>
        <v>34.632016156341372</v>
      </c>
      <c r="Z152" s="4">
        <f t="shared" si="82"/>
        <v>34.335499133369986</v>
      </c>
      <c r="AA152" s="4">
        <f t="shared" si="82"/>
        <v>33.847427623253772</v>
      </c>
      <c r="AB152" s="4">
        <f t="shared" si="82"/>
        <v>34.412280273418354</v>
      </c>
      <c r="AC152" s="4">
        <f t="shared" si="82"/>
        <v>31.625925932825414</v>
      </c>
      <c r="AD152" s="4">
        <f t="shared" si="82"/>
        <v>32.174600274929148</v>
      </c>
      <c r="AE152" s="4">
        <f t="shared" si="74"/>
        <v>33.015936471967542</v>
      </c>
      <c r="AF152" s="4">
        <f t="shared" si="53"/>
        <v>34.474743201106513</v>
      </c>
      <c r="AG152" s="4">
        <f t="shared" si="57"/>
        <v>35.62343013808335</v>
      </c>
      <c r="AI152" s="4">
        <f t="shared" si="84"/>
        <v>-0.12864470297118302</v>
      </c>
      <c r="AJ152" s="4">
        <f t="shared" si="84"/>
        <v>-1.4139696566607789</v>
      </c>
      <c r="AK152" s="4">
        <f t="shared" si="84"/>
        <v>-0.46771352408314115</v>
      </c>
      <c r="AL152" s="4">
        <f t="shared" si="84"/>
        <v>-1.7965548726312441</v>
      </c>
      <c r="AM152" s="4">
        <f t="shared" si="84"/>
        <v>1.0790836649638962</v>
      </c>
      <c r="AN152" s="4">
        <f t="shared" si="84"/>
        <v>-0.77896632712936054</v>
      </c>
      <c r="AO152" s="4">
        <f t="shared" si="84"/>
        <v>-1.0390161563413685</v>
      </c>
      <c r="AP152" s="4">
        <f t="shared" si="84"/>
        <v>-1.827499133369983</v>
      </c>
      <c r="AQ152" s="4">
        <f t="shared" si="84"/>
        <v>-0.67842762325377493</v>
      </c>
      <c r="AR152" s="4">
        <f t="shared" si="84"/>
        <v>-1.3442802734183559</v>
      </c>
      <c r="AS152" s="4">
        <f t="shared" si="84"/>
        <v>-0.11792593282541475</v>
      </c>
      <c r="AT152" s="4">
        <f t="shared" si="84"/>
        <v>-0.90360027492914696</v>
      </c>
      <c r="AU152" s="4">
        <f t="shared" si="84"/>
        <v>-0.55793647196754392</v>
      </c>
      <c r="AV152" s="4">
        <f t="shared" si="84"/>
        <v>-0.13574320110651428</v>
      </c>
      <c r="AW152" s="4">
        <f t="shared" si="84"/>
        <v>-1.4204301380833471</v>
      </c>
      <c r="AY152" s="2">
        <f t="shared" si="81"/>
        <v>29.160397886247445</v>
      </c>
      <c r="AZ152" s="2">
        <f t="shared" si="81"/>
        <v>29.062008951361999</v>
      </c>
      <c r="BA152" s="2">
        <f t="shared" si="81"/>
        <v>28.94792389063614</v>
      </c>
      <c r="BB152" s="2">
        <f t="shared" si="81"/>
        <v>30.21240517647302</v>
      </c>
      <c r="BC152" s="2">
        <f t="shared" si="81"/>
        <v>34.607140226577933</v>
      </c>
      <c r="BD152" s="2">
        <f t="shared" si="81"/>
        <v>33.502202764832226</v>
      </c>
      <c r="BE152" s="2">
        <f t="shared" si="81"/>
        <v>33.898242619360417</v>
      </c>
      <c r="BF152" s="2">
        <f t="shared" si="81"/>
        <v>33.050304294566253</v>
      </c>
      <c r="BG152" s="2">
        <f t="shared" si="81"/>
        <v>32.420313092331249</v>
      </c>
      <c r="BH152" s="2">
        <f t="shared" si="69"/>
        <v>33.866101823432118</v>
      </c>
      <c r="BI152" s="2">
        <f t="shared" si="69"/>
        <v>31.447382919950638</v>
      </c>
      <c r="BJ152" s="2">
        <f t="shared" si="69"/>
        <v>32.06119531903397</v>
      </c>
      <c r="BK152" s="2">
        <f t="shared" si="69"/>
        <v>32.983562034490127</v>
      </c>
      <c r="BL152" s="2">
        <f t="shared" si="69"/>
        <v>34.468094727068348</v>
      </c>
      <c r="BM152" s="2">
        <f t="shared" si="69"/>
        <v>35.425221328700559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29.032</v>
      </c>
      <c r="CF152" s="2">
        <f t="shared" si="73"/>
        <v>27.655999999999999</v>
      </c>
      <c r="CG152" s="2">
        <f t="shared" si="73"/>
        <v>28.492000000000001</v>
      </c>
      <c r="CH152" s="2">
        <f t="shared" si="71"/>
        <v>28.524999999999999</v>
      </c>
      <c r="CI152" s="2">
        <f t="shared" si="71"/>
        <v>35.762999999999998</v>
      </c>
      <c r="CJ152" s="2">
        <f t="shared" si="71"/>
        <v>33.085000000000001</v>
      </c>
      <c r="CK152" s="2">
        <f t="shared" si="71"/>
        <v>33.593000000000004</v>
      </c>
      <c r="CL152" s="2" t="str">
        <f t="shared" si="71"/>
        <v/>
      </c>
      <c r="CM152" s="2" t="str">
        <f t="shared" si="71"/>
        <v/>
      </c>
      <c r="CN152" s="2">
        <f t="shared" si="80"/>
        <v>33.067999999999998</v>
      </c>
      <c r="CO152" s="2">
        <f t="shared" si="80"/>
        <v>31.507999999999999</v>
      </c>
      <c r="CP152" s="2">
        <f t="shared" si="80"/>
        <v>31.271000000000001</v>
      </c>
      <c r="CQ152" s="2">
        <f t="shared" si="80"/>
        <v>32.457999999999998</v>
      </c>
      <c r="CR152" s="2">
        <f t="shared" si="55"/>
        <v>34.338999999999999</v>
      </c>
      <c r="CS152" s="2">
        <f t="shared" si="59"/>
        <v>34.203000000000003</v>
      </c>
      <c r="CU152" s="2">
        <f t="shared" si="85"/>
        <v>27.090137110602782</v>
      </c>
      <c r="CV152" s="2">
        <f t="shared" si="85"/>
        <v>26.931455355948671</v>
      </c>
      <c r="CW152" s="2">
        <f t="shared" si="85"/>
        <v>23.659726006119797</v>
      </c>
      <c r="CX152" s="2">
        <f t="shared" si="85"/>
        <v>27.951796559150949</v>
      </c>
      <c r="CY152" s="2">
        <f t="shared" si="85"/>
        <v>32.5988371605034</v>
      </c>
      <c r="CZ152" s="2">
        <f t="shared" si="85"/>
        <v>31.061533821807849</v>
      </c>
      <c r="DA152" s="2">
        <f t="shared" si="85"/>
        <v>31.670697970132807</v>
      </c>
      <c r="DB152" s="2">
        <f t="shared" si="85"/>
        <v>30.140018299326005</v>
      </c>
      <c r="DC152" s="2">
        <f t="shared" si="85"/>
        <v>29.944322635536203</v>
      </c>
      <c r="DD152" s="2">
        <f t="shared" si="85"/>
        <v>30.2589493896349</v>
      </c>
      <c r="DE152" s="2">
        <f t="shared" si="85"/>
        <v>28.627004206525655</v>
      </c>
      <c r="DF152" s="2">
        <f t="shared" si="85"/>
        <v>29.055841202964459</v>
      </c>
      <c r="DG152" s="2">
        <f t="shared" si="85"/>
        <v>31.002946059129684</v>
      </c>
      <c r="DH152" s="2">
        <f t="shared" si="85"/>
        <v>33.810164910965192</v>
      </c>
      <c r="DI152" s="2">
        <f t="shared" si="85"/>
        <v>38.544831643473593</v>
      </c>
      <c r="DK152" s="2">
        <f t="shared" si="86"/>
        <v>29.305062178490601</v>
      </c>
      <c r="DL152" s="2">
        <f t="shared" si="86"/>
        <v>29.213424936632471</v>
      </c>
      <c r="DM152" s="2">
        <f t="shared" si="86"/>
        <v>29.302362900441587</v>
      </c>
      <c r="DN152" s="2">
        <f t="shared" si="86"/>
        <v>30.352640577988403</v>
      </c>
      <c r="DO152" s="2">
        <f t="shared" si="86"/>
        <v>34.73510213978826</v>
      </c>
      <c r="DP152" s="2">
        <f t="shared" si="86"/>
        <v>33.633118240708811</v>
      </c>
      <c r="DQ152" s="2">
        <f t="shared" si="86"/>
        <v>34.014467349562324</v>
      </c>
      <c r="DR152" s="2">
        <f t="shared" si="86"/>
        <v>33.19611008016679</v>
      </c>
      <c r="DS152" s="2">
        <f t="shared" si="86"/>
        <v>32.545210071464183</v>
      </c>
      <c r="DT152" s="2">
        <f t="shared" si="86"/>
        <v>34.052787890375271</v>
      </c>
      <c r="DU152" s="2">
        <f t="shared" si="86"/>
        <v>31.603497408530735</v>
      </c>
      <c r="DV152" s="2">
        <f t="shared" si="86"/>
        <v>32.235726173120362</v>
      </c>
      <c r="DW152" s="2">
        <f t="shared" si="86"/>
        <v>33.112217209743747</v>
      </c>
      <c r="DX152" s="2">
        <f t="shared" si="86"/>
        <v>34.512539725531262</v>
      </c>
      <c r="DY152" s="2">
        <f t="shared" si="86"/>
        <v>35.20822513003894</v>
      </c>
      <c r="EA152" s="2">
        <f t="shared" si="87"/>
        <v>0.93468659760074413</v>
      </c>
      <c r="EB152" s="2">
        <f t="shared" si="87"/>
        <v>0.93364679943494255</v>
      </c>
      <c r="EC152" s="2">
        <f t="shared" si="87"/>
        <v>0.93718557184458939</v>
      </c>
      <c r="ED152" s="2">
        <f t="shared" si="87"/>
        <v>0.94158912431833552</v>
      </c>
      <c r="EE152" s="2">
        <f t="shared" si="87"/>
        <v>0.94010016807317209</v>
      </c>
      <c r="EF152" s="2">
        <f t="shared" si="87"/>
        <v>0.94909151147659665</v>
      </c>
      <c r="EG152" s="2">
        <f t="shared" si="87"/>
        <v>0.9504111918083874</v>
      </c>
      <c r="EH152" s="2">
        <f t="shared" si="87"/>
        <v>0.95229011559318411</v>
      </c>
      <c r="EI152" s="2">
        <f t="shared" si="87"/>
        <v>0.95197909090272925</v>
      </c>
      <c r="EJ152" s="2">
        <f t="shared" si="87"/>
        <v>0.95079229996039227</v>
      </c>
      <c r="EK152" s="2">
        <f t="shared" si="87"/>
        <v>0.94755086674650091</v>
      </c>
      <c r="EL152" s="2">
        <f t="shared" si="87"/>
        <v>0.94511409823801418</v>
      </c>
      <c r="EM152" s="2">
        <f t="shared" si="87"/>
        <v>0.93900491398833807</v>
      </c>
      <c r="EN152" s="2">
        <f t="shared" si="87"/>
        <v>0.93672182210807786</v>
      </c>
      <c r="EO152" s="2">
        <f t="shared" si="87"/>
        <v>0.93496500178013275</v>
      </c>
    </row>
    <row r="153" spans="2:145" x14ac:dyDescent="0.25">
      <c r="B153" s="2">
        <v>126</v>
      </c>
      <c r="C153" s="43">
        <v>27.902999999999999</v>
      </c>
      <c r="D153" s="43">
        <v>28.311</v>
      </c>
      <c r="E153" s="43">
        <v>28.440999999999999</v>
      </c>
      <c r="F153" s="43">
        <v>29.356000000000002</v>
      </c>
      <c r="G153" s="43">
        <v>34.186</v>
      </c>
      <c r="H153" s="43">
        <v>32.338999999999999</v>
      </c>
      <c r="I153" s="43">
        <v>33.948999999999998</v>
      </c>
      <c r="J153" s="43">
        <v>33.085000000000001</v>
      </c>
      <c r="K153" s="43">
        <v>32.814</v>
      </c>
      <c r="L153" s="43">
        <v>32.237000000000002</v>
      </c>
      <c r="M153" s="43">
        <v>31.831</v>
      </c>
      <c r="N153" s="43">
        <v>31.016999999999999</v>
      </c>
      <c r="O153" s="43">
        <v>33.441000000000003</v>
      </c>
      <c r="P153" s="43">
        <v>33.475000000000001</v>
      </c>
      <c r="Q153" s="43">
        <v>33.796999999999997</v>
      </c>
      <c r="S153" s="4">
        <f t="shared" si="83"/>
        <v>29.047000278058324</v>
      </c>
      <c r="T153" s="4">
        <f t="shared" si="83"/>
        <v>28.942456104110224</v>
      </c>
      <c r="U153" s="4">
        <f t="shared" si="83"/>
        <v>28.843063838028371</v>
      </c>
      <c r="V153" s="4">
        <f t="shared" si="83"/>
        <v>30.240679292918941</v>
      </c>
      <c r="W153" s="4">
        <f t="shared" si="83"/>
        <v>34.606582784656148</v>
      </c>
      <c r="X153" s="4">
        <f t="shared" si="83"/>
        <v>34.015213880153361</v>
      </c>
      <c r="Y153" s="4">
        <f t="shared" si="82"/>
        <v>35.010623531609255</v>
      </c>
      <c r="Z153" s="4">
        <f t="shared" si="82"/>
        <v>35.127449614973173</v>
      </c>
      <c r="AA153" s="4">
        <f t="shared" si="82"/>
        <v>34.664417951184653</v>
      </c>
      <c r="AB153" s="4">
        <f t="shared" si="82"/>
        <v>34.725001111493363</v>
      </c>
      <c r="AC153" s="4">
        <f t="shared" si="82"/>
        <v>31.663753192945137</v>
      </c>
      <c r="AD153" s="4">
        <f t="shared" si="82"/>
        <v>32.158186801452665</v>
      </c>
      <c r="AE153" s="4">
        <f t="shared" si="74"/>
        <v>32.898090185201461</v>
      </c>
      <c r="AF153" s="4">
        <f t="shared" si="53"/>
        <v>34.34030738079921</v>
      </c>
      <c r="AG153" s="4">
        <f t="shared" si="57"/>
        <v>35.577239446214762</v>
      </c>
      <c r="AI153" s="4">
        <f t="shared" si="84"/>
        <v>-1.1440002780583249</v>
      </c>
      <c r="AJ153" s="4">
        <f t="shared" si="84"/>
        <v>-0.63145610411022446</v>
      </c>
      <c r="AK153" s="4">
        <f t="shared" si="84"/>
        <v>-0.40206383802837209</v>
      </c>
      <c r="AL153" s="4">
        <f t="shared" si="84"/>
        <v>-0.8846792929189391</v>
      </c>
      <c r="AM153" s="4">
        <f t="shared" si="84"/>
        <v>-0.42058278465614762</v>
      </c>
      <c r="AN153" s="4">
        <f t="shared" si="84"/>
        <v>-1.6762138801533624</v>
      </c>
      <c r="AO153" s="4">
        <f t="shared" si="84"/>
        <v>-1.061623531609257</v>
      </c>
      <c r="AP153" s="4">
        <f t="shared" si="84"/>
        <v>-2.0424496149731723</v>
      </c>
      <c r="AQ153" s="4">
        <f t="shared" si="84"/>
        <v>-1.850417951184653</v>
      </c>
      <c r="AR153" s="4">
        <f t="shared" si="84"/>
        <v>-2.4880011114933609</v>
      </c>
      <c r="AS153" s="4">
        <f t="shared" si="84"/>
        <v>0.1672468070548625</v>
      </c>
      <c r="AT153" s="4">
        <f t="shared" si="84"/>
        <v>-1.1411868014526654</v>
      </c>
      <c r="AU153" s="4">
        <f t="shared" si="84"/>
        <v>0.54290981479854139</v>
      </c>
      <c r="AV153" s="4">
        <f t="shared" si="84"/>
        <v>-0.86530738079920866</v>
      </c>
      <c r="AW153" s="4">
        <f t="shared" si="84"/>
        <v>-1.7802394462147646</v>
      </c>
      <c r="AY153" s="2">
        <f t="shared" si="81"/>
        <v>29.046904700783912</v>
      </c>
      <c r="AZ153" s="2">
        <f t="shared" si="81"/>
        <v>28.930729964350103</v>
      </c>
      <c r="BA153" s="2">
        <f t="shared" si="81"/>
        <v>28.819106206231403</v>
      </c>
      <c r="BB153" s="2">
        <f t="shared" si="81"/>
        <v>30.04418757084024</v>
      </c>
      <c r="BC153" s="2">
        <f t="shared" si="81"/>
        <v>34.462182627865431</v>
      </c>
      <c r="BD153" s="2">
        <f t="shared" si="81"/>
        <v>33.360782521532265</v>
      </c>
      <c r="BE153" s="2">
        <f t="shared" si="81"/>
        <v>33.760077772172579</v>
      </c>
      <c r="BF153" s="2">
        <f t="shared" si="81"/>
        <v>32.916881889451162</v>
      </c>
      <c r="BG153" s="2">
        <f t="shared" si="81"/>
        <v>32.256589714958508</v>
      </c>
      <c r="BH153" s="2">
        <f t="shared" si="69"/>
        <v>33.721316753561368</v>
      </c>
      <c r="BI153" s="2">
        <f t="shared" si="69"/>
        <v>31.300764964425163</v>
      </c>
      <c r="BJ153" s="2">
        <f t="shared" si="69"/>
        <v>31.924019676481727</v>
      </c>
      <c r="BK153" s="2">
        <f t="shared" si="69"/>
        <v>32.82533141143869</v>
      </c>
      <c r="BL153" s="2">
        <f t="shared" si="69"/>
        <v>34.324341972418765</v>
      </c>
      <c r="BM153" s="2">
        <f t="shared" si="69"/>
        <v>35.236953704839493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>
        <f t="shared" si="73"/>
        <v>27.902999999999999</v>
      </c>
      <c r="CF153" s="2">
        <f t="shared" si="73"/>
        <v>28.311</v>
      </c>
      <c r="CG153" s="2">
        <f t="shared" si="73"/>
        <v>28.440999999999999</v>
      </c>
      <c r="CH153" s="2">
        <f t="shared" si="71"/>
        <v>29.356000000000002</v>
      </c>
      <c r="CI153" s="2">
        <f t="shared" si="71"/>
        <v>34.186</v>
      </c>
      <c r="CJ153" s="2">
        <f t="shared" si="71"/>
        <v>32.338999999999999</v>
      </c>
      <c r="CK153" s="2" t="str">
        <f t="shared" si="71"/>
        <v/>
      </c>
      <c r="CL153" s="2" t="str">
        <f t="shared" si="71"/>
        <v/>
      </c>
      <c r="CM153" s="2" t="str">
        <f t="shared" si="71"/>
        <v/>
      </c>
      <c r="CN153" s="2">
        <f t="shared" si="80"/>
        <v>32.237000000000002</v>
      </c>
      <c r="CO153" s="2">
        <f t="shared" si="80"/>
        <v>31.831</v>
      </c>
      <c r="CP153" s="2">
        <f t="shared" si="80"/>
        <v>31.016999999999999</v>
      </c>
      <c r="CQ153" s="2">
        <f t="shared" si="80"/>
        <v>33.441000000000003</v>
      </c>
      <c r="CR153" s="2">
        <f t="shared" si="55"/>
        <v>33.475000000000001</v>
      </c>
      <c r="CS153" s="2">
        <f t="shared" si="59"/>
        <v>33.796999999999997</v>
      </c>
      <c r="CU153" s="2">
        <f t="shared" si="85"/>
        <v>26.884967809247751</v>
      </c>
      <c r="CV153" s="2">
        <f t="shared" si="85"/>
        <v>26.702537115383265</v>
      </c>
      <c r="CW153" s="2">
        <f t="shared" si="85"/>
        <v>23.319795572262301</v>
      </c>
      <c r="CX153" s="2">
        <f t="shared" si="85"/>
        <v>27.684487593741089</v>
      </c>
      <c r="CY153" s="2">
        <f t="shared" si="85"/>
        <v>32.36817506266636</v>
      </c>
      <c r="CZ153" s="2">
        <f t="shared" si="85"/>
        <v>30.825223982983534</v>
      </c>
      <c r="DA153" s="2">
        <f t="shared" si="85"/>
        <v>31.445268184376605</v>
      </c>
      <c r="DB153" s="2">
        <f t="shared" si="85"/>
        <v>29.899818262394973</v>
      </c>
      <c r="DC153" s="2">
        <f t="shared" si="85"/>
        <v>29.686337631004506</v>
      </c>
      <c r="DD153" s="2">
        <f t="shared" si="85"/>
        <v>29.978120357916872</v>
      </c>
      <c r="DE153" s="2">
        <f t="shared" si="85"/>
        <v>28.374883584863891</v>
      </c>
      <c r="DF153" s="2">
        <f t="shared" si="85"/>
        <v>28.799797875052164</v>
      </c>
      <c r="DG153" s="2">
        <f t="shared" si="85"/>
        <v>30.758099218746956</v>
      </c>
      <c r="DH153" s="2">
        <f t="shared" si="85"/>
        <v>33.627660078842766</v>
      </c>
      <c r="DI153" s="2">
        <f t="shared" si="85"/>
        <v>38.448068859865565</v>
      </c>
      <c r="DK153" s="2">
        <f t="shared" si="86"/>
        <v>29.184682519656882</v>
      </c>
      <c r="DL153" s="2">
        <f t="shared" si="86"/>
        <v>29.075151526855766</v>
      </c>
      <c r="DM153" s="2">
        <f t="shared" si="86"/>
        <v>29.155263135927271</v>
      </c>
      <c r="DN153" s="2">
        <f t="shared" si="86"/>
        <v>30.1776899704291</v>
      </c>
      <c r="DO153" s="2">
        <f t="shared" si="86"/>
        <v>34.583865575040107</v>
      </c>
      <c r="DP153" s="2">
        <f t="shared" si="86"/>
        <v>33.484820807254458</v>
      </c>
      <c r="DQ153" s="2">
        <f t="shared" si="86"/>
        <v>33.870228507670546</v>
      </c>
      <c r="DR153" s="2">
        <f t="shared" si="86"/>
        <v>33.054737217776136</v>
      </c>
      <c r="DS153" s="2">
        <f t="shared" si="86"/>
        <v>32.374833599246571</v>
      </c>
      <c r="DT153" s="2">
        <f t="shared" si="86"/>
        <v>33.897997825190743</v>
      </c>
      <c r="DU153" s="2">
        <f t="shared" si="86"/>
        <v>31.448469046339312</v>
      </c>
      <c r="DV153" s="2">
        <f t="shared" si="86"/>
        <v>32.089489354203039</v>
      </c>
      <c r="DW153" s="2">
        <f t="shared" si="86"/>
        <v>32.947797611515341</v>
      </c>
      <c r="DX153" s="2">
        <f t="shared" si="86"/>
        <v>34.367263764937363</v>
      </c>
      <c r="DY153" s="2">
        <f t="shared" si="86"/>
        <v>35.033245904819864</v>
      </c>
      <c r="EA153" s="2">
        <f t="shared" si="87"/>
        <v>0.94008916921331587</v>
      </c>
      <c r="EB153" s="2">
        <f t="shared" si="87"/>
        <v>0.93912977945032727</v>
      </c>
      <c r="EC153" s="2">
        <f t="shared" si="87"/>
        <v>0.94239417389808178</v>
      </c>
      <c r="ED153" s="2">
        <f t="shared" si="87"/>
        <v>0.94645344443871171</v>
      </c>
      <c r="EE153" s="2">
        <f t="shared" si="87"/>
        <v>0.94508125277644572</v>
      </c>
      <c r="EF153" s="2">
        <f t="shared" si="87"/>
        <v>0.95336199660405452</v>
      </c>
      <c r="EG153" s="2">
        <f t="shared" si="87"/>
        <v>0.95457627308790438</v>
      </c>
      <c r="EH153" s="2">
        <f t="shared" si="87"/>
        <v>0.95630463721109538</v>
      </c>
      <c r="EI153" s="2">
        <f t="shared" si="87"/>
        <v>0.95601857481475827</v>
      </c>
      <c r="EJ153" s="2">
        <f t="shared" si="87"/>
        <v>0.9549268891427245</v>
      </c>
      <c r="EK153" s="2">
        <f t="shared" si="87"/>
        <v>0.95194404588208703</v>
      </c>
      <c r="EL153" s="2">
        <f t="shared" si="87"/>
        <v>0.94970054828241113</v>
      </c>
      <c r="EM153" s="2">
        <f t="shared" si="87"/>
        <v>0.9440716582333426</v>
      </c>
      <c r="EN153" s="2">
        <f t="shared" si="87"/>
        <v>0.9419664972936479</v>
      </c>
      <c r="EO153" s="2">
        <f t="shared" si="87"/>
        <v>0.94034601421469677</v>
      </c>
    </row>
    <row r="154" spans="2:145" x14ac:dyDescent="0.25">
      <c r="B154" s="2">
        <v>127</v>
      </c>
      <c r="C154" s="43">
        <v>27.581</v>
      </c>
      <c r="D154" s="43">
        <v>28.295000000000002</v>
      </c>
      <c r="E154" s="43">
        <v>28.576000000000001</v>
      </c>
      <c r="F154" s="43">
        <v>29.931999999999999</v>
      </c>
      <c r="G154" s="43">
        <v>33.847000000000001</v>
      </c>
      <c r="H154" s="43">
        <v>32.948999999999998</v>
      </c>
      <c r="I154" s="43">
        <v>34.338999999999999</v>
      </c>
      <c r="J154" s="43">
        <v>32.982999999999997</v>
      </c>
      <c r="K154" s="43">
        <v>32.847000000000001</v>
      </c>
      <c r="L154" s="43">
        <v>33.253999999999998</v>
      </c>
      <c r="M154" s="43">
        <v>31.186</v>
      </c>
      <c r="N154" s="43">
        <v>31.712</v>
      </c>
      <c r="O154" s="43">
        <v>31.745999999999999</v>
      </c>
      <c r="P154" s="43">
        <v>33.966000000000001</v>
      </c>
      <c r="Q154" s="43">
        <v>34.932000000000002</v>
      </c>
      <c r="S154" s="4">
        <f t="shared" si="83"/>
        <v>28.933402022417397</v>
      </c>
      <c r="T154" s="4">
        <f t="shared" si="83"/>
        <v>28.819406519072345</v>
      </c>
      <c r="U154" s="4">
        <f t="shared" si="83"/>
        <v>28.736927480161196</v>
      </c>
      <c r="V154" s="4">
        <f t="shared" si="83"/>
        <v>30.216399399187338</v>
      </c>
      <c r="W154" s="4">
        <f t="shared" si="83"/>
        <v>34.578455023970783</v>
      </c>
      <c r="X154" s="4">
        <f t="shared" si="83"/>
        <v>34.349928934829229</v>
      </c>
      <c r="Y154" s="4">
        <f t="shared" si="82"/>
        <v>35.660587461194034</v>
      </c>
      <c r="Z154" s="4">
        <f t="shared" si="82"/>
        <v>36.389775557530946</v>
      </c>
      <c r="AA154" s="4">
        <f t="shared" si="82"/>
        <v>35.960803497199819</v>
      </c>
      <c r="AB154" s="4">
        <f t="shared" si="82"/>
        <v>35.331303961272724</v>
      </c>
      <c r="AC154" s="4">
        <f t="shared" si="82"/>
        <v>31.855368200843678</v>
      </c>
      <c r="AD154" s="4">
        <f t="shared" si="82"/>
        <v>32.247566900366053</v>
      </c>
      <c r="AE154" s="4">
        <f t="shared" si="74"/>
        <v>32.823505789036993</v>
      </c>
      <c r="AF154" s="4">
        <f t="shared" si="53"/>
        <v>34.2201848775222</v>
      </c>
      <c r="AG154" s="4">
        <f t="shared" si="57"/>
        <v>35.654619098442474</v>
      </c>
      <c r="AI154" s="4">
        <f t="shared" si="84"/>
        <v>-1.3524020224173974</v>
      </c>
      <c r="AJ154" s="4">
        <f t="shared" si="84"/>
        <v>-0.52440651907234326</v>
      </c>
      <c r="AK154" s="4">
        <f t="shared" si="84"/>
        <v>-0.16092748016119529</v>
      </c>
      <c r="AL154" s="4">
        <f t="shared" si="84"/>
        <v>-0.2843993991873397</v>
      </c>
      <c r="AM154" s="4">
        <f t="shared" si="84"/>
        <v>-0.73145502397078133</v>
      </c>
      <c r="AN154" s="4">
        <f t="shared" si="84"/>
        <v>-1.4009289348292313</v>
      </c>
      <c r="AO154" s="4">
        <f t="shared" si="84"/>
        <v>-1.321587461194035</v>
      </c>
      <c r="AP154" s="4">
        <f t="shared" si="84"/>
        <v>-3.4067755575309491</v>
      </c>
      <c r="AQ154" s="4">
        <f t="shared" si="84"/>
        <v>-3.1138034971998181</v>
      </c>
      <c r="AR154" s="4">
        <f t="shared" si="84"/>
        <v>-2.077303961272726</v>
      </c>
      <c r="AS154" s="4">
        <f t="shared" si="84"/>
        <v>-0.6693682008436781</v>
      </c>
      <c r="AT154" s="4">
        <f t="shared" si="84"/>
        <v>-0.53556690036605303</v>
      </c>
      <c r="AU154" s="4">
        <f t="shared" si="84"/>
        <v>-1.0775057890369943</v>
      </c>
      <c r="AV154" s="4">
        <f t="shared" si="84"/>
        <v>-0.25418487752219932</v>
      </c>
      <c r="AW154" s="4">
        <f t="shared" si="84"/>
        <v>-0.72261909844247185</v>
      </c>
      <c r="AY154" s="2">
        <f t="shared" si="81"/>
        <v>28.933324695694154</v>
      </c>
      <c r="AZ154" s="2">
        <f t="shared" si="81"/>
        <v>28.799395657219151</v>
      </c>
      <c r="BA154" s="2">
        <f t="shared" si="81"/>
        <v>28.689840356216898</v>
      </c>
      <c r="BB154" s="2">
        <f t="shared" si="81"/>
        <v>29.875875683031371</v>
      </c>
      <c r="BC154" s="2">
        <f t="shared" si="81"/>
        <v>34.31711651132683</v>
      </c>
      <c r="BD154" s="2">
        <f t="shared" si="81"/>
        <v>33.219174001551046</v>
      </c>
      <c r="BE154" s="2">
        <f t="shared" si="81"/>
        <v>33.621750888299694</v>
      </c>
      <c r="BF154" s="2">
        <f t="shared" si="81"/>
        <v>32.783200029927734</v>
      </c>
      <c r="BG154" s="2">
        <f t="shared" si="81"/>
        <v>32.092670709034905</v>
      </c>
      <c r="BH154" s="2">
        <f t="shared" si="69"/>
        <v>33.576229375773522</v>
      </c>
      <c r="BI154" s="2">
        <f t="shared" si="69"/>
        <v>31.153887557598186</v>
      </c>
      <c r="BJ154" s="2">
        <f t="shared" si="69"/>
        <v>31.786611909682229</v>
      </c>
      <c r="BK154" s="2">
        <f t="shared" si="69"/>
        <v>32.667012493655164</v>
      </c>
      <c r="BL154" s="2">
        <f t="shared" si="69"/>
        <v>34.180661218266877</v>
      </c>
      <c r="BM154" s="2">
        <f t="shared" si="69"/>
        <v>35.049308533549805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>
        <f t="shared" si="73"/>
        <v>27.581</v>
      </c>
      <c r="CF154" s="2">
        <f t="shared" si="73"/>
        <v>28.295000000000002</v>
      </c>
      <c r="CG154" s="2">
        <f t="shared" si="73"/>
        <v>28.576000000000001</v>
      </c>
      <c r="CH154" s="2">
        <f t="shared" si="71"/>
        <v>29.931999999999999</v>
      </c>
      <c r="CI154" s="2">
        <f t="shared" si="71"/>
        <v>33.847000000000001</v>
      </c>
      <c r="CJ154" s="2" t="str">
        <f t="shared" si="71"/>
        <v/>
      </c>
      <c r="CK154" s="2" t="str">
        <f t="shared" si="71"/>
        <v/>
      </c>
      <c r="CL154" s="2" t="str">
        <f t="shared" si="71"/>
        <v/>
      </c>
      <c r="CM154" s="2" t="str">
        <f t="shared" si="71"/>
        <v/>
      </c>
      <c r="CN154" s="2" t="str">
        <f t="shared" si="80"/>
        <v/>
      </c>
      <c r="CO154" s="2">
        <f t="shared" si="80"/>
        <v>31.186</v>
      </c>
      <c r="CP154" s="2">
        <f t="shared" si="80"/>
        <v>31.712</v>
      </c>
      <c r="CQ154" s="2">
        <f t="shared" si="80"/>
        <v>31.745999999999999</v>
      </c>
      <c r="CR154" s="2">
        <f t="shared" si="55"/>
        <v>33.966000000000001</v>
      </c>
      <c r="CS154" s="2">
        <f t="shared" si="59"/>
        <v>34.932000000000002</v>
      </c>
      <c r="CU154" s="2">
        <f t="shared" si="85"/>
        <v>26.679798507892716</v>
      </c>
      <c r="CV154" s="2">
        <f t="shared" si="85"/>
        <v>26.473618874817856</v>
      </c>
      <c r="CW154" s="2">
        <f t="shared" si="85"/>
        <v>22.979865138404797</v>
      </c>
      <c r="CX154" s="2">
        <f t="shared" si="85"/>
        <v>27.417178628331222</v>
      </c>
      <c r="CY154" s="2">
        <f t="shared" si="85"/>
        <v>32.137512964829313</v>
      </c>
      <c r="CZ154" s="2">
        <f t="shared" si="85"/>
        <v>30.588914144159215</v>
      </c>
      <c r="DA154" s="2">
        <f t="shared" si="85"/>
        <v>31.219838398620407</v>
      </c>
      <c r="DB154" s="2">
        <f t="shared" si="85"/>
        <v>29.659618225463944</v>
      </c>
      <c r="DC154" s="2">
        <f t="shared" si="85"/>
        <v>29.428352626472801</v>
      </c>
      <c r="DD154" s="2">
        <f t="shared" si="85"/>
        <v>29.697291326198837</v>
      </c>
      <c r="DE154" s="2">
        <f t="shared" si="85"/>
        <v>28.122762963202128</v>
      </c>
      <c r="DF154" s="2">
        <f t="shared" si="85"/>
        <v>28.543754547139862</v>
      </c>
      <c r="DG154" s="2">
        <f t="shared" si="85"/>
        <v>30.513252378364228</v>
      </c>
      <c r="DH154" s="2">
        <f t="shared" si="85"/>
        <v>33.445155246720347</v>
      </c>
      <c r="DI154" s="2">
        <f t="shared" si="85"/>
        <v>38.351306076257529</v>
      </c>
      <c r="DK154" s="2">
        <f t="shared" si="86"/>
        <v>29.064302860823165</v>
      </c>
      <c r="DL154" s="2">
        <f t="shared" si="86"/>
        <v>28.936878117079061</v>
      </c>
      <c r="DM154" s="2">
        <f t="shared" si="86"/>
        <v>29.008163371412952</v>
      </c>
      <c r="DN154" s="2">
        <f t="shared" si="86"/>
        <v>30.002739362869796</v>
      </c>
      <c r="DO154" s="2">
        <f t="shared" si="86"/>
        <v>34.432629010291947</v>
      </c>
      <c r="DP154" s="2">
        <f t="shared" si="86"/>
        <v>33.336523373800105</v>
      </c>
      <c r="DQ154" s="2">
        <f t="shared" si="86"/>
        <v>33.725989665778776</v>
      </c>
      <c r="DR154" s="2">
        <f t="shared" si="86"/>
        <v>32.91336435538549</v>
      </c>
      <c r="DS154" s="2">
        <f t="shared" si="86"/>
        <v>32.204457127028967</v>
      </c>
      <c r="DT154" s="2">
        <f t="shared" si="86"/>
        <v>33.743207760006214</v>
      </c>
      <c r="DU154" s="2">
        <f t="shared" si="86"/>
        <v>31.293440684147889</v>
      </c>
      <c r="DV154" s="2">
        <f t="shared" si="86"/>
        <v>31.943252535285726</v>
      </c>
      <c r="DW154" s="2">
        <f t="shared" si="86"/>
        <v>32.783378013286935</v>
      </c>
      <c r="DX154" s="2">
        <f t="shared" si="86"/>
        <v>34.22198780434347</v>
      </c>
      <c r="DY154" s="2">
        <f t="shared" si="86"/>
        <v>34.858266679600796</v>
      </c>
      <c r="EA154" s="2">
        <f t="shared" si="87"/>
        <v>0.94507111510698438</v>
      </c>
      <c r="EB154" s="2">
        <f t="shared" si="87"/>
        <v>0.94418676788006006</v>
      </c>
      <c r="EC154" s="2">
        <f t="shared" si="87"/>
        <v>0.94719521117036509</v>
      </c>
      <c r="ED154" s="2">
        <f t="shared" si="87"/>
        <v>0.95093378463566958</v>
      </c>
      <c r="EE154" s="2">
        <f t="shared" si="87"/>
        <v>0.94967030133684061</v>
      </c>
      <c r="EF154" s="2">
        <f t="shared" si="87"/>
        <v>0.95729037048532628</v>
      </c>
      <c r="EG154" s="2">
        <f t="shared" si="87"/>
        <v>0.95840682929036403</v>
      </c>
      <c r="EH154" s="2">
        <f t="shared" si="87"/>
        <v>0.9599955496648116</v>
      </c>
      <c r="EI154" s="2">
        <f t="shared" si="87"/>
        <v>0.95973263327383074</v>
      </c>
      <c r="EJ154" s="2">
        <f t="shared" si="87"/>
        <v>0.95872915643105427</v>
      </c>
      <c r="EK154" s="2">
        <f t="shared" si="87"/>
        <v>0.95598634146012262</v>
      </c>
      <c r="EL154" s="2">
        <f t="shared" si="87"/>
        <v>0.95392242438450903</v>
      </c>
      <c r="EM154" s="2">
        <f t="shared" si="87"/>
        <v>0.94874049354729417</v>
      </c>
      <c r="EN154" s="2">
        <f t="shared" si="87"/>
        <v>0.94680116626027955</v>
      </c>
      <c r="EO154" s="2">
        <f t="shared" si="87"/>
        <v>0.94530784447153282</v>
      </c>
    </row>
    <row r="155" spans="2:145" x14ac:dyDescent="0.25">
      <c r="B155" s="2">
        <v>128</v>
      </c>
      <c r="C155" s="43">
        <v>28.032</v>
      </c>
      <c r="D155" s="43">
        <v>27.196999999999999</v>
      </c>
      <c r="E155" s="43">
        <v>26.864000000000001</v>
      </c>
      <c r="F155" s="43">
        <v>30.102</v>
      </c>
      <c r="G155" s="43">
        <v>31.949000000000002</v>
      </c>
      <c r="H155" s="43">
        <v>33.576000000000001</v>
      </c>
      <c r="I155" s="43">
        <v>34.593000000000004</v>
      </c>
      <c r="J155" s="43">
        <v>35.441000000000003</v>
      </c>
      <c r="K155" s="43">
        <v>33.814</v>
      </c>
      <c r="L155" s="43">
        <v>32.627000000000002</v>
      </c>
      <c r="M155" s="43">
        <v>30.78</v>
      </c>
      <c r="N155" s="43">
        <v>31.271000000000001</v>
      </c>
      <c r="O155" s="43">
        <v>32.338999999999999</v>
      </c>
      <c r="P155" s="43">
        <v>34.61</v>
      </c>
      <c r="Q155" s="43">
        <v>35.78</v>
      </c>
      <c r="S155" s="4">
        <f t="shared" si="83"/>
        <v>28.819734060539258</v>
      </c>
      <c r="T155" s="4">
        <f t="shared" si="83"/>
        <v>28.702117150319836</v>
      </c>
      <c r="U155" s="4">
        <f t="shared" si="83"/>
        <v>28.648754994116793</v>
      </c>
      <c r="V155" s="4">
        <f t="shared" si="83"/>
        <v>30.275127437944843</v>
      </c>
      <c r="W155" s="4">
        <f t="shared" si="83"/>
        <v>34.62625426245895</v>
      </c>
      <c r="X155" s="4">
        <f t="shared" si="83"/>
        <v>34.943171318338422</v>
      </c>
      <c r="Y155" s="4">
        <f t="shared" si="82"/>
        <v>36.661880451677732</v>
      </c>
      <c r="Z155" s="4">
        <f t="shared" si="82"/>
        <v>38.22503890346691</v>
      </c>
      <c r="AA155" s="4">
        <f t="shared" si="82"/>
        <v>37.840244297201608</v>
      </c>
      <c r="AB155" s="4">
        <f t="shared" si="82"/>
        <v>36.350490989817146</v>
      </c>
      <c r="AC155" s="4">
        <f t="shared" si="82"/>
        <v>32.29527027825754</v>
      </c>
      <c r="AD155" s="4">
        <f t="shared" si="82"/>
        <v>32.5138885034456</v>
      </c>
      <c r="AE155" s="4">
        <f t="shared" si="74"/>
        <v>32.829316265442117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34.130283207429798</v>
      </c>
      <c r="AG155" s="4">
        <f t="shared" si="57"/>
        <v>35.913460025526859</v>
      </c>
      <c r="AI155" s="4">
        <f t="shared" si="84"/>
        <v>-0.78773406053925754</v>
      </c>
      <c r="AJ155" s="4">
        <f t="shared" si="84"/>
        <v>-1.5051171503198368</v>
      </c>
      <c r="AK155" s="4">
        <f t="shared" si="84"/>
        <v>-1.7847549941167919</v>
      </c>
      <c r="AL155" s="4">
        <f t="shared" si="84"/>
        <v>-0.1731274379448422</v>
      </c>
      <c r="AM155" s="4">
        <f t="shared" si="84"/>
        <v>-2.6772542624589484</v>
      </c>
      <c r="AN155" s="4">
        <f t="shared" si="84"/>
        <v>-1.3671713183384213</v>
      </c>
      <c r="AO155" s="4">
        <f t="shared" si="84"/>
        <v>-2.0688804516777282</v>
      </c>
      <c r="AP155" s="4">
        <f t="shared" si="84"/>
        <v>-2.7840389034669073</v>
      </c>
      <c r="AQ155" s="4">
        <f t="shared" si="84"/>
        <v>-4.0262442972016075</v>
      </c>
      <c r="AR155" s="4">
        <f t="shared" si="84"/>
        <v>-3.7234909898171438</v>
      </c>
      <c r="AS155" s="4">
        <f t="shared" si="84"/>
        <v>-1.5152702782575389</v>
      </c>
      <c r="AT155" s="4">
        <f t="shared" si="84"/>
        <v>-1.2428885034455988</v>
      </c>
      <c r="AU155" s="4">
        <f t="shared" si="84"/>
        <v>-0.49031626544211804</v>
      </c>
      <c r="AV155" s="4">
        <f t="shared" si="84"/>
        <v>0.47971679257020128</v>
      </c>
      <c r="AW155" s="4">
        <f t="shared" si="84"/>
        <v>-0.13346002552685832</v>
      </c>
      <c r="AY155" s="2">
        <f t="shared" si="81"/>
        <v>28.819621326750315</v>
      </c>
      <c r="AZ155" s="2">
        <f t="shared" si="81"/>
        <v>28.667963612677788</v>
      </c>
      <c r="BA155" s="2">
        <f t="shared" si="81"/>
        <v>28.560064606845344</v>
      </c>
      <c r="BB155" s="2">
        <f t="shared" si="81"/>
        <v>29.707435165422012</v>
      </c>
      <c r="BC155" s="2">
        <f t="shared" si="81"/>
        <v>34.171913239532962</v>
      </c>
      <c r="BD155" s="2">
        <f t="shared" si="81"/>
        <v>33.077357169771886</v>
      </c>
      <c r="BE155" s="2">
        <f t="shared" si="81"/>
        <v>33.483243566810891</v>
      </c>
      <c r="BF155" s="2">
        <f t="shared" si="81"/>
        <v>32.649242486640816</v>
      </c>
      <c r="BG155" s="2">
        <f t="shared" si="81"/>
        <v>31.92853892604769</v>
      </c>
      <c r="BH155" s="2">
        <f t="shared" si="69"/>
        <v>33.430815244771857</v>
      </c>
      <c r="BI155" s="2">
        <f t="shared" si="69"/>
        <v>31.006731018470887</v>
      </c>
      <c r="BJ155" s="2">
        <f t="shared" si="69"/>
        <v>31.648943006514145</v>
      </c>
      <c r="BK155" s="2">
        <f t="shared" ref="BK155:BM218" si="89">IF(OR($B155 &lt; O$230, $B155 &gt; O$232), #N/A, ((1-EM155)*DG155) + (EM155*DW155))</f>
        <v>32.50857402393062</v>
      </c>
      <c r="BL155" s="2">
        <f t="shared" si="89"/>
        <v>34.037029532390029</v>
      </c>
      <c r="BM155" s="2">
        <f t="shared" si="89"/>
        <v>34.862282500319957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>
        <f t="shared" si="73"/>
        <v>28.032</v>
      </c>
      <c r="CF155" s="2">
        <f t="shared" si="73"/>
        <v>27.196999999999999</v>
      </c>
      <c r="CG155" s="2">
        <f t="shared" si="73"/>
        <v>26.864000000000001</v>
      </c>
      <c r="CH155" s="2" t="str">
        <f t="shared" si="71"/>
        <v/>
      </c>
      <c r="CI155" s="2">
        <f t="shared" si="71"/>
        <v>31.949000000000002</v>
      </c>
      <c r="CJ155" s="2" t="str">
        <f t="shared" si="71"/>
        <v/>
      </c>
      <c r="CK155" s="2" t="str">
        <f t="shared" si="71"/>
        <v/>
      </c>
      <c r="CL155" s="2" t="str">
        <f t="shared" si="71"/>
        <v/>
      </c>
      <c r="CM155" s="2" t="str">
        <f t="shared" si="71"/>
        <v/>
      </c>
      <c r="CN155" s="2" t="str">
        <f t="shared" si="80"/>
        <v/>
      </c>
      <c r="CO155" s="2">
        <f t="shared" si="80"/>
        <v>30.78</v>
      </c>
      <c r="CP155" s="2">
        <f t="shared" si="80"/>
        <v>31.271000000000001</v>
      </c>
      <c r="CQ155" s="2">
        <f t="shared" si="80"/>
        <v>32.338999999999999</v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34.61</v>
      </c>
      <c r="CS155" s="2">
        <f t="shared" si="59"/>
        <v>35.78</v>
      </c>
      <c r="CU155" s="2">
        <f t="shared" si="85"/>
        <v>26.474629206537685</v>
      </c>
      <c r="CV155" s="2">
        <f t="shared" si="85"/>
        <v>26.24470063425245</v>
      </c>
      <c r="CW155" s="2">
        <f t="shared" si="85"/>
        <v>22.639934704547294</v>
      </c>
      <c r="CX155" s="2">
        <f t="shared" si="85"/>
        <v>27.149869662921354</v>
      </c>
      <c r="CY155" s="2">
        <f t="shared" si="85"/>
        <v>31.906850866992276</v>
      </c>
      <c r="CZ155" s="2">
        <f t="shared" si="85"/>
        <v>30.3526043053349</v>
      </c>
      <c r="DA155" s="2">
        <f t="shared" si="85"/>
        <v>30.994408612864206</v>
      </c>
      <c r="DB155" s="2">
        <f t="shared" si="85"/>
        <v>29.419418188532912</v>
      </c>
      <c r="DC155" s="2">
        <f t="shared" si="85"/>
        <v>29.170367621941097</v>
      </c>
      <c r="DD155" s="2">
        <f t="shared" si="85"/>
        <v>29.416462294480809</v>
      </c>
      <c r="DE155" s="2">
        <f t="shared" si="85"/>
        <v>27.870642341540368</v>
      </c>
      <c r="DF155" s="2">
        <f t="shared" si="85"/>
        <v>28.287711219227567</v>
      </c>
      <c r="DG155" s="2">
        <f t="shared" si="85"/>
        <v>30.268405537981501</v>
      </c>
      <c r="DH155" s="2">
        <f t="shared" si="85"/>
        <v>33.262650414597928</v>
      </c>
      <c r="DI155" s="2">
        <f t="shared" si="85"/>
        <v>38.254543292649501</v>
      </c>
      <c r="DK155" s="2">
        <f t="shared" si="86"/>
        <v>28.943923201989449</v>
      </c>
      <c r="DL155" s="2">
        <f t="shared" si="86"/>
        <v>28.798604707302356</v>
      </c>
      <c r="DM155" s="2">
        <f t="shared" si="86"/>
        <v>28.861063606898636</v>
      </c>
      <c r="DN155" s="2">
        <f t="shared" si="86"/>
        <v>29.827788755310493</v>
      </c>
      <c r="DO155" s="2">
        <f t="shared" si="86"/>
        <v>34.281392445543801</v>
      </c>
      <c r="DP155" s="2">
        <f t="shared" si="86"/>
        <v>33.18822594034576</v>
      </c>
      <c r="DQ155" s="2">
        <f t="shared" si="86"/>
        <v>33.581750823887006</v>
      </c>
      <c r="DR155" s="2">
        <f t="shared" si="86"/>
        <v>32.771991492994843</v>
      </c>
      <c r="DS155" s="2">
        <f t="shared" si="86"/>
        <v>32.034080654811362</v>
      </c>
      <c r="DT155" s="2">
        <f t="shared" si="86"/>
        <v>33.588417694821679</v>
      </c>
      <c r="DU155" s="2">
        <f t="shared" si="86"/>
        <v>31.138412321956466</v>
      </c>
      <c r="DV155" s="2">
        <f t="shared" si="86"/>
        <v>31.79701571636841</v>
      </c>
      <c r="DW155" s="2">
        <f t="shared" si="86"/>
        <v>32.618958415058529</v>
      </c>
      <c r="DX155" s="2">
        <f t="shared" si="86"/>
        <v>34.076711843749578</v>
      </c>
      <c r="DY155" s="2">
        <f t="shared" si="86"/>
        <v>34.683287454381727</v>
      </c>
      <c r="EA155" s="2">
        <f t="shared" si="87"/>
        <v>0.94966096565735536</v>
      </c>
      <c r="EB155" s="2">
        <f t="shared" si="87"/>
        <v>0.94884651463492331</v>
      </c>
      <c r="EC155" s="2">
        <f t="shared" si="87"/>
        <v>0.95161665916622828</v>
      </c>
      <c r="ED155" s="2">
        <f t="shared" si="87"/>
        <v>0.95505704775378231</v>
      </c>
      <c r="EE155" s="2">
        <f t="shared" si="87"/>
        <v>0.953894592960709</v>
      </c>
      <c r="EF155" s="2">
        <f t="shared" si="87"/>
        <v>0.9609014230936167</v>
      </c>
      <c r="EG155" s="2">
        <f t="shared" si="87"/>
        <v>0.96192724075831681</v>
      </c>
      <c r="EH155" s="2">
        <f t="shared" si="87"/>
        <v>0.96338663014745651</v>
      </c>
      <c r="EI155" s="2">
        <f t="shared" si="87"/>
        <v>0.96314514493867154</v>
      </c>
      <c r="EJ155" s="2">
        <f t="shared" si="87"/>
        <v>0.96222336172698641</v>
      </c>
      <c r="EK155" s="2">
        <f t="shared" si="87"/>
        <v>0.95970300716551316</v>
      </c>
      <c r="EL155" s="2">
        <f t="shared" si="87"/>
        <v>0.95780568201622041</v>
      </c>
      <c r="EM155" s="2">
        <f t="shared" si="87"/>
        <v>0.95303896704286239</v>
      </c>
      <c r="EN155" s="2">
        <f t="shared" si="87"/>
        <v>0.95125391040709761</v>
      </c>
      <c r="EO155" s="2">
        <f t="shared" si="87"/>
        <v>0.9498789630190565</v>
      </c>
    </row>
    <row r="156" spans="2:145" x14ac:dyDescent="0.25">
      <c r="B156" s="2">
        <v>129</v>
      </c>
      <c r="C156" s="43">
        <v>27.547999999999998</v>
      </c>
      <c r="D156" s="43">
        <v>27.015999999999998</v>
      </c>
      <c r="E156" s="43">
        <v>27.542000000000002</v>
      </c>
      <c r="F156" s="43">
        <v>30.576000000000001</v>
      </c>
      <c r="G156" s="43">
        <v>34.814</v>
      </c>
      <c r="H156" s="43">
        <v>33.305</v>
      </c>
      <c r="I156" s="43">
        <v>34.677999999999997</v>
      </c>
      <c r="J156" s="43">
        <v>38.508000000000003</v>
      </c>
      <c r="K156" s="43">
        <v>35.287999999999997</v>
      </c>
      <c r="L156" s="43">
        <v>33.356000000000002</v>
      </c>
      <c r="M156" s="43">
        <v>32.796999999999997</v>
      </c>
      <c r="N156" s="43">
        <v>30.966000000000001</v>
      </c>
      <c r="O156" s="43">
        <v>32.203000000000003</v>
      </c>
      <c r="P156" s="43">
        <v>32.441000000000003</v>
      </c>
      <c r="Q156" s="43">
        <v>34.22</v>
      </c>
      <c r="S156" s="4">
        <f t="shared" si="83"/>
        <v>28.70595007500793</v>
      </c>
      <c r="T156" s="4">
        <f t="shared" si="83"/>
        <v>28.593071333710292</v>
      </c>
      <c r="U156" s="4">
        <f t="shared" si="83"/>
        <v>28.589693577396908</v>
      </c>
      <c r="V156" s="4">
        <f t="shared" si="83"/>
        <v>30.449099566689291</v>
      </c>
      <c r="W156" s="4">
        <f t="shared" si="83"/>
        <v>34.785144602704015</v>
      </c>
      <c r="X156" s="4">
        <f t="shared" si="83"/>
        <v>35.874264583743553</v>
      </c>
      <c r="Y156" s="4">
        <f t="shared" si="82"/>
        <v>38.079393687677886</v>
      </c>
      <c r="Z156" s="4">
        <f t="shared" si="82"/>
        <v>40.666479304467828</v>
      </c>
      <c r="AA156" s="4">
        <f t="shared" si="82"/>
        <v>40.344391478688216</v>
      </c>
      <c r="AB156" s="4">
        <f t="shared" si="82"/>
        <v>37.903284947372249</v>
      </c>
      <c r="AC156" s="4">
        <f t="shared" si="82"/>
        <v>33.108839424466296</v>
      </c>
      <c r="AD156" s="4">
        <f t="shared" si="82"/>
        <v>33.058022273128692</v>
      </c>
      <c r="AE156" s="4">
        <f t="shared" si="74"/>
        <v>32.976241820793746</v>
      </c>
      <c r="AF156" s="4">
        <f t="shared" si="88"/>
        <v>34.102223063031268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36.446753438236286</v>
      </c>
      <c r="AI156" s="4">
        <f t="shared" si="84"/>
        <v>-1.1579500750079319</v>
      </c>
      <c r="AJ156" s="4">
        <f t="shared" si="84"/>
        <v>-1.5770713337102933</v>
      </c>
      <c r="AK156" s="4">
        <f t="shared" si="84"/>
        <v>-1.0476935773969061</v>
      </c>
      <c r="AL156" s="4">
        <f t="shared" si="84"/>
        <v>0.1269004333107091</v>
      </c>
      <c r="AM156" s="4">
        <f t="shared" si="84"/>
        <v>2.8855397295984631E-2</v>
      </c>
      <c r="AN156" s="4">
        <f t="shared" si="84"/>
        <v>-2.5692645837435535</v>
      </c>
      <c r="AO156" s="4">
        <f t="shared" si="84"/>
        <v>-3.4013936876778885</v>
      </c>
      <c r="AP156" s="4">
        <f t="shared" si="84"/>
        <v>-2.158479304467825</v>
      </c>
      <c r="AQ156" s="4">
        <f t="shared" si="84"/>
        <v>-5.0563914786882194</v>
      </c>
      <c r="AR156" s="4">
        <f t="shared" si="84"/>
        <v>-4.5472849473722476</v>
      </c>
      <c r="AS156" s="4">
        <f t="shared" si="84"/>
        <v>-0.31183942446629942</v>
      </c>
      <c r="AT156" s="4">
        <f t="shared" si="84"/>
        <v>-2.0920222731286913</v>
      </c>
      <c r="AU156" s="4">
        <f t="shared" si="84"/>
        <v>-0.77324182079374282</v>
      </c>
      <c r="AV156" s="4">
        <f t="shared" si="84"/>
        <v>-1.6612230630312652</v>
      </c>
      <c r="AW156" s="4">
        <f t="shared" si="84"/>
        <v>-2.2267534382362868</v>
      </c>
      <c r="AY156" s="2">
        <f t="shared" si="81"/>
        <v>28.705764537422489</v>
      </c>
      <c r="AZ156" s="2">
        <f t="shared" si="81"/>
        <v>28.536398576935344</v>
      </c>
      <c r="BA156" s="2">
        <f t="shared" si="81"/>
        <v>28.429730579709243</v>
      </c>
      <c r="BB156" s="2">
        <f t="shared" si="81"/>
        <v>29.5388379293728</v>
      </c>
      <c r="BC156" s="2">
        <f t="shared" si="81"/>
        <v>34.02654961588317</v>
      </c>
      <c r="BD156" s="2">
        <f t="shared" si="81"/>
        <v>32.935316720545487</v>
      </c>
      <c r="BE156" s="2">
        <f t="shared" si="81"/>
        <v>33.344541671767196</v>
      </c>
      <c r="BF156" s="2">
        <f t="shared" si="81"/>
        <v>32.514997707998681</v>
      </c>
      <c r="BG156" s="2">
        <f t="shared" si="81"/>
        <v>31.76418154681086</v>
      </c>
      <c r="BH156" s="2">
        <f t="shared" si="81"/>
        <v>33.285056262206545</v>
      </c>
      <c r="BI156" s="2">
        <f t="shared" si="81"/>
        <v>30.859280885353446</v>
      </c>
      <c r="BJ156" s="2">
        <f t="shared" si="81"/>
        <v>31.510990458101407</v>
      </c>
      <c r="BK156" s="2">
        <f t="shared" si="89"/>
        <v>32.349990439232201</v>
      </c>
      <c r="BL156" s="2">
        <f t="shared" si="89"/>
        <v>33.893427077923</v>
      </c>
      <c r="BM156" s="2">
        <f t="shared" si="89"/>
        <v>34.675867953937384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>
        <f t="shared" si="73"/>
        <v>27.547999999999998</v>
      </c>
      <c r="CF156" s="2">
        <f t="shared" si="73"/>
        <v>27.015999999999998</v>
      </c>
      <c r="CG156" s="2">
        <f t="shared" si="73"/>
        <v>27.542000000000002</v>
      </c>
      <c r="CH156" s="2" t="str">
        <f t="shared" si="71"/>
        <v/>
      </c>
      <c r="CI156" s="2" t="str">
        <f t="shared" si="71"/>
        <v/>
      </c>
      <c r="CJ156" s="2" t="str">
        <f t="shared" si="71"/>
        <v/>
      </c>
      <c r="CK156" s="2" t="str">
        <f t="shared" si="71"/>
        <v/>
      </c>
      <c r="CL156" s="2" t="str">
        <f t="shared" si="71"/>
        <v/>
      </c>
      <c r="CM156" s="2" t="str">
        <f t="shared" si="71"/>
        <v/>
      </c>
      <c r="CN156" s="2" t="str">
        <f t="shared" si="80"/>
        <v/>
      </c>
      <c r="CO156" s="2" t="str">
        <f t="shared" si="80"/>
        <v/>
      </c>
      <c r="CP156" s="2" t="str">
        <f t="shared" si="80"/>
        <v/>
      </c>
      <c r="CQ156" s="2">
        <f t="shared" si="80"/>
        <v>32.203000000000003</v>
      </c>
      <c r="CR156" s="2">
        <f t="shared" si="91"/>
        <v>32.441000000000003</v>
      </c>
      <c r="CS156" s="2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34.22</v>
      </c>
      <c r="CU156" s="2">
        <f t="shared" si="85"/>
        <v>26.269459905182654</v>
      </c>
      <c r="CV156" s="2">
        <f t="shared" si="85"/>
        <v>26.015782393687044</v>
      </c>
      <c r="CW156" s="2">
        <f t="shared" si="85"/>
        <v>22.30000427068979</v>
      </c>
      <c r="CX156" s="2">
        <f t="shared" si="85"/>
        <v>26.882560697511487</v>
      </c>
      <c r="CY156" s="2">
        <f t="shared" si="85"/>
        <v>31.676188769155235</v>
      </c>
      <c r="CZ156" s="2">
        <f t="shared" si="85"/>
        <v>30.116294466510585</v>
      </c>
      <c r="DA156" s="2">
        <f t="shared" si="85"/>
        <v>30.768978827108004</v>
      </c>
      <c r="DB156" s="2">
        <f t="shared" si="85"/>
        <v>29.17921815160188</v>
      </c>
      <c r="DC156" s="2">
        <f t="shared" si="85"/>
        <v>28.912382617409392</v>
      </c>
      <c r="DD156" s="2">
        <f t="shared" si="85"/>
        <v>29.135633262762781</v>
      </c>
      <c r="DE156" s="2">
        <f t="shared" si="85"/>
        <v>27.618521719878608</v>
      </c>
      <c r="DF156" s="2">
        <f t="shared" si="85"/>
        <v>28.031667891315273</v>
      </c>
      <c r="DG156" s="2">
        <f t="shared" si="85"/>
        <v>30.023558697598773</v>
      </c>
      <c r="DH156" s="2">
        <f t="shared" si="85"/>
        <v>33.08014558247551</v>
      </c>
      <c r="DI156" s="2">
        <f t="shared" si="85"/>
        <v>38.157780509041473</v>
      </c>
      <c r="DK156" s="2">
        <f t="shared" si="86"/>
        <v>28.823543543155733</v>
      </c>
      <c r="DL156" s="2">
        <f t="shared" si="86"/>
        <v>28.660331297525651</v>
      </c>
      <c r="DM156" s="2">
        <f t="shared" si="86"/>
        <v>28.71396384238432</v>
      </c>
      <c r="DN156" s="2">
        <f t="shared" si="86"/>
        <v>29.65283814775119</v>
      </c>
      <c r="DO156" s="2">
        <f t="shared" si="86"/>
        <v>34.130155880795641</v>
      </c>
      <c r="DP156" s="2">
        <f t="shared" si="86"/>
        <v>33.039928506891407</v>
      </c>
      <c r="DQ156" s="2">
        <f t="shared" si="86"/>
        <v>33.437511981995236</v>
      </c>
      <c r="DR156" s="2">
        <f t="shared" si="86"/>
        <v>32.630618630604197</v>
      </c>
      <c r="DS156" s="2">
        <f t="shared" si="86"/>
        <v>31.863704182593757</v>
      </c>
      <c r="DT156" s="2">
        <f t="shared" si="86"/>
        <v>33.433627629637144</v>
      </c>
      <c r="DU156" s="2">
        <f t="shared" si="86"/>
        <v>30.983383959765042</v>
      </c>
      <c r="DV156" s="2">
        <f t="shared" si="86"/>
        <v>31.650778897451094</v>
      </c>
      <c r="DW156" s="2">
        <f t="shared" si="86"/>
        <v>32.454538816830116</v>
      </c>
      <c r="DX156" s="2">
        <f t="shared" si="86"/>
        <v>33.931435883155686</v>
      </c>
      <c r="DY156" s="2">
        <f t="shared" si="86"/>
        <v>34.508308229162651</v>
      </c>
      <c r="EA156" s="2">
        <f t="shared" si="87"/>
        <v>0.95388600279875158</v>
      </c>
      <c r="EB156" s="2">
        <f t="shared" si="87"/>
        <v>0.95313653666588771</v>
      </c>
      <c r="EC156" s="2">
        <f t="shared" si="87"/>
        <v>0.95568521137404316</v>
      </c>
      <c r="ED156" s="2">
        <f t="shared" si="87"/>
        <v>0.95884880831393848</v>
      </c>
      <c r="EE156" s="2">
        <f t="shared" si="87"/>
        <v>0.95778009231622729</v>
      </c>
      <c r="EF156" s="2">
        <f t="shared" si="87"/>
        <v>0.96421857698294677</v>
      </c>
      <c r="EG156" s="2">
        <f t="shared" si="87"/>
        <v>0.96516051896984378</v>
      </c>
      <c r="EH156" s="2">
        <f t="shared" si="87"/>
        <v>0.96650028783708741</v>
      </c>
      <c r="EI156" s="2">
        <f t="shared" si="87"/>
        <v>0.96627862007416387</v>
      </c>
      <c r="EJ156" s="2">
        <f t="shared" si="87"/>
        <v>0.96543239596224872</v>
      </c>
      <c r="EK156" s="2">
        <f t="shared" si="87"/>
        <v>0.96311793304923377</v>
      </c>
      <c r="EL156" s="2">
        <f t="shared" si="87"/>
        <v>0.96137492353434673</v>
      </c>
      <c r="EM156" s="2">
        <f t="shared" si="87"/>
        <v>0.95699332266404125</v>
      </c>
      <c r="EN156" s="2">
        <f t="shared" si="87"/>
        <v>0.95535153495544789</v>
      </c>
      <c r="EO156" s="2">
        <f t="shared" si="87"/>
        <v>0.95408658788872969</v>
      </c>
    </row>
    <row r="157" spans="2:145" x14ac:dyDescent="0.25">
      <c r="B157" s="2">
        <v>130</v>
      </c>
      <c r="C157" s="43">
        <v>29.613</v>
      </c>
      <c r="D157" s="43">
        <v>28.77</v>
      </c>
      <c r="E157" s="43">
        <v>27.39</v>
      </c>
      <c r="F157" s="43">
        <v>31.338999999999999</v>
      </c>
      <c r="G157" s="43">
        <v>33.475000000000001</v>
      </c>
      <c r="H157" s="43">
        <v>33.61</v>
      </c>
      <c r="I157" s="43">
        <v>36.305</v>
      </c>
      <c r="J157" s="43">
        <v>40.932000000000002</v>
      </c>
      <c r="K157" s="43">
        <v>37.61</v>
      </c>
      <c r="L157" s="43">
        <v>35.847000000000001</v>
      </c>
      <c r="M157" s="43">
        <v>33.406999999999996</v>
      </c>
      <c r="N157" s="43">
        <v>31.914999999999999</v>
      </c>
      <c r="O157" s="43">
        <v>31.864000000000001</v>
      </c>
      <c r="P157" s="43">
        <v>34.356000000000002</v>
      </c>
      <c r="Q157" s="43">
        <v>35.914999999999999</v>
      </c>
      <c r="S157" s="4">
        <f t="shared" si="83"/>
        <v>28.592031617877982</v>
      </c>
      <c r="T157" s="4">
        <f t="shared" si="83"/>
        <v>28.495700577959962</v>
      </c>
      <c r="U157" s="4">
        <f t="shared" si="83"/>
        <v>28.575042689139828</v>
      </c>
      <c r="V157" s="4">
        <f t="shared" si="83"/>
        <v>30.773519889672379</v>
      </c>
      <c r="W157" s="4">
        <f t="shared" si="83"/>
        <v>35.097260914543348</v>
      </c>
      <c r="X157" s="4">
        <f t="shared" si="83"/>
        <v>37.20831486675565</v>
      </c>
      <c r="Y157" s="4">
        <f t="shared" si="82"/>
        <v>39.933281419476302</v>
      </c>
      <c r="Z157" s="4">
        <f t="shared" si="82"/>
        <v>43.607145566935891</v>
      </c>
      <c r="AA157" s="4">
        <f t="shared" si="82"/>
        <v>43.38891051609297</v>
      </c>
      <c r="AB157" s="4">
        <f t="shared" si="82"/>
        <v>40.076221537884038</v>
      </c>
      <c r="AC157" s="4">
        <f t="shared" si="82"/>
        <v>34.443160826269491</v>
      </c>
      <c r="AD157" s="4">
        <f t="shared" si="82"/>
        <v>34.009942124888013</v>
      </c>
      <c r="AE157" s="4">
        <f t="shared" si="74"/>
        <v>33.3560656722997</v>
      </c>
      <c r="AF157" s="4">
        <f t="shared" si="88"/>
        <v>34.19338115247416</v>
      </c>
      <c r="AG157" s="4">
        <f t="shared" si="92"/>
        <v>37.382584490099063</v>
      </c>
      <c r="AI157" s="4">
        <f t="shared" si="84"/>
        <v>1.0209683821220175</v>
      </c>
      <c r="AJ157" s="4">
        <f t="shared" si="84"/>
        <v>0.27429942204003765</v>
      </c>
      <c r="AK157" s="4">
        <f t="shared" si="84"/>
        <v>-1.1850426891398271</v>
      </c>
      <c r="AL157" s="4">
        <f t="shared" si="84"/>
        <v>0.56548011032761991</v>
      </c>
      <c r="AM157" s="4">
        <f t="shared" si="84"/>
        <v>-1.6222609145433466</v>
      </c>
      <c r="AN157" s="4">
        <f t="shared" si="84"/>
        <v>-3.5983148667556506</v>
      </c>
      <c r="AO157" s="4">
        <f t="shared" si="84"/>
        <v>-3.628281419476302</v>
      </c>
      <c r="AP157" s="4">
        <f t="shared" si="84"/>
        <v>-2.675145566935889</v>
      </c>
      <c r="AQ157" s="4">
        <f t="shared" si="84"/>
        <v>-5.7789105160929708</v>
      </c>
      <c r="AR157" s="4">
        <f t="shared" si="84"/>
        <v>-4.2292215378840368</v>
      </c>
      <c r="AS157" s="4">
        <f t="shared" si="84"/>
        <v>-1.0361608262694944</v>
      </c>
      <c r="AT157" s="4">
        <f t="shared" si="84"/>
        <v>-2.0949421248880142</v>
      </c>
      <c r="AU157" s="4">
        <f t="shared" si="84"/>
        <v>-1.4920656722996988</v>
      </c>
      <c r="AV157" s="4">
        <f t="shared" si="84"/>
        <v>0.16261884752584166</v>
      </c>
      <c r="AW157" s="4">
        <f t="shared" si="84"/>
        <v>-1.467584490099064</v>
      </c>
      <c r="AY157" s="2">
        <f t="shared" si="81"/>
        <v>28.591730055470624</v>
      </c>
      <c r="AZ157" s="2">
        <f t="shared" si="81"/>
        <v>28.404671705171825</v>
      </c>
      <c r="BA157" s="2">
        <f t="shared" si="81"/>
        <v>28.298801665857248</v>
      </c>
      <c r="BB157" s="2">
        <f t="shared" si="81"/>
        <v>29.370061442351432</v>
      </c>
      <c r="BC157" s="2">
        <f t="shared" si="81"/>
        <v>33.881007265289384</v>
      </c>
      <c r="BD157" s="2">
        <f t="shared" si="81"/>
        <v>32.793041480279143</v>
      </c>
      <c r="BE157" s="2">
        <f t="shared" si="81"/>
        <v>33.205634794600229</v>
      </c>
      <c r="BF157" s="2">
        <f t="shared" si="81"/>
        <v>32.380458192245669</v>
      </c>
      <c r="BG157" s="2">
        <f t="shared" si="81"/>
        <v>31.5995895197713</v>
      </c>
      <c r="BH157" s="2">
        <f t="shared" si="81"/>
        <v>33.138939849434017</v>
      </c>
      <c r="BI157" s="2">
        <f t="shared" si="81"/>
        <v>30.711527237267791</v>
      </c>
      <c r="BJ157" s="2">
        <f t="shared" si="81"/>
        <v>31.372737459309135</v>
      </c>
      <c r="BK157" s="2">
        <f t="shared" si="89"/>
        <v>32.191241236703114</v>
      </c>
      <c r="BL157" s="2">
        <f t="shared" si="89"/>
        <v>33.749836826642344</v>
      </c>
      <c r="BM157" s="2">
        <f t="shared" si="89"/>
        <v>34.490053636770369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 t="str">
        <f t="shared" si="73"/>
        <v/>
      </c>
      <c r="CF157" s="2" t="str">
        <f t="shared" si="73"/>
        <v/>
      </c>
      <c r="CG157" s="2" t="str">
        <f t="shared" si="73"/>
        <v/>
      </c>
      <c r="CH157" s="2" t="str">
        <f t="shared" si="71"/>
        <v/>
      </c>
      <c r="CI157" s="2" t="str">
        <f t="shared" si="71"/>
        <v/>
      </c>
      <c r="CJ157" s="2" t="str">
        <f t="shared" si="71"/>
        <v/>
      </c>
      <c r="CK157" s="2" t="str">
        <f t="shared" si="71"/>
        <v/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 t="str">
        <f t="shared" si="80"/>
        <v/>
      </c>
      <c r="CP157" s="2" t="str">
        <f t="shared" si="80"/>
        <v/>
      </c>
      <c r="CQ157" s="2">
        <f t="shared" si="80"/>
        <v>31.864000000000001</v>
      </c>
      <c r="CR157" s="2">
        <f t="shared" si="91"/>
        <v>34.356000000000002</v>
      </c>
      <c r="CS157" s="2">
        <f t="shared" si="94"/>
        <v>35.914999999999999</v>
      </c>
      <c r="CU157" s="2">
        <f t="shared" si="85"/>
        <v>26.064290603827619</v>
      </c>
      <c r="CV157" s="2">
        <f t="shared" si="85"/>
        <v>25.786864153121634</v>
      </c>
      <c r="CW157" s="2">
        <f t="shared" si="85"/>
        <v>21.960073836832287</v>
      </c>
      <c r="CX157" s="2">
        <f t="shared" si="85"/>
        <v>26.615251732101619</v>
      </c>
      <c r="CY157" s="2">
        <f t="shared" si="85"/>
        <v>31.445526671318191</v>
      </c>
      <c r="CZ157" s="2">
        <f t="shared" si="85"/>
        <v>29.879984627686266</v>
      </c>
      <c r="DA157" s="2">
        <f t="shared" si="85"/>
        <v>30.543549041351806</v>
      </c>
      <c r="DB157" s="2">
        <f t="shared" si="85"/>
        <v>28.939018114670851</v>
      </c>
      <c r="DC157" s="2">
        <f t="shared" si="85"/>
        <v>28.654397612877688</v>
      </c>
      <c r="DD157" s="2">
        <f t="shared" si="85"/>
        <v>28.854804231044746</v>
      </c>
      <c r="DE157" s="2">
        <f t="shared" si="85"/>
        <v>27.366401098216841</v>
      </c>
      <c r="DF157" s="2">
        <f t="shared" si="85"/>
        <v>27.775624563402971</v>
      </c>
      <c r="DG157" s="2">
        <f t="shared" si="85"/>
        <v>29.778711857216045</v>
      </c>
      <c r="DH157" s="2">
        <f t="shared" si="85"/>
        <v>32.897640750353091</v>
      </c>
      <c r="DI157" s="2">
        <f t="shared" si="85"/>
        <v>38.061017725433437</v>
      </c>
      <c r="DK157" s="2">
        <f t="shared" si="86"/>
        <v>28.703163884322016</v>
      </c>
      <c r="DL157" s="2">
        <f t="shared" si="86"/>
        <v>28.522057887748947</v>
      </c>
      <c r="DM157" s="2">
        <f t="shared" si="86"/>
        <v>28.566864077870001</v>
      </c>
      <c r="DN157" s="2">
        <f t="shared" si="86"/>
        <v>29.477887540191887</v>
      </c>
      <c r="DO157" s="2">
        <f t="shared" si="86"/>
        <v>33.978919316047488</v>
      </c>
      <c r="DP157" s="2">
        <f t="shared" si="86"/>
        <v>32.891631073437054</v>
      </c>
      <c r="DQ157" s="2">
        <f t="shared" si="86"/>
        <v>33.293273140103466</v>
      </c>
      <c r="DR157" s="2">
        <f t="shared" si="86"/>
        <v>32.48924576821355</v>
      </c>
      <c r="DS157" s="2">
        <f t="shared" si="86"/>
        <v>31.693327710376149</v>
      </c>
      <c r="DT157" s="2">
        <f t="shared" si="86"/>
        <v>33.278837564452616</v>
      </c>
      <c r="DU157" s="2">
        <f t="shared" si="86"/>
        <v>30.828355597573619</v>
      </c>
      <c r="DV157" s="2">
        <f t="shared" si="86"/>
        <v>31.504542078533778</v>
      </c>
      <c r="DW157" s="2">
        <f t="shared" si="86"/>
        <v>32.290119218601703</v>
      </c>
      <c r="DX157" s="2">
        <f t="shared" si="86"/>
        <v>33.786159922561794</v>
      </c>
      <c r="DY157" s="2">
        <f t="shared" si="86"/>
        <v>34.333329003943575</v>
      </c>
      <c r="EA157" s="2">
        <f t="shared" si="87"/>
        <v>0.95777219403634439</v>
      </c>
      <c r="EB157" s="2">
        <f t="shared" si="87"/>
        <v>0.95708304640690722</v>
      </c>
      <c r="EC157" s="2">
        <f t="shared" si="87"/>
        <v>0.95942622631672181</v>
      </c>
      <c r="ED157" s="2">
        <f t="shared" si="87"/>
        <v>0.96233328125927842</v>
      </c>
      <c r="EE157" s="2">
        <f t="shared" si="87"/>
        <v>0.96135141113565381</v>
      </c>
      <c r="EF157" s="2">
        <f t="shared" si="87"/>
        <v>0.96726388872870073</v>
      </c>
      <c r="EG157" s="2">
        <f t="shared" si="87"/>
        <v>0.96812831311220426</v>
      </c>
      <c r="EH157" s="2">
        <f t="shared" si="87"/>
        <v>0.96935757743328876</v>
      </c>
      <c r="EI157" s="2">
        <f t="shared" si="87"/>
        <v>0.96915421296395998</v>
      </c>
      <c r="EJ157" s="2">
        <f t="shared" si="87"/>
        <v>0.96837778911786943</v>
      </c>
      <c r="EK157" s="2">
        <f t="shared" si="87"/>
        <v>0.96625364073169251</v>
      </c>
      <c r="EL157" s="2">
        <f t="shared" si="87"/>
        <v>0.96465338300195214</v>
      </c>
      <c r="EM157" s="2">
        <f t="shared" si="87"/>
        <v>0.96062845740643454</v>
      </c>
      <c r="EN157" s="2">
        <f t="shared" si="87"/>
        <v>0.95911951361819436</v>
      </c>
      <c r="EO157" s="2">
        <f t="shared" si="87"/>
        <v>0.95795662016431649</v>
      </c>
    </row>
    <row r="158" spans="2:145" x14ac:dyDescent="0.25">
      <c r="B158" s="2">
        <v>131</v>
      </c>
      <c r="C158" s="43">
        <v>27.129000000000001</v>
      </c>
      <c r="D158" s="43">
        <v>26.852</v>
      </c>
      <c r="E158" s="43">
        <v>27.864000000000001</v>
      </c>
      <c r="F158" s="43">
        <v>29.983000000000001</v>
      </c>
      <c r="G158" s="43">
        <v>34.847000000000001</v>
      </c>
      <c r="H158" s="43">
        <v>34.661000000000001</v>
      </c>
      <c r="I158" s="43">
        <v>41.441000000000003</v>
      </c>
      <c r="J158" s="43">
        <v>44.847000000000001</v>
      </c>
      <c r="K158" s="43">
        <v>40.966000000000001</v>
      </c>
      <c r="L158" s="43">
        <v>37.695</v>
      </c>
      <c r="M158" s="43">
        <v>32.762999999999998</v>
      </c>
      <c r="N158" s="43">
        <v>30.983000000000001</v>
      </c>
      <c r="O158" s="43">
        <v>31.407</v>
      </c>
      <c r="P158" s="43">
        <v>34.085000000000001</v>
      </c>
      <c r="Q158" s="43">
        <v>37.017000000000003</v>
      </c>
      <c r="S158" s="4">
        <f t="shared" si="83"/>
        <v>28.477973452051192</v>
      </c>
      <c r="T158" s="4">
        <f t="shared" si="83"/>
        <v>28.414193872405232</v>
      </c>
      <c r="U158" s="4">
        <f t="shared" si="83"/>
        <v>28.623954972248232</v>
      </c>
      <c r="V158" s="4">
        <f t="shared" si="83"/>
        <v>31.280720665725426</v>
      </c>
      <c r="W158" s="4">
        <f t="shared" si="83"/>
        <v>35.60719947365034</v>
      </c>
      <c r="X158" s="4">
        <f t="shared" si="83"/>
        <v>38.966111972675058</v>
      </c>
      <c r="Y158" s="4">
        <f t="shared" si="82"/>
        <v>42.158820988181134</v>
      </c>
      <c r="Z158" s="4">
        <f t="shared" si="82"/>
        <v>46.72591579246054</v>
      </c>
      <c r="AA158" s="4">
        <f t="shared" si="82"/>
        <v>46.69362582554411</v>
      </c>
      <c r="AB158" s="4">
        <f t="shared" si="82"/>
        <v>42.865417958426519</v>
      </c>
      <c r="AC158" s="4">
        <f t="shared" si="82"/>
        <v>36.441275825331843</v>
      </c>
      <c r="AD158" s="4">
        <f t="shared" si="82"/>
        <v>35.51767361831245</v>
      </c>
      <c r="AE158" s="4">
        <f t="shared" si="74"/>
        <v>34.096121397577313</v>
      </c>
      <c r="AF158" s="4">
        <f t="shared" si="88"/>
        <v>34.500177861340688</v>
      </c>
      <c r="AG158" s="4">
        <f t="shared" si="92"/>
        <v>38.885399091149488</v>
      </c>
      <c r="AI158" s="4">
        <f t="shared" si="84"/>
        <v>-1.3489734520511902</v>
      </c>
      <c r="AJ158" s="4">
        <f t="shared" si="84"/>
        <v>-1.5621938724052313</v>
      </c>
      <c r="AK158" s="4">
        <f t="shared" si="84"/>
        <v>-0.75995497224823083</v>
      </c>
      <c r="AL158" s="4">
        <f t="shared" si="84"/>
        <v>-1.297720665725425</v>
      </c>
      <c r="AM158" s="4">
        <f t="shared" si="84"/>
        <v>-0.76019947365033858</v>
      </c>
      <c r="AN158" s="4">
        <f t="shared" si="84"/>
        <v>-4.3051119726750571</v>
      </c>
      <c r="AO158" s="4">
        <f t="shared" si="84"/>
        <v>-0.71782098818113127</v>
      </c>
      <c r="AP158" s="4">
        <f t="shared" si="84"/>
        <v>-1.8789157924605391</v>
      </c>
      <c r="AQ158" s="4">
        <f t="shared" si="84"/>
        <v>-5.7276258255441093</v>
      </c>
      <c r="AR158" s="4">
        <f t="shared" si="84"/>
        <v>-5.1704179584265191</v>
      </c>
      <c r="AS158" s="4">
        <f t="shared" si="84"/>
        <v>-3.6782758253318448</v>
      </c>
      <c r="AT158" s="4">
        <f t="shared" si="84"/>
        <v>-4.5346736183124499</v>
      </c>
      <c r="AU158" s="4">
        <f t="shared" si="84"/>
        <v>-2.6891213975773134</v>
      </c>
      <c r="AV158" s="4">
        <f t="shared" si="84"/>
        <v>-0.41517786134068757</v>
      </c>
      <c r="AW158" s="4">
        <f t="shared" si="84"/>
        <v>-1.8683990911494845</v>
      </c>
      <c r="AY158" s="2">
        <f t="shared" si="81"/>
        <v>28.477498730966385</v>
      </c>
      <c r="AZ158" s="2">
        <f t="shared" si="81"/>
        <v>28.272759848333838</v>
      </c>
      <c r="BA158" s="2">
        <f t="shared" si="81"/>
        <v>28.167251551849201</v>
      </c>
      <c r="BB158" s="2">
        <f t="shared" si="81"/>
        <v>29.201088072327309</v>
      </c>
      <c r="BC158" s="2">
        <f t="shared" si="81"/>
        <v>33.735272056852196</v>
      </c>
      <c r="BD158" s="2">
        <f t="shared" si="81"/>
        <v>32.650523860011646</v>
      </c>
      <c r="BE158" s="2">
        <f t="shared" si="81"/>
        <v>33.06651576177709</v>
      </c>
      <c r="BF158" s="2">
        <f t="shared" si="81"/>
        <v>32.245619916624548</v>
      </c>
      <c r="BG158" s="2">
        <f t="shared" si="81"/>
        <v>31.434757048605679</v>
      </c>
      <c r="BH158" s="2">
        <f t="shared" si="81"/>
        <v>32.992458192659228</v>
      </c>
      <c r="BI158" s="2">
        <f t="shared" si="81"/>
        <v>30.563464073351295</v>
      </c>
      <c r="BJ158" s="2">
        <f t="shared" si="81"/>
        <v>31.234172172223076</v>
      </c>
      <c r="BK158" s="2">
        <f t="shared" si="89"/>
        <v>32.032310380671888</v>
      </c>
      <c r="BL158" s="2">
        <f t="shared" si="89"/>
        <v>33.606244283826214</v>
      </c>
      <c r="BM158" s="2">
        <f t="shared" si="89"/>
        <v>34.304825341398967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 t="str">
        <f t="shared" si="73"/>
        <v/>
      </c>
      <c r="CG158" s="2" t="str">
        <f t="shared" si="73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 t="str">
        <f t="shared" si="80"/>
        <v/>
      </c>
      <c r="CR158" s="2">
        <f t="shared" si="91"/>
        <v>34.085000000000001</v>
      </c>
      <c r="CS158" s="2" t="str">
        <f t="shared" si="94"/>
        <v/>
      </c>
      <c r="CU158" s="2">
        <f t="shared" si="85"/>
        <v>25.859121302472587</v>
      </c>
      <c r="CV158" s="2">
        <f t="shared" si="85"/>
        <v>25.557945912556228</v>
      </c>
      <c r="CW158" s="2">
        <f t="shared" si="85"/>
        <v>21.62014340297479</v>
      </c>
      <c r="CX158" s="2">
        <f t="shared" si="85"/>
        <v>26.347942766691759</v>
      </c>
      <c r="CY158" s="2">
        <f t="shared" si="85"/>
        <v>31.214864573481151</v>
      </c>
      <c r="CZ158" s="2">
        <f t="shared" si="85"/>
        <v>29.643674788861951</v>
      </c>
      <c r="DA158" s="2">
        <f t="shared" si="85"/>
        <v>30.318119255595604</v>
      </c>
      <c r="DB158" s="2">
        <f t="shared" si="85"/>
        <v>28.698818077739819</v>
      </c>
      <c r="DC158" s="2">
        <f t="shared" si="85"/>
        <v>28.39641260834599</v>
      </c>
      <c r="DD158" s="2">
        <f t="shared" si="85"/>
        <v>28.573975199326718</v>
      </c>
      <c r="DE158" s="2">
        <f t="shared" si="85"/>
        <v>27.114280476555081</v>
      </c>
      <c r="DF158" s="2">
        <f t="shared" si="85"/>
        <v>27.519581235490676</v>
      </c>
      <c r="DG158" s="2">
        <f t="shared" si="85"/>
        <v>29.533865016833317</v>
      </c>
      <c r="DH158" s="2">
        <f t="shared" si="85"/>
        <v>32.715135918230665</v>
      </c>
      <c r="DI158" s="2">
        <f t="shared" si="85"/>
        <v>37.964254941825409</v>
      </c>
      <c r="DK158" s="2">
        <f t="shared" si="86"/>
        <v>28.582784225488297</v>
      </c>
      <c r="DL158" s="2">
        <f t="shared" si="86"/>
        <v>28.383784477972242</v>
      </c>
      <c r="DM158" s="2">
        <f t="shared" si="86"/>
        <v>28.419764313355685</v>
      </c>
      <c r="DN158" s="2">
        <f t="shared" si="86"/>
        <v>29.302936932632583</v>
      </c>
      <c r="DO158" s="2">
        <f t="shared" si="86"/>
        <v>33.827682751299335</v>
      </c>
      <c r="DP158" s="2">
        <f t="shared" si="86"/>
        <v>32.743333639982708</v>
      </c>
      <c r="DQ158" s="2">
        <f t="shared" si="86"/>
        <v>33.149034298211689</v>
      </c>
      <c r="DR158" s="2">
        <f t="shared" si="86"/>
        <v>32.347872905822896</v>
      </c>
      <c r="DS158" s="2">
        <f t="shared" si="86"/>
        <v>31.522951238158544</v>
      </c>
      <c r="DT158" s="2">
        <f t="shared" si="86"/>
        <v>33.124047499268087</v>
      </c>
      <c r="DU158" s="2">
        <f t="shared" si="86"/>
        <v>30.673327235382196</v>
      </c>
      <c r="DV158" s="2">
        <f t="shared" si="86"/>
        <v>31.358305259616458</v>
      </c>
      <c r="DW158" s="2">
        <f t="shared" si="86"/>
        <v>32.125699620373297</v>
      </c>
      <c r="DX158" s="2">
        <f t="shared" si="86"/>
        <v>33.640883961967894</v>
      </c>
      <c r="DY158" s="2">
        <f t="shared" si="86"/>
        <v>34.158349778724507</v>
      </c>
      <c r="EA158" s="2">
        <f t="shared" si="87"/>
        <v>0.96134415399489459</v>
      </c>
      <c r="EB158" s="2">
        <f t="shared" si="87"/>
        <v>0.96071090861410946</v>
      </c>
      <c r="EC158" s="2">
        <f t="shared" si="87"/>
        <v>0.96286370007466549</v>
      </c>
      <c r="ED158" s="2">
        <f t="shared" si="87"/>
        <v>0.96553331255974029</v>
      </c>
      <c r="EE158" s="2">
        <f t="shared" si="87"/>
        <v>0.96463179289256895</v>
      </c>
      <c r="EF158" s="2">
        <f t="shared" si="87"/>
        <v>0.97005806624896485</v>
      </c>
      <c r="EG158" s="2">
        <f t="shared" si="87"/>
        <v>0.97085093152130031</v>
      </c>
      <c r="EH158" s="2">
        <f t="shared" si="87"/>
        <v>0.97197822613916007</v>
      </c>
      <c r="EI158" s="2">
        <f t="shared" si="87"/>
        <v>0.97179174800147827</v>
      </c>
      <c r="EJ158" s="2">
        <f t="shared" si="87"/>
        <v>0.97107973281862969</v>
      </c>
      <c r="EK158" s="2">
        <f t="shared" si="87"/>
        <v>0.96913129568797529</v>
      </c>
      <c r="EL158" s="2">
        <f t="shared" si="87"/>
        <v>0.96766293002226156</v>
      </c>
      <c r="EM158" s="2">
        <f t="shared" si="87"/>
        <v>0.9639679015112077</v>
      </c>
      <c r="EN158" s="2">
        <f t="shared" si="87"/>
        <v>0.96258195912374245</v>
      </c>
      <c r="EO158" s="2">
        <f t="shared" si="87"/>
        <v>0.96151360677754893</v>
      </c>
    </row>
    <row r="159" spans="2:145" x14ac:dyDescent="0.25">
      <c r="B159" s="2">
        <v>132</v>
      </c>
      <c r="C159" s="43">
        <v>28.065000000000001</v>
      </c>
      <c r="D159" s="43">
        <v>27.048999999999999</v>
      </c>
      <c r="E159" s="43">
        <v>27.728999999999999</v>
      </c>
      <c r="F159" s="43">
        <v>32.356000000000002</v>
      </c>
      <c r="G159" s="43">
        <v>35.576000000000001</v>
      </c>
      <c r="H159" s="43">
        <v>38.119</v>
      </c>
      <c r="I159" s="43">
        <v>43.033999999999999</v>
      </c>
      <c r="J159" s="43">
        <v>49.322000000000003</v>
      </c>
      <c r="K159" s="43">
        <v>45.119</v>
      </c>
      <c r="L159" s="43">
        <v>40.22</v>
      </c>
      <c r="M159" s="43">
        <v>34.593000000000004</v>
      </c>
      <c r="N159" s="43">
        <v>32.119</v>
      </c>
      <c r="O159" s="43">
        <v>32.186</v>
      </c>
      <c r="P159" s="43">
        <v>34.305</v>
      </c>
      <c r="Q159" s="43">
        <v>37.643999999999998</v>
      </c>
      <c r="S159" s="4">
        <f t="shared" si="83"/>
        <v>28.363777922099317</v>
      </c>
      <c r="T159" s="4">
        <f t="shared" si="83"/>
        <v>28.353159954909479</v>
      </c>
      <c r="U159" s="4">
        <f t="shared" si="83"/>
        <v>28.75773384608539</v>
      </c>
      <c r="V159" s="4">
        <f t="shared" si="83"/>
        <v>31.990500039747857</v>
      </c>
      <c r="W159" s="4">
        <f t="shared" si="83"/>
        <v>36.353193038264209</v>
      </c>
      <c r="X159" s="4">
        <f t="shared" si="83"/>
        <v>41.083011800316498</v>
      </c>
      <c r="Y159" s="4">
        <f t="shared" si="82"/>
        <v>44.564009035619478</v>
      </c>
      <c r="Z159" s="4">
        <f t="shared" si="82"/>
        <v>49.458778819388996</v>
      </c>
      <c r="AA159" s="4">
        <f t="shared" si="82"/>
        <v>49.744402203449141</v>
      </c>
      <c r="AB159" s="4">
        <f t="shared" si="82"/>
        <v>46.104016955052543</v>
      </c>
      <c r="AC159" s="4">
        <f t="shared" si="82"/>
        <v>39.193604061291019</v>
      </c>
      <c r="AD159" s="4">
        <f t="shared" si="82"/>
        <v>37.720052287858458</v>
      </c>
      <c r="AE159" s="4">
        <f t="shared" si="74"/>
        <v>35.355874001988056</v>
      </c>
      <c r="AF159" s="4">
        <f t="shared" si="88"/>
        <v>35.171944059486243</v>
      </c>
      <c r="AG159" s="4">
        <f t="shared" si="92"/>
        <v>41.152748757413114</v>
      </c>
      <c r="AI159" s="4">
        <f t="shared" si="84"/>
        <v>-0.29877792209931542</v>
      </c>
      <c r="AJ159" s="4">
        <f t="shared" si="84"/>
        <v>-1.3041599549094798</v>
      </c>
      <c r="AK159" s="4">
        <f t="shared" si="84"/>
        <v>-1.028733846085391</v>
      </c>
      <c r="AL159" s="4">
        <f t="shared" si="84"/>
        <v>0.36549996025214426</v>
      </c>
      <c r="AM159" s="4">
        <f t="shared" si="84"/>
        <v>-0.77719303826420827</v>
      </c>
      <c r="AN159" s="4">
        <f t="shared" si="84"/>
        <v>-2.9640118003164986</v>
      </c>
      <c r="AO159" s="4">
        <f t="shared" si="84"/>
        <v>-1.5300090356194787</v>
      </c>
      <c r="AP159" s="4">
        <f t="shared" si="84"/>
        <v>-0.13677881938899361</v>
      </c>
      <c r="AQ159" s="4">
        <f t="shared" si="84"/>
        <v>-4.6254022034491413</v>
      </c>
      <c r="AR159" s="4">
        <f t="shared" si="84"/>
        <v>-5.8840169550525445</v>
      </c>
      <c r="AS159" s="4">
        <f t="shared" si="84"/>
        <v>-4.6006040612910155</v>
      </c>
      <c r="AT159" s="4">
        <f t="shared" si="84"/>
        <v>-5.6010522878584581</v>
      </c>
      <c r="AU159" s="4">
        <f t="shared" si="84"/>
        <v>-3.169874001988056</v>
      </c>
      <c r="AV159" s="4">
        <f t="shared" si="84"/>
        <v>-0.86694405948624365</v>
      </c>
      <c r="AW159" s="4">
        <f t="shared" si="84"/>
        <v>-3.508748757413116</v>
      </c>
      <c r="AY159" s="2">
        <f t="shared" si="81"/>
        <v>28.36305591958368</v>
      </c>
      <c r="AZ159" s="2">
        <f t="shared" si="81"/>
        <v>28.140644886076206</v>
      </c>
      <c r="BA159" s="2">
        <f t="shared" si="81"/>
        <v>28.035062862288839</v>
      </c>
      <c r="BB159" s="2">
        <f t="shared" si="81"/>
        <v>29.031904481650599</v>
      </c>
      <c r="BC159" s="2">
        <f t="shared" si="81"/>
        <v>33.589333570491924</v>
      </c>
      <c r="BD159" s="2">
        <f t="shared" si="81"/>
        <v>32.507759357456983</v>
      </c>
      <c r="BE159" s="2">
        <f t="shared" si="81"/>
        <v>32.927180187159102</v>
      </c>
      <c r="BF159" s="2">
        <f t="shared" si="81"/>
        <v>32.110481821979995</v>
      </c>
      <c r="BG159" s="2">
        <f t="shared" si="81"/>
        <v>31.269681128007896</v>
      </c>
      <c r="BH159" s="2">
        <f t="shared" si="81"/>
        <v>32.845607558974905</v>
      </c>
      <c r="BI159" s="2">
        <f t="shared" si="81"/>
        <v>30.415088749523516</v>
      </c>
      <c r="BJ159" s="2">
        <f t="shared" si="81"/>
        <v>31.095287053004693</v>
      </c>
      <c r="BK159" s="2">
        <f t="shared" si="89"/>
        <v>31.873185753144131</v>
      </c>
      <c r="BL159" s="2">
        <f t="shared" si="89"/>
        <v>33.462637227283764</v>
      </c>
      <c r="BM159" s="2">
        <f t="shared" si="89"/>
        <v>34.120166495861767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 t="str">
        <f t="shared" si="73"/>
        <v/>
      </c>
      <c r="CG159" s="2" t="str">
        <f t="shared" si="73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 t="str">
        <f t="shared" si="80"/>
        <v/>
      </c>
      <c r="CR159" s="2">
        <f t="shared" si="91"/>
        <v>34.305</v>
      </c>
      <c r="CS159" s="2" t="str">
        <f t="shared" si="94"/>
        <v/>
      </c>
      <c r="CU159" s="2">
        <f t="shared" si="85"/>
        <v>25.653952001117556</v>
      </c>
      <c r="CV159" s="2">
        <f t="shared" si="85"/>
        <v>25.329027671990822</v>
      </c>
      <c r="CW159" s="2">
        <f t="shared" si="85"/>
        <v>21.280212969117287</v>
      </c>
      <c r="CX159" s="2">
        <f t="shared" si="85"/>
        <v>26.080633801281891</v>
      </c>
      <c r="CY159" s="2">
        <f t="shared" si="85"/>
        <v>30.984202475644111</v>
      </c>
      <c r="CZ159" s="2">
        <f t="shared" si="85"/>
        <v>29.407364950037636</v>
      </c>
      <c r="DA159" s="2">
        <f t="shared" si="85"/>
        <v>30.092689469839403</v>
      </c>
      <c r="DB159" s="2">
        <f t="shared" si="85"/>
        <v>28.458618040808787</v>
      </c>
      <c r="DC159" s="2">
        <f t="shared" si="85"/>
        <v>28.138427603814286</v>
      </c>
      <c r="DD159" s="2">
        <f t="shared" si="85"/>
        <v>28.29314616760869</v>
      </c>
      <c r="DE159" s="2">
        <f t="shared" si="85"/>
        <v>26.862159854893321</v>
      </c>
      <c r="DF159" s="2">
        <f t="shared" si="85"/>
        <v>27.263537907578382</v>
      </c>
      <c r="DG159" s="2">
        <f t="shared" si="85"/>
        <v>29.28901817645059</v>
      </c>
      <c r="DH159" s="2">
        <f t="shared" si="85"/>
        <v>32.532631086108246</v>
      </c>
      <c r="DI159" s="2">
        <f t="shared" si="85"/>
        <v>37.867492158217374</v>
      </c>
      <c r="DK159" s="2">
        <f t="shared" si="86"/>
        <v>28.462404566654584</v>
      </c>
      <c r="DL159" s="2">
        <f t="shared" si="86"/>
        <v>28.245511068195537</v>
      </c>
      <c r="DM159" s="2">
        <f t="shared" si="86"/>
        <v>28.272664548841366</v>
      </c>
      <c r="DN159" s="2">
        <f t="shared" si="86"/>
        <v>29.12798632507328</v>
      </c>
      <c r="DO159" s="2">
        <f t="shared" si="86"/>
        <v>33.676446186551182</v>
      </c>
      <c r="DP159" s="2">
        <f t="shared" si="86"/>
        <v>32.595036206528356</v>
      </c>
      <c r="DQ159" s="2">
        <f t="shared" si="86"/>
        <v>33.004795456319918</v>
      </c>
      <c r="DR159" s="2">
        <f t="shared" si="86"/>
        <v>32.20650004343225</v>
      </c>
      <c r="DS159" s="2">
        <f t="shared" si="86"/>
        <v>31.35257476594094</v>
      </c>
      <c r="DT159" s="2">
        <f t="shared" si="86"/>
        <v>32.969257434083559</v>
      </c>
      <c r="DU159" s="2">
        <f t="shared" si="86"/>
        <v>30.518298873190773</v>
      </c>
      <c r="DV159" s="2">
        <f t="shared" si="86"/>
        <v>31.212068440699142</v>
      </c>
      <c r="DW159" s="2">
        <f t="shared" si="86"/>
        <v>31.961280022144891</v>
      </c>
      <c r="DX159" s="2">
        <f t="shared" si="86"/>
        <v>33.495608001374002</v>
      </c>
      <c r="DY159" s="2">
        <f t="shared" si="86"/>
        <v>33.983370553505438</v>
      </c>
      <c r="EA159" s="2">
        <f t="shared" si="87"/>
        <v>0.96462512905148257</v>
      </c>
      <c r="EB159" s="2">
        <f t="shared" si="87"/>
        <v>0.96404362107605468</v>
      </c>
      <c r="EC159" s="2">
        <f t="shared" si="87"/>
        <v>0.96602026001274044</v>
      </c>
      <c r="ED159" s="2">
        <f t="shared" si="87"/>
        <v>0.96847038776362415</v>
      </c>
      <c r="EE159" s="2">
        <f t="shared" si="87"/>
        <v>0.96764311651789237</v>
      </c>
      <c r="EF159" s="2">
        <f t="shared" si="87"/>
        <v>0.9726204987751923</v>
      </c>
      <c r="EG159" s="2">
        <f t="shared" si="87"/>
        <v>0.97334737488225198</v>
      </c>
      <c r="EH159" s="2">
        <f t="shared" si="87"/>
        <v>0.97438067116706306</v>
      </c>
      <c r="EI159" s="2">
        <f t="shared" si="87"/>
        <v>0.97420975650716723</v>
      </c>
      <c r="EJ159" s="2">
        <f t="shared" si="87"/>
        <v>0.97355711443498794</v>
      </c>
      <c r="EK159" s="2">
        <f t="shared" si="87"/>
        <v>0.97177073323778607</v>
      </c>
      <c r="EL159" s="2">
        <f t="shared" si="87"/>
        <v>0.97042408898326371</v>
      </c>
      <c r="EM159" s="2">
        <f t="shared" si="87"/>
        <v>0.96703381850745596</v>
      </c>
      <c r="EN159" s="2">
        <f t="shared" si="87"/>
        <v>0.96576161529153703</v>
      </c>
      <c r="EO159" s="2">
        <f t="shared" si="87"/>
        <v>0.96478072617747657</v>
      </c>
    </row>
    <row r="160" spans="2:145" x14ac:dyDescent="0.25">
      <c r="B160" s="2">
        <v>133</v>
      </c>
      <c r="C160" s="43">
        <v>28.419</v>
      </c>
      <c r="D160" s="43">
        <v>28.279</v>
      </c>
      <c r="E160" s="43">
        <v>28.763000000000002</v>
      </c>
      <c r="F160" s="43">
        <v>33.728999999999999</v>
      </c>
      <c r="G160" s="43">
        <v>37.847000000000001</v>
      </c>
      <c r="H160" s="43">
        <v>41.017000000000003</v>
      </c>
      <c r="I160" s="43">
        <v>46.914999999999999</v>
      </c>
      <c r="J160" s="43">
        <v>54.237000000000002</v>
      </c>
      <c r="K160" s="43">
        <v>51.695</v>
      </c>
      <c r="L160" s="43">
        <v>44.524999999999999</v>
      </c>
      <c r="M160" s="43">
        <v>38.033999999999999</v>
      </c>
      <c r="N160" s="43">
        <v>35.576000000000001</v>
      </c>
      <c r="O160" s="43">
        <v>34.78</v>
      </c>
      <c r="P160" s="43">
        <v>35.746000000000002</v>
      </c>
      <c r="Q160" s="43">
        <v>41.627000000000002</v>
      </c>
      <c r="S160" s="4">
        <f t="shared" si="83"/>
        <v>28.249451186504665</v>
      </c>
      <c r="T160" s="4">
        <f t="shared" si="83"/>
        <v>28.317006555105362</v>
      </c>
      <c r="U160" s="4">
        <f t="shared" si="83"/>
        <v>28.996036458938676</v>
      </c>
      <c r="V160" s="4">
        <f t="shared" si="83"/>
        <v>32.89632379493677</v>
      </c>
      <c r="W160" s="4">
        <f t="shared" si="83"/>
        <v>37.352940226117468</v>
      </c>
      <c r="X160" s="4">
        <f t="shared" si="83"/>
        <v>43.365492280112328</v>
      </c>
      <c r="Y160" s="4">
        <f t="shared" si="82"/>
        <v>46.806986707509907</v>
      </c>
      <c r="Z160" s="4">
        <f t="shared" si="82"/>
        <v>51.08887832601021</v>
      </c>
      <c r="AA160" s="4">
        <f t="shared" si="82"/>
        <v>51.848904105236315</v>
      </c>
      <c r="AB160" s="4">
        <f t="shared" si="82"/>
        <v>49.397036554845357</v>
      </c>
      <c r="AC160" s="4">
        <f t="shared" si="82"/>
        <v>42.663438336482713</v>
      </c>
      <c r="AD160" s="4">
        <f t="shared" si="82"/>
        <v>40.697894297458916</v>
      </c>
      <c r="AE160" s="4">
        <f t="shared" si="74"/>
        <v>37.309263737119721</v>
      </c>
      <c r="AF160" s="4">
        <f t="shared" si="88"/>
        <v>36.419694343152628</v>
      </c>
      <c r="AG160" s="4">
        <f t="shared" si="92"/>
        <v>44.404029185641541</v>
      </c>
      <c r="AI160" s="4">
        <f t="shared" si="84"/>
        <v>0.16954881349533579</v>
      </c>
      <c r="AJ160" s="4">
        <f t="shared" si="84"/>
        <v>-3.8006555105361883E-2</v>
      </c>
      <c r="AK160" s="4">
        <f t="shared" si="84"/>
        <v>-0.23303645893867397</v>
      </c>
      <c r="AL160" s="4">
        <f t="shared" si="84"/>
        <v>0.8326762050632297</v>
      </c>
      <c r="AM160" s="4">
        <f t="shared" si="84"/>
        <v>0.49405977388253319</v>
      </c>
      <c r="AN160" s="4">
        <f t="shared" si="84"/>
        <v>-2.3484922801123247</v>
      </c>
      <c r="AO160" s="4">
        <f t="shared" si="84"/>
        <v>0.10801329249009228</v>
      </c>
      <c r="AP160" s="4">
        <f t="shared" si="84"/>
        <v>3.1481216739897917</v>
      </c>
      <c r="AQ160" s="4">
        <f t="shared" si="84"/>
        <v>-0.15390410523631459</v>
      </c>
      <c r="AR160" s="4">
        <f t="shared" si="84"/>
        <v>-4.8720365548453586</v>
      </c>
      <c r="AS160" s="4">
        <f t="shared" si="84"/>
        <v>-4.6294383364827141</v>
      </c>
      <c r="AT160" s="4">
        <f t="shared" si="84"/>
        <v>-5.1218942974589154</v>
      </c>
      <c r="AU160" s="4">
        <f t="shared" si="84"/>
        <v>-2.5292637371197202</v>
      </c>
      <c r="AV160" s="4">
        <f t="shared" si="84"/>
        <v>-0.67369434315262566</v>
      </c>
      <c r="AW160" s="4">
        <f t="shared" si="84"/>
        <v>-2.7770291856415383</v>
      </c>
      <c r="AY160" s="2">
        <f t="shared" si="81"/>
        <v>28.248390913178469</v>
      </c>
      <c r="AZ160" s="2">
        <f t="shared" si="81"/>
        <v>28.008313108620928</v>
      </c>
      <c r="BA160" s="2">
        <f t="shared" si="81"/>
        <v>27.902225919845417</v>
      </c>
      <c r="BB160" s="2">
        <f t="shared" si="81"/>
        <v>28.862501071094556</v>
      </c>
      <c r="BC160" s="2">
        <f t="shared" si="81"/>
        <v>33.443184608128426</v>
      </c>
      <c r="BD160" s="2">
        <f t="shared" si="81"/>
        <v>32.36474610708558</v>
      </c>
      <c r="BE160" s="2">
        <f t="shared" si="81"/>
        <v>32.787626067669308</v>
      </c>
      <c r="BF160" s="2">
        <f t="shared" si="81"/>
        <v>31.975045350376696</v>
      </c>
      <c r="BG160" s="2">
        <f t="shared" si="81"/>
        <v>31.104361125819075</v>
      </c>
      <c r="BH160" s="2">
        <f t="shared" si="81"/>
        <v>32.69838768067256</v>
      </c>
      <c r="BI160" s="2">
        <f t="shared" si="81"/>
        <v>30.266401470637547</v>
      </c>
      <c r="BJ160" s="2">
        <f t="shared" si="81"/>
        <v>30.956078241089319</v>
      </c>
      <c r="BK160" s="2">
        <f t="shared" si="89"/>
        <v>31.713858648778913</v>
      </c>
      <c r="BL160" s="2">
        <f t="shared" si="89"/>
        <v>33.319005462289944</v>
      </c>
      <c r="BM160" s="2">
        <f t="shared" si="89"/>
        <v>33.936058680907124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 t="str">
        <f t="shared" si="73"/>
        <v/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 t="str">
        <f t="shared" si="91"/>
        <v/>
      </c>
      <c r="CS160" s="2" t="str">
        <f t="shared" si="94"/>
        <v/>
      </c>
      <c r="CU160" s="2">
        <f t="shared" si="85"/>
        <v>25.448782699762521</v>
      </c>
      <c r="CV160" s="2">
        <f t="shared" si="85"/>
        <v>25.100109431425416</v>
      </c>
      <c r="CW160" s="2">
        <f t="shared" si="85"/>
        <v>20.940282535259783</v>
      </c>
      <c r="CX160" s="2">
        <f t="shared" si="85"/>
        <v>25.813324835872024</v>
      </c>
      <c r="CY160" s="2">
        <f t="shared" si="85"/>
        <v>30.753540377807067</v>
      </c>
      <c r="CZ160" s="2">
        <f t="shared" si="85"/>
        <v>29.171055111213317</v>
      </c>
      <c r="DA160" s="2">
        <f t="shared" si="85"/>
        <v>29.867259684083205</v>
      </c>
      <c r="DB160" s="2">
        <f t="shared" si="85"/>
        <v>28.218418003877755</v>
      </c>
      <c r="DC160" s="2">
        <f t="shared" si="85"/>
        <v>27.880442599282581</v>
      </c>
      <c r="DD160" s="2">
        <f t="shared" si="85"/>
        <v>28.012317135890655</v>
      </c>
      <c r="DE160" s="2">
        <f t="shared" si="85"/>
        <v>26.610039233231554</v>
      </c>
      <c r="DF160" s="2">
        <f t="shared" si="85"/>
        <v>27.00749457966608</v>
      </c>
      <c r="DG160" s="2">
        <f t="shared" si="85"/>
        <v>29.044171336067862</v>
      </c>
      <c r="DH160" s="2">
        <f t="shared" si="85"/>
        <v>32.35012625398582</v>
      </c>
      <c r="DI160" s="2">
        <f t="shared" si="85"/>
        <v>37.770729374609346</v>
      </c>
      <c r="DK160" s="2">
        <f t="shared" si="86"/>
        <v>28.342024907820868</v>
      </c>
      <c r="DL160" s="2">
        <f t="shared" si="86"/>
        <v>28.107237658418832</v>
      </c>
      <c r="DM160" s="2">
        <f t="shared" si="86"/>
        <v>28.12556478432705</v>
      </c>
      <c r="DN160" s="2">
        <f t="shared" si="86"/>
        <v>28.953035717513977</v>
      </c>
      <c r="DO160" s="2">
        <f t="shared" si="86"/>
        <v>33.525209621803029</v>
      </c>
      <c r="DP160" s="2">
        <f t="shared" si="86"/>
        <v>32.446738773074003</v>
      </c>
      <c r="DQ160" s="2">
        <f t="shared" si="86"/>
        <v>32.860556614428148</v>
      </c>
      <c r="DR160" s="2">
        <f t="shared" si="86"/>
        <v>32.065127181041603</v>
      </c>
      <c r="DS160" s="2">
        <f t="shared" si="86"/>
        <v>31.182198293723335</v>
      </c>
      <c r="DT160" s="2">
        <f t="shared" si="86"/>
        <v>32.814467368899031</v>
      </c>
      <c r="DU160" s="2">
        <f t="shared" si="86"/>
        <v>30.363270510999349</v>
      </c>
      <c r="DV160" s="2">
        <f t="shared" si="86"/>
        <v>31.065831621781825</v>
      </c>
      <c r="DW160" s="2">
        <f t="shared" si="86"/>
        <v>31.796860423916481</v>
      </c>
      <c r="DX160" s="2">
        <f t="shared" si="86"/>
        <v>33.350332040780103</v>
      </c>
      <c r="DY160" s="2">
        <f t="shared" si="86"/>
        <v>33.808391328286362</v>
      </c>
      <c r="EA160" s="2">
        <f t="shared" si="87"/>
        <v>0.96763700101512184</v>
      </c>
      <c r="EB160" s="2">
        <f t="shared" si="87"/>
        <v>0.96710331507984559</v>
      </c>
      <c r="EC160" s="2">
        <f t="shared" si="87"/>
        <v>0.96891717586868242</v>
      </c>
      <c r="ED160" s="2">
        <f t="shared" si="87"/>
        <v>0.9711646550168741</v>
      </c>
      <c r="EE160" s="2">
        <f t="shared" si="87"/>
        <v>0.97040591554988564</v>
      </c>
      <c r="EF160" s="2">
        <f t="shared" si="87"/>
        <v>0.97496929665612109</v>
      </c>
      <c r="EG160" s="2">
        <f t="shared" si="87"/>
        <v>0.97563537849536464</v>
      </c>
      <c r="EH160" s="2">
        <f t="shared" si="87"/>
        <v>0.97658210524474254</v>
      </c>
      <c r="EI160" s="2">
        <f t="shared" si="87"/>
        <v>0.97642552172006003</v>
      </c>
      <c r="EJ160" s="2">
        <f t="shared" si="87"/>
        <v>0.97582756003163473</v>
      </c>
      <c r="EK160" s="2">
        <f t="shared" si="87"/>
        <v>0.97419049528452817</v>
      </c>
      <c r="EL160" s="2">
        <f t="shared" si="87"/>
        <v>0.97295607053984645</v>
      </c>
      <c r="EM160" s="2">
        <f t="shared" si="87"/>
        <v>0.96984702140755097</v>
      </c>
      <c r="EN160" s="2">
        <f t="shared" si="87"/>
        <v>0.96867986677964779</v>
      </c>
      <c r="EO160" s="2">
        <f t="shared" si="87"/>
        <v>0.96777979285759452</v>
      </c>
    </row>
    <row r="161" spans="2:145" x14ac:dyDescent="0.25">
      <c r="B161" s="2">
        <v>134</v>
      </c>
      <c r="C161" s="43">
        <v>27.129000000000001</v>
      </c>
      <c r="D161" s="43">
        <v>28.475000000000001</v>
      </c>
      <c r="E161" s="43">
        <v>29.22</v>
      </c>
      <c r="F161" s="43">
        <v>34.728999999999999</v>
      </c>
      <c r="G161" s="43">
        <v>39.643999999999998</v>
      </c>
      <c r="H161" s="43">
        <v>44.168999999999997</v>
      </c>
      <c r="I161" s="43">
        <v>50.491999999999997</v>
      </c>
      <c r="J161" s="43">
        <v>53.287999999999997</v>
      </c>
      <c r="K161" s="43">
        <v>54.287999999999997</v>
      </c>
      <c r="L161" s="43">
        <v>49.322000000000003</v>
      </c>
      <c r="M161" s="43">
        <v>41.814</v>
      </c>
      <c r="N161" s="43">
        <v>39.831000000000003</v>
      </c>
      <c r="O161" s="43">
        <v>36.491999999999997</v>
      </c>
      <c r="P161" s="43">
        <v>37.966000000000001</v>
      </c>
      <c r="Q161" s="43">
        <v>45.948999999999998</v>
      </c>
      <c r="S161" s="4">
        <f t="shared" si="83"/>
        <v>28.134998773549956</v>
      </c>
      <c r="T161" s="4">
        <f t="shared" si="83"/>
        <v>28.308937592219866</v>
      </c>
      <c r="U161" s="4">
        <f t="shared" si="83"/>
        <v>29.350356038708945</v>
      </c>
      <c r="V161" s="4">
        <f t="shared" si="83"/>
        <v>33.948667791951401</v>
      </c>
      <c r="W161" s="4">
        <f t="shared" si="83"/>
        <v>38.584055880564193</v>
      </c>
      <c r="X161" s="4">
        <f t="shared" si="83"/>
        <v>45.469077394679701</v>
      </c>
      <c r="Y161" s="4">
        <f t="shared" si="82"/>
        <v>48.428474651456881</v>
      </c>
      <c r="Z161" s="4">
        <f t="shared" si="82"/>
        <v>50.995278217286106</v>
      </c>
      <c r="AA161" s="4">
        <f t="shared" si="82"/>
        <v>52.333664909691876</v>
      </c>
      <c r="AB161" s="4">
        <f t="shared" si="82"/>
        <v>52.117416024885671</v>
      </c>
      <c r="AC161" s="4">
        <f t="shared" si="82"/>
        <v>46.595330621832673</v>
      </c>
      <c r="AD161" s="4">
        <f t="shared" si="82"/>
        <v>44.401511189963998</v>
      </c>
      <c r="AE161" s="4">
        <f t="shared" si="74"/>
        <v>40.105863192575342</v>
      </c>
      <c r="AF161" s="4">
        <f t="shared" si="88"/>
        <v>38.510514216432163</v>
      </c>
      <c r="AG161" s="4">
        <f t="shared" si="92"/>
        <v>48.858895707058267</v>
      </c>
      <c r="AI161" s="4">
        <f t="shared" si="84"/>
        <v>-1.0059987735499547</v>
      </c>
      <c r="AJ161" s="4">
        <f t="shared" si="84"/>
        <v>0.16606240778013515</v>
      </c>
      <c r="AK161" s="4">
        <f t="shared" si="84"/>
        <v>-0.13035603870894619</v>
      </c>
      <c r="AL161" s="4">
        <f t="shared" si="84"/>
        <v>0.78033220804859837</v>
      </c>
      <c r="AM161" s="4">
        <f t="shared" si="84"/>
        <v>1.059944119435805</v>
      </c>
      <c r="AN161" s="4">
        <f t="shared" si="84"/>
        <v>-1.300077394679704</v>
      </c>
      <c r="AO161" s="4">
        <f t="shared" si="84"/>
        <v>2.0635253485431164</v>
      </c>
      <c r="AP161" s="4">
        <f t="shared" si="84"/>
        <v>2.2927217827138904</v>
      </c>
      <c r="AQ161" s="4">
        <f t="shared" si="84"/>
        <v>1.9543350903081205</v>
      </c>
      <c r="AR161" s="4">
        <f t="shared" si="84"/>
        <v>-2.7954160248856681</v>
      </c>
      <c r="AS161" s="4">
        <f t="shared" si="84"/>
        <v>-4.781330621832673</v>
      </c>
      <c r="AT161" s="4">
        <f t="shared" si="84"/>
        <v>-4.5705111899639945</v>
      </c>
      <c r="AU161" s="4">
        <f t="shared" si="84"/>
        <v>-3.6138631925753444</v>
      </c>
      <c r="AV161" s="4">
        <f t="shared" si="84"/>
        <v>-0.54451421643216236</v>
      </c>
      <c r="AW161" s="4">
        <f t="shared" si="84"/>
        <v>-2.9098957070582685</v>
      </c>
      <c r="AY161" s="2">
        <f t="shared" si="81"/>
        <v>28.133496418224929</v>
      </c>
      <c r="AZ161" s="2">
        <f t="shared" si="81"/>
        <v>27.875754648652904</v>
      </c>
      <c r="BA161" s="2">
        <f t="shared" si="81"/>
        <v>27.768737621036429</v>
      </c>
      <c r="BB161" s="2">
        <f t="shared" si="81"/>
        <v>28.692871473543743</v>
      </c>
      <c r="BC161" s="2">
        <f t="shared" si="81"/>
        <v>33.29682074893541</v>
      </c>
      <c r="BD161" s="2">
        <f t="shared" si="81"/>
        <v>32.221484476144646</v>
      </c>
      <c r="BE161" s="2">
        <f t="shared" si="81"/>
        <v>32.647853420310021</v>
      </c>
      <c r="BF161" s="2">
        <f t="shared" si="81"/>
        <v>31.839314032768009</v>
      </c>
      <c r="BG161" s="2">
        <f t="shared" si="81"/>
        <v>30.938798409123319</v>
      </c>
      <c r="BH161" s="2">
        <f t="shared" si="81"/>
        <v>32.550801204391</v>
      </c>
      <c r="BI161" s="2">
        <f t="shared" si="81"/>
        <v>30.11740483558313</v>
      </c>
      <c r="BJ161" s="2">
        <f t="shared" si="81"/>
        <v>30.816545008627127</v>
      </c>
      <c r="BK161" s="2">
        <f t="shared" si="89"/>
        <v>31.554323314193795</v>
      </c>
      <c r="BL161" s="2">
        <f t="shared" si="89"/>
        <v>33.175340593455338</v>
      </c>
      <c r="BM161" s="2">
        <f t="shared" si="89"/>
        <v>33.752482083406271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 t="str">
        <f t="shared" si="91"/>
        <v/>
      </c>
      <c r="CS161" s="2" t="str">
        <f t="shared" si="94"/>
        <v/>
      </c>
      <c r="CU161" s="2">
        <f t="shared" si="85"/>
        <v>25.24361339840749</v>
      </c>
      <c r="CV161" s="2">
        <f t="shared" si="85"/>
        <v>24.871191190860007</v>
      </c>
      <c r="CW161" s="2">
        <f t="shared" si="85"/>
        <v>20.600352101402279</v>
      </c>
      <c r="CX161" s="2">
        <f t="shared" si="85"/>
        <v>25.546015870462156</v>
      </c>
      <c r="CY161" s="2">
        <f t="shared" si="85"/>
        <v>30.522878279970026</v>
      </c>
      <c r="CZ161" s="2">
        <f t="shared" si="85"/>
        <v>28.934745272389002</v>
      </c>
      <c r="DA161" s="2">
        <f t="shared" si="85"/>
        <v>29.641829898327003</v>
      </c>
      <c r="DB161" s="2">
        <f t="shared" si="85"/>
        <v>27.978217966946723</v>
      </c>
      <c r="DC161" s="2">
        <f t="shared" si="85"/>
        <v>27.622457594750884</v>
      </c>
      <c r="DD161" s="2">
        <f t="shared" si="85"/>
        <v>27.731488104172627</v>
      </c>
      <c r="DE161" s="2">
        <f t="shared" si="85"/>
        <v>26.357918611569794</v>
      </c>
      <c r="DF161" s="2">
        <f t="shared" si="85"/>
        <v>26.751451251753785</v>
      </c>
      <c r="DG161" s="2">
        <f t="shared" si="85"/>
        <v>28.799324495685134</v>
      </c>
      <c r="DH161" s="2">
        <f t="shared" si="85"/>
        <v>32.167621421863402</v>
      </c>
      <c r="DI161" s="2">
        <f t="shared" si="85"/>
        <v>37.67396659100131</v>
      </c>
      <c r="DK161" s="2">
        <f t="shared" si="86"/>
        <v>28.221645248987148</v>
      </c>
      <c r="DL161" s="2">
        <f t="shared" si="86"/>
        <v>27.968964248642127</v>
      </c>
      <c r="DM161" s="2">
        <f t="shared" si="86"/>
        <v>27.978465019812734</v>
      </c>
      <c r="DN161" s="2">
        <f t="shared" si="86"/>
        <v>28.778085109954674</v>
      </c>
      <c r="DO161" s="2">
        <f t="shared" si="86"/>
        <v>33.373973057054869</v>
      </c>
      <c r="DP161" s="2">
        <f t="shared" si="86"/>
        <v>32.298441339619657</v>
      </c>
      <c r="DQ161" s="2">
        <f t="shared" si="86"/>
        <v>32.716317772536378</v>
      </c>
      <c r="DR161" s="2">
        <f t="shared" si="86"/>
        <v>31.923754318650957</v>
      </c>
      <c r="DS161" s="2">
        <f t="shared" si="86"/>
        <v>31.011821821505727</v>
      </c>
      <c r="DT161" s="2">
        <f t="shared" si="86"/>
        <v>32.659677303714503</v>
      </c>
      <c r="DU161" s="2">
        <f t="shared" si="86"/>
        <v>30.208242148807926</v>
      </c>
      <c r="DV161" s="2">
        <f t="shared" si="86"/>
        <v>30.919594802864509</v>
      </c>
      <c r="DW161" s="2">
        <f t="shared" si="86"/>
        <v>31.632440825688072</v>
      </c>
      <c r="DX161" s="2">
        <f t="shared" si="86"/>
        <v>33.20505608018621</v>
      </c>
      <c r="DY161" s="2">
        <f t="shared" si="86"/>
        <v>33.633412103067293</v>
      </c>
      <c r="EA161" s="2">
        <f t="shared" si="87"/>
        <v>0.97040030624754381</v>
      </c>
      <c r="EB161" s="2">
        <f t="shared" si="87"/>
        <v>0.96991077194791075</v>
      </c>
      <c r="EC161" s="2">
        <f t="shared" si="87"/>
        <v>0.97157438479248825</v>
      </c>
      <c r="ED161" s="2">
        <f t="shared" si="87"/>
        <v>0.97363495949600709</v>
      </c>
      <c r="EE161" s="2">
        <f t="shared" si="87"/>
        <v>0.97293940954206293</v>
      </c>
      <c r="EF161" s="2">
        <f t="shared" si="87"/>
        <v>0.97712133857017358</v>
      </c>
      <c r="EG161" s="2">
        <f t="shared" si="87"/>
        <v>0.9777314612945206</v>
      </c>
      <c r="EH161" s="2">
        <f t="shared" si="87"/>
        <v>0.97859852796781988</v>
      </c>
      <c r="EI161" s="2">
        <f t="shared" si="87"/>
        <v>0.97845512978334448</v>
      </c>
      <c r="EJ161" s="2">
        <f t="shared" si="87"/>
        <v>0.97790748388198634</v>
      </c>
      <c r="EK161" s="2">
        <f t="shared" si="87"/>
        <v>0.97640787524833517</v>
      </c>
      <c r="EL161" s="2">
        <f t="shared" si="87"/>
        <v>0.97527681257284893</v>
      </c>
      <c r="EM161" s="2">
        <f t="shared" si="87"/>
        <v>0.97242700179057029</v>
      </c>
      <c r="EN161" s="2">
        <f t="shared" si="87"/>
        <v>0.97135676305733443</v>
      </c>
      <c r="EO161" s="2">
        <f t="shared" si="87"/>
        <v>0.97053127715650267</v>
      </c>
    </row>
    <row r="162" spans="2:145" x14ac:dyDescent="0.25">
      <c r="B162" s="2">
        <v>135</v>
      </c>
      <c r="C162" s="43">
        <v>27.225999999999999</v>
      </c>
      <c r="D162" s="43">
        <v>29.41</v>
      </c>
      <c r="E162" s="43">
        <v>32.322000000000003</v>
      </c>
      <c r="F162" s="43">
        <v>36.136000000000003</v>
      </c>
      <c r="G162" s="43">
        <v>42.322000000000003</v>
      </c>
      <c r="H162" s="43">
        <v>48.441000000000003</v>
      </c>
      <c r="I162" s="43">
        <v>51.305</v>
      </c>
      <c r="J162" s="43">
        <v>52.356000000000002</v>
      </c>
      <c r="K162" s="43">
        <v>55.932000000000002</v>
      </c>
      <c r="L162" s="43">
        <v>53.067999999999998</v>
      </c>
      <c r="M162" s="43">
        <v>46.119</v>
      </c>
      <c r="N162" s="43">
        <v>44.695</v>
      </c>
      <c r="O162" s="43">
        <v>39.796999999999997</v>
      </c>
      <c r="P162" s="43">
        <v>41.948999999999998</v>
      </c>
      <c r="Q162" s="43">
        <v>53.814</v>
      </c>
      <c r="S162" s="4">
        <f t="shared" si="83"/>
        <v>28.020419635853063</v>
      </c>
      <c r="T162" s="4">
        <f t="shared" si="83"/>
        <v>28.32951570088202</v>
      </c>
      <c r="U162" s="4">
        <f t="shared" si="83"/>
        <v>29.814561206509879</v>
      </c>
      <c r="V162" s="4">
        <f t="shared" si="83"/>
        <v>35.040269196764285</v>
      </c>
      <c r="W162" s="4">
        <f t="shared" si="83"/>
        <v>39.961969896835207</v>
      </c>
      <c r="X162" s="4">
        <f t="shared" si="83"/>
        <v>46.93516717841721</v>
      </c>
      <c r="Y162" s="4">
        <f t="shared" si="82"/>
        <v>48.966906646065816</v>
      </c>
      <c r="Z162" s="4">
        <f t="shared" si="82"/>
        <v>48.977587125954969</v>
      </c>
      <c r="AA162" s="4">
        <f t="shared" si="82"/>
        <v>50.841848865955932</v>
      </c>
      <c r="AB162" s="4">
        <f t="shared" si="82"/>
        <v>53.530709091732064</v>
      </c>
      <c r="AC162" s="4">
        <f t="shared" si="82"/>
        <v>50.443619443713501</v>
      </c>
      <c r="AD162" s="4">
        <f t="shared" si="82"/>
        <v>48.56404451972999</v>
      </c>
      <c r="AE162" s="4">
        <f t="shared" si="74"/>
        <v>43.804976418887904</v>
      </c>
      <c r="AF162" s="4">
        <f t="shared" si="88"/>
        <v>41.735234475646564</v>
      </c>
      <c r="AG162" s="4">
        <f t="shared" si="92"/>
        <v>54.704497380595235</v>
      </c>
      <c r="AI162" s="4">
        <f t="shared" si="84"/>
        <v>-0.79441963585306397</v>
      </c>
      <c r="AJ162" s="4">
        <f t="shared" si="84"/>
        <v>1.0804842991179804</v>
      </c>
      <c r="AK162" s="4">
        <f t="shared" si="84"/>
        <v>2.5074387934901239</v>
      </c>
      <c r="AL162" s="4">
        <f t="shared" si="84"/>
        <v>1.0957308032357176</v>
      </c>
      <c r="AM162" s="4">
        <f t="shared" si="84"/>
        <v>2.3600301031647959</v>
      </c>
      <c r="AN162" s="4">
        <f t="shared" si="84"/>
        <v>1.5058328215827927</v>
      </c>
      <c r="AO162" s="4">
        <f t="shared" si="84"/>
        <v>2.3380933539341839</v>
      </c>
      <c r="AP162" s="4">
        <f t="shared" si="84"/>
        <v>3.3784128740450328</v>
      </c>
      <c r="AQ162" s="4">
        <f t="shared" si="84"/>
        <v>5.0901511340440706</v>
      </c>
      <c r="AR162" s="4">
        <f t="shared" si="84"/>
        <v>-0.46270909173206576</v>
      </c>
      <c r="AS162" s="4">
        <f t="shared" si="84"/>
        <v>-4.3246194437135017</v>
      </c>
      <c r="AT162" s="4">
        <f t="shared" si="84"/>
        <v>-3.8690445197299894</v>
      </c>
      <c r="AU162" s="4">
        <f t="shared" si="84"/>
        <v>-4.0079764188879068</v>
      </c>
      <c r="AV162" s="4">
        <f t="shared" si="84"/>
        <v>0.21376552435343399</v>
      </c>
      <c r="AW162" s="4">
        <f t="shared" si="84"/>
        <v>-0.8904973805952352</v>
      </c>
      <c r="AY162" s="2">
        <f t="shared" si="81"/>
        <v>28.018368081542068</v>
      </c>
      <c r="AZ162" s="2">
        <f t="shared" si="81"/>
        <v>27.742962963071836</v>
      </c>
      <c r="BA162" s="2">
        <f t="shared" si="81"/>
        <v>27.634600423983979</v>
      </c>
      <c r="BB162" s="2">
        <f t="shared" si="81"/>
        <v>28.523012095904345</v>
      </c>
      <c r="BC162" s="2">
        <f t="shared" si="81"/>
        <v>33.150239947386204</v>
      </c>
      <c r="BD162" s="2">
        <f t="shared" si="81"/>
        <v>32.077976704059317</v>
      </c>
      <c r="BE162" s="2">
        <f t="shared" si="81"/>
        <v>32.507863958177808</v>
      </c>
      <c r="BF162" s="2">
        <f t="shared" si="81"/>
        <v>31.703293123409438</v>
      </c>
      <c r="BG162" s="2">
        <f t="shared" si="81"/>
        <v>30.772996011583533</v>
      </c>
      <c r="BH162" s="2">
        <f t="shared" si="81"/>
        <v>32.402853201129048</v>
      </c>
      <c r="BI162" s="2">
        <f t="shared" si="81"/>
        <v>29.968103432292509</v>
      </c>
      <c r="BJ162" s="2">
        <f t="shared" si="81"/>
        <v>30.676689267299018</v>
      </c>
      <c r="BK162" s="2">
        <f t="shared" si="89"/>
        <v>31.394576530556847</v>
      </c>
      <c r="BL162" s="2">
        <f t="shared" si="89"/>
        <v>33.031635813989141</v>
      </c>
      <c r="BM162" s="2">
        <f t="shared" si="89"/>
        <v>33.569415890564756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 t="str">
        <f t="shared" si="91"/>
        <v/>
      </c>
      <c r="CS162" s="2" t="str">
        <f t="shared" si="94"/>
        <v/>
      </c>
      <c r="CU162" s="2">
        <f t="shared" si="85"/>
        <v>25.038444097052459</v>
      </c>
      <c r="CV162" s="2">
        <f t="shared" si="85"/>
        <v>24.642272950294601</v>
      </c>
      <c r="CW162" s="2">
        <f t="shared" si="85"/>
        <v>20.260421667544783</v>
      </c>
      <c r="CX162" s="2">
        <f t="shared" si="85"/>
        <v>25.278706905052296</v>
      </c>
      <c r="CY162" s="2">
        <f t="shared" si="85"/>
        <v>30.292216182132986</v>
      </c>
      <c r="CZ162" s="2">
        <f t="shared" si="85"/>
        <v>28.698435433564686</v>
      </c>
      <c r="DA162" s="2">
        <f t="shared" si="85"/>
        <v>29.416400112570802</v>
      </c>
      <c r="DB162" s="2">
        <f t="shared" si="85"/>
        <v>27.738017930015694</v>
      </c>
      <c r="DC162" s="2">
        <f t="shared" si="85"/>
        <v>27.364472590219179</v>
      </c>
      <c r="DD162" s="2">
        <f t="shared" si="85"/>
        <v>27.450659072454592</v>
      </c>
      <c r="DE162" s="2">
        <f t="shared" si="85"/>
        <v>26.105797989908034</v>
      </c>
      <c r="DF162" s="2">
        <f t="shared" si="85"/>
        <v>26.495407923841491</v>
      </c>
      <c r="DG162" s="2">
        <f t="shared" si="85"/>
        <v>28.554477655302406</v>
      </c>
      <c r="DH162" s="2">
        <f t="shared" si="85"/>
        <v>31.985116589740983</v>
      </c>
      <c r="DI162" s="2">
        <f t="shared" si="85"/>
        <v>37.577203807393282</v>
      </c>
      <c r="DK162" s="2">
        <f t="shared" si="86"/>
        <v>28.101265590153432</v>
      </c>
      <c r="DL162" s="2">
        <f t="shared" si="86"/>
        <v>27.830690838865422</v>
      </c>
      <c r="DM162" s="2">
        <f t="shared" si="86"/>
        <v>27.831365255298415</v>
      </c>
      <c r="DN162" s="2">
        <f t="shared" si="86"/>
        <v>28.60313450239537</v>
      </c>
      <c r="DO162" s="2">
        <f t="shared" si="86"/>
        <v>33.222736492306723</v>
      </c>
      <c r="DP162" s="2">
        <f t="shared" si="86"/>
        <v>32.150143906165304</v>
      </c>
      <c r="DQ162" s="2">
        <f t="shared" si="86"/>
        <v>32.572078930644608</v>
      </c>
      <c r="DR162" s="2">
        <f t="shared" si="86"/>
        <v>31.782381456260307</v>
      </c>
      <c r="DS162" s="2">
        <f t="shared" si="86"/>
        <v>30.841445349288122</v>
      </c>
      <c r="DT162" s="2">
        <f t="shared" si="86"/>
        <v>32.504887238529967</v>
      </c>
      <c r="DU162" s="2">
        <f t="shared" si="86"/>
        <v>30.053213786616503</v>
      </c>
      <c r="DV162" s="2">
        <f t="shared" si="86"/>
        <v>30.773357983947193</v>
      </c>
      <c r="DW162" s="2">
        <f t="shared" si="86"/>
        <v>31.468021227459666</v>
      </c>
      <c r="DX162" s="2">
        <f t="shared" si="86"/>
        <v>33.059780119592318</v>
      </c>
      <c r="DY162" s="2">
        <f t="shared" si="86"/>
        <v>33.458432877848225</v>
      </c>
      <c r="EA162" s="2">
        <f t="shared" si="87"/>
        <v>0.97293426704818076</v>
      </c>
      <c r="EB162" s="2">
        <f t="shared" si="87"/>
        <v>0.97248545239064976</v>
      </c>
      <c r="EC162" s="2">
        <f t="shared" si="87"/>
        <v>0.97401052734923133</v>
      </c>
      <c r="ED162" s="2">
        <f t="shared" si="87"/>
        <v>0.97589888660680779</v>
      </c>
      <c r="EE162" s="2">
        <f t="shared" si="87"/>
        <v>0.97526154496563655</v>
      </c>
      <c r="EF162" s="2">
        <f t="shared" si="87"/>
        <v>0.97909232408274149</v>
      </c>
      <c r="EG162" s="2">
        <f t="shared" si="87"/>
        <v>0.97965097965641557</v>
      </c>
      <c r="EH162" s="2">
        <f t="shared" si="87"/>
        <v>0.98044480118128563</v>
      </c>
      <c r="EI162" s="2">
        <f t="shared" si="87"/>
        <v>0.98031352488280066</v>
      </c>
      <c r="EJ162" s="2">
        <f t="shared" si="87"/>
        <v>0.97981214261639737</v>
      </c>
      <c r="EK162" s="2">
        <f t="shared" si="87"/>
        <v>0.97843896900981098</v>
      </c>
      <c r="EL162" s="2">
        <f t="shared" si="87"/>
        <v>0.97740302825185665</v>
      </c>
      <c r="EM162" s="2">
        <f t="shared" si="87"/>
        <v>0.97479196892585351</v>
      </c>
      <c r="EN162" s="2">
        <f t="shared" si="87"/>
        <v>0.97381105357965414</v>
      </c>
      <c r="EO162" s="2">
        <f t="shared" si="87"/>
        <v>0.97305433717606804</v>
      </c>
    </row>
    <row r="163" spans="2:145" x14ac:dyDescent="0.25">
      <c r="B163" s="2">
        <v>136</v>
      </c>
      <c r="C163" s="43">
        <v>28.032</v>
      </c>
      <c r="D163" s="43">
        <v>29.015999999999998</v>
      </c>
      <c r="E163" s="43">
        <v>32.441000000000003</v>
      </c>
      <c r="F163" s="43">
        <v>39.136000000000003</v>
      </c>
      <c r="G163" s="43">
        <v>43.948999999999998</v>
      </c>
      <c r="H163" s="43">
        <v>49.61</v>
      </c>
      <c r="I163" s="43">
        <v>51.406999999999996</v>
      </c>
      <c r="J163" s="43">
        <v>45.966000000000001</v>
      </c>
      <c r="K163" s="43">
        <v>54.237000000000002</v>
      </c>
      <c r="L163" s="43">
        <v>56.932000000000002</v>
      </c>
      <c r="M163" s="43">
        <v>52.932000000000002</v>
      </c>
      <c r="N163" s="43">
        <v>49.914999999999999</v>
      </c>
      <c r="O163" s="43">
        <v>46.39</v>
      </c>
      <c r="P163" s="43">
        <v>45.576000000000001</v>
      </c>
      <c r="Q163" s="43">
        <v>63.627000000000002</v>
      </c>
      <c r="S163" s="4">
        <f t="shared" si="83"/>
        <v>27.90569874070804</v>
      </c>
      <c r="T163" s="4">
        <f t="shared" si="83"/>
        <v>28.374850014202877</v>
      </c>
      <c r="U163" s="4">
        <f t="shared" si="83"/>
        <v>30.35358598686603</v>
      </c>
      <c r="V163" s="4">
        <f t="shared" si="83"/>
        <v>36.003044326132077</v>
      </c>
      <c r="W163" s="4">
        <f t="shared" si="83"/>
        <v>41.323788375591448</v>
      </c>
      <c r="X163" s="4">
        <f t="shared" si="83"/>
        <v>47.314697646122994</v>
      </c>
      <c r="Y163" s="4">
        <f t="shared" si="82"/>
        <v>48.138252462628763</v>
      </c>
      <c r="Z163" s="4">
        <f t="shared" si="82"/>
        <v>45.443218483067298</v>
      </c>
      <c r="AA163" s="4">
        <f t="shared" si="82"/>
        <v>47.569893266163135</v>
      </c>
      <c r="AB163" s="4">
        <f t="shared" si="82"/>
        <v>53.06494595211268</v>
      </c>
      <c r="AC163" s="4">
        <f t="shared" si="82"/>
        <v>53.396598862976674</v>
      </c>
      <c r="AD163" s="4">
        <f t="shared" si="82"/>
        <v>52.636100698338623</v>
      </c>
      <c r="AE163" s="4">
        <f t="shared" si="74"/>
        <v>48.282831153963237</v>
      </c>
      <c r="AF163" s="4">
        <f t="shared" si="88"/>
        <v>46.335774348476207</v>
      </c>
      <c r="AG163" s="4">
        <f t="shared" si="92"/>
        <v>62.052248965506308</v>
      </c>
      <c r="AI163" s="4">
        <f t="shared" ref="AI163:AW179" si="95">IF(OR($B163 &lt; C$230, $B163 &gt; C$232), 0, C163-S163)</f>
        <v>0.12630125929196012</v>
      </c>
      <c r="AJ163" s="4">
        <f t="shared" si="95"/>
        <v>0.64114998579712079</v>
      </c>
      <c r="AK163" s="4">
        <f t="shared" si="95"/>
        <v>2.0874140131339729</v>
      </c>
      <c r="AL163" s="4">
        <f t="shared" si="95"/>
        <v>3.1329556738679258</v>
      </c>
      <c r="AM163" s="4">
        <f t="shared" si="95"/>
        <v>2.6252116244085499</v>
      </c>
      <c r="AN163" s="4">
        <f t="shared" si="95"/>
        <v>2.2953023538770054</v>
      </c>
      <c r="AO163" s="4">
        <f t="shared" si="95"/>
        <v>3.2687475373712331</v>
      </c>
      <c r="AP163" s="4">
        <f t="shared" si="95"/>
        <v>0.52278151693270303</v>
      </c>
      <c r="AQ163" s="4">
        <f t="shared" si="95"/>
        <v>6.6671067338368672</v>
      </c>
      <c r="AR163" s="4">
        <f t="shared" si="95"/>
        <v>3.8670540478873221</v>
      </c>
      <c r="AS163" s="4">
        <f t="shared" si="95"/>
        <v>-0.46459886297667197</v>
      </c>
      <c r="AT163" s="4">
        <f t="shared" si="95"/>
        <v>-2.7211006983386241</v>
      </c>
      <c r="AU163" s="4">
        <f t="shared" si="95"/>
        <v>-1.8928311539632361</v>
      </c>
      <c r="AV163" s="4">
        <f t="shared" si="95"/>
        <v>-0.75977434847620628</v>
      </c>
      <c r="AW163" s="4">
        <f t="shared" si="95"/>
        <v>1.5747510344936941</v>
      </c>
      <c r="AY163" s="2">
        <f t="shared" si="81"/>
        <v>27.903004061889298</v>
      </c>
      <c r="AZ163" s="2">
        <f t="shared" si="81"/>
        <v>27.609934363425069</v>
      </c>
      <c r="BA163" s="2">
        <f t="shared" si="81"/>
        <v>27.499821442871998</v>
      </c>
      <c r="BB163" s="2">
        <f t="shared" si="81"/>
        <v>28.352921707152145</v>
      </c>
      <c r="BC163" s="2">
        <f t="shared" si="81"/>
        <v>33.003442172218804</v>
      </c>
      <c r="BD163" s="2">
        <f t="shared" si="81"/>
        <v>31.934226582363038</v>
      </c>
      <c r="BE163" s="2">
        <f t="shared" si="81"/>
        <v>32.367660802876927</v>
      </c>
      <c r="BF163" s="2">
        <f t="shared" si="81"/>
        <v>31.566989277526574</v>
      </c>
      <c r="BG163" s="2">
        <f t="shared" si="81"/>
        <v>30.606958339087438</v>
      </c>
      <c r="BH163" s="2">
        <f t="shared" si="81"/>
        <v>32.254550732830374</v>
      </c>
      <c r="BI163" s="2">
        <f t="shared" si="81"/>
        <v>29.81850347927665</v>
      </c>
      <c r="BJ163" s="2">
        <f t="shared" si="81"/>
        <v>30.536515129119906</v>
      </c>
      <c r="BK163" s="2">
        <f t="shared" si="89"/>
        <v>31.234617237769363</v>
      </c>
      <c r="BL163" s="2">
        <f t="shared" si="89"/>
        <v>32.887885712363151</v>
      </c>
      <c r="BM163" s="2">
        <f t="shared" si="89"/>
        <v>33.386838629815735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24.833274795697427</v>
      </c>
      <c r="CV163" s="2">
        <f t="shared" si="96"/>
        <v>24.413354709729195</v>
      </c>
      <c r="CW163" s="2">
        <f t="shared" si="96"/>
        <v>19.920491233687279</v>
      </c>
      <c r="CX163" s="2">
        <f t="shared" si="96"/>
        <v>25.011397939642428</v>
      </c>
      <c r="CY163" s="2">
        <f t="shared" si="96"/>
        <v>30.061554084295942</v>
      </c>
      <c r="CZ163" s="2">
        <f t="shared" si="96"/>
        <v>28.462125594740371</v>
      </c>
      <c r="DA163" s="2">
        <f t="shared" si="96"/>
        <v>29.190970326814604</v>
      </c>
      <c r="DB163" s="2">
        <f t="shared" si="96"/>
        <v>27.497817893084665</v>
      </c>
      <c r="DC163" s="2">
        <f t="shared" si="96"/>
        <v>27.106487585687475</v>
      </c>
      <c r="DD163" s="2">
        <f t="shared" si="96"/>
        <v>27.169830040736564</v>
      </c>
      <c r="DE163" s="2">
        <f t="shared" si="96"/>
        <v>25.853677368246274</v>
      </c>
      <c r="DF163" s="2">
        <f t="shared" si="96"/>
        <v>26.239364595929189</v>
      </c>
      <c r="DG163" s="2">
        <f t="shared" si="96"/>
        <v>28.309630814919679</v>
      </c>
      <c r="DH163" s="2">
        <f t="shared" si="96"/>
        <v>31.802611757618561</v>
      </c>
      <c r="DI163" s="2">
        <f t="shared" si="96"/>
        <v>37.480441023785247</v>
      </c>
      <c r="DK163" s="2">
        <f t="shared" ref="DK163:DY179" si="97">CE$228*$B163+CE$229</f>
        <v>27.980885931319715</v>
      </c>
      <c r="DL163" s="2">
        <f t="shared" si="97"/>
        <v>27.692417429088717</v>
      </c>
      <c r="DM163" s="2">
        <f t="shared" si="97"/>
        <v>27.684265490784099</v>
      </c>
      <c r="DN163" s="2">
        <f t="shared" si="97"/>
        <v>28.428183894836067</v>
      </c>
      <c r="DO163" s="2">
        <f t="shared" si="97"/>
        <v>33.071499927558563</v>
      </c>
      <c r="DP163" s="2">
        <f t="shared" si="97"/>
        <v>32.001846472710952</v>
      </c>
      <c r="DQ163" s="2">
        <f t="shared" si="97"/>
        <v>32.427840088752831</v>
      </c>
      <c r="DR163" s="2">
        <f t="shared" si="97"/>
        <v>31.64100859386966</v>
      </c>
      <c r="DS163" s="2">
        <f t="shared" si="97"/>
        <v>30.671068877070518</v>
      </c>
      <c r="DT163" s="2">
        <f t="shared" si="97"/>
        <v>32.350097173345439</v>
      </c>
      <c r="DU163" s="2">
        <f t="shared" si="97"/>
        <v>29.89818542442508</v>
      </c>
      <c r="DV163" s="2">
        <f t="shared" si="97"/>
        <v>30.627121165029877</v>
      </c>
      <c r="DW163" s="2">
        <f t="shared" si="97"/>
        <v>31.303601629231256</v>
      </c>
      <c r="DX163" s="2">
        <f t="shared" si="97"/>
        <v>32.914504158998426</v>
      </c>
      <c r="DY163" s="2">
        <f t="shared" si="97"/>
        <v>33.283453652629149</v>
      </c>
      <c r="EA163" s="2">
        <f t="shared" ref="EA163:EO179" si="98">POWER(10,($B163-C$231)/C$229)/(1+POWER(10,($B163-C$231)/C$229))</f>
        <v>0.97525683253912465</v>
      </c>
      <c r="EB163" s="2">
        <f t="shared" si="98"/>
        <v>0.97484553583660571</v>
      </c>
      <c r="EC163" s="2">
        <f t="shared" si="98"/>
        <v>0.97624299190004094</v>
      </c>
      <c r="ED163" s="2">
        <f t="shared" si="98"/>
        <v>0.97797281168007555</v>
      </c>
      <c r="EE163" s="2">
        <f t="shared" si="98"/>
        <v>0.97738904323076126</v>
      </c>
      <c r="EF163" s="2">
        <f t="shared" si="98"/>
        <v>0.98089682981255799</v>
      </c>
      <c r="EG163" s="2">
        <f t="shared" si="98"/>
        <v>0.98140818435652066</v>
      </c>
      <c r="EH163" s="2">
        <f t="shared" si="98"/>
        <v>0.98213470687480953</v>
      </c>
      <c r="EI163" s="2">
        <f t="shared" si="98"/>
        <v>0.98201456700172318</v>
      </c>
      <c r="EJ163" s="2">
        <f t="shared" si="98"/>
        <v>0.98155569238628393</v>
      </c>
      <c r="EK163" s="2">
        <f t="shared" si="98"/>
        <v>0.98029873002065093</v>
      </c>
      <c r="EL163" s="2">
        <f t="shared" si="98"/>
        <v>0.97935025918528962</v>
      </c>
      <c r="EM163" s="2">
        <f t="shared" si="98"/>
        <v>0.97695889648217726</v>
      </c>
      <c r="EN163" s="2">
        <f t="shared" si="98"/>
        <v>0.97606023154557042</v>
      </c>
      <c r="EO163" s="2">
        <f t="shared" si="98"/>
        <v>0.97536686007275086</v>
      </c>
    </row>
    <row r="164" spans="2:145" x14ac:dyDescent="0.25">
      <c r="B164" s="2">
        <v>137</v>
      </c>
      <c r="C164" s="43">
        <v>28.870999999999999</v>
      </c>
      <c r="D164" s="43">
        <v>30.917999999999999</v>
      </c>
      <c r="E164" s="43">
        <v>32.914999999999999</v>
      </c>
      <c r="F164" s="43">
        <v>39.119</v>
      </c>
      <c r="G164" s="43">
        <v>46.017000000000003</v>
      </c>
      <c r="H164" s="43">
        <v>49.914999999999999</v>
      </c>
      <c r="I164" s="43">
        <v>46.898000000000003</v>
      </c>
      <c r="J164" s="43">
        <v>39.661000000000001</v>
      </c>
      <c r="K164" s="43">
        <v>48.558999999999997</v>
      </c>
      <c r="L164" s="43">
        <v>56.203000000000003</v>
      </c>
      <c r="M164" s="43">
        <v>56.475000000000001</v>
      </c>
      <c r="N164" s="43">
        <v>56.423999999999999</v>
      </c>
      <c r="O164" s="43">
        <v>51.831000000000003</v>
      </c>
      <c r="P164" s="43">
        <v>53.593000000000004</v>
      </c>
      <c r="Q164" s="43">
        <v>74.626999999999995</v>
      </c>
      <c r="S164" s="4">
        <f t="shared" si="83"/>
        <v>27.790799325293211</v>
      </c>
      <c r="T164" s="4">
        <f t="shared" si="83"/>
        <v>28.434723789999573</v>
      </c>
      <c r="U164" s="4">
        <f t="shared" si="83"/>
        <v>30.894272309784672</v>
      </c>
      <c r="V164" s="4">
        <f t="shared" si="83"/>
        <v>36.629242575931542</v>
      </c>
      <c r="W164" s="4">
        <f t="shared" si="83"/>
        <v>42.433391702985958</v>
      </c>
      <c r="X164" s="4">
        <f t="shared" si="83"/>
        <v>46.354860343270715</v>
      </c>
      <c r="Y164" s="4">
        <f t="shared" si="82"/>
        <v>45.995743028308155</v>
      </c>
      <c r="Z164" s="4">
        <f t="shared" si="82"/>
        <v>41.272938649301928</v>
      </c>
      <c r="AA164" s="4">
        <f t="shared" si="82"/>
        <v>43.253292219740402</v>
      </c>
      <c r="AB164" s="4">
        <f t="shared" si="82"/>
        <v>50.618020646310057</v>
      </c>
      <c r="AC164" s="4">
        <f t="shared" si="82"/>
        <v>54.576175157530294</v>
      </c>
      <c r="AD164" s="4">
        <f t="shared" si="82"/>
        <v>55.81051853710467</v>
      </c>
      <c r="AE164" s="4">
        <f t="shared" si="74"/>
        <v>53.131514312443628</v>
      </c>
      <c r="AF164" s="4">
        <f t="shared" si="88"/>
        <v>52.381036523650934</v>
      </c>
      <c r="AG164" s="4">
        <f t="shared" si="92"/>
        <v>70.884554018214203</v>
      </c>
      <c r="AI164" s="4">
        <f t="shared" si="95"/>
        <v>1.0802006747067878</v>
      </c>
      <c r="AJ164" s="4">
        <f t="shared" si="95"/>
        <v>2.483276210000426</v>
      </c>
      <c r="AK164" s="4">
        <f t="shared" si="95"/>
        <v>2.0207276902153275</v>
      </c>
      <c r="AL164" s="4">
        <f t="shared" si="95"/>
        <v>2.4897574240684577</v>
      </c>
      <c r="AM164" s="4">
        <f t="shared" si="95"/>
        <v>3.5836082970140453</v>
      </c>
      <c r="AN164" s="4">
        <f t="shared" si="95"/>
        <v>3.5601396567292838</v>
      </c>
      <c r="AO164" s="4">
        <f t="shared" si="95"/>
        <v>0.90225697169184826</v>
      </c>
      <c r="AP164" s="4">
        <f t="shared" si="95"/>
        <v>-1.6119386493019263</v>
      </c>
      <c r="AQ164" s="4">
        <f t="shared" si="95"/>
        <v>5.3057077802595956</v>
      </c>
      <c r="AR164" s="4">
        <f t="shared" si="95"/>
        <v>5.5849793536899455</v>
      </c>
      <c r="AS164" s="4">
        <f t="shared" si="95"/>
        <v>1.8988248424697076</v>
      </c>
      <c r="AT164" s="4">
        <f t="shared" si="95"/>
        <v>0.61348146289532934</v>
      </c>
      <c r="AU164" s="4">
        <f t="shared" si="95"/>
        <v>-1.3005143124436245</v>
      </c>
      <c r="AV164" s="4">
        <f t="shared" si="95"/>
        <v>1.2119634763490694</v>
      </c>
      <c r="AW164" s="4">
        <f t="shared" si="95"/>
        <v>3.7424459817857922</v>
      </c>
      <c r="AY164" s="2">
        <f t="shared" si="81"/>
        <v>27.787404645387593</v>
      </c>
      <c r="AZ164" s="2">
        <f t="shared" si="81"/>
        <v>27.476667593111507</v>
      </c>
      <c r="BA164" s="2">
        <f t="shared" si="81"/>
        <v>27.364411642821832</v>
      </c>
      <c r="BB164" s="2">
        <f t="shared" si="81"/>
        <v>28.182601069976212</v>
      </c>
      <c r="BC164" s="2">
        <f t="shared" si="81"/>
        <v>32.85642908404165</v>
      </c>
      <c r="BD164" s="2">
        <f t="shared" si="81"/>
        <v>31.790239172147537</v>
      </c>
      <c r="BE164" s="2">
        <f t="shared" ref="BE164:BJ206" si="99">IF(OR($B164 &lt; I$230, $B164 &gt; I$232), #N/A, ((1-EG164)*DA164) + (EG164*DQ164))</f>
        <v>32.227248230602918</v>
      </c>
      <c r="BF164" s="2">
        <f t="shared" si="99"/>
        <v>31.430410268684831</v>
      </c>
      <c r="BG164" s="2">
        <f t="shared" si="99"/>
        <v>30.440690910684452</v>
      </c>
      <c r="BH164" s="2">
        <f t="shared" si="99"/>
        <v>32.105902471101238</v>
      </c>
      <c r="BI164" s="2">
        <f t="shared" si="99"/>
        <v>29.668612510150968</v>
      </c>
      <c r="BJ164" s="2">
        <f t="shared" si="99"/>
        <v>30.396028517523721</v>
      </c>
      <c r="BK164" s="2">
        <f t="shared" si="89"/>
        <v>31.074446198081993</v>
      </c>
      <c r="BL164" s="2">
        <f t="shared" si="89"/>
        <v>32.744086096037762</v>
      </c>
      <c r="BM164" s="2">
        <f t="shared" si="89"/>
        <v>33.204728459344253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24.628105494342392</v>
      </c>
      <c r="CV164" s="2">
        <f t="shared" si="96"/>
        <v>24.184436469163789</v>
      </c>
      <c r="CW164" s="2">
        <f t="shared" si="96"/>
        <v>19.580560799829776</v>
      </c>
      <c r="CX164" s="2">
        <f t="shared" si="96"/>
        <v>24.744088974232561</v>
      </c>
      <c r="CY164" s="2">
        <f t="shared" si="96"/>
        <v>29.830891986458901</v>
      </c>
      <c r="CZ164" s="2">
        <f t="shared" si="96"/>
        <v>28.225815755916052</v>
      </c>
      <c r="DA164" s="2">
        <f t="shared" si="96"/>
        <v>28.965540541058402</v>
      </c>
      <c r="DB164" s="2">
        <f t="shared" si="96"/>
        <v>27.25761785615363</v>
      </c>
      <c r="DC164" s="2">
        <f t="shared" si="96"/>
        <v>26.84850258115577</v>
      </c>
      <c r="DD164" s="2">
        <f t="shared" si="96"/>
        <v>26.889001009018536</v>
      </c>
      <c r="DE164" s="2">
        <f t="shared" si="96"/>
        <v>25.601556746584507</v>
      </c>
      <c r="DF164" s="2">
        <f t="shared" si="96"/>
        <v>25.983321268016894</v>
      </c>
      <c r="DG164" s="2">
        <f t="shared" si="96"/>
        <v>28.064783974536951</v>
      </c>
      <c r="DH164" s="2">
        <f t="shared" si="96"/>
        <v>31.620106925496138</v>
      </c>
      <c r="DI164" s="2">
        <f t="shared" si="96"/>
        <v>37.383678240177218</v>
      </c>
      <c r="DK164" s="2">
        <f t="shared" si="97"/>
        <v>27.860506272485999</v>
      </c>
      <c r="DL164" s="2">
        <f t="shared" si="97"/>
        <v>27.554144019312012</v>
      </c>
      <c r="DM164" s="2">
        <f t="shared" si="97"/>
        <v>27.53716572626978</v>
      </c>
      <c r="DN164" s="2">
        <f t="shared" si="97"/>
        <v>28.253233287276764</v>
      </c>
      <c r="DO164" s="2">
        <f t="shared" si="97"/>
        <v>32.92026336281041</v>
      </c>
      <c r="DP164" s="2">
        <f t="shared" si="97"/>
        <v>31.853549039256603</v>
      </c>
      <c r="DQ164" s="2">
        <f t="shared" si="97"/>
        <v>32.28360124686106</v>
      </c>
      <c r="DR164" s="2">
        <f t="shared" si="97"/>
        <v>31.499635731479014</v>
      </c>
      <c r="DS164" s="2">
        <f t="shared" si="97"/>
        <v>30.500692404852913</v>
      </c>
      <c r="DT164" s="2">
        <f t="shared" si="97"/>
        <v>32.195307108160904</v>
      </c>
      <c r="DU164" s="2">
        <f t="shared" si="97"/>
        <v>29.743157062233657</v>
      </c>
      <c r="DV164" s="2">
        <f t="shared" si="97"/>
        <v>30.480884346112557</v>
      </c>
      <c r="DW164" s="2">
        <f t="shared" si="97"/>
        <v>31.139182031002846</v>
      </c>
      <c r="DX164" s="2">
        <f t="shared" si="97"/>
        <v>32.769228198404534</v>
      </c>
      <c r="DY164" s="2">
        <f t="shared" si="97"/>
        <v>33.108474427410073</v>
      </c>
      <c r="EA164" s="2">
        <f t="shared" si="98"/>
        <v>0.9773847266735316</v>
      </c>
      <c r="EB164" s="2">
        <f t="shared" si="98"/>
        <v>0.97700796729464034</v>
      </c>
      <c r="EC164" s="2">
        <f t="shared" si="98"/>
        <v>0.97828796515032623</v>
      </c>
      <c r="ED164" s="2">
        <f t="shared" si="98"/>
        <v>0.97987195424309081</v>
      </c>
      <c r="EE164" s="2">
        <f t="shared" si="98"/>
        <v>0.97933745380778769</v>
      </c>
      <c r="EF164" s="2">
        <f t="shared" si="98"/>
        <v>0.98254836776457644</v>
      </c>
      <c r="EG164" s="2">
        <f t="shared" si="98"/>
        <v>0.98301627931050362</v>
      </c>
      <c r="EH164" s="2">
        <f t="shared" si="98"/>
        <v>0.98368100634444611</v>
      </c>
      <c r="EI164" s="2">
        <f t="shared" si="98"/>
        <v>0.98357109102622697</v>
      </c>
      <c r="EJ164" s="2">
        <f t="shared" si="98"/>
        <v>0.98315124770617435</v>
      </c>
      <c r="EK164" s="2">
        <f t="shared" si="98"/>
        <v>0.98200102704236869</v>
      </c>
      <c r="EL164" s="2">
        <f t="shared" si="98"/>
        <v>0.98113293196439932</v>
      </c>
      <c r="EM164" s="2">
        <f t="shared" si="98"/>
        <v>0.97894357473174121</v>
      </c>
      <c r="EN164" s="2">
        <f t="shared" si="98"/>
        <v>0.9781205839979511</v>
      </c>
      <c r="EO164" s="2">
        <f t="shared" si="98"/>
        <v>0.97748551036403641</v>
      </c>
    </row>
    <row r="165" spans="2:145" x14ac:dyDescent="0.25">
      <c r="B165" s="2">
        <v>138</v>
      </c>
      <c r="C165" s="43">
        <v>27.484000000000002</v>
      </c>
      <c r="D165" s="43">
        <v>29.738</v>
      </c>
      <c r="E165" s="43">
        <v>33.253999999999998</v>
      </c>
      <c r="F165" s="43">
        <v>38.406999999999996</v>
      </c>
      <c r="G165" s="43">
        <v>46.22</v>
      </c>
      <c r="H165" s="43">
        <v>46.168999999999997</v>
      </c>
      <c r="I165" s="43">
        <v>41.712000000000003</v>
      </c>
      <c r="J165" s="43">
        <v>33.695</v>
      </c>
      <c r="K165" s="43">
        <v>41.271000000000001</v>
      </c>
      <c r="L165" s="43">
        <v>53.152999999999999</v>
      </c>
      <c r="M165" s="43">
        <v>56.372999999999998</v>
      </c>
      <c r="N165" s="43">
        <v>60.914999999999999</v>
      </c>
      <c r="O165" s="43">
        <v>58.067999999999998</v>
      </c>
      <c r="P165" s="43">
        <v>59.558999999999997</v>
      </c>
      <c r="Q165" s="43">
        <v>83.542000000000002</v>
      </c>
      <c r="S165" s="4">
        <f t="shared" si="83"/>
        <v>27.675657665047709</v>
      </c>
      <c r="T165" s="4">
        <f t="shared" si="83"/>
        <v>28.491399581239243</v>
      </c>
      <c r="U165" s="4">
        <f t="shared" si="83"/>
        <v>31.326259752764013</v>
      </c>
      <c r="V165" s="4">
        <f t="shared" si="83"/>
        <v>36.723502918338916</v>
      </c>
      <c r="W165" s="4">
        <f t="shared" si="83"/>
        <v>43.023882093115219</v>
      </c>
      <c r="X165" s="4">
        <f t="shared" si="83"/>
        <v>44.153801667872827</v>
      </c>
      <c r="Y165" s="4">
        <f t="shared" si="82"/>
        <v>42.958027034504838</v>
      </c>
      <c r="Z165" s="4">
        <f t="shared" si="82"/>
        <v>37.41298403303945</v>
      </c>
      <c r="AA165" s="4">
        <f t="shared" si="82"/>
        <v>38.861291329292534</v>
      </c>
      <c r="AB165" s="4">
        <f t="shared" si="82"/>
        <v>46.694016974901395</v>
      </c>
      <c r="AC165" s="4">
        <f t="shared" si="82"/>
        <v>53.40287538864402</v>
      </c>
      <c r="AD165" s="4">
        <f t="shared" si="82"/>
        <v>57.208807901525319</v>
      </c>
      <c r="AE165" s="4">
        <f t="shared" si="74"/>
        <v>57.604550961512928</v>
      </c>
      <c r="AF165" s="4">
        <f t="shared" si="88"/>
        <v>59.594125020691891</v>
      </c>
      <c r="AG165" s="4">
        <f t="shared" si="92"/>
        <v>80.985985227898709</v>
      </c>
      <c r="AI165" s="4">
        <f t="shared" si="95"/>
        <v>-0.19165766504770687</v>
      </c>
      <c r="AJ165" s="4">
        <f t="shared" si="95"/>
        <v>1.2466004187607567</v>
      </c>
      <c r="AK165" s="4">
        <f t="shared" si="95"/>
        <v>1.9277402472359846</v>
      </c>
      <c r="AL165" s="4">
        <f t="shared" si="95"/>
        <v>1.6834970816610806</v>
      </c>
      <c r="AM165" s="4">
        <f t="shared" si="95"/>
        <v>3.1961179068847798</v>
      </c>
      <c r="AN165" s="4">
        <f t="shared" si="95"/>
        <v>2.01519833212717</v>
      </c>
      <c r="AO165" s="4">
        <f t="shared" si="95"/>
        <v>-1.2460270345048343</v>
      </c>
      <c r="AP165" s="4">
        <f t="shared" si="95"/>
        <v>-3.7179840330394498</v>
      </c>
      <c r="AQ165" s="4">
        <f t="shared" si="95"/>
        <v>2.4097086707074666</v>
      </c>
      <c r="AR165" s="4">
        <f t="shared" si="95"/>
        <v>6.458983025098604</v>
      </c>
      <c r="AS165" s="4">
        <f t="shared" si="95"/>
        <v>2.9701246113559776</v>
      </c>
      <c r="AT165" s="4">
        <f t="shared" si="95"/>
        <v>3.7061920984746806</v>
      </c>
      <c r="AU165" s="4">
        <f t="shared" si="95"/>
        <v>0.4634490384870702</v>
      </c>
      <c r="AV165" s="4">
        <f t="shared" si="95"/>
        <v>-3.5125020691893383E-2</v>
      </c>
      <c r="AW165" s="4">
        <f t="shared" si="95"/>
        <v>2.5560147721012925</v>
      </c>
      <c r="AY165" s="2">
        <f t="shared" ref="AY165:BD207" si="102">IF(OR($B165 &lt; C$230, $B165 &gt; C$232), #N/A, ((1-EA165)*CU165) + (EA165*DK165))</f>
        <v>27.671571902295064</v>
      </c>
      <c r="AZ165" s="2">
        <f t="shared" si="102"/>
        <v>27.343163448929374</v>
      </c>
      <c r="BA165" s="2">
        <f t="shared" si="102"/>
        <v>27.228385128280461</v>
      </c>
      <c r="BB165" s="2">
        <f t="shared" si="102"/>
        <v>28.012052613185226</v>
      </c>
      <c r="BC165" s="2">
        <f t="shared" si="102"/>
        <v>32.709203749042508</v>
      </c>
      <c r="BD165" s="2">
        <f t="shared" si="102"/>
        <v>31.646020555969145</v>
      </c>
      <c r="BE165" s="2">
        <f t="shared" si="99"/>
        <v>32.086631449129975</v>
      </c>
      <c r="BF165" s="2">
        <f t="shared" si="99"/>
        <v>31.293564742340187</v>
      </c>
      <c r="BG165" s="2">
        <f t="shared" si="99"/>
        <v>30.274200131792462</v>
      </c>
      <c r="BH165" s="2">
        <f t="shared" si="99"/>
        <v>31.95691836360988</v>
      </c>
      <c r="BI165" s="2">
        <f t="shared" si="99"/>
        <v>29.518439097561131</v>
      </c>
      <c r="BJ165" s="2">
        <f t="shared" si="99"/>
        <v>30.25523682486579</v>
      </c>
      <c r="BK165" s="2">
        <f t="shared" si="89"/>
        <v>30.914065696684204</v>
      </c>
      <c r="BL165" s="2">
        <f t="shared" si="89"/>
        <v>32.600233831652481</v>
      </c>
      <c r="BM165" s="2">
        <f t="shared" si="89"/>
        <v>33.023063414120124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24.422936192987361</v>
      </c>
      <c r="CV165" s="2">
        <f t="shared" si="96"/>
        <v>23.955518228598379</v>
      </c>
      <c r="CW165" s="2">
        <f t="shared" si="96"/>
        <v>19.240630365972272</v>
      </c>
      <c r="CX165" s="2">
        <f t="shared" si="96"/>
        <v>24.476780008822693</v>
      </c>
      <c r="CY165" s="2">
        <f t="shared" si="96"/>
        <v>29.600229888621861</v>
      </c>
      <c r="CZ165" s="2">
        <f t="shared" si="96"/>
        <v>27.989505917091734</v>
      </c>
      <c r="DA165" s="2">
        <f t="shared" si="96"/>
        <v>28.740110755302201</v>
      </c>
      <c r="DB165" s="2">
        <f t="shared" si="96"/>
        <v>27.017417819222601</v>
      </c>
      <c r="DC165" s="2">
        <f t="shared" si="96"/>
        <v>26.590517576624066</v>
      </c>
      <c r="DD165" s="2">
        <f t="shared" si="96"/>
        <v>26.608171977300501</v>
      </c>
      <c r="DE165" s="2">
        <f t="shared" si="96"/>
        <v>25.349436124922747</v>
      </c>
      <c r="DF165" s="2">
        <f t="shared" si="96"/>
        <v>25.727277940104599</v>
      </c>
      <c r="DG165" s="2">
        <f t="shared" si="96"/>
        <v>27.819937134154223</v>
      </c>
      <c r="DH165" s="2">
        <f t="shared" si="96"/>
        <v>31.437602093373719</v>
      </c>
      <c r="DI165" s="2">
        <f t="shared" si="96"/>
        <v>37.28691545656919</v>
      </c>
      <c r="DK165" s="2">
        <f t="shared" si="97"/>
        <v>27.740126613652283</v>
      </c>
      <c r="DL165" s="2">
        <f t="shared" si="97"/>
        <v>27.415870609535308</v>
      </c>
      <c r="DM165" s="2">
        <f t="shared" si="97"/>
        <v>27.390065961755464</v>
      </c>
      <c r="DN165" s="2">
        <f t="shared" si="97"/>
        <v>28.078282679717461</v>
      </c>
      <c r="DO165" s="2">
        <f t="shared" si="97"/>
        <v>32.769026798062256</v>
      </c>
      <c r="DP165" s="2">
        <f t="shared" si="97"/>
        <v>31.705251605802253</v>
      </c>
      <c r="DQ165" s="2">
        <f t="shared" si="97"/>
        <v>32.13936240496929</v>
      </c>
      <c r="DR165" s="2">
        <f t="shared" si="97"/>
        <v>31.358262869088364</v>
      </c>
      <c r="DS165" s="2">
        <f t="shared" si="97"/>
        <v>30.330315932635305</v>
      </c>
      <c r="DT165" s="2">
        <f t="shared" si="97"/>
        <v>32.040517042976376</v>
      </c>
      <c r="DU165" s="2">
        <f t="shared" si="97"/>
        <v>29.588128700042233</v>
      </c>
      <c r="DV165" s="2">
        <f t="shared" si="97"/>
        <v>30.334647527195241</v>
      </c>
      <c r="DW165" s="2">
        <f t="shared" si="97"/>
        <v>30.974762432774437</v>
      </c>
      <c r="DX165" s="2">
        <f t="shared" si="97"/>
        <v>32.623952237810641</v>
      </c>
      <c r="DY165" s="2">
        <f t="shared" si="97"/>
        <v>32.933495202191004</v>
      </c>
      <c r="EA165" s="2">
        <f t="shared" si="98"/>
        <v>0.97933350134796315</v>
      </c>
      <c r="EB165" s="2">
        <f t="shared" si="98"/>
        <v>0.97898850966552498</v>
      </c>
      <c r="EC165" s="2">
        <f t="shared" si="98"/>
        <v>0.98016048699634328</v>
      </c>
      <c r="ED165" s="2">
        <f t="shared" si="98"/>
        <v>0.98161043525874192</v>
      </c>
      <c r="EE165" s="2">
        <f t="shared" si="98"/>
        <v>0.98112121075303949</v>
      </c>
      <c r="EF165" s="2">
        <f t="shared" si="98"/>
        <v>0.9840594446457761</v>
      </c>
      <c r="EG165" s="2">
        <f t="shared" si="98"/>
        <v>0.98448748098879924</v>
      </c>
      <c r="EH165" s="2">
        <f t="shared" si="98"/>
        <v>0.98509549960780662</v>
      </c>
      <c r="EI165" s="2">
        <f t="shared" si="98"/>
        <v>0.98499496617173343</v>
      </c>
      <c r="EJ165" s="2">
        <f t="shared" si="98"/>
        <v>0.98461094088173584</v>
      </c>
      <c r="EK165" s="2">
        <f t="shared" si="98"/>
        <v>0.98355870324491845</v>
      </c>
      <c r="EL165" s="2">
        <f t="shared" si="98"/>
        <v>0.98276441669625325</v>
      </c>
      <c r="EM165" s="2">
        <f t="shared" si="98"/>
        <v>0.98076066648863924</v>
      </c>
      <c r="EN165" s="2">
        <f t="shared" si="98"/>
        <v>0.98000724636872349</v>
      </c>
      <c r="EO165" s="2">
        <f t="shared" si="98"/>
        <v>0.97942578324731311</v>
      </c>
    </row>
    <row r="166" spans="2:145" x14ac:dyDescent="0.25">
      <c r="B166" s="2">
        <v>139</v>
      </c>
      <c r="C166" s="43">
        <v>28.613</v>
      </c>
      <c r="D166" s="43">
        <v>29.966999999999999</v>
      </c>
      <c r="E166" s="43">
        <v>32.542000000000002</v>
      </c>
      <c r="F166" s="43">
        <v>36.356000000000002</v>
      </c>
      <c r="G166" s="43">
        <v>42.814</v>
      </c>
      <c r="H166" s="43">
        <v>42.61</v>
      </c>
      <c r="I166" s="43">
        <v>37.627000000000002</v>
      </c>
      <c r="J166" s="43">
        <v>30.22</v>
      </c>
      <c r="K166" s="43">
        <v>34.152999999999999</v>
      </c>
      <c r="L166" s="43">
        <v>47.524999999999999</v>
      </c>
      <c r="M166" s="43">
        <v>54.237000000000002</v>
      </c>
      <c r="N166" s="43">
        <v>61.067999999999998</v>
      </c>
      <c r="O166" s="43">
        <v>62.881</v>
      </c>
      <c r="P166" s="43">
        <v>68.763000000000005</v>
      </c>
      <c r="Q166" s="43">
        <v>94.474999999999994</v>
      </c>
      <c r="S166" s="4">
        <f t="shared" si="83"/>
        <v>27.560184988388812</v>
      </c>
      <c r="T166" s="4">
        <f t="shared" si="83"/>
        <v>28.520265242894897</v>
      </c>
      <c r="U166" s="4">
        <f t="shared" si="83"/>
        <v>31.521989594939654</v>
      </c>
      <c r="V166" s="4">
        <f t="shared" si="83"/>
        <v>36.174595735658123</v>
      </c>
      <c r="W166" s="4">
        <f t="shared" si="83"/>
        <v>42.879261356878516</v>
      </c>
      <c r="X166" s="4">
        <f t="shared" si="83"/>
        <v>41.167533979424114</v>
      </c>
      <c r="Y166" s="4">
        <f t="shared" si="82"/>
        <v>39.658981488977389</v>
      </c>
      <c r="Z166" s="4">
        <f t="shared" si="82"/>
        <v>34.471377339039037</v>
      </c>
      <c r="AA166" s="4">
        <f t="shared" si="82"/>
        <v>35.184001988215797</v>
      </c>
      <c r="AB166" s="4">
        <f t="shared" si="82"/>
        <v>42.223390109652975</v>
      </c>
      <c r="AC166" s="4">
        <f t="shared" si="82"/>
        <v>49.948218497657976</v>
      </c>
      <c r="AD166" s="4">
        <f t="shared" si="82"/>
        <v>56.222342378533419</v>
      </c>
      <c r="AE166" s="4">
        <f t="shared" si="74"/>
        <v>60.699410575631653</v>
      </c>
      <c r="AF166" s="4">
        <f t="shared" si="88"/>
        <v>67.175616997549767</v>
      </c>
      <c r="AG166" s="4">
        <f t="shared" si="92"/>
        <v>91.841813467147887</v>
      </c>
      <c r="AI166" s="4">
        <f t="shared" si="95"/>
        <v>1.0528150116111874</v>
      </c>
      <c r="AJ166" s="4">
        <f t="shared" si="95"/>
        <v>1.4467347571051015</v>
      </c>
      <c r="AK166" s="4">
        <f t="shared" si="95"/>
        <v>1.0200104050603471</v>
      </c>
      <c r="AL166" s="4">
        <f t="shared" si="95"/>
        <v>0.18140426434187873</v>
      </c>
      <c r="AM166" s="4">
        <f t="shared" si="95"/>
        <v>-6.5261356878515642E-2</v>
      </c>
      <c r="AN166" s="4">
        <f t="shared" si="95"/>
        <v>1.4424660205758855</v>
      </c>
      <c r="AO166" s="4">
        <f t="shared" si="95"/>
        <v>-2.0319814889773866</v>
      </c>
      <c r="AP166" s="4">
        <f t="shared" si="95"/>
        <v>-4.2513773390390384</v>
      </c>
      <c r="AQ166" s="4">
        <f t="shared" si="95"/>
        <v>-1.0310019882157988</v>
      </c>
      <c r="AR166" s="4">
        <f t="shared" si="95"/>
        <v>5.3016098903470237</v>
      </c>
      <c r="AS166" s="4">
        <f t="shared" si="95"/>
        <v>4.2887815023420259</v>
      </c>
      <c r="AT166" s="4">
        <f t="shared" si="95"/>
        <v>4.8456576214665787</v>
      </c>
      <c r="AU166" s="4">
        <f t="shared" si="95"/>
        <v>2.1815894243683474</v>
      </c>
      <c r="AV166" s="4">
        <f t="shared" si="95"/>
        <v>1.5873830024502382</v>
      </c>
      <c r="AW166" s="4">
        <f t="shared" si="95"/>
        <v>2.6331865328521076</v>
      </c>
      <c r="AY166" s="2">
        <f t="shared" si="102"/>
        <v>27.555509382396043</v>
      </c>
      <c r="AZ166" s="2">
        <f t="shared" si="102"/>
        <v>27.209424444200828</v>
      </c>
      <c r="BA166" s="2">
        <f t="shared" si="102"/>
        <v>27.091758517699557</v>
      </c>
      <c r="BB166" s="2">
        <f t="shared" si="102"/>
        <v>27.841280141884454</v>
      </c>
      <c r="BC166" s="2">
        <f t="shared" si="102"/>
        <v>32.561770386124152</v>
      </c>
      <c r="BD166" s="2">
        <f t="shared" si="102"/>
        <v>31.501577621175372</v>
      </c>
      <c r="BE166" s="2">
        <f t="shared" si="99"/>
        <v>31.945816402967655</v>
      </c>
      <c r="BF166" s="2">
        <f t="shared" si="99"/>
        <v>31.156462002151173</v>
      </c>
      <c r="BG166" s="2">
        <f t="shared" si="99"/>
        <v>30.107493096718521</v>
      </c>
      <c r="BH166" s="2">
        <f t="shared" si="99"/>
        <v>31.807609343804259</v>
      </c>
      <c r="BI166" s="2">
        <f t="shared" si="99"/>
        <v>29.367992612962773</v>
      </c>
      <c r="BJ166" s="2">
        <f t="shared" si="99"/>
        <v>30.114148612444097</v>
      </c>
      <c r="BK166" s="2">
        <f t="shared" si="89"/>
        <v>30.753479276632017</v>
      </c>
      <c r="BL166" s="2">
        <f t="shared" si="89"/>
        <v>32.456326700898678</v>
      </c>
      <c r="BM166" s="2">
        <f t="shared" si="89"/>
        <v>32.841821612144486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24.21776689163233</v>
      </c>
      <c r="CV166" s="2">
        <f t="shared" si="96"/>
        <v>23.726599988032973</v>
      </c>
      <c r="CW166" s="2">
        <f t="shared" si="96"/>
        <v>18.900699932114776</v>
      </c>
      <c r="CX166" s="2">
        <f t="shared" si="96"/>
        <v>24.209471043412826</v>
      </c>
      <c r="CY166" s="2">
        <f t="shared" si="96"/>
        <v>29.369567790784821</v>
      </c>
      <c r="CZ166" s="2">
        <f t="shared" si="96"/>
        <v>27.753196078267422</v>
      </c>
      <c r="DA166" s="2">
        <f t="shared" si="96"/>
        <v>28.514680969546003</v>
      </c>
      <c r="DB166" s="2">
        <f t="shared" si="96"/>
        <v>26.777217782291572</v>
      </c>
      <c r="DC166" s="2">
        <f t="shared" si="96"/>
        <v>26.332532572092369</v>
      </c>
      <c r="DD166" s="2">
        <f t="shared" si="96"/>
        <v>26.327342945582473</v>
      </c>
      <c r="DE166" s="2">
        <f t="shared" si="96"/>
        <v>25.097315503260987</v>
      </c>
      <c r="DF166" s="2">
        <f t="shared" si="96"/>
        <v>25.471234612192298</v>
      </c>
      <c r="DG166" s="2">
        <f t="shared" si="96"/>
        <v>27.575090293771495</v>
      </c>
      <c r="DH166" s="2">
        <f t="shared" si="96"/>
        <v>31.255097261251297</v>
      </c>
      <c r="DI166" s="2">
        <f t="shared" si="96"/>
        <v>37.190152672961155</v>
      </c>
      <c r="DK166" s="2">
        <f t="shared" si="97"/>
        <v>27.619746954818567</v>
      </c>
      <c r="DL166" s="2">
        <f t="shared" si="97"/>
        <v>27.277597199758603</v>
      </c>
      <c r="DM166" s="2">
        <f t="shared" si="97"/>
        <v>27.242966197241145</v>
      </c>
      <c r="DN166" s="2">
        <f t="shared" si="97"/>
        <v>27.903332072158157</v>
      </c>
      <c r="DO166" s="2">
        <f t="shared" si="97"/>
        <v>32.617790233314103</v>
      </c>
      <c r="DP166" s="2">
        <f t="shared" si="97"/>
        <v>31.556954172347901</v>
      </c>
      <c r="DQ166" s="2">
        <f t="shared" si="97"/>
        <v>31.99512356307752</v>
      </c>
      <c r="DR166" s="2">
        <f t="shared" si="97"/>
        <v>31.216890006697717</v>
      </c>
      <c r="DS166" s="2">
        <f t="shared" si="97"/>
        <v>30.1599394604177</v>
      </c>
      <c r="DT166" s="2">
        <f t="shared" si="97"/>
        <v>31.885726977791848</v>
      </c>
      <c r="DU166" s="2">
        <f t="shared" si="97"/>
        <v>29.43310033785081</v>
      </c>
      <c r="DV166" s="2">
        <f t="shared" si="97"/>
        <v>30.188410708277924</v>
      </c>
      <c r="DW166" s="2">
        <f t="shared" si="97"/>
        <v>30.810342834546031</v>
      </c>
      <c r="DX166" s="2">
        <f t="shared" si="97"/>
        <v>32.478676277216742</v>
      </c>
      <c r="DY166" s="2">
        <f t="shared" si="97"/>
        <v>32.758515976971935</v>
      </c>
      <c r="EA166" s="2">
        <f t="shared" si="98"/>
        <v>0.98111759292252876</v>
      </c>
      <c r="EB166" s="2">
        <f t="shared" si="98"/>
        <v>0.98080179975003534</v>
      </c>
      <c r="EC166" s="2">
        <f t="shared" si="98"/>
        <v>0.98187450810894283</v>
      </c>
      <c r="ED166" s="2">
        <f t="shared" si="98"/>
        <v>0.98320133600294612</v>
      </c>
      <c r="EE166" s="2">
        <f t="shared" si="98"/>
        <v>0.98275369123232681</v>
      </c>
      <c r="EF166" s="2">
        <f t="shared" si="98"/>
        <v>0.98544162120648326</v>
      </c>
      <c r="EG166" s="2">
        <f t="shared" si="98"/>
        <v>0.98583307760872019</v>
      </c>
      <c r="EH166" s="2">
        <f t="shared" si="98"/>
        <v>0.98638908426294247</v>
      </c>
      <c r="EI166" s="2">
        <f t="shared" si="98"/>
        <v>0.98629715490684999</v>
      </c>
      <c r="EJ166" s="2">
        <f t="shared" si="98"/>
        <v>0.98594598114579413</v>
      </c>
      <c r="EK166" s="2">
        <f t="shared" si="98"/>
        <v>0.98498363563417135</v>
      </c>
      <c r="EL166" s="2">
        <f t="shared" si="98"/>
        <v>0.98425708637516185</v>
      </c>
      <c r="EM166" s="2">
        <f t="shared" si="98"/>
        <v>0.98242376531743636</v>
      </c>
      <c r="EN166" s="2">
        <f t="shared" si="98"/>
        <v>0.98173425988314567</v>
      </c>
      <c r="EO166" s="2">
        <f t="shared" si="98"/>
        <v>0.98120206125020548</v>
      </c>
    </row>
    <row r="167" spans="2:145" x14ac:dyDescent="0.25">
      <c r="B167" s="2">
        <v>140</v>
      </c>
      <c r="C167" s="43">
        <v>26.581</v>
      </c>
      <c r="D167" s="43">
        <v>29.376999999999999</v>
      </c>
      <c r="E167" s="43">
        <v>31.068000000000001</v>
      </c>
      <c r="F167" s="43">
        <v>32.051000000000002</v>
      </c>
      <c r="G167" s="43">
        <v>39.847000000000001</v>
      </c>
      <c r="H167" s="43">
        <v>36.61</v>
      </c>
      <c r="I167" s="43">
        <v>33.203000000000003</v>
      </c>
      <c r="J167" s="43">
        <v>30.864000000000001</v>
      </c>
      <c r="K167" s="43">
        <v>30.169</v>
      </c>
      <c r="L167" s="43">
        <v>42.085000000000001</v>
      </c>
      <c r="M167" s="43">
        <v>50.39</v>
      </c>
      <c r="N167" s="43">
        <v>57.017000000000003</v>
      </c>
      <c r="O167" s="43">
        <v>65.102000000000004</v>
      </c>
      <c r="P167" s="43">
        <v>73.051000000000002</v>
      </c>
      <c r="Q167" s="43">
        <v>104.102</v>
      </c>
      <c r="S167" s="4">
        <f t="shared" si="83"/>
        <v>27.444281208547636</v>
      </c>
      <c r="T167" s="4">
        <f t="shared" si="83"/>
        <v>28.493467871513463</v>
      </c>
      <c r="U167" s="4">
        <f t="shared" si="83"/>
        <v>31.377754201769804</v>
      </c>
      <c r="V167" s="4">
        <f t="shared" si="83"/>
        <v>35.014258169984785</v>
      </c>
      <c r="W167" s="4">
        <f t="shared" si="83"/>
        <v>41.928193885495716</v>
      </c>
      <c r="X167" s="4">
        <f t="shared" si="83"/>
        <v>38.034020905314669</v>
      </c>
      <c r="Y167" s="4">
        <f t="shared" si="82"/>
        <v>36.695344646043473</v>
      </c>
      <c r="Z167" s="4">
        <f t="shared" si="82"/>
        <v>32.576137919501917</v>
      </c>
      <c r="AA167" s="4">
        <f t="shared" si="82"/>
        <v>32.575128078811758</v>
      </c>
      <c r="AB167" s="4">
        <f t="shared" si="82"/>
        <v>38.150232647982612</v>
      </c>
      <c r="AC167" s="4">
        <f t="shared" si="82"/>
        <v>45.00660903811017</v>
      </c>
      <c r="AD167" s="4">
        <f t="shared" si="82"/>
        <v>52.854452858091918</v>
      </c>
      <c r="AE167" s="4">
        <f t="shared" si="74"/>
        <v>61.445013145842566</v>
      </c>
      <c r="AF167" s="4">
        <f t="shared" si="88"/>
        <v>73.744652630873802</v>
      </c>
      <c r="AG167" s="4">
        <f t="shared" si="92"/>
        <v>102.48871764236614</v>
      </c>
      <c r="AI167" s="4">
        <f t="shared" si="95"/>
        <v>-0.86328120854763668</v>
      </c>
      <c r="AJ167" s="4">
        <f t="shared" si="95"/>
        <v>0.88353212848653584</v>
      </c>
      <c r="AK167" s="4">
        <f t="shared" si="95"/>
        <v>-0.30975420176980251</v>
      </c>
      <c r="AL167" s="4">
        <f t="shared" si="95"/>
        <v>-2.9632581699847833</v>
      </c>
      <c r="AM167" s="4">
        <f t="shared" si="95"/>
        <v>-2.0811938854957148</v>
      </c>
      <c r="AN167" s="4">
        <f t="shared" si="95"/>
        <v>-1.42402090531467</v>
      </c>
      <c r="AO167" s="4">
        <f t="shared" si="95"/>
        <v>-3.4923446460434704</v>
      </c>
      <c r="AP167" s="4">
        <f t="shared" si="95"/>
        <v>-1.7121379195019166</v>
      </c>
      <c r="AQ167" s="4">
        <f t="shared" si="95"/>
        <v>-2.4061280788117578</v>
      </c>
      <c r="AR167" s="4">
        <f t="shared" si="95"/>
        <v>3.9347673520173885</v>
      </c>
      <c r="AS167" s="4">
        <f t="shared" si="95"/>
        <v>5.3833909618898304</v>
      </c>
      <c r="AT167" s="4">
        <f t="shared" si="95"/>
        <v>4.1625471419080853</v>
      </c>
      <c r="AU167" s="4">
        <f t="shared" si="95"/>
        <v>3.656986854157438</v>
      </c>
      <c r="AV167" s="4">
        <f t="shared" si="95"/>
        <v>-0.69365263087379958</v>
      </c>
      <c r="AW167" s="4">
        <f t="shared" si="95"/>
        <v>1.6132823576338637</v>
      </c>
      <c r="AY167" s="2">
        <f t="shared" si="102"/>
        <v>27.439221846119199</v>
      </c>
      <c r="AZ167" s="2">
        <f t="shared" si="102"/>
        <v>27.075454510510298</v>
      </c>
      <c r="BA167" s="2">
        <f t="shared" si="102"/>
        <v>26.954550397207338</v>
      </c>
      <c r="BB167" s="2">
        <f t="shared" si="102"/>
        <v>27.670288582376777</v>
      </c>
      <c r="BC167" s="2">
        <f t="shared" si="102"/>
        <v>32.414134144743244</v>
      </c>
      <c r="BD167" s="2">
        <f t="shared" si="102"/>
        <v>31.356917871702056</v>
      </c>
      <c r="BE167" s="2">
        <f t="shared" si="99"/>
        <v>31.804809604035565</v>
      </c>
      <c r="BF167" s="2">
        <f t="shared" si="99"/>
        <v>31.019111825783195</v>
      </c>
      <c r="BG167" s="2">
        <f t="shared" si="99"/>
        <v>29.940577417650502</v>
      </c>
      <c r="BH167" s="2">
        <f t="shared" si="99"/>
        <v>31.657987079746693</v>
      </c>
      <c r="BI167" s="2">
        <f t="shared" si="99"/>
        <v>29.217283018819941</v>
      </c>
      <c r="BJ167" s="2">
        <f t="shared" si="99"/>
        <v>29.972773349200921</v>
      </c>
      <c r="BK167" s="2">
        <f t="shared" si="89"/>
        <v>30.592691505404101</v>
      </c>
      <c r="BL167" s="2">
        <f t="shared" si="89"/>
        <v>32.312363271168245</v>
      </c>
      <c r="BM167" s="2">
        <f t="shared" si="89"/>
        <v>32.660981425372562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24.012597590277295</v>
      </c>
      <c r="CV167" s="2">
        <f t="shared" si="96"/>
        <v>23.497681747467567</v>
      </c>
      <c r="CW167" s="2">
        <f t="shared" si="96"/>
        <v>18.560769498257272</v>
      </c>
      <c r="CX167" s="2">
        <f t="shared" si="96"/>
        <v>23.942162078002966</v>
      </c>
      <c r="CY167" s="2">
        <f t="shared" si="96"/>
        <v>29.138905692947773</v>
      </c>
      <c r="CZ167" s="2">
        <f t="shared" si="96"/>
        <v>27.516886239443103</v>
      </c>
      <c r="DA167" s="2">
        <f t="shared" si="96"/>
        <v>28.289251183789801</v>
      </c>
      <c r="DB167" s="2">
        <f t="shared" si="96"/>
        <v>26.537017745360536</v>
      </c>
      <c r="DC167" s="2">
        <f t="shared" si="96"/>
        <v>26.074547567560664</v>
      </c>
      <c r="DD167" s="2">
        <f t="shared" si="96"/>
        <v>26.046513913864445</v>
      </c>
      <c r="DE167" s="2">
        <f t="shared" si="96"/>
        <v>24.84519488159922</v>
      </c>
      <c r="DF167" s="2">
        <f t="shared" si="96"/>
        <v>25.215191284280003</v>
      </c>
      <c r="DG167" s="2">
        <f t="shared" si="96"/>
        <v>27.330243453388768</v>
      </c>
      <c r="DH167" s="2">
        <f t="shared" si="96"/>
        <v>31.072592429128875</v>
      </c>
      <c r="DI167" s="2">
        <f t="shared" si="96"/>
        <v>37.093389889353119</v>
      </c>
      <c r="DK167" s="2">
        <f t="shared" si="97"/>
        <v>27.49936729598485</v>
      </c>
      <c r="DL167" s="2">
        <f t="shared" si="97"/>
        <v>27.139323789981898</v>
      </c>
      <c r="DM167" s="2">
        <f t="shared" si="97"/>
        <v>27.095866432726829</v>
      </c>
      <c r="DN167" s="2">
        <f t="shared" si="97"/>
        <v>27.728381464598854</v>
      </c>
      <c r="DO167" s="2">
        <f t="shared" si="97"/>
        <v>32.46655366856595</v>
      </c>
      <c r="DP167" s="2">
        <f t="shared" si="97"/>
        <v>31.408656738893551</v>
      </c>
      <c r="DQ167" s="2">
        <f t="shared" si="97"/>
        <v>31.850884721185746</v>
      </c>
      <c r="DR167" s="2">
        <f t="shared" si="97"/>
        <v>31.075517144307071</v>
      </c>
      <c r="DS167" s="2">
        <f t="shared" si="97"/>
        <v>29.989562988200095</v>
      </c>
      <c r="DT167" s="2">
        <f t="shared" si="97"/>
        <v>31.730936912607316</v>
      </c>
      <c r="DU167" s="2">
        <f t="shared" si="97"/>
        <v>29.278071975659387</v>
      </c>
      <c r="DV167" s="2">
        <f t="shared" si="97"/>
        <v>30.042173889360608</v>
      </c>
      <c r="DW167" s="2">
        <f t="shared" si="97"/>
        <v>30.645923236317621</v>
      </c>
      <c r="DX167" s="2">
        <f t="shared" si="97"/>
        <v>32.33340031662285</v>
      </c>
      <c r="DY167" s="2">
        <f t="shared" si="97"/>
        <v>32.58353675175286</v>
      </c>
      <c r="EA167" s="2">
        <f t="shared" si="98"/>
        <v>0.98275038074146515</v>
      </c>
      <c r="EB167" s="2">
        <f t="shared" si="98"/>
        <v>0.98246140649576286</v>
      </c>
      <c r="EC167" s="2">
        <f t="shared" si="98"/>
        <v>0.98344294896654605</v>
      </c>
      <c r="ED167" s="2">
        <f t="shared" si="98"/>
        <v>0.98465675749594972</v>
      </c>
      <c r="EE167" s="2">
        <f t="shared" si="98"/>
        <v>0.98424727489001618</v>
      </c>
      <c r="EF167" s="2">
        <f t="shared" si="98"/>
        <v>0.98670557084524824</v>
      </c>
      <c r="EG167" s="2">
        <f t="shared" si="98"/>
        <v>0.98706348739520622</v>
      </c>
      <c r="EH167" s="2">
        <f t="shared" si="98"/>
        <v>0.9875718131554746</v>
      </c>
      <c r="EI167" s="2">
        <f t="shared" si="98"/>
        <v>0.98748777072719829</v>
      </c>
      <c r="EJ167" s="2">
        <f t="shared" si="98"/>
        <v>0.98716671280853685</v>
      </c>
      <c r="EK167" s="2">
        <f t="shared" si="98"/>
        <v>0.98628679398287411</v>
      </c>
      <c r="EL167" s="2">
        <f t="shared" si="98"/>
        <v>0.9856223761638091</v>
      </c>
      <c r="EM167" s="2">
        <f t="shared" si="98"/>
        <v>0.98394545480911977</v>
      </c>
      <c r="EN167" s="2">
        <f t="shared" si="98"/>
        <v>0.98331463051328183</v>
      </c>
      <c r="EO167" s="2">
        <f t="shared" si="98"/>
        <v>0.98282767281842975</v>
      </c>
    </row>
    <row r="168" spans="2:145" x14ac:dyDescent="0.25">
      <c r="B168" s="2">
        <v>141</v>
      </c>
      <c r="C168" s="43">
        <v>27.71</v>
      </c>
      <c r="D168" s="43">
        <v>28.213000000000001</v>
      </c>
      <c r="E168" s="43">
        <v>29.763000000000002</v>
      </c>
      <c r="F168" s="43">
        <v>30.559000000000001</v>
      </c>
      <c r="G168" s="43">
        <v>36.881</v>
      </c>
      <c r="H168" s="43">
        <v>33.338999999999999</v>
      </c>
      <c r="I168" s="43">
        <v>31.321999999999999</v>
      </c>
      <c r="J168" s="43">
        <v>30.033999999999999</v>
      </c>
      <c r="K168" s="43">
        <v>28.763000000000002</v>
      </c>
      <c r="L168" s="43">
        <v>34.593000000000004</v>
      </c>
      <c r="M168" s="43">
        <v>41.627000000000002</v>
      </c>
      <c r="N168" s="43">
        <v>50.203000000000003</v>
      </c>
      <c r="O168" s="43">
        <v>62.542000000000002</v>
      </c>
      <c r="P168" s="43">
        <v>76.492000000000004</v>
      </c>
      <c r="Q168" s="43">
        <v>109.30500000000001</v>
      </c>
      <c r="S168" s="4">
        <f t="shared" si="83"/>
        <v>27.327861270194759</v>
      </c>
      <c r="T168" s="4">
        <f t="shared" si="83"/>
        <v>28.386718527954777</v>
      </c>
      <c r="U168" s="4">
        <f t="shared" si="83"/>
        <v>30.861665297350427</v>
      </c>
      <c r="V168" s="4">
        <f t="shared" si="83"/>
        <v>33.425003443567562</v>
      </c>
      <c r="W168" s="4">
        <f t="shared" si="83"/>
        <v>40.298344472725162</v>
      </c>
      <c r="X168" s="4">
        <f t="shared" si="83"/>
        <v>35.311987888192476</v>
      </c>
      <c r="Y168" s="4">
        <f t="shared" si="82"/>
        <v>34.422258520485677</v>
      </c>
      <c r="Z168" s="4">
        <f t="shared" si="82"/>
        <v>31.513219986547675</v>
      </c>
      <c r="AA168" s="4">
        <f t="shared" si="82"/>
        <v>30.969062848443023</v>
      </c>
      <c r="AB168" s="4">
        <f t="shared" si="82"/>
        <v>35.057379695569615</v>
      </c>
      <c r="AC168" s="4">
        <f t="shared" si="82"/>
        <v>39.767791751826607</v>
      </c>
      <c r="AD168" s="4">
        <f t="shared" si="82"/>
        <v>47.821772892711643</v>
      </c>
      <c r="AE168" s="4">
        <f t="shared" si="74"/>
        <v>59.333484439780648</v>
      </c>
      <c r="AF168" s="4">
        <f t="shared" si="88"/>
        <v>77.577065744851268</v>
      </c>
      <c r="AG168" s="4">
        <f t="shared" si="92"/>
        <v>111.36594995555167</v>
      </c>
      <c r="AI168" s="4">
        <f t="shared" si="95"/>
        <v>0.38213872980524144</v>
      </c>
      <c r="AJ168" s="4">
        <f t="shared" si="95"/>
        <v>-0.17371852795477594</v>
      </c>
      <c r="AK168" s="4">
        <f t="shared" si="95"/>
        <v>-1.0986652973504256</v>
      </c>
      <c r="AL168" s="4">
        <f t="shared" si="95"/>
        <v>-2.8660034435675605</v>
      </c>
      <c r="AM168" s="4">
        <f t="shared" si="95"/>
        <v>-3.4173444727251621</v>
      </c>
      <c r="AN168" s="4">
        <f t="shared" si="95"/>
        <v>-1.9729878881924776</v>
      </c>
      <c r="AO168" s="4">
        <f t="shared" si="95"/>
        <v>-3.1002585204856778</v>
      </c>
      <c r="AP168" s="4">
        <f t="shared" si="95"/>
        <v>-1.4792199865476761</v>
      </c>
      <c r="AQ168" s="4">
        <f t="shared" si="95"/>
        <v>-2.2060628484430218</v>
      </c>
      <c r="AR168" s="4">
        <f t="shared" si="95"/>
        <v>-0.46437969556961178</v>
      </c>
      <c r="AS168" s="4">
        <f t="shared" si="95"/>
        <v>1.8592082481733954</v>
      </c>
      <c r="AT168" s="4">
        <f t="shared" si="95"/>
        <v>2.3812271072883604</v>
      </c>
      <c r="AU168" s="4">
        <f t="shared" si="95"/>
        <v>3.2085155602193538</v>
      </c>
      <c r="AV168" s="4">
        <f t="shared" si="95"/>
        <v>-1.0850657448512635</v>
      </c>
      <c r="AW168" s="4">
        <f t="shared" si="95"/>
        <v>-2.0609499555516635</v>
      </c>
      <c r="AY168" s="2">
        <f t="shared" si="102"/>
        <v>27.322715028455075</v>
      </c>
      <c r="AZ168" s="2">
        <f t="shared" si="102"/>
        <v>26.941258735009651</v>
      </c>
      <c r="BA168" s="2">
        <f t="shared" si="102"/>
        <v>26.81678084608027</v>
      </c>
      <c r="BB168" s="2">
        <f t="shared" si="102"/>
        <v>27.499083758765803</v>
      </c>
      <c r="BC168" s="2">
        <f t="shared" si="102"/>
        <v>32.266300910753493</v>
      </c>
      <c r="BD168" s="2">
        <f t="shared" si="102"/>
        <v>31.212049265520459</v>
      </c>
      <c r="BE168" s="2">
        <f t="shared" si="99"/>
        <v>31.663617985324656</v>
      </c>
      <c r="BF168" s="2">
        <f t="shared" si="99"/>
        <v>30.881524307120742</v>
      </c>
      <c r="BG168" s="2">
        <f t="shared" si="99"/>
        <v>29.773461077422997</v>
      </c>
      <c r="BH168" s="2">
        <f t="shared" si="99"/>
        <v>31.50806375807657</v>
      </c>
      <c r="BI168" s="2">
        <f t="shared" si="99"/>
        <v>29.066320689945691</v>
      </c>
      <c r="BJ168" s="2">
        <f t="shared" si="99"/>
        <v>29.831121185395403</v>
      </c>
      <c r="BK168" s="2">
        <f t="shared" si="89"/>
        <v>30.431707770379262</v>
      </c>
      <c r="BL168" s="2">
        <f t="shared" si="89"/>
        <v>32.168342779996131</v>
      </c>
      <c r="BM168" s="2">
        <f t="shared" si="89"/>
        <v>32.480521619486296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23.807428288922264</v>
      </c>
      <c r="CV168" s="2">
        <f t="shared" si="96"/>
        <v>23.268763506902161</v>
      </c>
      <c r="CW168" s="2">
        <f t="shared" si="96"/>
        <v>18.220839064399769</v>
      </c>
      <c r="CX168" s="2">
        <f t="shared" si="96"/>
        <v>23.674853112593098</v>
      </c>
      <c r="CY168" s="2">
        <f t="shared" si="96"/>
        <v>28.908243595110733</v>
      </c>
      <c r="CZ168" s="2">
        <f t="shared" si="96"/>
        <v>27.280576400618784</v>
      </c>
      <c r="DA168" s="2">
        <f t="shared" si="96"/>
        <v>28.0638213980336</v>
      </c>
      <c r="DB168" s="2">
        <f t="shared" si="96"/>
        <v>26.296817708429508</v>
      </c>
      <c r="DC168" s="2">
        <f t="shared" si="96"/>
        <v>25.81656256302896</v>
      </c>
      <c r="DD168" s="2">
        <f t="shared" si="96"/>
        <v>25.76568488214641</v>
      </c>
      <c r="DE168" s="2">
        <f t="shared" si="96"/>
        <v>24.59307425993746</v>
      </c>
      <c r="DF168" s="2">
        <f t="shared" si="96"/>
        <v>24.959147956367708</v>
      </c>
      <c r="DG168" s="2">
        <f t="shared" si="96"/>
        <v>27.085396613006033</v>
      </c>
      <c r="DH168" s="2">
        <f t="shared" si="96"/>
        <v>30.890087597006456</v>
      </c>
      <c r="DI168" s="2">
        <f t="shared" si="96"/>
        <v>36.996627105745091</v>
      </c>
      <c r="DK168" s="2">
        <f t="shared" si="97"/>
        <v>27.378987637151134</v>
      </c>
      <c r="DL168" s="2">
        <f t="shared" si="97"/>
        <v>27.001050380205193</v>
      </c>
      <c r="DM168" s="2">
        <f t="shared" si="97"/>
        <v>26.948766668212514</v>
      </c>
      <c r="DN168" s="2">
        <f t="shared" si="97"/>
        <v>27.553430857039551</v>
      </c>
      <c r="DO168" s="2">
        <f t="shared" si="97"/>
        <v>32.31531710381779</v>
      </c>
      <c r="DP168" s="2">
        <f t="shared" si="97"/>
        <v>31.260359305439202</v>
      </c>
      <c r="DQ168" s="2">
        <f t="shared" si="97"/>
        <v>31.706645879293976</v>
      </c>
      <c r="DR168" s="2">
        <f t="shared" si="97"/>
        <v>30.934144281916421</v>
      </c>
      <c r="DS168" s="2">
        <f t="shared" si="97"/>
        <v>29.819186515982491</v>
      </c>
      <c r="DT168" s="2">
        <f t="shared" si="97"/>
        <v>31.576146847422788</v>
      </c>
      <c r="DU168" s="2">
        <f t="shared" si="97"/>
        <v>29.123043613467964</v>
      </c>
      <c r="DV168" s="2">
        <f t="shared" si="97"/>
        <v>29.895937070443292</v>
      </c>
      <c r="DW168" s="2">
        <f t="shared" si="97"/>
        <v>30.481503638089212</v>
      </c>
      <c r="DX168" s="2">
        <f t="shared" si="97"/>
        <v>32.188124356028951</v>
      </c>
      <c r="DY168" s="2">
        <f t="shared" si="97"/>
        <v>32.408557526533791</v>
      </c>
      <c r="EA168" s="2">
        <f t="shared" si="98"/>
        <v>0.98424424650147169</v>
      </c>
      <c r="EB168" s="2">
        <f t="shared" si="98"/>
        <v>0.98397989028570332</v>
      </c>
      <c r="EC168" s="2">
        <f t="shared" si="98"/>
        <v>0.98487775928909105</v>
      </c>
      <c r="ED168" s="2">
        <f t="shared" si="98"/>
        <v>0.98598787961603551</v>
      </c>
      <c r="EE168" s="2">
        <f t="shared" si="98"/>
        <v>0.98561340313350132</v>
      </c>
      <c r="EF168" s="2">
        <f t="shared" si="98"/>
        <v>0.98786113688255972</v>
      </c>
      <c r="EG168" s="2">
        <f t="shared" si="98"/>
        <v>0.98818831536060359</v>
      </c>
      <c r="EH168" s="2">
        <f t="shared" si="98"/>
        <v>0.9886529503665914</v>
      </c>
      <c r="EI168" s="2">
        <f t="shared" si="98"/>
        <v>0.98857613428167435</v>
      </c>
      <c r="EJ168" s="2">
        <f t="shared" si="98"/>
        <v>0.98828267188511243</v>
      </c>
      <c r="EK168" s="2">
        <f t="shared" si="98"/>
        <v>0.98747829861628844</v>
      </c>
      <c r="EL168" s="2">
        <f t="shared" si="98"/>
        <v>0.98687084184676022</v>
      </c>
      <c r="EM168" s="2">
        <f t="shared" si="98"/>
        <v>0.98533736795037319</v>
      </c>
      <c r="EN168" s="2">
        <f t="shared" si="98"/>
        <v>0.98476038841325642</v>
      </c>
      <c r="EO168" s="2">
        <f t="shared" si="98"/>
        <v>0.98431495170025807</v>
      </c>
    </row>
    <row r="169" spans="2:145" x14ac:dyDescent="0.25">
      <c r="B169" s="2">
        <v>142</v>
      </c>
      <c r="C169" s="43">
        <v>26.452000000000002</v>
      </c>
      <c r="D169" s="43">
        <v>26.033000000000001</v>
      </c>
      <c r="E169" s="43">
        <v>26.881</v>
      </c>
      <c r="F169" s="43">
        <v>27.847000000000001</v>
      </c>
      <c r="G169" s="43">
        <v>33.457999999999998</v>
      </c>
      <c r="H169" s="43">
        <v>31.745999999999999</v>
      </c>
      <c r="I169" s="43">
        <v>30.202999999999999</v>
      </c>
      <c r="J169" s="43">
        <v>30.763000000000002</v>
      </c>
      <c r="K169" s="43">
        <v>28.61</v>
      </c>
      <c r="L169" s="43">
        <v>31.135999999999999</v>
      </c>
      <c r="M169" s="43">
        <v>35.627000000000002</v>
      </c>
      <c r="N169" s="43">
        <v>42.101999999999997</v>
      </c>
      <c r="O169" s="43">
        <v>56.203000000000003</v>
      </c>
      <c r="P169" s="43">
        <v>76.796999999999997</v>
      </c>
      <c r="Q169" s="43">
        <v>112.64400000000001</v>
      </c>
      <c r="S169" s="4">
        <f t="shared" si="83"/>
        <v>27.210887126928341</v>
      </c>
      <c r="T169" s="4">
        <f t="shared" si="83"/>
        <v>28.187551843186533</v>
      </c>
      <c r="U169" s="4">
        <f t="shared" si="83"/>
        <v>30.040496806660993</v>
      </c>
      <c r="V169" s="4">
        <f t="shared" si="83"/>
        <v>31.682244771320814</v>
      </c>
      <c r="W169" s="4">
        <f t="shared" si="83"/>
        <v>38.2880854705936</v>
      </c>
      <c r="X169" s="4">
        <f t="shared" si="83"/>
        <v>33.294461796834348</v>
      </c>
      <c r="Y169" s="4">
        <f t="shared" si="82"/>
        <v>32.901509917901279</v>
      </c>
      <c r="Z169" s="4">
        <f t="shared" si="82"/>
        <v>30.964397044625166</v>
      </c>
      <c r="AA169" s="4">
        <f t="shared" si="82"/>
        <v>30.079143875779423</v>
      </c>
      <c r="AB169" s="4">
        <f t="shared" si="82"/>
        <v>33.052273604638451</v>
      </c>
      <c r="AC169" s="4">
        <f t="shared" si="82"/>
        <v>35.280957785842695</v>
      </c>
      <c r="AD169" s="4">
        <f t="shared" si="82"/>
        <v>42.285539057612191</v>
      </c>
      <c r="AE169" s="4">
        <f t="shared" si="74"/>
        <v>54.659903402434161</v>
      </c>
      <c r="AF169" s="4">
        <f t="shared" si="88"/>
        <v>77.226237461419501</v>
      </c>
      <c r="AG169" s="4">
        <f t="shared" si="92"/>
        <v>116.36181083070684</v>
      </c>
      <c r="AI169" s="4">
        <f t="shared" si="95"/>
        <v>-0.75888712692833948</v>
      </c>
      <c r="AJ169" s="4">
        <f t="shared" si="95"/>
        <v>-2.1545518431865318</v>
      </c>
      <c r="AK169" s="4">
        <f t="shared" si="95"/>
        <v>-3.159496806660993</v>
      </c>
      <c r="AL169" s="4">
        <f t="shared" si="95"/>
        <v>-3.8352447713208129</v>
      </c>
      <c r="AM169" s="4">
        <f t="shared" si="95"/>
        <v>-4.8300854705936018</v>
      </c>
      <c r="AN169" s="4">
        <f t="shared" si="95"/>
        <v>-1.5484617968343493</v>
      </c>
      <c r="AO169" s="4">
        <f t="shared" si="95"/>
        <v>-2.6985099179012799</v>
      </c>
      <c r="AP169" s="4">
        <f t="shared" si="95"/>
        <v>-0.20139704462516406</v>
      </c>
      <c r="AQ169" s="4">
        <f t="shared" si="95"/>
        <v>-1.4691438757794231</v>
      </c>
      <c r="AR169" s="4">
        <f t="shared" si="95"/>
        <v>-1.9162736046384516</v>
      </c>
      <c r="AS169" s="4">
        <f t="shared" si="95"/>
        <v>0.34604221415730763</v>
      </c>
      <c r="AT169" s="4">
        <f t="shared" si="95"/>
        <v>-0.1835390576121938</v>
      </c>
      <c r="AU169" s="4">
        <f t="shared" si="95"/>
        <v>1.5430965975658424</v>
      </c>
      <c r="AV169" s="4">
        <f t="shared" si="95"/>
        <v>-0.42923746141950403</v>
      </c>
      <c r="AW169" s="4">
        <f t="shared" si="95"/>
        <v>-3.7178108307068385</v>
      </c>
      <c r="AY169" s="2">
        <f t="shared" si="102"/>
        <v>27.205995432773637</v>
      </c>
      <c r="AZ169" s="2">
        <f t="shared" si="102"/>
        <v>26.806843130246726</v>
      </c>
      <c r="BA169" s="2">
        <f t="shared" si="102"/>
        <v>26.678471027060375</v>
      </c>
      <c r="BB169" s="2">
        <f t="shared" si="102"/>
        <v>27.32767219832277</v>
      </c>
      <c r="BC169" s="2">
        <f t="shared" si="102"/>
        <v>32.118277137631246</v>
      </c>
      <c r="BD169" s="2">
        <f t="shared" si="102"/>
        <v>31.066980075071722</v>
      </c>
      <c r="BE169" s="2">
        <f t="shared" si="99"/>
        <v>31.522248775157944</v>
      </c>
      <c r="BF169" s="2">
        <f t="shared" si="99"/>
        <v>30.743709722007676</v>
      </c>
      <c r="BG169" s="2">
        <f t="shared" si="99"/>
        <v>29.606152303528759</v>
      </c>
      <c r="BH169" s="2">
        <f t="shared" si="99"/>
        <v>31.357851899358323</v>
      </c>
      <c r="BI169" s="2">
        <f t="shared" si="99"/>
        <v>28.915116260899136</v>
      </c>
      <c r="BJ169" s="2">
        <f t="shared" si="99"/>
        <v>29.689202757715321</v>
      </c>
      <c r="BK169" s="2">
        <f t="shared" si="89"/>
        <v>30.27053410058906</v>
      </c>
      <c r="BL169" s="2">
        <f t="shared" si="89"/>
        <v>32.024265032278549</v>
      </c>
      <c r="BM169" s="2">
        <f t="shared" si="89"/>
        <v>32.300421466375468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 t="str">
        <f t="shared" si="101"/>
        <v/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23.602258987567232</v>
      </c>
      <c r="CV169" s="2">
        <f t="shared" si="96"/>
        <v>23.039845266336755</v>
      </c>
      <c r="CW169" s="2">
        <f t="shared" si="96"/>
        <v>17.880908630542265</v>
      </c>
      <c r="CX169" s="2">
        <f t="shared" si="96"/>
        <v>23.407544147183231</v>
      </c>
      <c r="CY169" s="2">
        <f t="shared" si="96"/>
        <v>28.677581497273692</v>
      </c>
      <c r="CZ169" s="2">
        <f t="shared" si="96"/>
        <v>27.044266561794473</v>
      </c>
      <c r="DA169" s="2">
        <f t="shared" si="96"/>
        <v>27.838391612277398</v>
      </c>
      <c r="DB169" s="2">
        <f t="shared" si="96"/>
        <v>26.056617671498472</v>
      </c>
      <c r="DC169" s="2">
        <f t="shared" si="96"/>
        <v>25.558577558497262</v>
      </c>
      <c r="DD169" s="2">
        <f t="shared" si="96"/>
        <v>25.484855850428382</v>
      </c>
      <c r="DE169" s="2">
        <f t="shared" si="96"/>
        <v>24.3409536382757</v>
      </c>
      <c r="DF169" s="2">
        <f t="shared" si="96"/>
        <v>24.703104628455407</v>
      </c>
      <c r="DG169" s="2">
        <f t="shared" si="96"/>
        <v>26.840549772623305</v>
      </c>
      <c r="DH169" s="2">
        <f t="shared" si="96"/>
        <v>30.707582764884034</v>
      </c>
      <c r="DI169" s="2">
        <f t="shared" si="96"/>
        <v>36.899864322137063</v>
      </c>
      <c r="DK169" s="2">
        <f t="shared" si="97"/>
        <v>27.258607978317418</v>
      </c>
      <c r="DL169" s="2">
        <f t="shared" si="97"/>
        <v>26.862776970428488</v>
      </c>
      <c r="DM169" s="2">
        <f t="shared" si="97"/>
        <v>26.801666903698194</v>
      </c>
      <c r="DN169" s="2">
        <f t="shared" si="97"/>
        <v>27.378480249480248</v>
      </c>
      <c r="DO169" s="2">
        <f t="shared" si="97"/>
        <v>32.164080539069644</v>
      </c>
      <c r="DP169" s="2">
        <f t="shared" si="97"/>
        <v>31.112061871984853</v>
      </c>
      <c r="DQ169" s="2">
        <f t="shared" si="97"/>
        <v>31.562407037402203</v>
      </c>
      <c r="DR169" s="2">
        <f t="shared" si="97"/>
        <v>30.792771419525774</v>
      </c>
      <c r="DS169" s="2">
        <f t="shared" si="97"/>
        <v>29.648810043764882</v>
      </c>
      <c r="DT169" s="2">
        <f t="shared" si="97"/>
        <v>31.421356782238256</v>
      </c>
      <c r="DU169" s="2">
        <f t="shared" si="97"/>
        <v>28.96801525127654</v>
      </c>
      <c r="DV169" s="2">
        <f t="shared" si="97"/>
        <v>29.749700251525972</v>
      </c>
      <c r="DW169" s="2">
        <f t="shared" si="97"/>
        <v>30.317084039860802</v>
      </c>
      <c r="DX169" s="2">
        <f t="shared" si="97"/>
        <v>32.042848395435058</v>
      </c>
      <c r="DY169" s="2">
        <f t="shared" si="97"/>
        <v>32.233578301314722</v>
      </c>
      <c r="EA169" s="2">
        <f t="shared" si="98"/>
        <v>0.98561063353720346</v>
      </c>
      <c r="EB169" s="2">
        <f t="shared" si="98"/>
        <v>0.98536886229960752</v>
      </c>
      <c r="EC169" s="2">
        <f t="shared" si="98"/>
        <v>0.9861899770327216</v>
      </c>
      <c r="ED169" s="2">
        <f t="shared" si="98"/>
        <v>0.98720501920741288</v>
      </c>
      <c r="EE169" s="2">
        <f t="shared" si="98"/>
        <v>0.98686263759452886</v>
      </c>
      <c r="EF169" s="2">
        <f t="shared" si="98"/>
        <v>0.98891738805042806</v>
      </c>
      <c r="EG169" s="2">
        <f t="shared" si="98"/>
        <v>0.98921640818850476</v>
      </c>
      <c r="EH169" s="2">
        <f t="shared" si="98"/>
        <v>0.98964102515917407</v>
      </c>
      <c r="EI169" s="2">
        <f t="shared" si="98"/>
        <v>0.98957082747991221</v>
      </c>
      <c r="EJ169" s="2">
        <f t="shared" si="98"/>
        <v>0.98930264079642394</v>
      </c>
      <c r="EK169" s="2">
        <f t="shared" si="98"/>
        <v>0.98856747655385169</v>
      </c>
      <c r="EL169" s="2">
        <f t="shared" si="98"/>
        <v>0.988012216882588</v>
      </c>
      <c r="EM169" s="2">
        <f t="shared" si="98"/>
        <v>0.98661024580990797</v>
      </c>
      <c r="EN169" s="2">
        <f t="shared" si="98"/>
        <v>0.98608264697950709</v>
      </c>
      <c r="EO169" s="2">
        <f t="shared" si="98"/>
        <v>0.98567529620720418</v>
      </c>
    </row>
    <row r="170" spans="2:145" x14ac:dyDescent="0.25">
      <c r="B170" s="2">
        <v>143</v>
      </c>
      <c r="C170" s="43">
        <v>27.161000000000001</v>
      </c>
      <c r="D170" s="43">
        <v>26.835999999999999</v>
      </c>
      <c r="E170" s="43">
        <v>26.559000000000001</v>
      </c>
      <c r="F170" s="43">
        <v>27.033999999999999</v>
      </c>
      <c r="G170" s="43">
        <v>32.305</v>
      </c>
      <c r="H170" s="43">
        <v>29.457999999999998</v>
      </c>
      <c r="I170" s="43">
        <v>30.559000000000001</v>
      </c>
      <c r="J170" s="43">
        <v>30.524999999999999</v>
      </c>
      <c r="K170" s="43">
        <v>29.050999999999998</v>
      </c>
      <c r="L170" s="43">
        <v>31.797000000000001</v>
      </c>
      <c r="M170" s="43">
        <v>30.152999999999999</v>
      </c>
      <c r="N170" s="43">
        <v>34.253999999999998</v>
      </c>
      <c r="O170" s="43">
        <v>47</v>
      </c>
      <c r="P170" s="43">
        <v>72.22</v>
      </c>
      <c r="Q170" s="43">
        <v>112.373</v>
      </c>
      <c r="S170" s="4">
        <f t="shared" si="83"/>
        <v>27.093390973221783</v>
      </c>
      <c r="T170" s="4">
        <f t="shared" si="83"/>
        <v>27.901505581931406</v>
      </c>
      <c r="U170" s="4">
        <f t="shared" si="83"/>
        <v>29.0623517539691</v>
      </c>
      <c r="V170" s="4">
        <f t="shared" si="83"/>
        <v>30.056709060475875</v>
      </c>
      <c r="W170" s="4">
        <f t="shared" si="83"/>
        <v>36.259369673271635</v>
      </c>
      <c r="X170" s="4">
        <f t="shared" si="83"/>
        <v>31.988499029610292</v>
      </c>
      <c r="Y170" s="4">
        <f t="shared" si="82"/>
        <v>31.990119336994617</v>
      </c>
      <c r="Z170" s="4">
        <f t="shared" si="82"/>
        <v>30.671906624550271</v>
      </c>
      <c r="AA170" s="4">
        <f t="shared" si="82"/>
        <v>29.601372367370242</v>
      </c>
      <c r="AB170" s="4">
        <f t="shared" si="82"/>
        <v>31.911224062526482</v>
      </c>
      <c r="AC170" s="4">
        <f t="shared" si="82"/>
        <v>32.069631569492032</v>
      </c>
      <c r="AD170" s="4">
        <f t="shared" si="82"/>
        <v>37.352315471979693</v>
      </c>
      <c r="AE170" s="4">
        <f t="shared" si="74"/>
        <v>48.495973740124256</v>
      </c>
      <c r="AF170" s="4">
        <f t="shared" si="88"/>
        <v>72.302898180068226</v>
      </c>
      <c r="AG170" s="4">
        <f t="shared" si="92"/>
        <v>115.3448130841855</v>
      </c>
      <c r="AI170" s="4">
        <f t="shared" si="95"/>
        <v>6.7609026778217896E-2</v>
      </c>
      <c r="AJ170" s="4">
        <f t="shared" si="95"/>
        <v>-1.0655055819314079</v>
      </c>
      <c r="AK170" s="4">
        <f t="shared" si="95"/>
        <v>-2.503351753969099</v>
      </c>
      <c r="AL170" s="4">
        <f t="shared" si="95"/>
        <v>-3.0227090604758757</v>
      </c>
      <c r="AM170" s="4">
        <f t="shared" si="95"/>
        <v>-3.9543696732716356</v>
      </c>
      <c r="AN170" s="4">
        <f t="shared" si="95"/>
        <v>-2.5304990296102936</v>
      </c>
      <c r="AO170" s="4">
        <f t="shared" si="95"/>
        <v>-1.431119336994616</v>
      </c>
      <c r="AP170" s="4">
        <f t="shared" si="95"/>
        <v>-0.14690662455027237</v>
      </c>
      <c r="AQ170" s="4">
        <f t="shared" si="95"/>
        <v>-0.55037236737024386</v>
      </c>
      <c r="AR170" s="4">
        <f t="shared" si="95"/>
        <v>-0.11422406252648187</v>
      </c>
      <c r="AS170" s="4">
        <f t="shared" si="95"/>
        <v>-1.9166315694920328</v>
      </c>
      <c r="AT170" s="4">
        <f t="shared" si="95"/>
        <v>-3.0983154719796957</v>
      </c>
      <c r="AU170" s="4">
        <f t="shared" si="95"/>
        <v>-1.4959737401242563</v>
      </c>
      <c r="AV170" s="4">
        <f t="shared" si="95"/>
        <v>-8.2898180068227134E-2</v>
      </c>
      <c r="AW170" s="4">
        <f t="shared" si="95"/>
        <v>-2.9718130841854986</v>
      </c>
      <c r="AY170" s="2">
        <f t="shared" si="102"/>
        <v>27.089070151728308</v>
      </c>
      <c r="AZ170" s="2">
        <f t="shared" si="102"/>
        <v>26.672214433542432</v>
      </c>
      <c r="BA170" s="2">
        <f t="shared" si="102"/>
        <v>26.53964283489665</v>
      </c>
      <c r="BB170" s="2">
        <f t="shared" si="102"/>
        <v>27.15606096280511</v>
      </c>
      <c r="BC170" s="2">
        <f t="shared" si="102"/>
        <v>31.970069700575838</v>
      </c>
      <c r="BD170" s="2">
        <f t="shared" si="102"/>
        <v>30.921718768201572</v>
      </c>
      <c r="BE170" s="2">
        <f t="shared" si="99"/>
        <v>31.38070938982321</v>
      </c>
      <c r="BF170" s="2">
        <f t="shared" si="99"/>
        <v>30.60567841485183</v>
      </c>
      <c r="BG170" s="2">
        <f t="shared" si="99"/>
        <v>29.438659461026784</v>
      </c>
      <c r="BH170" s="2">
        <f t="shared" si="99"/>
        <v>31.207364201336652</v>
      </c>
      <c r="BI170" s="2">
        <f t="shared" si="99"/>
        <v>28.763680496563321</v>
      </c>
      <c r="BJ170" s="2">
        <f t="shared" si="99"/>
        <v>29.547029022506454</v>
      </c>
      <c r="BK170" s="2">
        <f t="shared" si="89"/>
        <v>30.109177012202341</v>
      </c>
      <c r="BL170" s="2">
        <f t="shared" si="89"/>
        <v>31.880130309241476</v>
      </c>
      <c r="BM170" s="2">
        <f t="shared" si="89"/>
        <v>32.120660832859429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 t="str">
        <f t="shared" si="73"/>
        <v/>
      </c>
      <c r="CM170" s="2" t="str">
        <f t="shared" si="101"/>
        <v/>
      </c>
      <c r="CN170" s="2" t="str">
        <f t="shared" si="80"/>
        <v/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23.397089686212198</v>
      </c>
      <c r="CV170" s="2">
        <f t="shared" si="96"/>
        <v>22.810927025771349</v>
      </c>
      <c r="CW170" s="2">
        <f t="shared" si="96"/>
        <v>17.540978196684769</v>
      </c>
      <c r="CX170" s="2">
        <f t="shared" si="96"/>
        <v>23.140235181773363</v>
      </c>
      <c r="CY170" s="2">
        <f t="shared" si="96"/>
        <v>28.446919399436652</v>
      </c>
      <c r="CZ170" s="2">
        <f t="shared" si="96"/>
        <v>26.807956722970154</v>
      </c>
      <c r="DA170" s="2">
        <f t="shared" si="96"/>
        <v>27.6129618265212</v>
      </c>
      <c r="DB170" s="2">
        <f t="shared" si="96"/>
        <v>25.816417634567443</v>
      </c>
      <c r="DC170" s="2">
        <f t="shared" si="96"/>
        <v>25.300592553965558</v>
      </c>
      <c r="DD170" s="2">
        <f t="shared" si="96"/>
        <v>25.204026818710354</v>
      </c>
      <c r="DE170" s="2">
        <f t="shared" si="96"/>
        <v>24.088833016613933</v>
      </c>
      <c r="DF170" s="2">
        <f t="shared" si="96"/>
        <v>24.447061300543112</v>
      </c>
      <c r="DG170" s="2">
        <f t="shared" si="96"/>
        <v>26.595702932240577</v>
      </c>
      <c r="DH170" s="2">
        <f t="shared" si="96"/>
        <v>30.525077932761615</v>
      </c>
      <c r="DI170" s="2">
        <f t="shared" si="96"/>
        <v>36.803101538529027</v>
      </c>
      <c r="DK170" s="2">
        <f t="shared" si="97"/>
        <v>27.138228319483702</v>
      </c>
      <c r="DL170" s="2">
        <f t="shared" si="97"/>
        <v>26.724503560651783</v>
      </c>
      <c r="DM170" s="2">
        <f t="shared" si="97"/>
        <v>26.654567139183879</v>
      </c>
      <c r="DN170" s="2">
        <f t="shared" si="97"/>
        <v>27.203529641920944</v>
      </c>
      <c r="DO170" s="2">
        <f t="shared" si="97"/>
        <v>32.012843974321484</v>
      </c>
      <c r="DP170" s="2">
        <f t="shared" si="97"/>
        <v>30.9637644385305</v>
      </c>
      <c r="DQ170" s="2">
        <f t="shared" si="97"/>
        <v>31.418168195510432</v>
      </c>
      <c r="DR170" s="2">
        <f t="shared" si="97"/>
        <v>30.651398557135124</v>
      </c>
      <c r="DS170" s="2">
        <f t="shared" si="97"/>
        <v>29.478433571547278</v>
      </c>
      <c r="DT170" s="2">
        <f t="shared" si="97"/>
        <v>31.266566717053728</v>
      </c>
      <c r="DU170" s="2">
        <f t="shared" si="97"/>
        <v>28.812986889085117</v>
      </c>
      <c r="DV170" s="2">
        <f t="shared" si="97"/>
        <v>29.603463432608656</v>
      </c>
      <c r="DW170" s="2">
        <f t="shared" si="97"/>
        <v>30.152664441632396</v>
      </c>
      <c r="DX170" s="2">
        <f t="shared" si="97"/>
        <v>31.897572434841166</v>
      </c>
      <c r="DY170" s="2">
        <f t="shared" si="97"/>
        <v>32.058599076095646</v>
      </c>
      <c r="EA170" s="2">
        <f t="shared" si="98"/>
        <v>0.98686010528500412</v>
      </c>
      <c r="EB170" s="2">
        <f t="shared" si="98"/>
        <v>0.98663904317615481</v>
      </c>
      <c r="EC170" s="2">
        <f t="shared" si="98"/>
        <v>0.98738978628372109</v>
      </c>
      <c r="ED170" s="2">
        <f t="shared" si="98"/>
        <v>0.98831768665022912</v>
      </c>
      <c r="EE170" s="2">
        <f t="shared" si="98"/>
        <v>0.98800471719258731</v>
      </c>
      <c r="EF170" s="2">
        <f t="shared" si="98"/>
        <v>0.98988267186388368</v>
      </c>
      <c r="EG170" s="2">
        <f t="shared" si="98"/>
        <v>0.99015590691939992</v>
      </c>
      <c r="EH170" s="2">
        <f t="shared" si="98"/>
        <v>0.99054388362322365</v>
      </c>
      <c r="EI170" s="2">
        <f t="shared" si="98"/>
        <v>0.99047974531507732</v>
      </c>
      <c r="EJ170" s="2">
        <f t="shared" si="98"/>
        <v>0.99023470084984455</v>
      </c>
      <c r="EK170" s="2">
        <f t="shared" si="98"/>
        <v>0.98956291563466703</v>
      </c>
      <c r="EL170" s="2">
        <f t="shared" si="98"/>
        <v>0.98905546761931928</v>
      </c>
      <c r="EM170" s="2">
        <f t="shared" si="98"/>
        <v>0.987773994934938</v>
      </c>
      <c r="EN170" s="2">
        <f t="shared" si="98"/>
        <v>0.98729166086038034</v>
      </c>
      <c r="EO170" s="2">
        <f t="shared" si="98"/>
        <v>0.98691922762077156</v>
      </c>
    </row>
    <row r="171" spans="2:145" x14ac:dyDescent="0.25">
      <c r="B171" s="2">
        <v>144</v>
      </c>
      <c r="C171" s="43">
        <v>28.515999999999998</v>
      </c>
      <c r="D171" s="43">
        <v>26.376999999999999</v>
      </c>
      <c r="E171" s="43">
        <v>25.898</v>
      </c>
      <c r="F171" s="43">
        <v>27.085000000000001</v>
      </c>
      <c r="G171" s="43">
        <v>31.831</v>
      </c>
      <c r="H171" s="43">
        <v>30.864000000000001</v>
      </c>
      <c r="I171" s="43">
        <v>30.898</v>
      </c>
      <c r="J171" s="43">
        <v>30.728999999999999</v>
      </c>
      <c r="K171" s="43">
        <v>29</v>
      </c>
      <c r="L171" s="43">
        <v>31.016999999999999</v>
      </c>
      <c r="M171" s="43">
        <v>28.898</v>
      </c>
      <c r="N171" s="43">
        <v>30.254000000000001</v>
      </c>
      <c r="O171" s="43">
        <v>37.677999999999997</v>
      </c>
      <c r="P171" s="43">
        <v>64.983000000000004</v>
      </c>
      <c r="Q171" s="43">
        <v>106.81399999999999</v>
      </c>
      <c r="S171" s="4">
        <f t="shared" si="83"/>
        <v>26.975475197791017</v>
      </c>
      <c r="T171" s="4">
        <f t="shared" si="83"/>
        <v>27.552564162967254</v>
      </c>
      <c r="U171" s="4">
        <f t="shared" si="83"/>
        <v>28.099248594493677</v>
      </c>
      <c r="V171" s="4">
        <f t="shared" si="83"/>
        <v>28.728965514560876</v>
      </c>
      <c r="W171" s="4">
        <f t="shared" si="83"/>
        <v>34.508375023823994</v>
      </c>
      <c r="X171" s="4">
        <f t="shared" si="83"/>
        <v>31.225275529812745</v>
      </c>
      <c r="Y171" s="4">
        <f t="shared" si="82"/>
        <v>31.476379463128357</v>
      </c>
      <c r="Z171" s="4">
        <f t="shared" si="82"/>
        <v>30.484480120511126</v>
      </c>
      <c r="AA171" s="4">
        <f t="shared" si="82"/>
        <v>29.31956662380183</v>
      </c>
      <c r="AB171" s="4">
        <f t="shared" si="82"/>
        <v>31.310305326159437</v>
      </c>
      <c r="AC171" s="4">
        <f t="shared" si="82"/>
        <v>30.104524586655039</v>
      </c>
      <c r="AD171" s="4">
        <f t="shared" si="82"/>
        <v>33.663273372402287</v>
      </c>
      <c r="AE171" s="4">
        <f t="shared" si="74"/>
        <v>42.243410575462818</v>
      </c>
      <c r="AF171" s="4">
        <f t="shared" si="88"/>
        <v>63.884558929761951</v>
      </c>
      <c r="AG171" s="4">
        <f t="shared" si="92"/>
        <v>107.22562435140897</v>
      </c>
      <c r="AI171" s="4">
        <f t="shared" si="95"/>
        <v>1.5405248022089815</v>
      </c>
      <c r="AJ171" s="4">
        <f t="shared" si="95"/>
        <v>-1.1755641629672553</v>
      </c>
      <c r="AK171" s="4">
        <f t="shared" si="95"/>
        <v>-2.201248594493677</v>
      </c>
      <c r="AL171" s="4">
        <f t="shared" si="95"/>
        <v>-1.6439655145608754</v>
      </c>
      <c r="AM171" s="4">
        <f t="shared" si="95"/>
        <v>-2.6773750238239948</v>
      </c>
      <c r="AN171" s="4">
        <f t="shared" si="95"/>
        <v>-0.36127552981274391</v>
      </c>
      <c r="AO171" s="4">
        <f t="shared" si="95"/>
        <v>-0.57837946312835697</v>
      </c>
      <c r="AP171" s="4">
        <f t="shared" si="95"/>
        <v>0.24451987948887322</v>
      </c>
      <c r="AQ171" s="4">
        <f t="shared" si="95"/>
        <v>-0.31956662380182976</v>
      </c>
      <c r="AR171" s="4">
        <f t="shared" si="95"/>
        <v>-0.29330532615943739</v>
      </c>
      <c r="AS171" s="4">
        <f t="shared" si="95"/>
        <v>-1.2065245866550391</v>
      </c>
      <c r="AT171" s="4">
        <f t="shared" si="95"/>
        <v>-3.4092733724022857</v>
      </c>
      <c r="AU171" s="4">
        <f t="shared" si="95"/>
        <v>-4.5654105754628205</v>
      </c>
      <c r="AV171" s="4">
        <f t="shared" si="95"/>
        <v>1.0984410702380529</v>
      </c>
      <c r="AW171" s="4">
        <f t="shared" si="95"/>
        <v>-0.41162435140897458</v>
      </c>
      <c r="AY171" s="2">
        <f t="shared" si="102"/>
        <v>26.971946712558363</v>
      </c>
      <c r="AZ171" s="2">
        <f t="shared" si="102"/>
        <v>26.537379933057256</v>
      </c>
      <c r="BA171" s="2">
        <f t="shared" si="102"/>
        <v>26.400318596883977</v>
      </c>
      <c r="BB171" s="2">
        <f t="shared" si="102"/>
        <v>26.984257503069266</v>
      </c>
      <c r="BC171" s="2">
        <f t="shared" si="102"/>
        <v>31.821685771118005</v>
      </c>
      <c r="BD171" s="2">
        <f t="shared" si="102"/>
        <v>30.776273907293195</v>
      </c>
      <c r="BE171" s="2">
        <f t="shared" si="99"/>
        <v>31.239007342516739</v>
      </c>
      <c r="BF171" s="2">
        <f t="shared" si="99"/>
        <v>30.467440703648464</v>
      </c>
      <c r="BG171" s="2">
        <f t="shared" si="99"/>
        <v>29.270990962183141</v>
      </c>
      <c r="BH171" s="2">
        <f t="shared" si="99"/>
        <v>31.056613406894012</v>
      </c>
      <c r="BI171" s="2">
        <f t="shared" si="99"/>
        <v>28.612024183247946</v>
      </c>
      <c r="BJ171" s="2">
        <f t="shared" si="99"/>
        <v>29.404611114026615</v>
      </c>
      <c r="BK171" s="2">
        <f t="shared" si="89"/>
        <v>29.947643375330486</v>
      </c>
      <c r="BL171" s="2">
        <f t="shared" si="89"/>
        <v>31.735939288150906</v>
      </c>
      <c r="BM171" s="2">
        <f t="shared" si="89"/>
        <v>31.941220248854606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 t="str">
        <f t="shared" si="73"/>
        <v/>
      </c>
      <c r="CL171" s="2">
        <f t="shared" si="73"/>
        <v>30.728999999999999</v>
      </c>
      <c r="CM171" s="2" t="str">
        <f t="shared" si="101"/>
        <v/>
      </c>
      <c r="CN171" s="2" t="str">
        <f t="shared" si="80"/>
        <v/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23.191920384857166</v>
      </c>
      <c r="CV171" s="2">
        <f t="shared" si="96"/>
        <v>22.582008785205936</v>
      </c>
      <c r="CW171" s="2">
        <f t="shared" si="96"/>
        <v>17.201047762827265</v>
      </c>
      <c r="CX171" s="2">
        <f t="shared" si="96"/>
        <v>22.872926216363503</v>
      </c>
      <c r="CY171" s="2">
        <f t="shared" si="96"/>
        <v>28.216257301599612</v>
      </c>
      <c r="CZ171" s="2">
        <f t="shared" si="96"/>
        <v>26.571646884145835</v>
      </c>
      <c r="DA171" s="2">
        <f t="shared" si="96"/>
        <v>27.387532040765002</v>
      </c>
      <c r="DB171" s="2">
        <f t="shared" si="96"/>
        <v>25.576217597636415</v>
      </c>
      <c r="DC171" s="2">
        <f t="shared" si="96"/>
        <v>25.042607549433853</v>
      </c>
      <c r="DD171" s="2">
        <f t="shared" si="96"/>
        <v>24.923197786992318</v>
      </c>
      <c r="DE171" s="2">
        <f t="shared" si="96"/>
        <v>23.836712394952173</v>
      </c>
      <c r="DF171" s="2">
        <f t="shared" si="96"/>
        <v>24.191017972630817</v>
      </c>
      <c r="DG171" s="2">
        <f t="shared" si="96"/>
        <v>26.35085609185785</v>
      </c>
      <c r="DH171" s="2">
        <f t="shared" si="96"/>
        <v>30.342573100639193</v>
      </c>
      <c r="DI171" s="2">
        <f t="shared" si="96"/>
        <v>36.706338754920999</v>
      </c>
      <c r="DK171" s="2">
        <f t="shared" si="97"/>
        <v>27.017848660649982</v>
      </c>
      <c r="DL171" s="2">
        <f t="shared" si="97"/>
        <v>26.586230150875078</v>
      </c>
      <c r="DM171" s="2">
        <f t="shared" si="97"/>
        <v>26.507467374669559</v>
      </c>
      <c r="DN171" s="2">
        <f t="shared" si="97"/>
        <v>27.028579034361641</v>
      </c>
      <c r="DO171" s="2">
        <f t="shared" si="97"/>
        <v>31.861607409573331</v>
      </c>
      <c r="DP171" s="2">
        <f t="shared" si="97"/>
        <v>30.815467005076151</v>
      </c>
      <c r="DQ171" s="2">
        <f t="shared" si="97"/>
        <v>31.273929353618662</v>
      </c>
      <c r="DR171" s="2">
        <f t="shared" si="97"/>
        <v>30.510025694744478</v>
      </c>
      <c r="DS171" s="2">
        <f t="shared" si="97"/>
        <v>29.308057099329673</v>
      </c>
      <c r="DT171" s="2">
        <f t="shared" si="97"/>
        <v>31.111776651869196</v>
      </c>
      <c r="DU171" s="2">
        <f t="shared" si="97"/>
        <v>28.657958526893694</v>
      </c>
      <c r="DV171" s="2">
        <f t="shared" si="97"/>
        <v>29.45722661369134</v>
      </c>
      <c r="DW171" s="2">
        <f t="shared" si="97"/>
        <v>29.988244843403987</v>
      </c>
      <c r="DX171" s="2">
        <f t="shared" si="97"/>
        <v>31.752296474247274</v>
      </c>
      <c r="DY171" s="2">
        <f t="shared" si="97"/>
        <v>31.883619850876574</v>
      </c>
      <c r="EA171" s="2">
        <f t="shared" si="98"/>
        <v>0.98800240234976588</v>
      </c>
      <c r="EB171" s="2">
        <f t="shared" si="98"/>
        <v>0.98780032037273202</v>
      </c>
      <c r="EC171" s="2">
        <f t="shared" si="98"/>
        <v>0.9884865735422852</v>
      </c>
      <c r="ED171" s="2">
        <f t="shared" si="98"/>
        <v>0.98933464049248343</v>
      </c>
      <c r="EE171" s="2">
        <f t="shared" si="98"/>
        <v>0.98904861336418681</v>
      </c>
      <c r="EF171" s="2">
        <f t="shared" si="98"/>
        <v>0.99076466563941812</v>
      </c>
      <c r="EG171" s="2">
        <f t="shared" si="98"/>
        <v>0.99101429722935808</v>
      </c>
      <c r="EH171" s="2">
        <f t="shared" si="98"/>
        <v>0.99136873784755153</v>
      </c>
      <c r="EI171" s="2">
        <f t="shared" si="98"/>
        <v>0.9913101452231603</v>
      </c>
      <c r="EJ171" s="2">
        <f t="shared" si="98"/>
        <v>0.9910862822984674</v>
      </c>
      <c r="EK171" s="2">
        <f t="shared" si="98"/>
        <v>0.99047251636015321</v>
      </c>
      <c r="EL171" s="2">
        <f t="shared" si="98"/>
        <v>0.9900088463540001</v>
      </c>
      <c r="EM171" s="2">
        <f t="shared" si="98"/>
        <v>0.98883774299454763</v>
      </c>
      <c r="EN171" s="2">
        <f t="shared" si="98"/>
        <v>0.98839688239366941</v>
      </c>
      <c r="EO171" s="2">
        <f t="shared" si="98"/>
        <v>0.9880564471776021</v>
      </c>
    </row>
    <row r="172" spans="2:145" x14ac:dyDescent="0.25">
      <c r="B172" s="2">
        <v>145</v>
      </c>
      <c r="C172" s="43">
        <v>25.870999999999999</v>
      </c>
      <c r="D172" s="43">
        <v>25.902000000000001</v>
      </c>
      <c r="E172" s="43">
        <v>26.169</v>
      </c>
      <c r="F172" s="43">
        <v>25.661000000000001</v>
      </c>
      <c r="G172" s="43">
        <v>29.559000000000001</v>
      </c>
      <c r="H172" s="43">
        <v>29.949000000000002</v>
      </c>
      <c r="I172" s="43">
        <v>30.373000000000001</v>
      </c>
      <c r="J172" s="43">
        <v>30.321999999999999</v>
      </c>
      <c r="K172" s="43">
        <v>28.407</v>
      </c>
      <c r="L172" s="43">
        <v>30.576000000000001</v>
      </c>
      <c r="M172" s="43">
        <v>27.524999999999999</v>
      </c>
      <c r="N172" s="43">
        <v>29.016999999999999</v>
      </c>
      <c r="O172" s="43">
        <v>31.22</v>
      </c>
      <c r="P172" s="43">
        <v>54.457999999999998</v>
      </c>
      <c r="Q172" s="43">
        <v>96.525000000000006</v>
      </c>
      <c r="S172" s="4">
        <f t="shared" si="83"/>
        <v>26.857284872886297</v>
      </c>
      <c r="T172" s="4">
        <f t="shared" si="83"/>
        <v>27.176616623098841</v>
      </c>
      <c r="U172" s="4">
        <f t="shared" si="83"/>
        <v>27.282432552870155</v>
      </c>
      <c r="V172" s="4">
        <f t="shared" si="83"/>
        <v>27.756841518471969</v>
      </c>
      <c r="W172" s="4">
        <f t="shared" si="83"/>
        <v>33.183713129482399</v>
      </c>
      <c r="X172" s="4">
        <f t="shared" si="83"/>
        <v>30.796335486752586</v>
      </c>
      <c r="Y172" s="4">
        <f t="shared" si="82"/>
        <v>31.178498951871806</v>
      </c>
      <c r="Z172" s="4">
        <f t="shared" si="82"/>
        <v>30.332759359141367</v>
      </c>
      <c r="AA172" s="4">
        <f t="shared" si="82"/>
        <v>29.11571944617252</v>
      </c>
      <c r="AB172" s="4">
        <f t="shared" si="82"/>
        <v>30.984770188398642</v>
      </c>
      <c r="AC172" s="4">
        <f t="shared" si="82"/>
        <v>29.043913794508303</v>
      </c>
      <c r="AD172" s="4">
        <f t="shared" si="82"/>
        <v>31.299517829279011</v>
      </c>
      <c r="AE172" s="4">
        <f t="shared" si="74"/>
        <v>37.036781440262715</v>
      </c>
      <c r="AF172" s="4">
        <f t="shared" si="88"/>
        <v>54.131757811869306</v>
      </c>
      <c r="AG172" s="4">
        <f t="shared" si="92"/>
        <v>92.979476230340737</v>
      </c>
      <c r="AI172" s="4">
        <f t="shared" si="95"/>
        <v>-0.98628487288629785</v>
      </c>
      <c r="AJ172" s="4">
        <f t="shared" si="95"/>
        <v>-1.2746166230988401</v>
      </c>
      <c r="AK172" s="4">
        <f t="shared" si="95"/>
        <v>-1.1134325528701545</v>
      </c>
      <c r="AL172" s="4">
        <f t="shared" si="95"/>
        <v>-2.0958415184719676</v>
      </c>
      <c r="AM172" s="4">
        <f t="shared" si="95"/>
        <v>-3.624713129482398</v>
      </c>
      <c r="AN172" s="4">
        <f t="shared" si="95"/>
        <v>-0.84733548675258419</v>
      </c>
      <c r="AO172" s="4">
        <f t="shared" si="95"/>
        <v>-0.80549895187180454</v>
      </c>
      <c r="AP172" s="4">
        <f t="shared" si="95"/>
        <v>-1.0759359141367497E-2</v>
      </c>
      <c r="AQ172" s="4">
        <f t="shared" si="95"/>
        <v>-0.7087194461725197</v>
      </c>
      <c r="AR172" s="4">
        <f t="shared" si="95"/>
        <v>-0.40877018839864121</v>
      </c>
      <c r="AS172" s="4">
        <f t="shared" si="95"/>
        <v>-1.518913794508304</v>
      </c>
      <c r="AT172" s="4">
        <f t="shared" si="95"/>
        <v>-2.282517829279012</v>
      </c>
      <c r="AU172" s="4">
        <f t="shared" si="95"/>
        <v>-5.8167814402627158</v>
      </c>
      <c r="AV172" s="4">
        <f t="shared" si="95"/>
        <v>0.32624218813069206</v>
      </c>
      <c r="AW172" s="4">
        <f t="shared" si="95"/>
        <v>3.545523769659269</v>
      </c>
      <c r="AY172" s="2">
        <f t="shared" si="102"/>
        <v>26.854632944253819</v>
      </c>
      <c r="AZ172" s="2">
        <f t="shared" si="102"/>
        <v>26.402347317836643</v>
      </c>
      <c r="BA172" s="2">
        <f t="shared" si="102"/>
        <v>26.260520819604988</v>
      </c>
      <c r="BB172" s="2">
        <f t="shared" si="102"/>
        <v>26.812269534492867</v>
      </c>
      <c r="BC172" s="2">
        <f t="shared" si="102"/>
        <v>31.673132710024429</v>
      </c>
      <c r="BD172" s="2">
        <f t="shared" si="102"/>
        <v>30.630654064483725</v>
      </c>
      <c r="BE172" s="2">
        <f t="shared" si="99"/>
        <v>31.097150166706296</v>
      </c>
      <c r="BF172" s="2">
        <f t="shared" si="99"/>
        <v>30.329006801193064</v>
      </c>
      <c r="BG172" s="2">
        <f t="shared" si="99"/>
        <v>29.10315519086517</v>
      </c>
      <c r="BH172" s="2">
        <f t="shared" si="99"/>
        <v>30.905612193778154</v>
      </c>
      <c r="BI172" s="2">
        <f t="shared" si="99"/>
        <v>28.460158037882664</v>
      </c>
      <c r="BJ172" s="2">
        <f t="shared" si="99"/>
        <v>29.261960224869782</v>
      </c>
      <c r="BK172" s="2">
        <f t="shared" si="89"/>
        <v>29.785940299892864</v>
      </c>
      <c r="BL172" s="2">
        <f t="shared" si="89"/>
        <v>31.591692971788831</v>
      </c>
      <c r="BM172" s="2">
        <f t="shared" si="89"/>
        <v>31.762080957874293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 t="str">
        <f t="shared" si="73"/>
        <v/>
      </c>
      <c r="CJ172" s="2" t="str">
        <f t="shared" si="73"/>
        <v/>
      </c>
      <c r="CK172" s="2" t="str">
        <f t="shared" si="73"/>
        <v/>
      </c>
      <c r="CL172" s="2">
        <f t="shared" si="73"/>
        <v>30.321999999999999</v>
      </c>
      <c r="CM172" s="2">
        <f t="shared" si="101"/>
        <v>28.407</v>
      </c>
      <c r="CN172" s="2" t="str">
        <f t="shared" si="80"/>
        <v/>
      </c>
      <c r="CO172" s="2" t="str">
        <f t="shared" si="80"/>
        <v/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22.986751083502135</v>
      </c>
      <c r="CV172" s="2">
        <f t="shared" si="96"/>
        <v>22.35309054464053</v>
      </c>
      <c r="CW172" s="2">
        <f t="shared" si="96"/>
        <v>16.861117328969762</v>
      </c>
      <c r="CX172" s="2">
        <f t="shared" si="96"/>
        <v>22.605617250953635</v>
      </c>
      <c r="CY172" s="2">
        <f t="shared" si="96"/>
        <v>27.985595203762571</v>
      </c>
      <c r="CZ172" s="2">
        <f t="shared" si="96"/>
        <v>26.335337045321523</v>
      </c>
      <c r="DA172" s="2">
        <f t="shared" si="96"/>
        <v>27.162102255008797</v>
      </c>
      <c r="DB172" s="2">
        <f t="shared" si="96"/>
        <v>25.336017560705379</v>
      </c>
      <c r="DC172" s="2">
        <f t="shared" si="96"/>
        <v>24.784622544902149</v>
      </c>
      <c r="DD172" s="2">
        <f t="shared" si="96"/>
        <v>24.64236875527429</v>
      </c>
      <c r="DE172" s="2">
        <f t="shared" si="96"/>
        <v>23.584591773290413</v>
      </c>
      <c r="DF172" s="2">
        <f t="shared" si="96"/>
        <v>23.934974644718515</v>
      </c>
      <c r="DG172" s="2">
        <f t="shared" si="96"/>
        <v>26.106009251475122</v>
      </c>
      <c r="DH172" s="2">
        <f t="shared" si="96"/>
        <v>30.16006826851677</v>
      </c>
      <c r="DI172" s="2">
        <f t="shared" si="96"/>
        <v>36.609575971312964</v>
      </c>
      <c r="DK172" s="2">
        <f t="shared" si="97"/>
        <v>26.897469001816265</v>
      </c>
      <c r="DL172" s="2">
        <f t="shared" si="97"/>
        <v>26.447956741098373</v>
      </c>
      <c r="DM172" s="2">
        <f t="shared" si="97"/>
        <v>26.360367610155244</v>
      </c>
      <c r="DN172" s="2">
        <f t="shared" si="97"/>
        <v>26.853628426802338</v>
      </c>
      <c r="DO172" s="2">
        <f t="shared" si="97"/>
        <v>31.710370844825178</v>
      </c>
      <c r="DP172" s="2">
        <f t="shared" si="97"/>
        <v>30.667169571621802</v>
      </c>
      <c r="DQ172" s="2">
        <f t="shared" si="97"/>
        <v>31.129690511726889</v>
      </c>
      <c r="DR172" s="2">
        <f t="shared" si="97"/>
        <v>30.368652832353831</v>
      </c>
      <c r="DS172" s="2">
        <f t="shared" si="97"/>
        <v>29.137680627112065</v>
      </c>
      <c r="DT172" s="2">
        <f t="shared" si="97"/>
        <v>30.956986586684668</v>
      </c>
      <c r="DU172" s="2">
        <f t="shared" si="97"/>
        <v>28.502930164702271</v>
      </c>
      <c r="DV172" s="2">
        <f t="shared" si="97"/>
        <v>29.310989794774024</v>
      </c>
      <c r="DW172" s="2">
        <f t="shared" si="97"/>
        <v>29.823825245175577</v>
      </c>
      <c r="DX172" s="2">
        <f t="shared" si="97"/>
        <v>31.607020513653378</v>
      </c>
      <c r="DY172" s="2">
        <f t="shared" si="97"/>
        <v>31.708640625657502</v>
      </c>
      <c r="EA172" s="2">
        <f t="shared" si="98"/>
        <v>0.98904649773847364</v>
      </c>
      <c r="EB172" s="2">
        <f t="shared" si="98"/>
        <v>0.98886180376267663</v>
      </c>
      <c r="EC172" s="2">
        <f t="shared" si="98"/>
        <v>0.98948898201492641</v>
      </c>
      <c r="ED172" s="2">
        <f t="shared" si="98"/>
        <v>0.99026393985387584</v>
      </c>
      <c r="EE172" s="2">
        <f t="shared" si="98"/>
        <v>0.99000258313810163</v>
      </c>
      <c r="EF172" s="2">
        <f t="shared" si="98"/>
        <v>0.99157042500688153</v>
      </c>
      <c r="EG172" s="2">
        <f t="shared" si="98"/>
        <v>0.9917984571696683</v>
      </c>
      <c r="EH172" s="2">
        <f t="shared" si="98"/>
        <v>0.99212221251476018</v>
      </c>
      <c r="EI172" s="2">
        <f t="shared" si="98"/>
        <v>0.99206869387109875</v>
      </c>
      <c r="EJ172" s="2">
        <f t="shared" si="98"/>
        <v>0.99186421185285856</v>
      </c>
      <c r="EK172" s="2">
        <f t="shared" si="98"/>
        <v>0.99130354127436793</v>
      </c>
      <c r="EL172" s="2">
        <f t="shared" si="98"/>
        <v>0.99087994201360574</v>
      </c>
      <c r="EM172" s="2">
        <f t="shared" si="98"/>
        <v>0.9898098923274028</v>
      </c>
      <c r="EN172" s="2">
        <f t="shared" si="98"/>
        <v>0.98940701608082504</v>
      </c>
      <c r="EO172" s="2">
        <f t="shared" si="98"/>
        <v>0.98909589120285657</v>
      </c>
    </row>
    <row r="173" spans="2:145" x14ac:dyDescent="0.25">
      <c r="B173" s="2">
        <v>146</v>
      </c>
      <c r="C173" s="43">
        <v>25.581</v>
      </c>
      <c r="D173" s="43">
        <v>25.869</v>
      </c>
      <c r="E173" s="43">
        <v>25.338999999999999</v>
      </c>
      <c r="F173" s="43">
        <v>25.864000000000001</v>
      </c>
      <c r="G173" s="43">
        <v>30.492000000000001</v>
      </c>
      <c r="H173" s="43">
        <v>31.152999999999999</v>
      </c>
      <c r="I173" s="43">
        <v>30.22</v>
      </c>
      <c r="J173" s="43">
        <v>30.321999999999999</v>
      </c>
      <c r="K173" s="43">
        <v>28.831</v>
      </c>
      <c r="L173" s="43">
        <v>30.78</v>
      </c>
      <c r="M173" s="43">
        <v>28.763000000000002</v>
      </c>
      <c r="N173" s="43">
        <v>28.356000000000002</v>
      </c>
      <c r="O173" s="43">
        <v>29.321999999999999</v>
      </c>
      <c r="P173" s="43">
        <v>45.712000000000003</v>
      </c>
      <c r="Q173" s="43">
        <v>79.424000000000007</v>
      </c>
      <c r="S173" s="4">
        <f t="shared" si="83"/>
        <v>26.738964096443802</v>
      </c>
      <c r="T173" s="4">
        <f t="shared" si="83"/>
        <v>26.81045873161063</v>
      </c>
      <c r="U173" s="4">
        <f t="shared" si="83"/>
        <v>26.667090477653211</v>
      </c>
      <c r="V173" s="4">
        <f t="shared" si="83"/>
        <v>27.099180847508165</v>
      </c>
      <c r="W173" s="4">
        <f t="shared" si="83"/>
        <v>32.284451524036356</v>
      </c>
      <c r="X173" s="4">
        <f t="shared" si="83"/>
        <v>30.538360606230153</v>
      </c>
      <c r="Y173" s="4">
        <f t="shared" si="82"/>
        <v>30.979634652550171</v>
      </c>
      <c r="Z173" s="4">
        <f t="shared" si="82"/>
        <v>30.191093238630465</v>
      </c>
      <c r="AA173" s="4">
        <f t="shared" si="82"/>
        <v>28.937972345263908</v>
      </c>
      <c r="AB173" s="4">
        <f t="shared" si="82"/>
        <v>30.775716058213053</v>
      </c>
      <c r="AC173" s="4">
        <f t="shared" si="82"/>
        <v>28.505364728804821</v>
      </c>
      <c r="AD173" s="4">
        <f t="shared" si="82"/>
        <v>29.971129025444153</v>
      </c>
      <c r="AE173" s="4">
        <f t="shared" si="74"/>
        <v>33.376553630133216</v>
      </c>
      <c r="AF173" s="4">
        <f t="shared" si="88"/>
        <v>45.277283992790274</v>
      </c>
      <c r="AG173" s="4">
        <f t="shared" si="92"/>
        <v>75.683176690462972</v>
      </c>
      <c r="AI173" s="4">
        <f t="shared" si="95"/>
        <v>-1.157964096443802</v>
      </c>
      <c r="AJ173" s="4">
        <f t="shared" si="95"/>
        <v>-0.94145873161063065</v>
      </c>
      <c r="AK173" s="4">
        <f t="shared" si="95"/>
        <v>-1.3280904776532125</v>
      </c>
      <c r="AL173" s="4">
        <f t="shared" si="95"/>
        <v>-1.2351808475081647</v>
      </c>
      <c r="AM173" s="4">
        <f t="shared" si="95"/>
        <v>-1.7924515240363554</v>
      </c>
      <c r="AN173" s="4">
        <f t="shared" si="95"/>
        <v>0.61463939376984555</v>
      </c>
      <c r="AO173" s="4">
        <f t="shared" si="95"/>
        <v>-0.75963465255017226</v>
      </c>
      <c r="AP173" s="4">
        <f t="shared" si="95"/>
        <v>0.13090676136953405</v>
      </c>
      <c r="AQ173" s="4">
        <f t="shared" si="95"/>
        <v>-0.10697234526390886</v>
      </c>
      <c r="AR173" s="4">
        <f t="shared" si="95"/>
        <v>4.2839417869480201E-3</v>
      </c>
      <c r="AS173" s="4">
        <f t="shared" si="95"/>
        <v>0.25763527119518059</v>
      </c>
      <c r="AT173" s="4">
        <f t="shared" si="95"/>
        <v>-1.6151290254441513</v>
      </c>
      <c r="AU173" s="4">
        <f t="shared" si="95"/>
        <v>-4.054553630133217</v>
      </c>
      <c r="AV173" s="4">
        <f t="shared" si="95"/>
        <v>0.43471600720972958</v>
      </c>
      <c r="AW173" s="4">
        <f t="shared" si="95"/>
        <v>3.7408233095370349</v>
      </c>
      <c r="AY173" s="2">
        <f t="shared" si="102"/>
        <v>26.737136864215508</v>
      </c>
      <c r="AZ173" s="2">
        <f t="shared" si="102"/>
        <v>26.267124549294074</v>
      </c>
      <c r="BA173" s="2">
        <f t="shared" si="102"/>
        <v>26.120271976529718</v>
      </c>
      <c r="BB173" s="2">
        <f t="shared" si="102"/>
        <v>26.640104930903714</v>
      </c>
      <c r="BC173" s="2">
        <f t="shared" si="102"/>
        <v>31.524417976451435</v>
      </c>
      <c r="BD173" s="2">
        <f t="shared" si="102"/>
        <v>30.484867751035097</v>
      </c>
      <c r="BE173" s="2">
        <f t="shared" si="99"/>
        <v>30.955145352187639</v>
      </c>
      <c r="BF173" s="2">
        <f t="shared" si="99"/>
        <v>30.190386750462935</v>
      </c>
      <c r="BG173" s="2">
        <f t="shared" si="99"/>
        <v>28.93516043988939</v>
      </c>
      <c r="BH173" s="2">
        <f t="shared" si="99"/>
        <v>30.754373083433801</v>
      </c>
      <c r="BI173" s="2">
        <f t="shared" si="99"/>
        <v>28.308092633084755</v>
      </c>
      <c r="BJ173" s="2">
        <f t="shared" si="99"/>
        <v>29.119087505944691</v>
      </c>
      <c r="BK173" s="2">
        <f t="shared" si="89"/>
        <v>29.624075038443081</v>
      </c>
      <c r="BL173" s="2">
        <f t="shared" si="89"/>
        <v>31.447392626764088</v>
      </c>
      <c r="BM173" s="2">
        <f t="shared" si="89"/>
        <v>31.583224952442709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 t="str">
        <f t="shared" si="73"/>
        <v/>
      </c>
      <c r="CH173" s="2" t="str">
        <f t="shared" si="73"/>
        <v/>
      </c>
      <c r="CI173" s="2" t="str">
        <f t="shared" si="73"/>
        <v/>
      </c>
      <c r="CJ173" s="2" t="str">
        <f t="shared" si="73"/>
        <v/>
      </c>
      <c r="CK173" s="2">
        <f t="shared" si="73"/>
        <v>30.22</v>
      </c>
      <c r="CL173" s="2">
        <f t="shared" si="73"/>
        <v>30.321999999999999</v>
      </c>
      <c r="CM173" s="2">
        <f t="shared" si="101"/>
        <v>28.831</v>
      </c>
      <c r="CN173" s="2">
        <f t="shared" si="80"/>
        <v>30.78</v>
      </c>
      <c r="CO173" s="2" t="str">
        <f t="shared" si="80"/>
        <v/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22.7815817821471</v>
      </c>
      <c r="CV173" s="2">
        <f t="shared" si="96"/>
        <v>22.124172304075124</v>
      </c>
      <c r="CW173" s="2">
        <f t="shared" si="96"/>
        <v>16.521186895112258</v>
      </c>
      <c r="CX173" s="2">
        <f t="shared" si="96"/>
        <v>22.338308285543768</v>
      </c>
      <c r="CY173" s="2">
        <f t="shared" si="96"/>
        <v>27.754933105925524</v>
      </c>
      <c r="CZ173" s="2">
        <f t="shared" si="96"/>
        <v>26.099027206497205</v>
      </c>
      <c r="DA173" s="2">
        <f t="shared" si="96"/>
        <v>26.936672469252599</v>
      </c>
      <c r="DB173" s="2">
        <f t="shared" si="96"/>
        <v>25.09581752377435</v>
      </c>
      <c r="DC173" s="2">
        <f t="shared" si="96"/>
        <v>24.526637540370444</v>
      </c>
      <c r="DD173" s="2">
        <f t="shared" si="96"/>
        <v>24.361539723556263</v>
      </c>
      <c r="DE173" s="2">
        <f t="shared" si="96"/>
        <v>23.332471151628653</v>
      </c>
      <c r="DF173" s="2">
        <f t="shared" si="96"/>
        <v>23.678931316806221</v>
      </c>
      <c r="DG173" s="2">
        <f t="shared" si="96"/>
        <v>25.861162411092394</v>
      </c>
      <c r="DH173" s="2">
        <f t="shared" si="96"/>
        <v>29.977563436394352</v>
      </c>
      <c r="DI173" s="2">
        <f t="shared" si="96"/>
        <v>36.512813187704936</v>
      </c>
      <c r="DK173" s="2">
        <f t="shared" si="97"/>
        <v>26.777089342982549</v>
      </c>
      <c r="DL173" s="2">
        <f t="shared" si="97"/>
        <v>26.309683331321668</v>
      </c>
      <c r="DM173" s="2">
        <f t="shared" si="97"/>
        <v>26.213267845640928</v>
      </c>
      <c r="DN173" s="2">
        <f t="shared" si="97"/>
        <v>26.678677819243035</v>
      </c>
      <c r="DO173" s="2">
        <f t="shared" si="97"/>
        <v>31.559134280077025</v>
      </c>
      <c r="DP173" s="2">
        <f t="shared" si="97"/>
        <v>30.518872138167449</v>
      </c>
      <c r="DQ173" s="2">
        <f t="shared" si="97"/>
        <v>30.985451669835118</v>
      </c>
      <c r="DR173" s="2">
        <f t="shared" si="97"/>
        <v>30.227279969963181</v>
      </c>
      <c r="DS173" s="2">
        <f t="shared" si="97"/>
        <v>28.96730415489446</v>
      </c>
      <c r="DT173" s="2">
        <f t="shared" si="97"/>
        <v>30.802196521500136</v>
      </c>
      <c r="DU173" s="2">
        <f t="shared" si="97"/>
        <v>28.347901802510847</v>
      </c>
      <c r="DV173" s="2">
        <f t="shared" si="97"/>
        <v>29.164752975856707</v>
      </c>
      <c r="DW173" s="2">
        <f t="shared" si="97"/>
        <v>29.659405646947167</v>
      </c>
      <c r="DX173" s="2">
        <f t="shared" si="97"/>
        <v>31.461744553059482</v>
      </c>
      <c r="DY173" s="2">
        <f t="shared" si="97"/>
        <v>31.533661400438429</v>
      </c>
      <c r="EA173" s="2">
        <f t="shared" si="98"/>
        <v>0.99000064994028303</v>
      </c>
      <c r="EB173" s="2">
        <f t="shared" si="98"/>
        <v>0.98983187913003989</v>
      </c>
      <c r="EC173" s="2">
        <f t="shared" si="98"/>
        <v>0.99040496364135955</v>
      </c>
      <c r="ED173" s="2">
        <f t="shared" si="98"/>
        <v>0.99111299440293366</v>
      </c>
      <c r="EE173" s="2">
        <f t="shared" si="98"/>
        <v>0.9908742198331999</v>
      </c>
      <c r="EF173" s="2">
        <f t="shared" si="98"/>
        <v>0.99230642982773054</v>
      </c>
      <c r="EG173" s="2">
        <f t="shared" si="98"/>
        <v>0.99251470229764061</v>
      </c>
      <c r="EH173" s="2">
        <f t="shared" si="98"/>
        <v>0.99281038887312767</v>
      </c>
      <c r="EI173" s="2">
        <f t="shared" si="98"/>
        <v>0.99276151132356172</v>
      </c>
      <c r="EJ173" s="2">
        <f t="shared" si="98"/>
        <v>0.99257475758037583</v>
      </c>
      <c r="EK173" s="2">
        <f t="shared" si="98"/>
        <v>0.99206266177380142</v>
      </c>
      <c r="EL173" s="2">
        <f t="shared" si="98"/>
        <v>0.99167572831379291</v>
      </c>
      <c r="EM173" s="2">
        <f t="shared" si="98"/>
        <v>0.99069817115171221</v>
      </c>
      <c r="EN173" s="2">
        <f t="shared" si="98"/>
        <v>0.99033007081531876</v>
      </c>
      <c r="EO173" s="2">
        <f t="shared" si="98"/>
        <v>0.99004578407691224</v>
      </c>
    </row>
    <row r="174" spans="2:145" x14ac:dyDescent="0.25">
      <c r="B174" s="2">
        <v>147</v>
      </c>
      <c r="C174" s="43">
        <v>26.065000000000001</v>
      </c>
      <c r="D174" s="43">
        <v>26.213000000000001</v>
      </c>
      <c r="E174" s="43">
        <v>25.288</v>
      </c>
      <c r="F174" s="43">
        <v>26.423999999999999</v>
      </c>
      <c r="G174" s="43">
        <v>31.169</v>
      </c>
      <c r="H174" s="43">
        <v>30.39</v>
      </c>
      <c r="I174" s="43">
        <v>30.593</v>
      </c>
      <c r="J174" s="43">
        <v>29.864000000000001</v>
      </c>
      <c r="K174" s="43">
        <v>28.524999999999999</v>
      </c>
      <c r="L174" s="43">
        <v>31.169</v>
      </c>
      <c r="M174" s="43">
        <v>28.593</v>
      </c>
      <c r="N174" s="43">
        <v>28.338999999999999</v>
      </c>
      <c r="O174" s="43">
        <v>29.085000000000001</v>
      </c>
      <c r="P174" s="43">
        <v>38.203000000000003</v>
      </c>
      <c r="Q174" s="43">
        <v>59.712000000000003</v>
      </c>
      <c r="S174" s="4">
        <f t="shared" si="83"/>
        <v>26.620616980640154</v>
      </c>
      <c r="T174" s="4">
        <f t="shared" si="83"/>
        <v>26.481408574498687</v>
      </c>
      <c r="U174" s="4">
        <f t="shared" si="83"/>
        <v>26.239041116321786</v>
      </c>
      <c r="V174" s="4">
        <f t="shared" si="83"/>
        <v>26.667632956348537</v>
      </c>
      <c r="W174" s="4">
        <f t="shared" si="83"/>
        <v>31.716893586764407</v>
      </c>
      <c r="X174" s="4">
        <f t="shared" si="83"/>
        <v>30.354010871136726</v>
      </c>
      <c r="Y174" s="4">
        <f t="shared" si="82"/>
        <v>30.819467768037342</v>
      </c>
      <c r="Z174" s="4">
        <f t="shared" si="82"/>
        <v>30.051703960285209</v>
      </c>
      <c r="AA174" s="4">
        <f t="shared" si="82"/>
        <v>28.767558784612145</v>
      </c>
      <c r="AB174" s="4">
        <f t="shared" si="82"/>
        <v>30.607873633141129</v>
      </c>
      <c r="AC174" s="4">
        <f t="shared" si="82"/>
        <v>28.213312429746068</v>
      </c>
      <c r="AD174" s="4">
        <f t="shared" si="82"/>
        <v>29.286581693107888</v>
      </c>
      <c r="AE174" s="4">
        <f t="shared" si="74"/>
        <v>31.159764452333853</v>
      </c>
      <c r="AF174" s="4">
        <f t="shared" si="88"/>
        <v>38.684767488592186</v>
      </c>
      <c r="AG174" s="4">
        <f t="shared" si="92"/>
        <v>59.209223867217418</v>
      </c>
      <c r="AI174" s="4">
        <f t="shared" si="95"/>
        <v>-0.55561698064015275</v>
      </c>
      <c r="AJ174" s="4">
        <f t="shared" si="95"/>
        <v>-0.26840857449868594</v>
      </c>
      <c r="AK174" s="4">
        <f t="shared" si="95"/>
        <v>-0.95104111632178601</v>
      </c>
      <c r="AL174" s="4">
        <f t="shared" si="95"/>
        <v>-0.24363295634853799</v>
      </c>
      <c r="AM174" s="4">
        <f t="shared" si="95"/>
        <v>-0.54789358676440614</v>
      </c>
      <c r="AN174" s="4">
        <f t="shared" si="95"/>
        <v>3.5989128863274544E-2</v>
      </c>
      <c r="AO174" s="4">
        <f t="shared" si="95"/>
        <v>-0.2264677680373417</v>
      </c>
      <c r="AP174" s="4">
        <f t="shared" si="95"/>
        <v>-0.18770396028520864</v>
      </c>
      <c r="AQ174" s="4">
        <f t="shared" si="95"/>
        <v>-0.24255878461214664</v>
      </c>
      <c r="AR174" s="4">
        <f t="shared" si="95"/>
        <v>0.56112636685887196</v>
      </c>
      <c r="AS174" s="4">
        <f t="shared" si="95"/>
        <v>0.37968757025393174</v>
      </c>
      <c r="AT174" s="4">
        <f t="shared" si="95"/>
        <v>-0.94758169310788887</v>
      </c>
      <c r="AU174" s="4">
        <f t="shared" si="95"/>
        <v>-2.0747644523338522</v>
      </c>
      <c r="AV174" s="4">
        <f t="shared" si="95"/>
        <v>-0.48176748859218321</v>
      </c>
      <c r="AW174" s="4">
        <f t="shared" si="95"/>
        <v>0.50277613278258571</v>
      </c>
      <c r="AY174" s="2">
        <f t="shared" si="102"/>
        <v>26.619466582220053</v>
      </c>
      <c r="AZ174" s="2">
        <f t="shared" si="102"/>
        <v>26.131719751771687</v>
      </c>
      <c r="BA174" s="2">
        <f t="shared" si="102"/>
        <v>25.979594331580081</v>
      </c>
      <c r="BB174" s="2">
        <f t="shared" si="102"/>
        <v>26.467771634897733</v>
      </c>
      <c r="BC174" s="2">
        <f t="shared" si="102"/>
        <v>31.37554905146667</v>
      </c>
      <c r="BD174" s="2">
        <f t="shared" si="102"/>
        <v>30.338923359109465</v>
      </c>
      <c r="BE174" s="2">
        <f t="shared" si="99"/>
        <v>30.813000292269699</v>
      </c>
      <c r="BF174" s="2">
        <f t="shared" si="99"/>
        <v>30.051590372346077</v>
      </c>
      <c r="BG174" s="2">
        <f t="shared" si="99"/>
        <v>28.767014859696118</v>
      </c>
      <c r="BH174" s="2">
        <f t="shared" si="99"/>
        <v>30.602908366528581</v>
      </c>
      <c r="BI174" s="2">
        <f t="shared" si="99"/>
        <v>28.155838336095414</v>
      </c>
      <c r="BJ174" s="2">
        <f t="shared" si="99"/>
        <v>28.976003983626931</v>
      </c>
      <c r="BK174" s="2">
        <f t="shared" si="89"/>
        <v>29.462054904022018</v>
      </c>
      <c r="BL174" s="2">
        <f t="shared" si="89"/>
        <v>31.30303972977984</v>
      </c>
      <c r="BM174" s="2">
        <f t="shared" si="89"/>
        <v>31.404634996718322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 t="str">
        <f t="shared" si="73"/>
        <v/>
      </c>
      <c r="CG174" s="2" t="str">
        <f t="shared" si="73"/>
        <v/>
      </c>
      <c r="CH174" s="2" t="str">
        <f t="shared" si="73"/>
        <v/>
      </c>
      <c r="CI174" s="2" t="str">
        <f t="shared" si="73"/>
        <v/>
      </c>
      <c r="CJ174" s="2">
        <f t="shared" si="73"/>
        <v>30.39</v>
      </c>
      <c r="CK174" s="2">
        <f t="shared" si="73"/>
        <v>30.593</v>
      </c>
      <c r="CL174" s="2">
        <f t="shared" si="73"/>
        <v>29.864000000000001</v>
      </c>
      <c r="CM174" s="2">
        <f t="shared" si="101"/>
        <v>28.524999999999999</v>
      </c>
      <c r="CN174" s="2">
        <f t="shared" si="80"/>
        <v>31.169</v>
      </c>
      <c r="CO174" s="2" t="str">
        <f t="shared" si="80"/>
        <v/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22.576412480792069</v>
      </c>
      <c r="CV174" s="2">
        <f t="shared" si="96"/>
        <v>21.895254063509718</v>
      </c>
      <c r="CW174" s="2">
        <f t="shared" si="96"/>
        <v>16.181256461254762</v>
      </c>
      <c r="CX174" s="2">
        <f t="shared" si="96"/>
        <v>22.0709993201339</v>
      </c>
      <c r="CY174" s="2">
        <f t="shared" si="96"/>
        <v>27.524271008088483</v>
      </c>
      <c r="CZ174" s="2">
        <f t="shared" si="96"/>
        <v>25.862717367672886</v>
      </c>
      <c r="DA174" s="2">
        <f t="shared" si="96"/>
        <v>26.711242683496401</v>
      </c>
      <c r="DB174" s="2">
        <f t="shared" si="96"/>
        <v>24.855617486843322</v>
      </c>
      <c r="DC174" s="2">
        <f t="shared" si="96"/>
        <v>24.268652535838747</v>
      </c>
      <c r="DD174" s="2">
        <f t="shared" si="96"/>
        <v>24.080710691838227</v>
      </c>
      <c r="DE174" s="2">
        <f t="shared" si="96"/>
        <v>23.080350529966886</v>
      </c>
      <c r="DF174" s="2">
        <f t="shared" si="96"/>
        <v>23.422887988893926</v>
      </c>
      <c r="DG174" s="2">
        <f t="shared" si="96"/>
        <v>25.616315570709666</v>
      </c>
      <c r="DH174" s="2">
        <f t="shared" si="96"/>
        <v>29.795058604271929</v>
      </c>
      <c r="DI174" s="2">
        <f t="shared" si="96"/>
        <v>36.416050404096907</v>
      </c>
      <c r="DK174" s="2">
        <f t="shared" si="97"/>
        <v>26.656709684148833</v>
      </c>
      <c r="DL174" s="2">
        <f t="shared" si="97"/>
        <v>26.171409921544964</v>
      </c>
      <c r="DM174" s="2">
        <f t="shared" si="97"/>
        <v>26.066168081126609</v>
      </c>
      <c r="DN174" s="2">
        <f t="shared" si="97"/>
        <v>26.503727211683731</v>
      </c>
      <c r="DO174" s="2">
        <f t="shared" si="97"/>
        <v>31.407897715328872</v>
      </c>
      <c r="DP174" s="2">
        <f t="shared" si="97"/>
        <v>30.3705747047131</v>
      </c>
      <c r="DQ174" s="2">
        <f t="shared" si="97"/>
        <v>30.841212827943345</v>
      </c>
      <c r="DR174" s="2">
        <f t="shared" si="97"/>
        <v>30.085907107572535</v>
      </c>
      <c r="DS174" s="2">
        <f t="shared" si="97"/>
        <v>28.796927682676856</v>
      </c>
      <c r="DT174" s="2">
        <f t="shared" si="97"/>
        <v>30.647406456315608</v>
      </c>
      <c r="DU174" s="2">
        <f t="shared" si="97"/>
        <v>28.192873440319424</v>
      </c>
      <c r="DV174" s="2">
        <f t="shared" si="97"/>
        <v>29.018516156939391</v>
      </c>
      <c r="DW174" s="2">
        <f t="shared" si="97"/>
        <v>29.494986048718761</v>
      </c>
      <c r="DX174" s="2">
        <f t="shared" si="97"/>
        <v>31.31646859246559</v>
      </c>
      <c r="DY174" s="2">
        <f t="shared" si="97"/>
        <v>31.358682175219361</v>
      </c>
      <c r="EA174" s="2">
        <f t="shared" si="98"/>
        <v>0.99087245362956866</v>
      </c>
      <c r="EB174" s="2">
        <f t="shared" si="98"/>
        <v>0.99071825932193391</v>
      </c>
      <c r="EC174" s="2">
        <f t="shared" si="98"/>
        <v>0.99124182867022448</v>
      </c>
      <c r="ED174" s="2">
        <f t="shared" si="98"/>
        <v>0.99188861178360599</v>
      </c>
      <c r="EE174" s="2">
        <f t="shared" si="98"/>
        <v>0.99167050123486555</v>
      </c>
      <c r="EF174" s="2">
        <f t="shared" si="98"/>
        <v>0.99297862748593213</v>
      </c>
      <c r="EG174" s="2">
        <f t="shared" si="98"/>
        <v>0.99316882817867802</v>
      </c>
      <c r="EH174" s="2">
        <f t="shared" si="98"/>
        <v>0.99343884608407673</v>
      </c>
      <c r="EI174" s="2">
        <f t="shared" si="98"/>
        <v>0.99339421258409499</v>
      </c>
      <c r="EJ174" s="2">
        <f t="shared" si="98"/>
        <v>0.99322367117603672</v>
      </c>
      <c r="EK174" s="2">
        <f t="shared" si="98"/>
        <v>0.99275600229604477</v>
      </c>
      <c r="EL174" s="2">
        <f t="shared" si="98"/>
        <v>0.99240260931646052</v>
      </c>
      <c r="EM174" s="2">
        <f t="shared" si="98"/>
        <v>0.99150968227812752</v>
      </c>
      <c r="EN174" s="2">
        <f t="shared" si="98"/>
        <v>0.9911734096726329</v>
      </c>
      <c r="EO174" s="2">
        <f t="shared" si="98"/>
        <v>0.99091368881613784</v>
      </c>
    </row>
    <row r="175" spans="2:145" x14ac:dyDescent="0.25">
      <c r="B175" s="2">
        <v>148</v>
      </c>
      <c r="C175" s="43">
        <v>26.645</v>
      </c>
      <c r="D175" s="43">
        <v>25.295000000000002</v>
      </c>
      <c r="E175" s="43">
        <v>25.202999999999999</v>
      </c>
      <c r="F175" s="43">
        <v>26.033999999999999</v>
      </c>
      <c r="G175" s="43">
        <v>30.22</v>
      </c>
      <c r="H175" s="43">
        <v>30.695</v>
      </c>
      <c r="I175" s="43">
        <v>30.39</v>
      </c>
      <c r="J175" s="43">
        <v>30.407</v>
      </c>
      <c r="K175" s="43">
        <v>29.186</v>
      </c>
      <c r="L175" s="43">
        <v>29.847000000000001</v>
      </c>
      <c r="M175" s="43">
        <v>27.949000000000002</v>
      </c>
      <c r="N175" s="43">
        <v>27.966000000000001</v>
      </c>
      <c r="O175" s="43">
        <v>28.338999999999999</v>
      </c>
      <c r="P175" s="43">
        <v>33.136000000000003</v>
      </c>
      <c r="Q175" s="43">
        <v>43.542000000000002</v>
      </c>
      <c r="S175" s="4">
        <f t="shared" si="83"/>
        <v>26.502290185235893</v>
      </c>
      <c r="T175" s="4">
        <f t="shared" si="83"/>
        <v>26.201998711091907</v>
      </c>
      <c r="U175" s="4">
        <f t="shared" si="83"/>
        <v>25.947372235321691</v>
      </c>
      <c r="V175" s="4">
        <f t="shared" si="83"/>
        <v>26.373080093747447</v>
      </c>
      <c r="W175" s="4">
        <f t="shared" si="83"/>
        <v>31.363095996622334</v>
      </c>
      <c r="X175" s="4">
        <f t="shared" si="83"/>
        <v>30.196541650134265</v>
      </c>
      <c r="Y175" s="4">
        <f t="shared" si="82"/>
        <v>30.672219014915161</v>
      </c>
      <c r="Z175" s="4">
        <f t="shared" si="82"/>
        <v>29.91264280648058</v>
      </c>
      <c r="AA175" s="4">
        <f t="shared" si="82"/>
        <v>28.59881727467241</v>
      </c>
      <c r="AB175" s="4">
        <f t="shared" si="82"/>
        <v>30.452225521670069</v>
      </c>
      <c r="AC175" s="4">
        <f t="shared" si="82"/>
        <v>28.017816100503932</v>
      </c>
      <c r="AD175" s="4">
        <f t="shared" si="82"/>
        <v>28.931191475660263</v>
      </c>
      <c r="AE175" s="4">
        <f t="shared" si="74"/>
        <v>29.969269236297702</v>
      </c>
      <c r="AF175" s="4">
        <f t="shared" si="88"/>
        <v>34.569707987800832</v>
      </c>
      <c r="AG175" s="4">
        <f t="shared" si="92"/>
        <v>46.420811352827293</v>
      </c>
      <c r="AI175" s="4">
        <f t="shared" si="95"/>
        <v>0.14270981476410682</v>
      </c>
      <c r="AJ175" s="4">
        <f t="shared" si="95"/>
        <v>-0.90699871109190511</v>
      </c>
      <c r="AK175" s="4">
        <f t="shared" si="95"/>
        <v>-0.74437223532169128</v>
      </c>
      <c r="AL175" s="4">
        <f t="shared" si="95"/>
        <v>-0.33908009374744807</v>
      </c>
      <c r="AM175" s="4">
        <f t="shared" si="95"/>
        <v>-1.1430959966223355</v>
      </c>
      <c r="AN175" s="4">
        <f t="shared" si="95"/>
        <v>0.49845834986573578</v>
      </c>
      <c r="AO175" s="4">
        <f t="shared" si="95"/>
        <v>-0.28221901491516022</v>
      </c>
      <c r="AP175" s="4">
        <f t="shared" si="95"/>
        <v>0.49435719351941998</v>
      </c>
      <c r="AQ175" s="4">
        <f t="shared" si="95"/>
        <v>0.5871827253275903</v>
      </c>
      <c r="AR175" s="4">
        <f t="shared" si="95"/>
        <v>-0.60522552167006793</v>
      </c>
      <c r="AS175" s="4">
        <f t="shared" si="95"/>
        <v>-6.88161005039305E-2</v>
      </c>
      <c r="AT175" s="4">
        <f t="shared" si="95"/>
        <v>-0.9651914756602622</v>
      </c>
      <c r="AU175" s="4">
        <f t="shared" si="95"/>
        <v>-1.6302692362977034</v>
      </c>
      <c r="AV175" s="4">
        <f t="shared" si="95"/>
        <v>-1.4337079878008296</v>
      </c>
      <c r="AW175" s="4">
        <f t="shared" si="95"/>
        <v>-2.8788113528272916</v>
      </c>
      <c r="AY175" s="2">
        <f t="shared" si="102"/>
        <v>26.501630219678439</v>
      </c>
      <c r="AZ175" s="2">
        <f t="shared" si="102"/>
        <v>25.996141120004285</v>
      </c>
      <c r="BA175" s="2">
        <f t="shared" si="102"/>
        <v>25.838509794209575</v>
      </c>
      <c r="BB175" s="2">
        <f t="shared" si="102"/>
        <v>26.295277582611298</v>
      </c>
      <c r="BC175" s="2">
        <f t="shared" si="102"/>
        <v>31.226533374222143</v>
      </c>
      <c r="BD175" s="2">
        <f t="shared" si="102"/>
        <v>30.192829114370522</v>
      </c>
      <c r="BE175" s="2">
        <f t="shared" si="99"/>
        <v>30.670722240676824</v>
      </c>
      <c r="BF175" s="2">
        <f t="shared" si="99"/>
        <v>29.912627224083096</v>
      </c>
      <c r="BG175" s="2">
        <f t="shared" si="99"/>
        <v>28.598726416887008</v>
      </c>
      <c r="BH175" s="2">
        <f t="shared" si="99"/>
        <v>30.451230043005065</v>
      </c>
      <c r="BI175" s="2">
        <f t="shared" si="99"/>
        <v>28.00340525977915</v>
      </c>
      <c r="BJ175" s="2">
        <f t="shared" si="99"/>
        <v>28.832720491929837</v>
      </c>
      <c r="BK175" s="2">
        <f t="shared" si="89"/>
        <v>29.299887201268263</v>
      </c>
      <c r="BL175" s="2">
        <f t="shared" si="89"/>
        <v>31.158635921037071</v>
      </c>
      <c r="BM175" s="2">
        <f t="shared" si="89"/>
        <v>31.226294638354908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 t="str">
        <f t="shared" si="73"/>
        <v/>
      </c>
      <c r="CF175" s="2" t="str">
        <f t="shared" si="73"/>
        <v/>
      </c>
      <c r="CG175" s="2" t="str">
        <f t="shared" si="73"/>
        <v/>
      </c>
      <c r="CH175" s="2" t="str">
        <f t="shared" si="73"/>
        <v/>
      </c>
      <c r="CI175" s="2" t="str">
        <f t="shared" si="73"/>
        <v/>
      </c>
      <c r="CJ175" s="2">
        <f t="shared" si="73"/>
        <v>30.695</v>
      </c>
      <c r="CK175" s="2">
        <f t="shared" si="73"/>
        <v>30.39</v>
      </c>
      <c r="CL175" s="2">
        <f t="shared" si="73"/>
        <v>30.407</v>
      </c>
      <c r="CM175" s="2">
        <f t="shared" si="101"/>
        <v>29.186</v>
      </c>
      <c r="CN175" s="2">
        <f t="shared" si="80"/>
        <v>29.847000000000001</v>
      </c>
      <c r="CO175" s="2">
        <f t="shared" si="80"/>
        <v>27.949000000000002</v>
      </c>
      <c r="CP175" s="2" t="str">
        <f t="shared" si="80"/>
        <v/>
      </c>
      <c r="CQ175" s="2" t="str">
        <f t="shared" si="80"/>
        <v/>
      </c>
      <c r="CR175" s="2" t="str">
        <f t="shared" si="91"/>
        <v/>
      </c>
      <c r="CS175" s="2" t="str">
        <f t="shared" si="94"/>
        <v/>
      </c>
      <c r="CU175" s="2">
        <f t="shared" si="96"/>
        <v>22.371243179437037</v>
      </c>
      <c r="CV175" s="2">
        <f t="shared" si="96"/>
        <v>21.666335822944312</v>
      </c>
      <c r="CW175" s="2">
        <f t="shared" si="96"/>
        <v>15.841326027397258</v>
      </c>
      <c r="CX175" s="2">
        <f t="shared" si="96"/>
        <v>21.80369035472404</v>
      </c>
      <c r="CY175" s="2">
        <f t="shared" si="96"/>
        <v>27.293608910251443</v>
      </c>
      <c r="CZ175" s="2">
        <f t="shared" si="96"/>
        <v>25.626407528848574</v>
      </c>
      <c r="DA175" s="2">
        <f t="shared" si="96"/>
        <v>26.485812897740196</v>
      </c>
      <c r="DB175" s="2">
        <f t="shared" si="96"/>
        <v>24.615417449912286</v>
      </c>
      <c r="DC175" s="2">
        <f t="shared" si="96"/>
        <v>24.010667531307043</v>
      </c>
      <c r="DD175" s="2">
        <f t="shared" si="96"/>
        <v>23.799881660120199</v>
      </c>
      <c r="DE175" s="2">
        <f t="shared" si="96"/>
        <v>22.828229908305126</v>
      </c>
      <c r="DF175" s="2">
        <f t="shared" si="96"/>
        <v>23.166844660981624</v>
      </c>
      <c r="DG175" s="2">
        <f t="shared" si="96"/>
        <v>25.371468730326939</v>
      </c>
      <c r="DH175" s="2">
        <f t="shared" si="96"/>
        <v>29.612553772149511</v>
      </c>
      <c r="DI175" s="2">
        <f t="shared" si="96"/>
        <v>36.319287620488872</v>
      </c>
      <c r="DK175" s="2">
        <f t="shared" si="97"/>
        <v>26.536330025315117</v>
      </c>
      <c r="DL175" s="2">
        <f t="shared" si="97"/>
        <v>26.033136511768259</v>
      </c>
      <c r="DM175" s="2">
        <f t="shared" si="97"/>
        <v>25.919068316612293</v>
      </c>
      <c r="DN175" s="2">
        <f t="shared" si="97"/>
        <v>26.328776604124428</v>
      </c>
      <c r="DO175" s="2">
        <f t="shared" si="97"/>
        <v>31.256661150580715</v>
      </c>
      <c r="DP175" s="2">
        <f t="shared" si="97"/>
        <v>30.222277271258751</v>
      </c>
      <c r="DQ175" s="2">
        <f t="shared" si="97"/>
        <v>30.696973986051574</v>
      </c>
      <c r="DR175" s="2">
        <f t="shared" si="97"/>
        <v>29.944534245181885</v>
      </c>
      <c r="DS175" s="2">
        <f t="shared" si="97"/>
        <v>28.626551210459251</v>
      </c>
      <c r="DT175" s="2">
        <f t="shared" si="97"/>
        <v>30.492616391131076</v>
      </c>
      <c r="DU175" s="2">
        <f t="shared" si="97"/>
        <v>28.037845078128001</v>
      </c>
      <c r="DV175" s="2">
        <f t="shared" si="97"/>
        <v>28.872279338022071</v>
      </c>
      <c r="DW175" s="2">
        <f t="shared" si="97"/>
        <v>29.330566450490352</v>
      </c>
      <c r="DX175" s="2">
        <f t="shared" si="97"/>
        <v>31.171192631871694</v>
      </c>
      <c r="DY175" s="2">
        <f t="shared" si="97"/>
        <v>31.183702950000288</v>
      </c>
      <c r="EA175" s="2">
        <f t="shared" si="98"/>
        <v>0.99166888784779705</v>
      </c>
      <c r="EB175" s="2">
        <f t="shared" si="98"/>
        <v>0.99152803290091662</v>
      </c>
      <c r="EC175" s="2">
        <f t="shared" si="98"/>
        <v>0.99200629267043972</v>
      </c>
      <c r="ED175" s="2">
        <f t="shared" si="98"/>
        <v>0.9925970424281817</v>
      </c>
      <c r="EE175" s="2">
        <f t="shared" si="98"/>
        <v>0.99239783517058255</v>
      </c>
      <c r="EF175" s="2">
        <f t="shared" si="98"/>
        <v>0.99359247356023062</v>
      </c>
      <c r="EG175" s="2">
        <f t="shared" si="98"/>
        <v>0.9937661502791677</v>
      </c>
      <c r="EH175" s="2">
        <f t="shared" si="98"/>
        <v>0.99401269997927044</v>
      </c>
      <c r="EI175" s="2">
        <f t="shared" si="98"/>
        <v>0.99397194654234611</v>
      </c>
      <c r="EJ175" s="2">
        <f t="shared" si="98"/>
        <v>0.99381622762751287</v>
      </c>
      <c r="EK175" s="2">
        <f t="shared" si="98"/>
        <v>0.99338918188269565</v>
      </c>
      <c r="EL175" s="2">
        <f t="shared" si="98"/>
        <v>0.99306646235887641</v>
      </c>
      <c r="EM175" s="2">
        <f t="shared" si="98"/>
        <v>0.99225094923375035</v>
      </c>
      <c r="EN175" s="2">
        <f t="shared" si="98"/>
        <v>0.99194379714306613</v>
      </c>
      <c r="EO175" s="2">
        <f t="shared" si="98"/>
        <v>0.99170655512713701</v>
      </c>
    </row>
    <row r="176" spans="2:145" x14ac:dyDescent="0.25">
      <c r="B176" s="2">
        <v>149</v>
      </c>
      <c r="C176" s="43">
        <v>27.225999999999999</v>
      </c>
      <c r="D176" s="43">
        <v>25.131</v>
      </c>
      <c r="E176" s="43">
        <v>24.407</v>
      </c>
      <c r="F176" s="43">
        <v>24.881</v>
      </c>
      <c r="G176" s="43">
        <v>30.102</v>
      </c>
      <c r="H176" s="43">
        <v>30.831</v>
      </c>
      <c r="I176" s="43">
        <v>30.321999999999999</v>
      </c>
      <c r="J176" s="43">
        <v>30.068000000000001</v>
      </c>
      <c r="K176" s="43">
        <v>28.135999999999999</v>
      </c>
      <c r="L176" s="43">
        <v>30.949000000000002</v>
      </c>
      <c r="M176" s="43">
        <v>28.202999999999999</v>
      </c>
      <c r="N176" s="43">
        <v>29</v>
      </c>
      <c r="O176" s="43">
        <v>28.169</v>
      </c>
      <c r="P176" s="43">
        <v>31.797000000000001</v>
      </c>
      <c r="Q176" s="43">
        <v>33.982999999999997</v>
      </c>
      <c r="S176" s="4">
        <f t="shared" si="83"/>
        <v>26.383980041140244</v>
      </c>
      <c r="T176" s="4">
        <f t="shared" si="83"/>
        <v>25.970994022412739</v>
      </c>
      <c r="U176" s="4">
        <f t="shared" si="83"/>
        <v>25.737348436969565</v>
      </c>
      <c r="V176" s="4">
        <f t="shared" si="83"/>
        <v>26.149672810503333</v>
      </c>
      <c r="W176" s="4">
        <f t="shared" si="83"/>
        <v>31.12596506816389</v>
      </c>
      <c r="X176" s="4">
        <f t="shared" si="83"/>
        <v>30.047389174051776</v>
      </c>
      <c r="Y176" s="4">
        <f t="shared" si="82"/>
        <v>30.528621562136156</v>
      </c>
      <c r="Z176" s="4">
        <f t="shared" si="82"/>
        <v>29.77350838959633</v>
      </c>
      <c r="AA176" s="4">
        <f t="shared" si="82"/>
        <v>28.430315957550121</v>
      </c>
      <c r="AB176" s="4">
        <f t="shared" si="82"/>
        <v>30.299521601647893</v>
      </c>
      <c r="AC176" s="4">
        <f t="shared" si="82"/>
        <v>27.853908502231818</v>
      </c>
      <c r="AD176" s="4">
        <f t="shared" si="82"/>
        <v>28.716357195648481</v>
      </c>
      <c r="AE176" s="4">
        <f t="shared" si="74"/>
        <v>29.367017926456867</v>
      </c>
      <c r="AF176" s="4">
        <f t="shared" si="88"/>
        <v>32.373620298012796</v>
      </c>
      <c r="AG176" s="4">
        <f t="shared" si="92"/>
        <v>38.190748721774284</v>
      </c>
      <c r="AI176" s="4">
        <f t="shared" si="95"/>
        <v>0.84201995885975478</v>
      </c>
      <c r="AJ176" s="4">
        <f t="shared" si="95"/>
        <v>-0.83999402241273913</v>
      </c>
      <c r="AK176" s="4">
        <f t="shared" si="95"/>
        <v>-1.3303484369695653</v>
      </c>
      <c r="AL176" s="4">
        <f t="shared" si="95"/>
        <v>-1.2686728105033325</v>
      </c>
      <c r="AM176" s="4">
        <f t="shared" si="95"/>
        <v>-1.0239650681638892</v>
      </c>
      <c r="AN176" s="4">
        <f t="shared" si="95"/>
        <v>0.78361082594822307</v>
      </c>
      <c r="AO176" s="4">
        <f t="shared" si="95"/>
        <v>-0.20662156213615646</v>
      </c>
      <c r="AP176" s="4">
        <f t="shared" si="95"/>
        <v>0.29449161040367144</v>
      </c>
      <c r="AQ176" s="4">
        <f t="shared" si="95"/>
        <v>-0.29431595755012196</v>
      </c>
      <c r="AR176" s="4">
        <f t="shared" si="95"/>
        <v>0.64947839835210885</v>
      </c>
      <c r="AS176" s="4">
        <f t="shared" si="95"/>
        <v>0.34909149776818182</v>
      </c>
      <c r="AT176" s="4">
        <f t="shared" si="95"/>
        <v>0.28364280435151912</v>
      </c>
      <c r="AU176" s="4">
        <f t="shared" si="95"/>
        <v>-1.1980179264568669</v>
      </c>
      <c r="AV176" s="4">
        <f t="shared" si="95"/>
        <v>-0.57662029801279502</v>
      </c>
      <c r="AW176" s="4">
        <f t="shared" si="95"/>
        <v>-4.207748721774287</v>
      </c>
      <c r="AY176" s="2">
        <f t="shared" si="102"/>
        <v>26.383635842353808</v>
      </c>
      <c r="AZ176" s="2">
        <f t="shared" si="102"/>
        <v>25.860396841497465</v>
      </c>
      <c r="BA176" s="2">
        <f t="shared" si="102"/>
        <v>25.697039801975855</v>
      </c>
      <c r="BB176" s="2">
        <f t="shared" si="102"/>
        <v>26.122630641190728</v>
      </c>
      <c r="BC176" s="2">
        <f t="shared" si="102"/>
        <v>31.077378289221219</v>
      </c>
      <c r="BD176" s="2">
        <f t="shared" si="102"/>
        <v>30.046593037993194</v>
      </c>
      <c r="BE176" s="2">
        <f t="shared" si="99"/>
        <v>30.528318276900418</v>
      </c>
      <c r="BF176" s="2">
        <f t="shared" si="99"/>
        <v>29.773506566962727</v>
      </c>
      <c r="BG176" s="2">
        <f t="shared" si="99"/>
        <v>28.430302861314484</v>
      </c>
      <c r="BH176" s="2">
        <f t="shared" si="99"/>
        <v>30.29934977471795</v>
      </c>
      <c r="BI176" s="2">
        <f t="shared" si="99"/>
        <v>27.850803224068514</v>
      </c>
      <c r="BJ176" s="2">
        <f t="shared" si="99"/>
        <v>28.689247617753903</v>
      </c>
      <c r="BK176" s="2">
        <f t="shared" si="89"/>
        <v>29.137579169177048</v>
      </c>
      <c r="BL176" s="2">
        <f t="shared" si="89"/>
        <v>31.014182964013393</v>
      </c>
      <c r="BM176" s="2">
        <f t="shared" si="89"/>
        <v>31.04818821138355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 t="str">
        <f t="shared" si="73"/>
        <v/>
      </c>
      <c r="CF176" s="2" t="str">
        <f t="shared" si="73"/>
        <v/>
      </c>
      <c r="CG176" s="2" t="str">
        <f t="shared" si="73"/>
        <v/>
      </c>
      <c r="CH176" s="2" t="str">
        <f t="shared" si="73"/>
        <v/>
      </c>
      <c r="CI176" s="2" t="str">
        <f t="shared" si="73"/>
        <v/>
      </c>
      <c r="CJ176" s="2">
        <f t="shared" si="73"/>
        <v>30.831</v>
      </c>
      <c r="CK176" s="2">
        <f t="shared" si="73"/>
        <v>30.321999999999999</v>
      </c>
      <c r="CL176" s="2">
        <f t="shared" si="73"/>
        <v>30.068000000000001</v>
      </c>
      <c r="CM176" s="2">
        <f t="shared" si="101"/>
        <v>28.135999999999999</v>
      </c>
      <c r="CN176" s="2">
        <f t="shared" si="80"/>
        <v>30.949000000000002</v>
      </c>
      <c r="CO176" s="2">
        <f t="shared" si="80"/>
        <v>28.202999999999999</v>
      </c>
      <c r="CP176" s="2">
        <f t="shared" si="80"/>
        <v>29</v>
      </c>
      <c r="CQ176" s="2" t="str">
        <f t="shared" si="80"/>
        <v/>
      </c>
      <c r="CR176" s="2" t="str">
        <f t="shared" si="91"/>
        <v/>
      </c>
      <c r="CS176" s="2" t="str">
        <f t="shared" si="94"/>
        <v/>
      </c>
      <c r="CU176" s="2">
        <f t="shared" si="96"/>
        <v>22.166073878082003</v>
      </c>
      <c r="CV176" s="2">
        <f t="shared" si="96"/>
        <v>21.437417582378906</v>
      </c>
      <c r="CW176" s="2">
        <f t="shared" si="96"/>
        <v>15.501395593539755</v>
      </c>
      <c r="CX176" s="2">
        <f t="shared" si="96"/>
        <v>21.536381389314172</v>
      </c>
      <c r="CY176" s="2">
        <f t="shared" si="96"/>
        <v>27.062946812414403</v>
      </c>
      <c r="CZ176" s="2">
        <f t="shared" si="96"/>
        <v>25.390097690024255</v>
      </c>
      <c r="DA176" s="2">
        <f t="shared" si="96"/>
        <v>26.260383111983998</v>
      </c>
      <c r="DB176" s="2">
        <f t="shared" si="96"/>
        <v>24.375217412981257</v>
      </c>
      <c r="DC176" s="2">
        <f t="shared" si="96"/>
        <v>23.752682526775338</v>
      </c>
      <c r="DD176" s="2">
        <f t="shared" si="96"/>
        <v>23.519052628402164</v>
      </c>
      <c r="DE176" s="2">
        <f t="shared" si="96"/>
        <v>22.576109286643366</v>
      </c>
      <c r="DF176" s="2">
        <f t="shared" si="96"/>
        <v>22.91080133306933</v>
      </c>
      <c r="DG176" s="2">
        <f t="shared" si="96"/>
        <v>25.126621889944211</v>
      </c>
      <c r="DH176" s="2">
        <f t="shared" si="96"/>
        <v>29.430048940027088</v>
      </c>
      <c r="DI176" s="2">
        <f t="shared" si="96"/>
        <v>36.222524836880837</v>
      </c>
      <c r="DK176" s="2">
        <f t="shared" si="97"/>
        <v>26.4159503664814</v>
      </c>
      <c r="DL176" s="2">
        <f t="shared" si="97"/>
        <v>25.894863101991554</v>
      </c>
      <c r="DM176" s="2">
        <f t="shared" si="97"/>
        <v>25.771968552097974</v>
      </c>
      <c r="DN176" s="2">
        <f t="shared" si="97"/>
        <v>26.153825996565125</v>
      </c>
      <c r="DO176" s="2">
        <f t="shared" si="97"/>
        <v>31.105424585832562</v>
      </c>
      <c r="DP176" s="2">
        <f t="shared" si="97"/>
        <v>30.073979837804398</v>
      </c>
      <c r="DQ176" s="2">
        <f t="shared" si="97"/>
        <v>30.552735144159801</v>
      </c>
      <c r="DR176" s="2">
        <f t="shared" si="97"/>
        <v>29.803161382791238</v>
      </c>
      <c r="DS176" s="2">
        <f t="shared" si="97"/>
        <v>28.456174738241643</v>
      </c>
      <c r="DT176" s="2">
        <f t="shared" si="97"/>
        <v>30.337826325946548</v>
      </c>
      <c r="DU176" s="2">
        <f t="shared" si="97"/>
        <v>27.882816715936578</v>
      </c>
      <c r="DV176" s="2">
        <f t="shared" si="97"/>
        <v>28.726042519104755</v>
      </c>
      <c r="DW176" s="2">
        <f t="shared" si="97"/>
        <v>29.166146852261942</v>
      </c>
      <c r="DX176" s="2">
        <f t="shared" si="97"/>
        <v>31.025916671277802</v>
      </c>
      <c r="DY176" s="2">
        <f t="shared" si="97"/>
        <v>31.008723724781216</v>
      </c>
      <c r="EA176" s="2">
        <f t="shared" si="98"/>
        <v>0.99239636158467182</v>
      </c>
      <c r="EB176" s="2">
        <f t="shared" si="98"/>
        <v>0.99226771020701465</v>
      </c>
      <c r="EC176" s="2">
        <f t="shared" si="98"/>
        <v>0.9927045209235692</v>
      </c>
      <c r="ED176" s="2">
        <f t="shared" si="98"/>
        <v>0.99324402174193649</v>
      </c>
      <c r="EE176" s="2">
        <f t="shared" si="98"/>
        <v>0.9930621024571209</v>
      </c>
      <c r="EF176" s="2">
        <f t="shared" si="98"/>
        <v>0.9941529699195818</v>
      </c>
      <c r="EG176" s="2">
        <f t="shared" si="98"/>
        <v>0.99431154130035193</v>
      </c>
      <c r="EH176" s="2">
        <f t="shared" si="98"/>
        <v>0.99453663928856895</v>
      </c>
      <c r="EI176" s="2">
        <f t="shared" si="98"/>
        <v>0.99449943238683658</v>
      </c>
      <c r="EJ176" s="2">
        <f t="shared" si="98"/>
        <v>0.99435726232673527</v>
      </c>
      <c r="EK176" s="2">
        <f t="shared" si="98"/>
        <v>0.99396735314795215</v>
      </c>
      <c r="EL176" s="2">
        <f t="shared" si="98"/>
        <v>0.99367267836814566</v>
      </c>
      <c r="EM176" s="2">
        <f t="shared" si="98"/>
        <v>0.99292795975977699</v>
      </c>
      <c r="EN176" s="2">
        <f t="shared" si="98"/>
        <v>0.99264744374822922</v>
      </c>
      <c r="EO176" s="2">
        <f t="shared" si="98"/>
        <v>0.9924307648577636</v>
      </c>
    </row>
    <row r="177" spans="2:147" x14ac:dyDescent="0.25">
      <c r="B177" s="2">
        <v>150</v>
      </c>
      <c r="C177" s="43">
        <v>26.581</v>
      </c>
      <c r="D177" s="43">
        <v>25.835999999999999</v>
      </c>
      <c r="E177" s="43">
        <v>25.254000000000001</v>
      </c>
      <c r="F177" s="43">
        <v>26.288</v>
      </c>
      <c r="G177" s="43">
        <v>30</v>
      </c>
      <c r="H177" s="43">
        <v>29.22</v>
      </c>
      <c r="I177" s="43">
        <v>31.338999999999999</v>
      </c>
      <c r="J177" s="43">
        <v>31.576000000000001</v>
      </c>
      <c r="K177" s="43">
        <v>29.407</v>
      </c>
      <c r="L177" s="43">
        <v>30.305</v>
      </c>
      <c r="M177" s="43">
        <v>26.78</v>
      </c>
      <c r="N177" s="43">
        <v>28.576000000000001</v>
      </c>
      <c r="O177" s="43">
        <v>28.119</v>
      </c>
      <c r="P177" s="43">
        <v>29.305</v>
      </c>
      <c r="Q177" s="43">
        <v>30.931999999999999</v>
      </c>
      <c r="S177" s="4">
        <f t="shared" si="83"/>
        <v>26.265654289021725</v>
      </c>
      <c r="T177" s="4">
        <f t="shared" si="83"/>
        <v>25.778619965163998</v>
      </c>
      <c r="U177" s="4">
        <f t="shared" si="83"/>
        <v>25.56835286031685</v>
      </c>
      <c r="V177" s="4">
        <f t="shared" si="83"/>
        <v>25.958220514129255</v>
      </c>
      <c r="W177" s="4">
        <f t="shared" si="83"/>
        <v>30.943442489836308</v>
      </c>
      <c r="X177" s="4">
        <f t="shared" si="83"/>
        <v>29.900371572192995</v>
      </c>
      <c r="Y177" s="4">
        <f t="shared" si="82"/>
        <v>30.385849043255206</v>
      </c>
      <c r="Z177" s="4">
        <f t="shared" si="82"/>
        <v>29.634237523635345</v>
      </c>
      <c r="AA177" s="4">
        <f t="shared" si="82"/>
        <v>28.26175332842741</v>
      </c>
      <c r="AB177" s="4">
        <f t="shared" si="82"/>
        <v>30.147304362008548</v>
      </c>
      <c r="AC177" s="4">
        <f t="shared" si="82"/>
        <v>27.698616110643965</v>
      </c>
      <c r="AD177" s="4">
        <f t="shared" si="82"/>
        <v>28.552067118400426</v>
      </c>
      <c r="AE177" s="4">
        <f t="shared" si="74"/>
        <v>29.043366996036962</v>
      </c>
      <c r="AF177" s="4">
        <f t="shared" si="88"/>
        <v>31.335530988737631</v>
      </c>
      <c r="AG177" s="4">
        <f t="shared" si="92"/>
        <v>33.741586510591965</v>
      </c>
      <c r="AI177" s="4">
        <f t="shared" si="95"/>
        <v>0.31534571097827424</v>
      </c>
      <c r="AJ177" s="4">
        <f t="shared" si="95"/>
        <v>5.7380034836000959E-2</v>
      </c>
      <c r="AK177" s="4">
        <f t="shared" si="95"/>
        <v>-0.31435286031684839</v>
      </c>
      <c r="AL177" s="4">
        <f t="shared" si="95"/>
        <v>0.32977948587074479</v>
      </c>
      <c r="AM177" s="4">
        <f t="shared" si="95"/>
        <v>-0.94344248983630763</v>
      </c>
      <c r="AN177" s="4">
        <f t="shared" si="95"/>
        <v>-0.68037157219299615</v>
      </c>
      <c r="AO177" s="4">
        <f t="shared" si="95"/>
        <v>0.95315095674479267</v>
      </c>
      <c r="AP177" s="4">
        <f t="shared" si="95"/>
        <v>1.941762476364655</v>
      </c>
      <c r="AQ177" s="4">
        <f t="shared" si="95"/>
        <v>1.1452466715725897</v>
      </c>
      <c r="AR177" s="4">
        <f t="shared" si="95"/>
        <v>0.15769563799145203</v>
      </c>
      <c r="AS177" s="4">
        <f t="shared" si="95"/>
        <v>-0.91861611064396342</v>
      </c>
      <c r="AT177" s="4">
        <f t="shared" si="95"/>
        <v>2.3932881599574074E-2</v>
      </c>
      <c r="AU177" s="4">
        <f t="shared" si="95"/>
        <v>-0.92436699603696226</v>
      </c>
      <c r="AV177" s="4">
        <f t="shared" si="95"/>
        <v>-2.030530988737631</v>
      </c>
      <c r="AW177" s="4">
        <f t="shared" si="95"/>
        <v>-2.8095865105919664</v>
      </c>
      <c r="AY177" s="2">
        <f t="shared" si="102"/>
        <v>26.265491404874858</v>
      </c>
      <c r="AZ177" s="2">
        <f t="shared" si="102"/>
        <v>25.724495032011014</v>
      </c>
      <c r="BA177" s="2">
        <f t="shared" si="102"/>
        <v>25.555205226989262</v>
      </c>
      <c r="BB177" s="2">
        <f t="shared" si="102"/>
        <v>25.949838557371343</v>
      </c>
      <c r="BC177" s="2">
        <f t="shared" si="102"/>
        <v>30.928091003273998</v>
      </c>
      <c r="BD177" s="2">
        <f t="shared" si="102"/>
        <v>29.900222916814545</v>
      </c>
      <c r="BE177" s="2">
        <f t="shared" si="99"/>
        <v>30.385795278866684</v>
      </c>
      <c r="BF177" s="2">
        <f t="shared" si="99"/>
        <v>29.634237341972327</v>
      </c>
      <c r="BG177" s="2">
        <f t="shared" si="99"/>
        <v>28.261751700553646</v>
      </c>
      <c r="BH177" s="2">
        <f t="shared" si="99"/>
        <v>30.147278848925222</v>
      </c>
      <c r="BI177" s="2">
        <f t="shared" si="99"/>
        <v>27.698041726411248</v>
      </c>
      <c r="BJ177" s="2">
        <f t="shared" si="99"/>
        <v>28.545595657475797</v>
      </c>
      <c r="BK177" s="2">
        <f t="shared" si="89"/>
        <v>28.975137934052661</v>
      </c>
      <c r="BL177" s="2">
        <f t="shared" si="89"/>
        <v>30.869682710916617</v>
      </c>
      <c r="BM177" s="2">
        <f t="shared" si="89"/>
        <v>30.870300831675159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 t="str">
        <f t="shared" si="73"/>
        <v/>
      </c>
      <c r="CF177" s="2" t="str">
        <f t="shared" si="73"/>
        <v/>
      </c>
      <c r="CG177" s="2" t="str">
        <f t="shared" si="73"/>
        <v/>
      </c>
      <c r="CH177" s="2">
        <f t="shared" si="73"/>
        <v>26.288</v>
      </c>
      <c r="CI177" s="2">
        <f t="shared" si="73"/>
        <v>30</v>
      </c>
      <c r="CJ177" s="2">
        <f t="shared" si="73"/>
        <v>29.22</v>
      </c>
      <c r="CK177" s="2">
        <f t="shared" si="73"/>
        <v>31.338999999999999</v>
      </c>
      <c r="CL177" s="2">
        <f t="shared" si="73"/>
        <v>31.576000000000001</v>
      </c>
      <c r="CM177" s="2">
        <f t="shared" si="101"/>
        <v>29.407</v>
      </c>
      <c r="CN177" s="2">
        <f t="shared" si="80"/>
        <v>30.305</v>
      </c>
      <c r="CO177" s="2">
        <f t="shared" si="80"/>
        <v>26.78</v>
      </c>
      <c r="CP177" s="2">
        <f t="shared" si="80"/>
        <v>28.576000000000001</v>
      </c>
      <c r="CQ177" s="2" t="str">
        <f t="shared" si="80"/>
        <v/>
      </c>
      <c r="CR177" s="2" t="str">
        <f t="shared" si="91"/>
        <v/>
      </c>
      <c r="CS177" s="2" t="str">
        <f t="shared" si="94"/>
        <v/>
      </c>
      <c r="CU177" s="2">
        <f t="shared" si="96"/>
        <v>21.960904576726971</v>
      </c>
      <c r="CV177" s="2">
        <f t="shared" si="96"/>
        <v>21.2084993418135</v>
      </c>
      <c r="CW177" s="2">
        <f t="shared" si="96"/>
        <v>15.161465159682251</v>
      </c>
      <c r="CX177" s="2">
        <f t="shared" si="96"/>
        <v>21.269072423904305</v>
      </c>
      <c r="CY177" s="2">
        <f t="shared" si="96"/>
        <v>26.832284714577362</v>
      </c>
      <c r="CZ177" s="2">
        <f t="shared" si="96"/>
        <v>25.153787851199937</v>
      </c>
      <c r="DA177" s="2">
        <f t="shared" si="96"/>
        <v>26.0349533262278</v>
      </c>
      <c r="DB177" s="2">
        <f t="shared" si="96"/>
        <v>24.135017376050229</v>
      </c>
      <c r="DC177" s="2">
        <f t="shared" si="96"/>
        <v>23.494697522243641</v>
      </c>
      <c r="DD177" s="2">
        <f t="shared" si="96"/>
        <v>23.238223596684136</v>
      </c>
      <c r="DE177" s="2">
        <f t="shared" si="96"/>
        <v>22.323988664981599</v>
      </c>
      <c r="DF177" s="2">
        <f t="shared" si="96"/>
        <v>22.654758005157035</v>
      </c>
      <c r="DG177" s="2">
        <f t="shared" si="96"/>
        <v>24.881775049561483</v>
      </c>
      <c r="DH177" s="2">
        <f t="shared" si="96"/>
        <v>29.247544107904666</v>
      </c>
      <c r="DI177" s="2">
        <f t="shared" si="96"/>
        <v>36.125762053272808</v>
      </c>
      <c r="DK177" s="2">
        <f t="shared" si="97"/>
        <v>26.295570707647684</v>
      </c>
      <c r="DL177" s="2">
        <f t="shared" si="97"/>
        <v>25.756589692214849</v>
      </c>
      <c r="DM177" s="2">
        <f t="shared" si="97"/>
        <v>25.624868787583658</v>
      </c>
      <c r="DN177" s="2">
        <f t="shared" si="97"/>
        <v>25.978875389005822</v>
      </c>
      <c r="DO177" s="2">
        <f t="shared" si="97"/>
        <v>30.954188021084409</v>
      </c>
      <c r="DP177" s="2">
        <f t="shared" si="97"/>
        <v>29.925682404350049</v>
      </c>
      <c r="DQ177" s="2">
        <f t="shared" si="97"/>
        <v>30.408496302268031</v>
      </c>
      <c r="DR177" s="2">
        <f t="shared" si="97"/>
        <v>29.661788520400592</v>
      </c>
      <c r="DS177" s="2">
        <f t="shared" si="97"/>
        <v>28.285798266024038</v>
      </c>
      <c r="DT177" s="2">
        <f t="shared" si="97"/>
        <v>30.183036260762016</v>
      </c>
      <c r="DU177" s="2">
        <f t="shared" si="97"/>
        <v>27.727788353745154</v>
      </c>
      <c r="DV177" s="2">
        <f t="shared" si="97"/>
        <v>28.579805700187439</v>
      </c>
      <c r="DW177" s="2">
        <f t="shared" si="97"/>
        <v>29.001727254033533</v>
      </c>
      <c r="DX177" s="2">
        <f t="shared" si="97"/>
        <v>30.880640710683906</v>
      </c>
      <c r="DY177" s="2">
        <f t="shared" si="97"/>
        <v>30.833744499562144</v>
      </c>
      <c r="EA177" s="2">
        <f t="shared" si="98"/>
        <v>0.99306075673089089</v>
      </c>
      <c r="EB177" s="2">
        <f t="shared" si="98"/>
        <v>0.99294326679306155</v>
      </c>
      <c r="EC177" s="2">
        <f t="shared" si="98"/>
        <v>0.99334217018937976</v>
      </c>
      <c r="ED177" s="2">
        <f t="shared" si="98"/>
        <v>0.99383480968320004</v>
      </c>
      <c r="EE177" s="2">
        <f t="shared" si="98"/>
        <v>0.99366869723285012</v>
      </c>
      <c r="EF177" s="2">
        <f t="shared" si="98"/>
        <v>0.99466470030887455</v>
      </c>
      <c r="EG177" s="2">
        <f t="shared" si="98"/>
        <v>0.99480946602658082</v>
      </c>
      <c r="EH177" s="2">
        <f t="shared" si="98"/>
        <v>0.99501495942048779</v>
      </c>
      <c r="EI177" s="2">
        <f t="shared" si="98"/>
        <v>0.9949809935636168</v>
      </c>
      <c r="EJ177" s="2">
        <f t="shared" si="98"/>
        <v>0.99485120570325114</v>
      </c>
      <c r="EK177" s="2">
        <f t="shared" si="98"/>
        <v>0.99449523871216727</v>
      </c>
      <c r="EL177" s="2">
        <f t="shared" si="98"/>
        <v>0.99422619960674152</v>
      </c>
      <c r="EM177" s="2">
        <f t="shared" si="98"/>
        <v>0.99354620668851168</v>
      </c>
      <c r="EN177" s="2">
        <f t="shared" si="98"/>
        <v>0.99329004802983489</v>
      </c>
      <c r="EO177" s="2">
        <f t="shared" si="98"/>
        <v>0.99309217481952972</v>
      </c>
    </row>
    <row r="178" spans="2:147" x14ac:dyDescent="0.25">
      <c r="B178" s="2">
        <v>151</v>
      </c>
      <c r="C178" s="43">
        <v>25.806000000000001</v>
      </c>
      <c r="D178" s="43">
        <v>24.803000000000001</v>
      </c>
      <c r="E178" s="43">
        <v>25.678000000000001</v>
      </c>
      <c r="F178" s="43">
        <v>25.542000000000002</v>
      </c>
      <c r="G178" s="43">
        <v>30.931999999999999</v>
      </c>
      <c r="H178" s="43">
        <v>30.831</v>
      </c>
      <c r="I178" s="43">
        <v>30.119</v>
      </c>
      <c r="J178" s="43">
        <v>30.202999999999999</v>
      </c>
      <c r="K178" s="43">
        <v>27.864000000000001</v>
      </c>
      <c r="L178" s="43">
        <v>29.695</v>
      </c>
      <c r="M178" s="43">
        <v>28.745999999999999</v>
      </c>
      <c r="N178" s="43">
        <v>28.016999999999999</v>
      </c>
      <c r="O178" s="43">
        <v>28.271000000000001</v>
      </c>
      <c r="P178" s="43">
        <v>30.169</v>
      </c>
      <c r="Q178" s="43">
        <v>29.814</v>
      </c>
      <c r="S178" s="4">
        <f t="shared" si="83"/>
        <v>26.147274534783818</v>
      </c>
      <c r="T178" s="4">
        <f t="shared" si="83"/>
        <v>25.612534244211883</v>
      </c>
      <c r="U178" s="4">
        <f t="shared" si="83"/>
        <v>25.416798588212981</v>
      </c>
      <c r="V178" s="4">
        <f t="shared" si="83"/>
        <v>25.779223470421829</v>
      </c>
      <c r="W178" s="4">
        <f t="shared" si="83"/>
        <v>30.782981162441473</v>
      </c>
      <c r="X178" s="4">
        <f t="shared" si="83"/>
        <v>29.753750431111435</v>
      </c>
      <c r="Y178" s="4">
        <f t="shared" si="82"/>
        <v>30.243168235147088</v>
      </c>
      <c r="Z178" s="4">
        <f t="shared" si="82"/>
        <v>29.494828167673969</v>
      </c>
      <c r="AA178" s="4">
        <f t="shared" si="82"/>
        <v>28.093080355121451</v>
      </c>
      <c r="AB178" s="4">
        <f t="shared" si="82"/>
        <v>29.995031407580861</v>
      </c>
      <c r="AC178" s="4">
        <f t="shared" si="82"/>
        <v>27.545221033208591</v>
      </c>
      <c r="AD178" s="4">
        <f t="shared" si="82"/>
        <v>28.40311255419758</v>
      </c>
      <c r="AE178" s="4">
        <f t="shared" si="74"/>
        <v>28.830144701473809</v>
      </c>
      <c r="AF178" s="4">
        <f t="shared" si="88"/>
        <v>30.862066311042252</v>
      </c>
      <c r="AG178" s="4">
        <f t="shared" si="92"/>
        <v>31.675271659720345</v>
      </c>
      <c r="AI178" s="4">
        <f t="shared" si="95"/>
        <v>-0.34127453478381753</v>
      </c>
      <c r="AJ178" s="4">
        <f t="shared" si="95"/>
        <v>-0.80953424421188203</v>
      </c>
      <c r="AK178" s="4">
        <f t="shared" si="95"/>
        <v>0.26120141178702028</v>
      </c>
      <c r="AL178" s="4">
        <f t="shared" si="95"/>
        <v>-0.2372234704218279</v>
      </c>
      <c r="AM178" s="4">
        <f t="shared" si="95"/>
        <v>0.14901883755852552</v>
      </c>
      <c r="AN178" s="4">
        <f t="shared" si="95"/>
        <v>1.0772495688885648</v>
      </c>
      <c r="AO178" s="4">
        <f t="shared" si="95"/>
        <v>-0.12416823514708852</v>
      </c>
      <c r="AP178" s="4">
        <f t="shared" si="95"/>
        <v>0.70817183232603043</v>
      </c>
      <c r="AQ178" s="4">
        <f t="shared" si="95"/>
        <v>-0.2290803551214502</v>
      </c>
      <c r="AR178" s="4">
        <f t="shared" si="95"/>
        <v>-0.30003140758086033</v>
      </c>
      <c r="AS178" s="4">
        <f t="shared" si="95"/>
        <v>1.2007789667914075</v>
      </c>
      <c r="AT178" s="4">
        <f t="shared" si="95"/>
        <v>-0.38611255419758095</v>
      </c>
      <c r="AU178" s="4">
        <f t="shared" si="95"/>
        <v>-0.55914470147380868</v>
      </c>
      <c r="AV178" s="4">
        <f t="shared" si="95"/>
        <v>-0.69306631104225147</v>
      </c>
      <c r="AW178" s="4">
        <f t="shared" si="95"/>
        <v>-1.8612716597203445</v>
      </c>
      <c r="AY178" s="2">
        <f t="shared" si="102"/>
        <v>26.147204705544411</v>
      </c>
      <c r="AZ178" s="2">
        <f t="shared" si="102"/>
        <v>25.58844368251177</v>
      </c>
      <c r="BA178" s="2">
        <f t="shared" si="102"/>
        <v>25.413026303000201</v>
      </c>
      <c r="BB178" s="2">
        <f t="shared" si="102"/>
        <v>25.776908915738389</v>
      </c>
      <c r="BC178" s="2">
        <f t="shared" si="102"/>
        <v>30.778678550878478</v>
      </c>
      <c r="BD178" s="2">
        <f t="shared" si="102"/>
        <v>29.753726280497325</v>
      </c>
      <c r="BE178" s="2">
        <f t="shared" si="99"/>
        <v>30.243159901911067</v>
      </c>
      <c r="BF178" s="2">
        <f t="shared" si="99"/>
        <v>29.494828152252857</v>
      </c>
      <c r="BG178" s="2">
        <f t="shared" si="99"/>
        <v>28.093080180717596</v>
      </c>
      <c r="BH178" s="2">
        <f t="shared" si="99"/>
        <v>29.995028151096058</v>
      </c>
      <c r="BI178" s="2">
        <f t="shared" si="99"/>
        <v>27.545129919938084</v>
      </c>
      <c r="BJ178" s="2">
        <f t="shared" si="99"/>
        <v>28.401774583325388</v>
      </c>
      <c r="BK178" s="2">
        <f t="shared" si="89"/>
        <v>28.81257047134492</v>
      </c>
      <c r="BL178" s="2">
        <f t="shared" si="89"/>
        <v>30.72513707317216</v>
      </c>
      <c r="BM178" s="2">
        <f t="shared" si="89"/>
        <v>30.692618386340854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 t="str">
        <f t="shared" si="73"/>
        <v/>
      </c>
      <c r="CF178" s="2" t="str">
        <f t="shared" si="73"/>
        <v/>
      </c>
      <c r="CG178" s="2">
        <f t="shared" si="73"/>
        <v>25.678000000000001</v>
      </c>
      <c r="CH178" s="2">
        <f t="shared" si="73"/>
        <v>25.542000000000002</v>
      </c>
      <c r="CI178" s="2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>30.931999999999999</v>
      </c>
      <c r="CJ178" s="2">
        <f t="shared" si="104"/>
        <v>30.831</v>
      </c>
      <c r="CK178" s="2">
        <f t="shared" si="104"/>
        <v>30.119</v>
      </c>
      <c r="CL178" s="2">
        <f t="shared" si="104"/>
        <v>30.202999999999999</v>
      </c>
      <c r="CM178" s="2">
        <f t="shared" si="101"/>
        <v>27.864000000000001</v>
      </c>
      <c r="CN178" s="2">
        <f t="shared" si="80"/>
        <v>29.695</v>
      </c>
      <c r="CO178" s="2">
        <f t="shared" si="80"/>
        <v>28.745999999999999</v>
      </c>
      <c r="CP178" s="2">
        <f t="shared" si="80"/>
        <v>28.016999999999999</v>
      </c>
      <c r="CQ178" s="2">
        <f t="shared" si="80"/>
        <v>28.271000000000001</v>
      </c>
      <c r="CR178" s="2" t="str">
        <f t="shared" si="91"/>
        <v/>
      </c>
      <c r="CS178" s="2" t="str">
        <f t="shared" si="94"/>
        <v/>
      </c>
      <c r="CU178" s="2">
        <f t="shared" si="96"/>
        <v>21.75573527537194</v>
      </c>
      <c r="CV178" s="2">
        <f t="shared" si="96"/>
        <v>20.979581101248094</v>
      </c>
      <c r="CW178" s="2">
        <f t="shared" si="96"/>
        <v>14.821534725824755</v>
      </c>
      <c r="CX178" s="2">
        <f t="shared" si="96"/>
        <v>21.001763458494437</v>
      </c>
      <c r="CY178" s="2">
        <f t="shared" si="96"/>
        <v>26.601622616740322</v>
      </c>
      <c r="CZ178" s="2">
        <f t="shared" si="96"/>
        <v>24.917478012375625</v>
      </c>
      <c r="DA178" s="2">
        <f t="shared" si="96"/>
        <v>25.809523540471595</v>
      </c>
      <c r="DB178" s="2">
        <f t="shared" si="96"/>
        <v>23.894817339119193</v>
      </c>
      <c r="DC178" s="2">
        <f t="shared" si="96"/>
        <v>23.236712517711936</v>
      </c>
      <c r="DD178" s="2">
        <f t="shared" si="96"/>
        <v>22.957394564966108</v>
      </c>
      <c r="DE178" s="2">
        <f t="shared" si="96"/>
        <v>22.071868043319839</v>
      </c>
      <c r="DF178" s="2">
        <f t="shared" si="96"/>
        <v>22.398714677244733</v>
      </c>
      <c r="DG178" s="2">
        <f t="shared" si="96"/>
        <v>24.636928209178755</v>
      </c>
      <c r="DH178" s="2">
        <f t="shared" si="96"/>
        <v>29.065039275782247</v>
      </c>
      <c r="DI178" s="2">
        <f t="shared" si="96"/>
        <v>36.02899926966478</v>
      </c>
      <c r="DJ178" s="5"/>
      <c r="DK178" s="2">
        <f t="shared" si="97"/>
        <v>26.175191048813968</v>
      </c>
      <c r="DL178" s="2">
        <f t="shared" si="97"/>
        <v>25.618316282438144</v>
      </c>
      <c r="DM178" s="2">
        <f t="shared" si="97"/>
        <v>25.477769023069339</v>
      </c>
      <c r="DN178" s="2">
        <f t="shared" si="97"/>
        <v>25.803924781446518</v>
      </c>
      <c r="DO178" s="2">
        <f t="shared" si="97"/>
        <v>30.802951456336253</v>
      </c>
      <c r="DP178" s="2">
        <f t="shared" si="97"/>
        <v>29.777384970895699</v>
      </c>
      <c r="DQ178" s="2">
        <f t="shared" si="97"/>
        <v>30.26425746037626</v>
      </c>
      <c r="DR178" s="2">
        <f t="shared" si="97"/>
        <v>29.520415658009941</v>
      </c>
      <c r="DS178" s="2">
        <f t="shared" si="97"/>
        <v>28.115421793806433</v>
      </c>
      <c r="DT178" s="2">
        <f t="shared" si="97"/>
        <v>30.028246195577484</v>
      </c>
      <c r="DU178" s="2">
        <f t="shared" si="97"/>
        <v>27.572759991553731</v>
      </c>
      <c r="DV178" s="2">
        <f t="shared" si="97"/>
        <v>28.433568881270123</v>
      </c>
      <c r="DW178" s="2">
        <f t="shared" si="97"/>
        <v>28.837307655805127</v>
      </c>
      <c r="DX178" s="2">
        <f t="shared" si="97"/>
        <v>30.735364750090014</v>
      </c>
      <c r="DY178" s="2">
        <f t="shared" si="97"/>
        <v>30.658765274343072</v>
      </c>
      <c r="EA178" s="2">
        <f t="shared" si="98"/>
        <v>0.99366746841596754</v>
      </c>
      <c r="EB178" s="2">
        <f t="shared" si="98"/>
        <v>0.99356018423998238</v>
      </c>
      <c r="EC178" s="2">
        <f t="shared" si="98"/>
        <v>0.99392442787356139</v>
      </c>
      <c r="ED178" s="2">
        <f t="shared" si="98"/>
        <v>0.9943742277921801</v>
      </c>
      <c r="EE178" s="2">
        <f t="shared" si="98"/>
        <v>0.99422256472071124</v>
      </c>
      <c r="EF178" s="2">
        <f t="shared" si="98"/>
        <v>0.99513186351090621</v>
      </c>
      <c r="EG178" s="2">
        <f t="shared" si="98"/>
        <v>0.99526401377848339</v>
      </c>
      <c r="EH178" s="2">
        <f t="shared" si="98"/>
        <v>0.99545159389159321</v>
      </c>
      <c r="EI178" s="2">
        <f t="shared" si="98"/>
        <v>0.99542058937631139</v>
      </c>
      <c r="EJ178" s="2">
        <f t="shared" si="98"/>
        <v>0.99530211547112424</v>
      </c>
      <c r="EK178" s="2">
        <f t="shared" si="98"/>
        <v>0.99497716518054569</v>
      </c>
      <c r="EL178" s="2">
        <f t="shared" si="98"/>
        <v>0.99473155491916809</v>
      </c>
      <c r="EM178" s="2">
        <f t="shared" si="98"/>
        <v>0.99411072623925056</v>
      </c>
      <c r="EN178" s="2">
        <f t="shared" si="98"/>
        <v>0.99387683593696352</v>
      </c>
      <c r="EO178" s="2">
        <f t="shared" si="98"/>
        <v>0.99369615699664626</v>
      </c>
      <c r="EP178" s="5"/>
      <c r="EQ178" s="5"/>
    </row>
    <row r="179" spans="2:147" x14ac:dyDescent="0.25">
      <c r="B179" s="2">
        <v>152</v>
      </c>
      <c r="C179" s="43">
        <v>26.257999999999999</v>
      </c>
      <c r="D179" s="43">
        <v>25.097999999999999</v>
      </c>
      <c r="E179" s="43">
        <v>24.559000000000001</v>
      </c>
      <c r="F179" s="43">
        <v>25.102</v>
      </c>
      <c r="G179" s="43">
        <v>30.983000000000001</v>
      </c>
      <c r="H179" s="43">
        <v>30</v>
      </c>
      <c r="I179" s="43">
        <v>29.626999999999999</v>
      </c>
      <c r="J179" s="43">
        <v>27.797000000000001</v>
      </c>
      <c r="K179" s="43">
        <v>27.78</v>
      </c>
      <c r="L179" s="43">
        <v>31.542000000000002</v>
      </c>
      <c r="M179" s="43">
        <v>27.202999999999999</v>
      </c>
      <c r="N179" s="43">
        <v>28.593</v>
      </c>
      <c r="O179" s="43">
        <v>27.745999999999999</v>
      </c>
      <c r="P179" s="43">
        <v>31.356000000000002</v>
      </c>
      <c r="Q179" s="43">
        <v>29.288</v>
      </c>
      <c r="S179" s="4">
        <f t="shared" si="83"/>
        <v>26.028810433845429</v>
      </c>
      <c r="T179" s="4">
        <f t="shared" si="83"/>
        <v>25.461989864192258</v>
      </c>
      <c r="U179" s="4">
        <f t="shared" si="83"/>
        <v>25.271473520041777</v>
      </c>
      <c r="V179" s="4">
        <f t="shared" si="83"/>
        <v>25.604418013280622</v>
      </c>
      <c r="W179" s="4">
        <f t="shared" si="83"/>
        <v>30.630216454350595</v>
      </c>
      <c r="X179" s="4">
        <f t="shared" si="83"/>
        <v>29.607113796315218</v>
      </c>
      <c r="Y179" s="4">
        <f t="shared" si="82"/>
        <v>30.100419691861052</v>
      </c>
      <c r="Z179" s="4">
        <f t="shared" si="82"/>
        <v>29.355287252456705</v>
      </c>
      <c r="AA179" s="4">
        <f t="shared" si="82"/>
        <v>27.924295288793829</v>
      </c>
      <c r="AB179" s="4">
        <f t="shared" si="82"/>
        <v>29.842608502782348</v>
      </c>
      <c r="AC179" s="4">
        <f t="shared" si="82"/>
        <v>27.392088983193272</v>
      </c>
      <c r="AD179" s="4">
        <f t="shared" si="82"/>
        <v>28.258033373645489</v>
      </c>
      <c r="AE179" s="4">
        <f t="shared" si="74"/>
        <v>28.653799308747139</v>
      </c>
      <c r="AF179" s="4">
        <f t="shared" si="88"/>
        <v>30.615004647399477</v>
      </c>
      <c r="AG179" s="4">
        <f t="shared" si="92"/>
        <v>30.800438474975266</v>
      </c>
      <c r="AI179" s="4">
        <f t="shared" si="95"/>
        <v>0.2291895661545702</v>
      </c>
      <c r="AJ179" s="4">
        <f t="shared" si="95"/>
        <v>-0.3639898641922592</v>
      </c>
      <c r="AK179" s="4">
        <f t="shared" si="95"/>
        <v>-0.712473520041776</v>
      </c>
      <c r="AL179" s="4">
        <f t="shared" si="95"/>
        <v>-0.50241801328062152</v>
      </c>
      <c r="AM179" s="4">
        <f t="shared" si="95"/>
        <v>0.35278354564940528</v>
      </c>
      <c r="AN179" s="4">
        <f t="shared" si="95"/>
        <v>0.39288620368478178</v>
      </c>
      <c r="AO179" s="4">
        <f t="shared" si="95"/>
        <v>-0.47341969186105359</v>
      </c>
      <c r="AP179" s="4">
        <f t="shared" si="95"/>
        <v>-1.5582872524567044</v>
      </c>
      <c r="AQ179" s="4">
        <f t="shared" si="95"/>
        <v>-0.14429528879382758</v>
      </c>
      <c r="AR179" s="4">
        <f t="shared" si="95"/>
        <v>1.699391497217654</v>
      </c>
      <c r="AS179" s="4">
        <f t="shared" si="95"/>
        <v>-0.1890889831932725</v>
      </c>
      <c r="AT179" s="4">
        <f t="shared" si="95"/>
        <v>0.33496662635451102</v>
      </c>
      <c r="AU179" s="4">
        <f t="shared" si="95"/>
        <v>-0.90779930874714054</v>
      </c>
      <c r="AV179" s="4">
        <f t="shared" si="95"/>
        <v>0.74099535260052463</v>
      </c>
      <c r="AW179" s="4">
        <f t="shared" si="95"/>
        <v>-1.5124384749752657</v>
      </c>
      <c r="AY179" s="2">
        <f t="shared" si="102"/>
        <v>26.028783350095793</v>
      </c>
      <c r="AZ179" s="2">
        <f t="shared" si="102"/>
        <v>25.452250616123482</v>
      </c>
      <c r="BA179" s="2">
        <f t="shared" si="102"/>
        <v>25.270522570241376</v>
      </c>
      <c r="BB179" s="2">
        <f t="shared" si="102"/>
        <v>25.603849105391209</v>
      </c>
      <c r="BC179" s="2">
        <f t="shared" si="102"/>
        <v>30.629147766898484</v>
      </c>
      <c r="BD179" s="2">
        <f t="shared" si="102"/>
        <v>29.607110384705294</v>
      </c>
      <c r="BE179" s="2">
        <f t="shared" si="99"/>
        <v>30.100418563163821</v>
      </c>
      <c r="BF179" s="2">
        <f t="shared" si="99"/>
        <v>29.355287251342258</v>
      </c>
      <c r="BG179" s="2">
        <f t="shared" si="99"/>
        <v>27.924295272696334</v>
      </c>
      <c r="BH179" s="2">
        <f t="shared" si="99"/>
        <v>29.842608145674642</v>
      </c>
      <c r="BI179" s="2">
        <f t="shared" si="99"/>
        <v>27.392076598216754</v>
      </c>
      <c r="BJ179" s="2">
        <f t="shared" si="99"/>
        <v>28.25779401817136</v>
      </c>
      <c r="BK179" s="2">
        <f t="shared" si="89"/>
        <v>28.649883575196366</v>
      </c>
      <c r="BL179" s="2">
        <f t="shared" si="89"/>
        <v>30.580547996360561</v>
      </c>
      <c r="BM179" s="2">
        <f t="shared" si="89"/>
        <v>30.515127518245926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 t="str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/>
      </c>
      <c r="CF179" s="2" t="str">
        <f t="shared" si="106"/>
        <v/>
      </c>
      <c r="CG179" s="2">
        <f t="shared" si="106"/>
        <v>24.559000000000001</v>
      </c>
      <c r="CH179" s="2">
        <f t="shared" si="106"/>
        <v>25.102</v>
      </c>
      <c r="CI179" s="2">
        <f t="shared" si="104"/>
        <v>30.983000000000001</v>
      </c>
      <c r="CJ179" s="2">
        <f t="shared" si="104"/>
        <v>30</v>
      </c>
      <c r="CK179" s="2">
        <f t="shared" si="104"/>
        <v>29.626999999999999</v>
      </c>
      <c r="CL179" s="2">
        <f t="shared" si="104"/>
        <v>27.797000000000001</v>
      </c>
      <c r="CM179" s="2">
        <f t="shared" si="101"/>
        <v>27.78</v>
      </c>
      <c r="CN179" s="2">
        <f t="shared" si="80"/>
        <v>31.542000000000002</v>
      </c>
      <c r="CO179" s="2">
        <f t="shared" si="80"/>
        <v>27.202999999999999</v>
      </c>
      <c r="CP179" s="2">
        <f t="shared" si="80"/>
        <v>28.593</v>
      </c>
      <c r="CQ179" s="2">
        <f t="shared" si="80"/>
        <v>27.745999999999999</v>
      </c>
      <c r="CR179" s="2">
        <f t="shared" si="91"/>
        <v>31.356000000000002</v>
      </c>
      <c r="CS179" s="2">
        <f t="shared" si="94"/>
        <v>29.288</v>
      </c>
      <c r="CU179" s="2">
        <f t="shared" si="96"/>
        <v>21.550565974016905</v>
      </c>
      <c r="CV179" s="2">
        <f t="shared" si="96"/>
        <v>20.750662860682681</v>
      </c>
      <c r="CW179" s="2">
        <f t="shared" si="96"/>
        <v>14.481604291967251</v>
      </c>
      <c r="CX179" s="2">
        <f t="shared" si="96"/>
        <v>20.73445449308457</v>
      </c>
      <c r="CY179" s="2">
        <f t="shared" si="96"/>
        <v>26.370960518903274</v>
      </c>
      <c r="CZ179" s="2">
        <f t="shared" si="96"/>
        <v>24.681168173551306</v>
      </c>
      <c r="DA179" s="2">
        <f t="shared" si="96"/>
        <v>25.584093754715397</v>
      </c>
      <c r="DB179" s="2">
        <f t="shared" si="96"/>
        <v>23.654617302188164</v>
      </c>
      <c r="DC179" s="2">
        <f t="shared" si="96"/>
        <v>22.978727513180232</v>
      </c>
      <c r="DD179" s="2">
        <f t="shared" si="96"/>
        <v>22.676565533248073</v>
      </c>
      <c r="DE179" s="2">
        <f t="shared" si="96"/>
        <v>21.819747421658079</v>
      </c>
      <c r="DF179" s="2">
        <f t="shared" si="96"/>
        <v>22.142671349332439</v>
      </c>
      <c r="DG179" s="2">
        <f t="shared" si="96"/>
        <v>24.392081368796028</v>
      </c>
      <c r="DH179" s="2">
        <f t="shared" si="96"/>
        <v>28.882534443659825</v>
      </c>
      <c r="DI179" s="2">
        <f t="shared" si="96"/>
        <v>35.932236486056745</v>
      </c>
      <c r="DK179" s="2">
        <f t="shared" si="97"/>
        <v>26.054811389980252</v>
      </c>
      <c r="DL179" s="2">
        <f t="shared" si="97"/>
        <v>25.480042872661439</v>
      </c>
      <c r="DM179" s="2">
        <f t="shared" si="97"/>
        <v>25.330669258555023</v>
      </c>
      <c r="DN179" s="2">
        <f t="shared" si="97"/>
        <v>25.628974173887215</v>
      </c>
      <c r="DO179" s="2">
        <f t="shared" si="97"/>
        <v>30.651714891588099</v>
      </c>
      <c r="DP179" s="2">
        <f t="shared" si="97"/>
        <v>29.629087537441347</v>
      </c>
      <c r="DQ179" s="2">
        <f t="shared" si="97"/>
        <v>30.120018618484487</v>
      </c>
      <c r="DR179" s="2">
        <f t="shared" si="97"/>
        <v>29.379042795619295</v>
      </c>
      <c r="DS179" s="2">
        <f t="shared" si="97"/>
        <v>27.945045321588829</v>
      </c>
      <c r="DT179" s="2">
        <f t="shared" si="97"/>
        <v>29.873456130392956</v>
      </c>
      <c r="DU179" s="2">
        <f t="shared" si="97"/>
        <v>27.417731629362308</v>
      </c>
      <c r="DV179" s="2">
        <f t="shared" si="97"/>
        <v>28.287332062352807</v>
      </c>
      <c r="DW179" s="2">
        <f t="shared" si="97"/>
        <v>28.672888057576717</v>
      </c>
      <c r="DX179" s="2">
        <f t="shared" si="97"/>
        <v>30.590088789496118</v>
      </c>
      <c r="DY179" s="2">
        <f t="shared" si="97"/>
        <v>30.483786049123999</v>
      </c>
      <c r="EA179" s="2">
        <f t="shared" si="98"/>
        <v>0.99422144277658298</v>
      </c>
      <c r="EB179" s="2">
        <f t="shared" si="98"/>
        <v>0.99412348839222797</v>
      </c>
      <c r="EC179" s="2">
        <f t="shared" si="98"/>
        <v>0.99445604865498682</v>
      </c>
      <c r="ED179" s="2">
        <f t="shared" si="98"/>
        <v>0.99486669374432202</v>
      </c>
      <c r="EE179" s="2">
        <f t="shared" si="98"/>
        <v>0.99472823649177067</v>
      </c>
      <c r="EF179" s="2">
        <f t="shared" si="98"/>
        <v>0.99555830418408964</v>
      </c>
      <c r="EG179" s="2">
        <f t="shared" si="98"/>
        <v>0.9956789285737021</v>
      </c>
      <c r="EH179" s="2">
        <f t="shared" si="98"/>
        <v>0.99585014351146683</v>
      </c>
      <c r="EI179" s="2">
        <f t="shared" si="98"/>
        <v>0.99582184433356979</v>
      </c>
      <c r="EJ179" s="2">
        <f t="shared" si="98"/>
        <v>0.99571370659287917</v>
      </c>
      <c r="EK179" s="2">
        <f t="shared" si="98"/>
        <v>0.99541709476238827</v>
      </c>
      <c r="EL179" s="2">
        <f t="shared" si="98"/>
        <v>0.99519289256787491</v>
      </c>
      <c r="EM179" s="2">
        <f t="shared" si="98"/>
        <v>0.99462613379841702</v>
      </c>
      <c r="EN179" s="2">
        <f t="shared" si="98"/>
        <v>0.99441259766705548</v>
      </c>
      <c r="EO179" s="2">
        <f t="shared" si="98"/>
        <v>0.99424763618854406</v>
      </c>
    </row>
    <row r="180" spans="2:147" x14ac:dyDescent="0.25">
      <c r="B180" s="2">
        <v>153</v>
      </c>
      <c r="C180" s="43">
        <v>25.484000000000002</v>
      </c>
      <c r="D180" s="43">
        <v>24.984000000000002</v>
      </c>
      <c r="E180" s="43">
        <v>24.914999999999999</v>
      </c>
      <c r="F180" s="43">
        <v>25.881</v>
      </c>
      <c r="G180" s="43">
        <v>30.492000000000001</v>
      </c>
      <c r="H180" s="43">
        <v>29.847000000000001</v>
      </c>
      <c r="I180" s="43">
        <v>30.254000000000001</v>
      </c>
      <c r="J180" s="43">
        <v>29.881</v>
      </c>
      <c r="K180" s="43">
        <v>28.898</v>
      </c>
      <c r="L180" s="43">
        <v>30.119</v>
      </c>
      <c r="M180" s="43">
        <v>26.271000000000001</v>
      </c>
      <c r="N180" s="43">
        <v>29.524999999999999</v>
      </c>
      <c r="O180" s="43">
        <v>28.78</v>
      </c>
      <c r="P180" s="43">
        <v>29.983000000000001</v>
      </c>
      <c r="Q180" s="43">
        <v>29.135999999999999</v>
      </c>
      <c r="S180" s="4">
        <f t="shared" si="83"/>
        <v>25.910244216392321</v>
      </c>
      <c r="T180" s="4">
        <f t="shared" si="83"/>
        <v>25.319495839170571</v>
      </c>
      <c r="U180" s="4">
        <f t="shared" si="83"/>
        <v>25.127923253975055</v>
      </c>
      <c r="V180" s="4">
        <f t="shared" si="83"/>
        <v>25.43079067709699</v>
      </c>
      <c r="W180" s="4">
        <f t="shared" si="83"/>
        <v>30.479740316233215</v>
      </c>
      <c r="X180" s="4">
        <f t="shared" si="83"/>
        <v>29.460382618242885</v>
      </c>
      <c r="Y180" s="4">
        <f t="shared" si="82"/>
        <v>29.957577564088069</v>
      </c>
      <c r="Z180" s="4">
        <f t="shared" si="82"/>
        <v>29.215622536381662</v>
      </c>
      <c r="AA180" s="4">
        <f t="shared" si="82"/>
        <v>27.755403664286934</v>
      </c>
      <c r="AB180" s="4">
        <f t="shared" si="82"/>
        <v>29.690028897228213</v>
      </c>
      <c r="AC180" s="4">
        <f t="shared" si="82"/>
        <v>27.238891627232931</v>
      </c>
      <c r="AD180" s="4">
        <f t="shared" si="82"/>
        <v>28.113700238663835</v>
      </c>
      <c r="AE180" s="4">
        <f t="shared" si="74"/>
        <v>28.487837726569055</v>
      </c>
      <c r="AF180" s="4">
        <f t="shared" si="88"/>
        <v>30.443328787497094</v>
      </c>
      <c r="AG180" s="4">
        <f t="shared" si="92"/>
        <v>30.407906308049743</v>
      </c>
      <c r="AI180" s="4">
        <f t="shared" ref="AI180:AW196" si="107">IF(OR($B180 &lt; C$230, $B180 &gt; C$232), 0, C180-S180)</f>
        <v>-0.42624421639231969</v>
      </c>
      <c r="AJ180" s="4">
        <f t="shared" si="107"/>
        <v>-0.33549583917056935</v>
      </c>
      <c r="AK180" s="4">
        <f t="shared" si="107"/>
        <v>-0.21292325397505607</v>
      </c>
      <c r="AL180" s="4">
        <f t="shared" si="107"/>
        <v>0.45020932290301019</v>
      </c>
      <c r="AM180" s="4">
        <f t="shared" si="107"/>
        <v>1.2259683766785656E-2</v>
      </c>
      <c r="AN180" s="4">
        <f t="shared" si="107"/>
        <v>0.38661738175711591</v>
      </c>
      <c r="AO180" s="4">
        <f t="shared" si="107"/>
        <v>0.29642243591193207</v>
      </c>
      <c r="AP180" s="4">
        <f t="shared" si="107"/>
        <v>0.66537746361833783</v>
      </c>
      <c r="AQ180" s="4">
        <f t="shared" si="107"/>
        <v>1.1425963357130655</v>
      </c>
      <c r="AR180" s="4">
        <f t="shared" si="107"/>
        <v>0.42897110277178641</v>
      </c>
      <c r="AS180" s="4">
        <f t="shared" si="107"/>
        <v>-0.96789162723293032</v>
      </c>
      <c r="AT180" s="4">
        <f t="shared" si="107"/>
        <v>1.4112997613361635</v>
      </c>
      <c r="AU180" s="4">
        <f t="shared" si="107"/>
        <v>0.29216227343094658</v>
      </c>
      <c r="AV180" s="4">
        <f t="shared" si="107"/>
        <v>-0.46032878749709383</v>
      </c>
      <c r="AW180" s="4">
        <f t="shared" si="107"/>
        <v>-1.2719063080497435</v>
      </c>
      <c r="AY180" s="2">
        <f t="shared" si="102"/>
        <v>25.910234723192733</v>
      </c>
      <c r="AZ180" s="2">
        <f t="shared" si="102"/>
        <v>25.315923453754543</v>
      </c>
      <c r="BA180" s="2">
        <f t="shared" si="102"/>
        <v>25.12771283546558</v>
      </c>
      <c r="BB180" s="2">
        <f t="shared" si="102"/>
        <v>25.430666293870427</v>
      </c>
      <c r="BC180" s="2">
        <f t="shared" si="102"/>
        <v>30.479505265532321</v>
      </c>
      <c r="BD180" s="2">
        <f t="shared" si="102"/>
        <v>29.460382199405323</v>
      </c>
      <c r="BE180" s="2">
        <f t="shared" si="99"/>
        <v>29.957577430554714</v>
      </c>
      <c r="BF180" s="2">
        <f t="shared" si="99"/>
        <v>29.215622536313123</v>
      </c>
      <c r="BG180" s="2">
        <f t="shared" si="99"/>
        <v>27.755403663007371</v>
      </c>
      <c r="BH180" s="2">
        <f t="shared" si="99"/>
        <v>29.690028863600162</v>
      </c>
      <c r="BI180" s="2">
        <f t="shared" si="99"/>
        <v>27.238890185591949</v>
      </c>
      <c r="BJ180" s="2">
        <f t="shared" si="99"/>
        <v>28.113663217494047</v>
      </c>
      <c r="BK180" s="2">
        <f t="shared" si="89"/>
        <v>28.487083834653294</v>
      </c>
      <c r="BL180" s="2">
        <f t="shared" si="89"/>
        <v>30.435917439076366</v>
      </c>
      <c r="BM180" s="2">
        <f t="shared" si="89"/>
        <v>30.337815606650501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 t="str">
        <f t="shared" si="106"/>
        <v/>
      </c>
      <c r="CF180" s="2" t="str">
        <f t="shared" si="106"/>
        <v/>
      </c>
      <c r="CG180" s="2">
        <f t="shared" si="106"/>
        <v>24.914999999999999</v>
      </c>
      <c r="CH180" s="2">
        <f t="shared" si="106"/>
        <v>25.881</v>
      </c>
      <c r="CI180" s="2">
        <f t="shared" si="104"/>
        <v>30.492000000000001</v>
      </c>
      <c r="CJ180" s="2">
        <f t="shared" si="104"/>
        <v>29.847000000000001</v>
      </c>
      <c r="CK180" s="2">
        <f t="shared" si="104"/>
        <v>30.254000000000001</v>
      </c>
      <c r="CL180" s="2">
        <f t="shared" si="104"/>
        <v>29.881</v>
      </c>
      <c r="CM180" s="2">
        <f t="shared" si="101"/>
        <v>28.898</v>
      </c>
      <c r="CN180" s="2">
        <f t="shared" si="80"/>
        <v>30.119</v>
      </c>
      <c r="CO180" s="2">
        <f t="shared" si="80"/>
        <v>26.271000000000001</v>
      </c>
      <c r="CP180" s="2">
        <f t="shared" si="80"/>
        <v>29.524999999999999</v>
      </c>
      <c r="CQ180" s="2">
        <f t="shared" si="80"/>
        <v>28.78</v>
      </c>
      <c r="CR180" s="2">
        <f t="shared" si="91"/>
        <v>29.983000000000001</v>
      </c>
      <c r="CS180" s="2">
        <f t="shared" si="94"/>
        <v>29.135999999999999</v>
      </c>
      <c r="CU180" s="2">
        <f t="shared" ref="CU180:DI196" si="108">BO$228*$B180+BO$229</f>
        <v>21.345396672661874</v>
      </c>
      <c r="CV180" s="2">
        <f t="shared" si="108"/>
        <v>20.521744620117275</v>
      </c>
      <c r="CW180" s="2">
        <f t="shared" si="108"/>
        <v>14.141673858109748</v>
      </c>
      <c r="CX180" s="2">
        <f t="shared" si="108"/>
        <v>20.46714552767471</v>
      </c>
      <c r="CY180" s="2">
        <f t="shared" si="108"/>
        <v>26.140298421066234</v>
      </c>
      <c r="CZ180" s="2">
        <f t="shared" si="108"/>
        <v>24.444858334726987</v>
      </c>
      <c r="DA180" s="2">
        <f t="shared" si="108"/>
        <v>25.358663968959199</v>
      </c>
      <c r="DB180" s="2">
        <f t="shared" si="108"/>
        <v>23.414417265257129</v>
      </c>
      <c r="DC180" s="2">
        <f t="shared" si="108"/>
        <v>22.720742508648527</v>
      </c>
      <c r="DD180" s="2">
        <f t="shared" si="108"/>
        <v>22.395736501530045</v>
      </c>
      <c r="DE180" s="2">
        <f t="shared" si="108"/>
        <v>21.567626799996312</v>
      </c>
      <c r="DF180" s="2">
        <f t="shared" si="108"/>
        <v>21.886628021420144</v>
      </c>
      <c r="DG180" s="2">
        <f t="shared" si="108"/>
        <v>24.1472345284133</v>
      </c>
      <c r="DH180" s="2">
        <f t="shared" si="108"/>
        <v>28.700029611537403</v>
      </c>
      <c r="DI180" s="2">
        <f t="shared" si="108"/>
        <v>35.835473702448716</v>
      </c>
      <c r="DK180" s="2">
        <f t="shared" ref="DK180:DY196" si="109">CE$228*$B180+CE$229</f>
        <v>25.934431731146535</v>
      </c>
      <c r="DL180" s="2">
        <f t="shared" si="109"/>
        <v>25.341769462884734</v>
      </c>
      <c r="DM180" s="2">
        <f t="shared" si="109"/>
        <v>25.183569494040707</v>
      </c>
      <c r="DN180" s="2">
        <f t="shared" si="109"/>
        <v>25.454023566327912</v>
      </c>
      <c r="DO180" s="2">
        <f t="shared" si="109"/>
        <v>30.500478326839946</v>
      </c>
      <c r="DP180" s="2">
        <f t="shared" si="109"/>
        <v>29.480790103986998</v>
      </c>
      <c r="DQ180" s="2">
        <f t="shared" si="109"/>
        <v>29.975779776592717</v>
      </c>
      <c r="DR180" s="2">
        <f t="shared" si="109"/>
        <v>29.237669933228648</v>
      </c>
      <c r="DS180" s="2">
        <f t="shared" si="109"/>
        <v>27.774668849371221</v>
      </c>
      <c r="DT180" s="2">
        <f t="shared" si="109"/>
        <v>29.718666065208424</v>
      </c>
      <c r="DU180" s="2">
        <f t="shared" si="109"/>
        <v>27.262703267170885</v>
      </c>
      <c r="DV180" s="2">
        <f t="shared" si="109"/>
        <v>28.14109524343549</v>
      </c>
      <c r="DW180" s="2">
        <f t="shared" si="109"/>
        <v>28.508468459348308</v>
      </c>
      <c r="DX180" s="2">
        <f t="shared" si="109"/>
        <v>30.444812828902226</v>
      </c>
      <c r="DY180" s="2">
        <f t="shared" si="109"/>
        <v>30.308806823904927</v>
      </c>
      <c r="EA180" s="2">
        <f t="shared" ref="EA180:EO196" si="110">POWER(10,($B180-C$231)/C$229)/(1+POWER(10,($B180-C$231)/C$229))</f>
        <v>0.9947272122253531</v>
      </c>
      <c r="EB180" s="2">
        <f t="shared" si="110"/>
        <v>0.99463778507926748</v>
      </c>
      <c r="EC180" s="2">
        <f t="shared" si="110"/>
        <v>0.99494138865129589</v>
      </c>
      <c r="ED180" s="2">
        <f t="shared" si="110"/>
        <v>0.99531625352045083</v>
      </c>
      <c r="EE180" s="2">
        <f t="shared" si="110"/>
        <v>0.99518986331737036</v>
      </c>
      <c r="EF180" s="2">
        <f t="shared" si="110"/>
        <v>0.99594754148452724</v>
      </c>
      <c r="EG180" s="2">
        <f t="shared" si="110"/>
        <v>0.9960576371058506</v>
      </c>
      <c r="EH180" s="2">
        <f t="shared" si="110"/>
        <v>0.9962139034363412</v>
      </c>
      <c r="EI180" s="2">
        <f t="shared" si="110"/>
        <v>0.99618807535665554</v>
      </c>
      <c r="EJ180" s="2">
        <f t="shared" si="110"/>
        <v>0.99608937907169015</v>
      </c>
      <c r="EK180" s="2">
        <f t="shared" si="110"/>
        <v>0.99581865463682684</v>
      </c>
      <c r="EL180" s="2">
        <f t="shared" si="110"/>
        <v>0.99561401075939981</v>
      </c>
      <c r="EM180" s="2">
        <f t="shared" si="110"/>
        <v>0.99509665726863938</v>
      </c>
      <c r="EN180" s="2">
        <f t="shared" si="110"/>
        <v>0.99490172203782756</v>
      </c>
      <c r="EO180" s="2">
        <f t="shared" si="110"/>
        <v>0.99475112515679343</v>
      </c>
    </row>
    <row r="181" spans="2:147" x14ac:dyDescent="0.25">
      <c r="B181" s="2">
        <v>154</v>
      </c>
      <c r="C181" s="43">
        <v>26.547999999999998</v>
      </c>
      <c r="D181" s="43">
        <v>25.311</v>
      </c>
      <c r="E181" s="43">
        <v>24.559000000000001</v>
      </c>
      <c r="F181" s="43">
        <v>25.152999999999999</v>
      </c>
      <c r="G181" s="43">
        <v>30.186</v>
      </c>
      <c r="H181" s="43">
        <v>29.492000000000001</v>
      </c>
      <c r="I181" s="43">
        <v>30.423999999999999</v>
      </c>
      <c r="J181" s="43">
        <v>28.797000000000001</v>
      </c>
      <c r="K181" s="43">
        <v>26.814</v>
      </c>
      <c r="L181" s="43">
        <v>29.085000000000001</v>
      </c>
      <c r="M181" s="43">
        <v>26.898</v>
      </c>
      <c r="N181" s="43">
        <v>27.559000000000001</v>
      </c>
      <c r="O181" s="43">
        <v>27.949000000000002</v>
      </c>
      <c r="P181" s="43">
        <v>29.745999999999999</v>
      </c>
      <c r="Q181" s="43">
        <v>29.457999999999998</v>
      </c>
      <c r="S181" s="4">
        <f t="shared" si="83"/>
        <v>25.791568970920061</v>
      </c>
      <c r="T181" s="4">
        <f t="shared" si="83"/>
        <v>25.180657397633222</v>
      </c>
      <c r="U181" s="4">
        <f t="shared" si="83"/>
        <v>24.984655979828496</v>
      </c>
      <c r="V181" s="4">
        <f t="shared" si="83"/>
        <v>25.257391582394295</v>
      </c>
      <c r="W181" s="4">
        <f t="shared" si="83"/>
        <v>30.329803172989241</v>
      </c>
      <c r="X181" s="4">
        <f t="shared" si="83"/>
        <v>29.313548446184356</v>
      </c>
      <c r="Y181" s="4">
        <f t="shared" si="82"/>
        <v>29.814642429532704</v>
      </c>
      <c r="Z181" s="4">
        <f t="shared" si="82"/>
        <v>29.075841545024268</v>
      </c>
      <c r="AA181" s="4">
        <f t="shared" si="82"/>
        <v>27.586411748632042</v>
      </c>
      <c r="AB181" s="4">
        <f t="shared" si="82"/>
        <v>29.537299898246498</v>
      </c>
      <c r="AC181" s="4">
        <f t="shared" si="82"/>
        <v>27.085578875856452</v>
      </c>
      <c r="AD181" s="4">
        <f t="shared" si="82"/>
        <v>27.969396004910276</v>
      </c>
      <c r="AE181" s="4">
        <f t="shared" si="74"/>
        <v>28.324302922657669</v>
      </c>
      <c r="AF181" s="4">
        <f t="shared" si="88"/>
        <v>30.292608230769737</v>
      </c>
      <c r="AG181" s="4">
        <f t="shared" si="92"/>
        <v>30.175208893934588</v>
      </c>
      <c r="AI181" s="4">
        <f t="shared" si="107"/>
        <v>0.75643102907993764</v>
      </c>
      <c r="AJ181" s="4">
        <f t="shared" si="107"/>
        <v>0.13034260236677753</v>
      </c>
      <c r="AK181" s="4">
        <f t="shared" si="107"/>
        <v>-0.42565597982849468</v>
      </c>
      <c r="AL181" s="4">
        <f t="shared" si="107"/>
        <v>-0.10439158239429602</v>
      </c>
      <c r="AM181" s="4">
        <f t="shared" si="107"/>
        <v>-0.14380317298924084</v>
      </c>
      <c r="AN181" s="4">
        <f t="shared" si="107"/>
        <v>0.17845155381564481</v>
      </c>
      <c r="AO181" s="4">
        <f t="shared" si="107"/>
        <v>0.60935757046729577</v>
      </c>
      <c r="AP181" s="4">
        <f t="shared" si="107"/>
        <v>-0.27884154502426739</v>
      </c>
      <c r="AQ181" s="4">
        <f t="shared" si="107"/>
        <v>-0.77241174863204165</v>
      </c>
      <c r="AR181" s="4">
        <f t="shared" si="107"/>
        <v>-0.45229989824649763</v>
      </c>
      <c r="AS181" s="4">
        <f t="shared" si="107"/>
        <v>-0.1875788758564525</v>
      </c>
      <c r="AT181" s="4">
        <f t="shared" si="107"/>
        <v>-0.41039600491027528</v>
      </c>
      <c r="AU181" s="4">
        <f t="shared" si="107"/>
        <v>-0.37530292265766718</v>
      </c>
      <c r="AV181" s="4">
        <f t="shared" si="107"/>
        <v>-0.54660823076973841</v>
      </c>
      <c r="AW181" s="4">
        <f t="shared" si="107"/>
        <v>-0.71720889393458975</v>
      </c>
      <c r="AY181" s="2">
        <f t="shared" si="102"/>
        <v>25.791565966600388</v>
      </c>
      <c r="AZ181" s="2">
        <f t="shared" si="102"/>
        <v>25.179469587226151</v>
      </c>
      <c r="BA181" s="2">
        <f t="shared" si="102"/>
        <v>24.984615144916887</v>
      </c>
      <c r="BB181" s="2">
        <f t="shared" si="102"/>
        <v>25.257367407334531</v>
      </c>
      <c r="BC181" s="2">
        <f t="shared" si="102"/>
        <v>30.329757424679535</v>
      </c>
      <c r="BD181" s="2">
        <f t="shared" si="102"/>
        <v>29.313548401516762</v>
      </c>
      <c r="BE181" s="2">
        <f t="shared" si="99"/>
        <v>29.814642415738945</v>
      </c>
      <c r="BF181" s="2">
        <f t="shared" si="99"/>
        <v>29.075841545020683</v>
      </c>
      <c r="BG181" s="2">
        <f t="shared" si="99"/>
        <v>27.586411748544478</v>
      </c>
      <c r="BH181" s="2">
        <f t="shared" si="99"/>
        <v>29.537299895528331</v>
      </c>
      <c r="BI181" s="2">
        <f t="shared" si="99"/>
        <v>27.085578732232484</v>
      </c>
      <c r="BJ181" s="2">
        <f t="shared" si="99"/>
        <v>27.969391057467572</v>
      </c>
      <c r="BK181" s="2">
        <f t="shared" si="89"/>
        <v>28.324177615609699</v>
      </c>
      <c r="BL181" s="2">
        <f t="shared" si="89"/>
        <v>30.291247355230954</v>
      </c>
      <c r="BM181" s="2">
        <f t="shared" si="89"/>
        <v>30.160670744846055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26.547999999999998</v>
      </c>
      <c r="CF181" s="2">
        <f t="shared" si="106"/>
        <v>25.311</v>
      </c>
      <c r="CG181" s="2">
        <f t="shared" si="106"/>
        <v>24.559000000000001</v>
      </c>
      <c r="CH181" s="2">
        <f t="shared" si="106"/>
        <v>25.152999999999999</v>
      </c>
      <c r="CI181" s="2">
        <f t="shared" si="104"/>
        <v>30.186</v>
      </c>
      <c r="CJ181" s="2">
        <f t="shared" si="104"/>
        <v>29.492000000000001</v>
      </c>
      <c r="CK181" s="2">
        <f t="shared" si="104"/>
        <v>30.423999999999999</v>
      </c>
      <c r="CL181" s="2">
        <f t="shared" si="104"/>
        <v>28.797000000000001</v>
      </c>
      <c r="CM181" s="2">
        <f t="shared" si="101"/>
        <v>26.814</v>
      </c>
      <c r="CN181" s="2">
        <f t="shared" si="80"/>
        <v>29.085000000000001</v>
      </c>
      <c r="CO181" s="2">
        <f t="shared" si="80"/>
        <v>26.898</v>
      </c>
      <c r="CP181" s="2">
        <f t="shared" si="80"/>
        <v>27.559000000000001</v>
      </c>
      <c r="CQ181" s="2">
        <f t="shared" si="80"/>
        <v>27.949000000000002</v>
      </c>
      <c r="CR181" s="2">
        <f t="shared" si="91"/>
        <v>29.745999999999999</v>
      </c>
      <c r="CS181" s="2">
        <f t="shared" si="94"/>
        <v>29.457999999999998</v>
      </c>
      <c r="CU181" s="2">
        <f t="shared" si="108"/>
        <v>21.140227371306842</v>
      </c>
      <c r="CV181" s="2">
        <f t="shared" si="108"/>
        <v>20.292826379551869</v>
      </c>
      <c r="CW181" s="2">
        <f t="shared" si="108"/>
        <v>13.801743424252244</v>
      </c>
      <c r="CX181" s="2">
        <f t="shared" si="108"/>
        <v>20.199836562264842</v>
      </c>
      <c r="CY181" s="2">
        <f t="shared" si="108"/>
        <v>25.909636323229194</v>
      </c>
      <c r="CZ181" s="2">
        <f t="shared" si="108"/>
        <v>24.208548495902676</v>
      </c>
      <c r="DA181" s="2">
        <f t="shared" si="108"/>
        <v>25.133234183202994</v>
      </c>
      <c r="DB181" s="2">
        <f t="shared" si="108"/>
        <v>23.1742172283261</v>
      </c>
      <c r="DC181" s="2">
        <f t="shared" si="108"/>
        <v>22.462757504116823</v>
      </c>
      <c r="DD181" s="2">
        <f t="shared" si="108"/>
        <v>22.114907469812017</v>
      </c>
      <c r="DE181" s="2">
        <f t="shared" si="108"/>
        <v>21.315506178334552</v>
      </c>
      <c r="DF181" s="2">
        <f t="shared" si="108"/>
        <v>21.630584693507842</v>
      </c>
      <c r="DG181" s="2">
        <f t="shared" si="108"/>
        <v>23.902387688030572</v>
      </c>
      <c r="DH181" s="2">
        <f t="shared" si="108"/>
        <v>28.517524779414984</v>
      </c>
      <c r="DI181" s="2">
        <f t="shared" si="108"/>
        <v>35.738710918840681</v>
      </c>
      <c r="DK181" s="2">
        <f t="shared" si="109"/>
        <v>25.814052072312819</v>
      </c>
      <c r="DL181" s="2">
        <f t="shared" si="109"/>
        <v>25.203496053108029</v>
      </c>
      <c r="DM181" s="2">
        <f t="shared" si="109"/>
        <v>25.036469729526388</v>
      </c>
      <c r="DN181" s="2">
        <f t="shared" si="109"/>
        <v>25.279072958768609</v>
      </c>
      <c r="DO181" s="2">
        <f t="shared" si="109"/>
        <v>30.34924176209179</v>
      </c>
      <c r="DP181" s="2">
        <f t="shared" si="109"/>
        <v>29.332492670532648</v>
      </c>
      <c r="DQ181" s="2">
        <f t="shared" si="109"/>
        <v>29.831540934700943</v>
      </c>
      <c r="DR181" s="2">
        <f t="shared" si="109"/>
        <v>29.096297070837998</v>
      </c>
      <c r="DS181" s="2">
        <f t="shared" si="109"/>
        <v>27.604292377153616</v>
      </c>
      <c r="DT181" s="2">
        <f t="shared" si="109"/>
        <v>29.563876000023896</v>
      </c>
      <c r="DU181" s="2">
        <f t="shared" si="109"/>
        <v>27.107674904979461</v>
      </c>
      <c r="DV181" s="2">
        <f t="shared" si="109"/>
        <v>27.994858424518171</v>
      </c>
      <c r="DW181" s="2">
        <f t="shared" si="109"/>
        <v>28.344048861119898</v>
      </c>
      <c r="DX181" s="2">
        <f t="shared" si="109"/>
        <v>30.29953686830833</v>
      </c>
      <c r="DY181" s="2">
        <f t="shared" si="109"/>
        <v>30.133827598685855</v>
      </c>
      <c r="EA181" s="2">
        <f t="shared" si="110"/>
        <v>0.99518892830798877</v>
      </c>
      <c r="EB181" s="2">
        <f t="shared" si="110"/>
        <v>0.99510729340821702</v>
      </c>
      <c r="EC181" s="2">
        <f t="shared" si="110"/>
        <v>0.99538443721720593</v>
      </c>
      <c r="ED181" s="2">
        <f t="shared" si="110"/>
        <v>0.99572661129751328</v>
      </c>
      <c r="EE181" s="2">
        <f t="shared" si="110"/>
        <v>0.99561124571077886</v>
      </c>
      <c r="EF181" s="2">
        <f t="shared" si="110"/>
        <v>0.99630279558671153</v>
      </c>
      <c r="EG181" s="2">
        <f t="shared" si="110"/>
        <v>0.99640327465706402</v>
      </c>
      <c r="EH181" s="2">
        <f t="shared" si="110"/>
        <v>0.99654588820797863</v>
      </c>
      <c r="EI181" s="2">
        <f t="shared" si="110"/>
        <v>0.99652231696357685</v>
      </c>
      <c r="EJ181" s="2">
        <f t="shared" si="110"/>
        <v>0.99643224368746131</v>
      </c>
      <c r="EK181" s="2">
        <f t="shared" si="110"/>
        <v>0.99618516417774094</v>
      </c>
      <c r="EL181" s="2">
        <f t="shared" si="110"/>
        <v>0.99599838597034118</v>
      </c>
      <c r="EM181" s="2">
        <f t="shared" si="110"/>
        <v>0.99552616808535654</v>
      </c>
      <c r="EN181" s="2">
        <f t="shared" si="110"/>
        <v>0.99534822848338544</v>
      </c>
      <c r="EO181" s="2">
        <f t="shared" si="110"/>
        <v>0.99521075736515807</v>
      </c>
    </row>
    <row r="182" spans="2:147" x14ac:dyDescent="0.25">
      <c r="B182" s="2">
        <v>155</v>
      </c>
      <c r="C182" s="43">
        <v>24.934999999999999</v>
      </c>
      <c r="D182" s="43">
        <v>24.803000000000001</v>
      </c>
      <c r="E182" s="43">
        <v>24.542000000000002</v>
      </c>
      <c r="F182" s="43">
        <v>25.068000000000001</v>
      </c>
      <c r="G182" s="43">
        <v>29.475000000000001</v>
      </c>
      <c r="H182" s="43">
        <v>29.507999999999999</v>
      </c>
      <c r="I182" s="43">
        <v>29.356000000000002</v>
      </c>
      <c r="J182" s="43">
        <v>27.831</v>
      </c>
      <c r="K182" s="43">
        <v>27.831</v>
      </c>
      <c r="L182" s="43">
        <v>28.814</v>
      </c>
      <c r="M182" s="43">
        <v>26.576000000000001</v>
      </c>
      <c r="N182" s="43">
        <v>28.102</v>
      </c>
      <c r="O182" s="43">
        <v>30.085000000000001</v>
      </c>
      <c r="P182" s="43">
        <v>30.288</v>
      </c>
      <c r="Q182" s="43">
        <v>30</v>
      </c>
      <c r="S182" s="4">
        <f t="shared" si="83"/>
        <v>25.672784820845635</v>
      </c>
      <c r="T182" s="4">
        <f t="shared" si="83"/>
        <v>25.043253889324859</v>
      </c>
      <c r="U182" s="4">
        <f t="shared" si="83"/>
        <v>24.841253713779089</v>
      </c>
      <c r="V182" s="4">
        <f t="shared" si="83"/>
        <v>25.083963290917222</v>
      </c>
      <c r="W182" s="4">
        <f t="shared" si="83"/>
        <v>30.179918249839702</v>
      </c>
      <c r="X182" s="4">
        <f t="shared" si="83"/>
        <v>29.16661537536012</v>
      </c>
      <c r="Y182" s="4">
        <f t="shared" si="82"/>
        <v>29.671619171574875</v>
      </c>
      <c r="Z182" s="4">
        <f t="shared" si="82"/>
        <v>28.935951456775793</v>
      </c>
      <c r="AA182" s="4">
        <f t="shared" si="82"/>
        <v>27.417325634603809</v>
      </c>
      <c r="AB182" s="4">
        <f t="shared" si="82"/>
        <v>29.384430390018991</v>
      </c>
      <c r="AC182" s="4">
        <f t="shared" si="82"/>
        <v>26.93214992535653</v>
      </c>
      <c r="AD182" s="4">
        <f t="shared" si="82"/>
        <v>27.824986599148453</v>
      </c>
      <c r="AE182" s="4">
        <f t="shared" si="74"/>
        <v>28.161189015221062</v>
      </c>
      <c r="AF182" s="4">
        <f t="shared" si="88"/>
        <v>30.146752780822354</v>
      </c>
      <c r="AG182" s="4">
        <f t="shared" si="92"/>
        <v>29.986223500761191</v>
      </c>
      <c r="AI182" s="4">
        <f t="shared" si="107"/>
        <v>-0.73778482084563635</v>
      </c>
      <c r="AJ182" s="4">
        <f t="shared" si="107"/>
        <v>-0.24025388932485825</v>
      </c>
      <c r="AK182" s="4">
        <f t="shared" si="107"/>
        <v>-0.2992537137790876</v>
      </c>
      <c r="AL182" s="4">
        <f t="shared" si="107"/>
        <v>-1.5963290917220263E-2</v>
      </c>
      <c r="AM182" s="4">
        <f t="shared" si="107"/>
        <v>-0.7049182498397002</v>
      </c>
      <c r="AN182" s="4">
        <f t="shared" si="107"/>
        <v>0.34138462463987906</v>
      </c>
      <c r="AO182" s="4">
        <f t="shared" si="107"/>
        <v>-0.31561917157487329</v>
      </c>
      <c r="AP182" s="4">
        <f t="shared" si="107"/>
        <v>-1.1049514567757939</v>
      </c>
      <c r="AQ182" s="4">
        <f t="shared" si="107"/>
        <v>0.41367436539619007</v>
      </c>
      <c r="AR182" s="4">
        <f t="shared" si="107"/>
        <v>-0.57043039001899132</v>
      </c>
      <c r="AS182" s="4">
        <f t="shared" si="107"/>
        <v>-0.35614992535652945</v>
      </c>
      <c r="AT182" s="4">
        <f t="shared" si="107"/>
        <v>0.27701340085154769</v>
      </c>
      <c r="AU182" s="4">
        <f t="shared" si="107"/>
        <v>1.9238109847789389</v>
      </c>
      <c r="AV182" s="4">
        <f t="shared" si="107"/>
        <v>0.1412472191776466</v>
      </c>
      <c r="AW182" s="4">
        <f t="shared" si="107"/>
        <v>1.3776499238808526E-2</v>
      </c>
      <c r="AY182" s="2">
        <f t="shared" si="102"/>
        <v>25.67278396307622</v>
      </c>
      <c r="AZ182" s="2">
        <f t="shared" si="102"/>
        <v>25.042896158854198</v>
      </c>
      <c r="BA182" s="2">
        <f t="shared" si="102"/>
        <v>24.841246768242815</v>
      </c>
      <c r="BB182" s="2">
        <f t="shared" si="102"/>
        <v>25.083959116088398</v>
      </c>
      <c r="BC182" s="2">
        <f t="shared" si="102"/>
        <v>30.179910374916304</v>
      </c>
      <c r="BD182" s="2">
        <f t="shared" si="102"/>
        <v>29.16661537122361</v>
      </c>
      <c r="BE182" s="2">
        <f t="shared" si="99"/>
        <v>29.671619170331187</v>
      </c>
      <c r="BF182" s="2">
        <f t="shared" si="99"/>
        <v>28.935951456775634</v>
      </c>
      <c r="BG182" s="2">
        <f t="shared" si="99"/>
        <v>27.417325634598651</v>
      </c>
      <c r="BH182" s="2">
        <f t="shared" si="99"/>
        <v>29.384430389830467</v>
      </c>
      <c r="BI182" s="2">
        <f t="shared" si="99"/>
        <v>26.932149913115978</v>
      </c>
      <c r="BJ182" s="2">
        <f t="shared" si="99"/>
        <v>27.82498602820343</v>
      </c>
      <c r="BK182" s="2">
        <f t="shared" si="89"/>
        <v>28.161171047659749</v>
      </c>
      <c r="BL182" s="2">
        <f t="shared" si="89"/>
        <v>30.146539679370512</v>
      </c>
      <c r="BM182" s="2">
        <f t="shared" si="89"/>
        <v>29.983681715529215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24.934999999999999</v>
      </c>
      <c r="CF182" s="2">
        <f t="shared" si="106"/>
        <v>24.803000000000001</v>
      </c>
      <c r="CG182" s="2">
        <f t="shared" si="106"/>
        <v>24.542000000000002</v>
      </c>
      <c r="CH182" s="2">
        <f t="shared" si="106"/>
        <v>25.068000000000001</v>
      </c>
      <c r="CI182" s="2">
        <f t="shared" si="104"/>
        <v>29.475000000000001</v>
      </c>
      <c r="CJ182" s="2">
        <f t="shared" si="104"/>
        <v>29.507999999999999</v>
      </c>
      <c r="CK182" s="2">
        <f t="shared" si="104"/>
        <v>29.356000000000002</v>
      </c>
      <c r="CL182" s="2">
        <f t="shared" si="104"/>
        <v>27.831</v>
      </c>
      <c r="CM182" s="2">
        <f t="shared" si="101"/>
        <v>27.831</v>
      </c>
      <c r="CN182" s="2">
        <f t="shared" si="80"/>
        <v>28.814</v>
      </c>
      <c r="CO182" s="2">
        <f t="shared" si="80"/>
        <v>26.576000000000001</v>
      </c>
      <c r="CP182" s="2">
        <f t="shared" si="80"/>
        <v>28.102</v>
      </c>
      <c r="CQ182" s="2">
        <f t="shared" si="80"/>
        <v>30.085000000000001</v>
      </c>
      <c r="CR182" s="2">
        <f t="shared" si="91"/>
        <v>30.288</v>
      </c>
      <c r="CS182" s="2">
        <f t="shared" si="94"/>
        <v>30</v>
      </c>
      <c r="CU182" s="2">
        <f t="shared" si="108"/>
        <v>20.935058069951811</v>
      </c>
      <c r="CV182" s="2">
        <f t="shared" si="108"/>
        <v>20.063908138986463</v>
      </c>
      <c r="CW182" s="2">
        <f t="shared" si="108"/>
        <v>13.461812990394748</v>
      </c>
      <c r="CX182" s="2">
        <f t="shared" si="108"/>
        <v>19.932527596854975</v>
      </c>
      <c r="CY182" s="2">
        <f t="shared" si="108"/>
        <v>25.678974225392153</v>
      </c>
      <c r="CZ182" s="2">
        <f t="shared" si="108"/>
        <v>23.972238657078357</v>
      </c>
      <c r="DA182" s="2">
        <f t="shared" si="108"/>
        <v>24.907804397446796</v>
      </c>
      <c r="DB182" s="2">
        <f t="shared" si="108"/>
        <v>22.934017191395071</v>
      </c>
      <c r="DC182" s="2">
        <f t="shared" si="108"/>
        <v>22.204772499585125</v>
      </c>
      <c r="DD182" s="2">
        <f t="shared" si="108"/>
        <v>21.834078438093982</v>
      </c>
      <c r="DE182" s="2">
        <f t="shared" si="108"/>
        <v>21.063385556672792</v>
      </c>
      <c r="DF182" s="2">
        <f t="shared" si="108"/>
        <v>21.374541365595547</v>
      </c>
      <c r="DG182" s="2">
        <f t="shared" si="108"/>
        <v>23.657540847647844</v>
      </c>
      <c r="DH182" s="2">
        <f t="shared" si="108"/>
        <v>28.335019947292562</v>
      </c>
      <c r="DI182" s="2">
        <f t="shared" si="108"/>
        <v>35.641948135232653</v>
      </c>
      <c r="DK182" s="2">
        <f t="shared" si="109"/>
        <v>25.693672413479099</v>
      </c>
      <c r="DL182" s="2">
        <f t="shared" si="109"/>
        <v>25.065222643331325</v>
      </c>
      <c r="DM182" s="2">
        <f t="shared" si="109"/>
        <v>24.889369965012072</v>
      </c>
      <c r="DN182" s="2">
        <f t="shared" si="109"/>
        <v>25.104122351209305</v>
      </c>
      <c r="DO182" s="2">
        <f t="shared" si="109"/>
        <v>30.198005197343637</v>
      </c>
      <c r="DP182" s="2">
        <f t="shared" si="109"/>
        <v>29.184195237078296</v>
      </c>
      <c r="DQ182" s="2">
        <f t="shared" si="109"/>
        <v>29.687302092809173</v>
      </c>
      <c r="DR182" s="2">
        <f t="shared" si="109"/>
        <v>28.954924208447352</v>
      </c>
      <c r="DS182" s="2">
        <f t="shared" si="109"/>
        <v>27.433915904936011</v>
      </c>
      <c r="DT182" s="2">
        <f t="shared" si="109"/>
        <v>29.409085934839364</v>
      </c>
      <c r="DU182" s="2">
        <f t="shared" si="109"/>
        <v>26.952646542788038</v>
      </c>
      <c r="DV182" s="2">
        <f t="shared" si="109"/>
        <v>27.848621605600854</v>
      </c>
      <c r="DW182" s="2">
        <f t="shared" si="109"/>
        <v>28.179629262891492</v>
      </c>
      <c r="DX182" s="2">
        <f t="shared" si="109"/>
        <v>30.154260907714438</v>
      </c>
      <c r="DY182" s="2">
        <f t="shared" si="109"/>
        <v>29.958848373466786</v>
      </c>
      <c r="EA182" s="2">
        <f t="shared" si="110"/>
        <v>0.99561039224973313</v>
      </c>
      <c r="EB182" s="2">
        <f t="shared" si="110"/>
        <v>0.99553587672646293</v>
      </c>
      <c r="EC182" s="2">
        <f t="shared" si="110"/>
        <v>0.99578884648082278</v>
      </c>
      <c r="ED182" s="2">
        <f t="shared" si="110"/>
        <v>0.99610115717130943</v>
      </c>
      <c r="EE182" s="2">
        <f t="shared" si="110"/>
        <v>0.9959958622678976</v>
      </c>
      <c r="EF182" s="2">
        <f t="shared" si="110"/>
        <v>0.99662701221991301</v>
      </c>
      <c r="EG182" s="2">
        <f t="shared" si="110"/>
        <v>0.99671870906158111</v>
      </c>
      <c r="EH182" s="2">
        <f t="shared" si="110"/>
        <v>0.99684885489545261</v>
      </c>
      <c r="EI182" s="2">
        <f t="shared" si="110"/>
        <v>0.99682734454740962</v>
      </c>
      <c r="EJ182" s="2">
        <f t="shared" si="110"/>
        <v>0.99674514579431239</v>
      </c>
      <c r="EK182" s="2">
        <f t="shared" si="110"/>
        <v>0.99651966015423954</v>
      </c>
      <c r="EL182" s="2">
        <f t="shared" si="110"/>
        <v>0.99634919918795983</v>
      </c>
      <c r="EM182" s="2">
        <f t="shared" si="110"/>
        <v>0.99591821000900382</v>
      </c>
      <c r="EN182" s="2">
        <f t="shared" si="110"/>
        <v>0.99575579677904102</v>
      </c>
      <c r="EO182" s="2">
        <f t="shared" si="110"/>
        <v>0.99563031741418662</v>
      </c>
    </row>
    <row r="183" spans="2:147" x14ac:dyDescent="0.25">
      <c r="B183" s="2">
        <v>156</v>
      </c>
      <c r="C183" s="43">
        <v>25.452000000000002</v>
      </c>
      <c r="D183" s="43">
        <v>25.311</v>
      </c>
      <c r="E183" s="43">
        <v>24.847000000000001</v>
      </c>
      <c r="F183" s="43">
        <v>25</v>
      </c>
      <c r="G183" s="43">
        <v>30.305</v>
      </c>
      <c r="H183" s="43">
        <v>29.271000000000001</v>
      </c>
      <c r="I183" s="43">
        <v>29.78</v>
      </c>
      <c r="J183" s="43">
        <v>28.847000000000001</v>
      </c>
      <c r="K183" s="43">
        <v>27.966000000000001</v>
      </c>
      <c r="L183" s="43">
        <v>29.288</v>
      </c>
      <c r="M183" s="43">
        <v>27.236999999999998</v>
      </c>
      <c r="N183" s="43">
        <v>28.847000000000001</v>
      </c>
      <c r="O183" s="43">
        <v>29.085000000000001</v>
      </c>
      <c r="P183" s="43">
        <v>29.407</v>
      </c>
      <c r="Q183" s="43">
        <v>28.763000000000002</v>
      </c>
      <c r="S183" s="4">
        <f t="shared" si="83"/>
        <v>25.553895545939916</v>
      </c>
      <c r="T183" s="4">
        <f t="shared" si="83"/>
        <v>24.906307568006991</v>
      </c>
      <c r="U183" s="4">
        <f t="shared" si="83"/>
        <v>24.697625226402344</v>
      </c>
      <c r="V183" s="4">
        <f t="shared" si="83"/>
        <v>24.910448464976103</v>
      </c>
      <c r="W183" s="4">
        <f t="shared" si="83"/>
        <v>30.029971190687739</v>
      </c>
      <c r="X183" s="4">
        <f t="shared" si="83"/>
        <v>29.01958919168278</v>
      </c>
      <c r="Y183" s="4">
        <f t="shared" si="82"/>
        <v>29.52851308500863</v>
      </c>
      <c r="Z183" s="4" t="e">
        <f t="shared" si="82"/>
        <v>#N/A</v>
      </c>
      <c r="AA183" s="4">
        <f t="shared" si="82"/>
        <v>27.248151135605013</v>
      </c>
      <c r="AB183" s="4">
        <f t="shared" si="82"/>
        <v>29.231429054574814</v>
      </c>
      <c r="AC183" s="4">
        <f t="shared" si="82"/>
        <v>26.778611031171504</v>
      </c>
      <c r="AD183" s="4">
        <f t="shared" si="82"/>
        <v>27.680456288194922</v>
      </c>
      <c r="AE183" s="4">
        <f t="shared" si="74"/>
        <v>27.998072236287602</v>
      </c>
      <c r="AF183" s="4">
        <f t="shared" si="88"/>
        <v>30.001824748103935</v>
      </c>
      <c r="AG183" s="4">
        <f t="shared" si="92"/>
        <v>29.807212048676117</v>
      </c>
      <c r="AI183" s="4">
        <f t="shared" si="107"/>
        <v>-0.10189554593991446</v>
      </c>
      <c r="AJ183" s="4">
        <f t="shared" si="107"/>
        <v>0.40469243199300919</v>
      </c>
      <c r="AK183" s="4">
        <f t="shared" si="107"/>
        <v>0.14937477359765694</v>
      </c>
      <c r="AL183" s="4">
        <f t="shared" si="107"/>
        <v>8.9551535023897344E-2</v>
      </c>
      <c r="AM183" s="4">
        <f t="shared" si="107"/>
        <v>0.27502880931226059</v>
      </c>
      <c r="AN183" s="4">
        <f t="shared" si="107"/>
        <v>0.25141080831722107</v>
      </c>
      <c r="AO183" s="4">
        <f t="shared" si="107"/>
        <v>0.25148691499137144</v>
      </c>
      <c r="AP183" s="4">
        <f t="shared" si="107"/>
        <v>0</v>
      </c>
      <c r="AQ183" s="4">
        <f t="shared" si="107"/>
        <v>0.71784886439498763</v>
      </c>
      <c r="AR183" s="4">
        <f t="shared" si="107"/>
        <v>5.6570945425185926E-2</v>
      </c>
      <c r="AS183" s="4">
        <f t="shared" si="107"/>
        <v>0.45838896882849411</v>
      </c>
      <c r="AT183" s="4">
        <f t="shared" si="107"/>
        <v>1.1665437118050797</v>
      </c>
      <c r="AU183" s="4">
        <f t="shared" si="107"/>
        <v>1.0869277637123993</v>
      </c>
      <c r="AV183" s="4">
        <f t="shared" si="107"/>
        <v>-0.59482474810393526</v>
      </c>
      <c r="AW183" s="4">
        <f t="shared" si="107"/>
        <v>-1.0442120486761155</v>
      </c>
      <c r="AY183" s="2">
        <f t="shared" si="102"/>
        <v>25.553895325139788</v>
      </c>
      <c r="AZ183" s="2">
        <f t="shared" si="102"/>
        <v>24.906210046557614</v>
      </c>
      <c r="BA183" s="2">
        <f t="shared" si="102"/>
        <v>24.69762419159904</v>
      </c>
      <c r="BB183" s="2">
        <f t="shared" si="102"/>
        <v>24.910447824671362</v>
      </c>
      <c r="BC183" s="2">
        <f t="shared" si="102"/>
        <v>30.029969992383478</v>
      </c>
      <c r="BD183" s="2">
        <f t="shared" si="102"/>
        <v>29.019589191350253</v>
      </c>
      <c r="BE183" s="2">
        <f t="shared" si="99"/>
        <v>29.528513084910781</v>
      </c>
      <c r="BF183" s="2" t="e">
        <f t="shared" si="99"/>
        <v>#N/A</v>
      </c>
      <c r="BG183" s="2">
        <f t="shared" si="99"/>
        <v>27.248151135604751</v>
      </c>
      <c r="BH183" s="2">
        <f t="shared" si="99"/>
        <v>29.231429054563598</v>
      </c>
      <c r="BI183" s="2">
        <f t="shared" si="99"/>
        <v>26.778611030279421</v>
      </c>
      <c r="BJ183" s="2">
        <f t="shared" si="99"/>
        <v>27.680456231324506</v>
      </c>
      <c r="BK183" s="2">
        <f t="shared" si="89"/>
        <v>27.998070015130715</v>
      </c>
      <c r="BL183" s="2">
        <f t="shared" si="89"/>
        <v>30.001796314624681</v>
      </c>
      <c r="BM183" s="2">
        <f t="shared" si="89"/>
        <v>29.806837964542101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25.452000000000002</v>
      </c>
      <c r="CF183" s="2">
        <f t="shared" si="106"/>
        <v>25.311</v>
      </c>
      <c r="CG183" s="2">
        <f t="shared" si="106"/>
        <v>24.847000000000001</v>
      </c>
      <c r="CH183" s="2">
        <f t="shared" si="106"/>
        <v>25</v>
      </c>
      <c r="CI183" s="2">
        <f t="shared" si="104"/>
        <v>30.305</v>
      </c>
      <c r="CJ183" s="2">
        <f t="shared" si="104"/>
        <v>29.271000000000001</v>
      </c>
      <c r="CK183" s="2">
        <f t="shared" si="104"/>
        <v>29.78</v>
      </c>
      <c r="CL183" s="2" t="str">
        <f t="shared" si="104"/>
        <v/>
      </c>
      <c r="CM183" s="2">
        <f t="shared" si="101"/>
        <v>27.966000000000001</v>
      </c>
      <c r="CN183" s="2">
        <f t="shared" si="80"/>
        <v>29.288</v>
      </c>
      <c r="CO183" s="2">
        <f t="shared" si="80"/>
        <v>27.236999999999998</v>
      </c>
      <c r="CP183" s="2">
        <f t="shared" si="80"/>
        <v>28.847000000000001</v>
      </c>
      <c r="CQ183" s="2">
        <f t="shared" si="80"/>
        <v>29.085000000000001</v>
      </c>
      <c r="CR183" s="2">
        <f t="shared" si="91"/>
        <v>29.407</v>
      </c>
      <c r="CS183" s="2">
        <f t="shared" si="94"/>
        <v>28.763000000000002</v>
      </c>
      <c r="CU183" s="2">
        <f t="shared" si="108"/>
        <v>20.72988876859678</v>
      </c>
      <c r="CV183" s="2">
        <f t="shared" si="108"/>
        <v>19.834989898421057</v>
      </c>
      <c r="CW183" s="2">
        <f t="shared" si="108"/>
        <v>13.121882556537244</v>
      </c>
      <c r="CX183" s="2">
        <f t="shared" si="108"/>
        <v>19.665218631445107</v>
      </c>
      <c r="CY183" s="2">
        <f t="shared" si="108"/>
        <v>25.448312127555113</v>
      </c>
      <c r="CZ183" s="2">
        <f t="shared" si="108"/>
        <v>23.735928818254038</v>
      </c>
      <c r="DA183" s="2">
        <f t="shared" si="108"/>
        <v>24.682374611690598</v>
      </c>
      <c r="DB183" s="2">
        <f t="shared" si="108"/>
        <v>22.693817154464035</v>
      </c>
      <c r="DC183" s="2">
        <f t="shared" si="108"/>
        <v>21.946787495053421</v>
      </c>
      <c r="DD183" s="2">
        <f t="shared" si="108"/>
        <v>21.553249406375954</v>
      </c>
      <c r="DE183" s="2">
        <f t="shared" si="108"/>
        <v>20.811264935011025</v>
      </c>
      <c r="DF183" s="2">
        <f t="shared" si="108"/>
        <v>21.118498037683253</v>
      </c>
      <c r="DG183" s="2">
        <f t="shared" si="108"/>
        <v>23.412694007265117</v>
      </c>
      <c r="DH183" s="2">
        <f t="shared" si="108"/>
        <v>28.152515115170139</v>
      </c>
      <c r="DI183" s="2">
        <f t="shared" si="108"/>
        <v>35.545185351624617</v>
      </c>
      <c r="DK183" s="2">
        <f t="shared" si="109"/>
        <v>25.573292754645383</v>
      </c>
      <c r="DL183" s="2">
        <f t="shared" si="109"/>
        <v>24.92694923355462</v>
      </c>
      <c r="DM183" s="2">
        <f t="shared" si="109"/>
        <v>24.742270200497753</v>
      </c>
      <c r="DN183" s="2">
        <f t="shared" si="109"/>
        <v>24.929171743650002</v>
      </c>
      <c r="DO183" s="2">
        <f t="shared" si="109"/>
        <v>30.046768632595484</v>
      </c>
      <c r="DP183" s="2">
        <f t="shared" si="109"/>
        <v>29.035897803623946</v>
      </c>
      <c r="DQ183" s="2">
        <f t="shared" si="109"/>
        <v>29.543063250917402</v>
      </c>
      <c r="DR183" s="2">
        <f t="shared" si="109"/>
        <v>28.813551346056705</v>
      </c>
      <c r="DS183" s="2">
        <f t="shared" si="109"/>
        <v>27.263539432718407</v>
      </c>
      <c r="DT183" s="2">
        <f t="shared" si="109"/>
        <v>29.254295869654836</v>
      </c>
      <c r="DU183" s="2">
        <f t="shared" si="109"/>
        <v>26.797618180596615</v>
      </c>
      <c r="DV183" s="2">
        <f t="shared" si="109"/>
        <v>27.702384786683538</v>
      </c>
      <c r="DW183" s="2">
        <f t="shared" si="109"/>
        <v>28.015209664663082</v>
      </c>
      <c r="DX183" s="2">
        <f t="shared" si="109"/>
        <v>30.008984947120542</v>
      </c>
      <c r="DY183" s="2">
        <f t="shared" si="109"/>
        <v>29.783869148247714</v>
      </c>
      <c r="EA183" s="2">
        <f t="shared" si="110"/>
        <v>0.99599508330061426</v>
      </c>
      <c r="EB183" s="2">
        <f t="shared" si="110"/>
        <v>0.99592707136250902</v>
      </c>
      <c r="EC183" s="2">
        <f t="shared" si="110"/>
        <v>0.99615795873023916</v>
      </c>
      <c r="ED183" s="2">
        <f t="shared" si="110"/>
        <v>0.9964429928269638</v>
      </c>
      <c r="EE183" s="2">
        <f t="shared" si="110"/>
        <v>0.99634689592179626</v>
      </c>
      <c r="EF183" s="2">
        <f t="shared" si="110"/>
        <v>0.99692288533787454</v>
      </c>
      <c r="EG183" s="2">
        <f t="shared" si="110"/>
        <v>0.99700656283778477</v>
      </c>
      <c r="EH183" s="2">
        <f t="shared" si="110"/>
        <v>0.99712532445671864</v>
      </c>
      <c r="EI183" s="2">
        <f t="shared" si="110"/>
        <v>0.99710569586580799</v>
      </c>
      <c r="EJ183" s="2">
        <f t="shared" si="110"/>
        <v>0.99703068729681388</v>
      </c>
      <c r="EK183" s="2">
        <f t="shared" si="110"/>
        <v>0.99682492002435585</v>
      </c>
      <c r="EL183" s="2">
        <f t="shared" si="110"/>
        <v>0.99666936018266683</v>
      </c>
      <c r="EM183" s="2">
        <f t="shared" si="110"/>
        <v>0.9962760258067086</v>
      </c>
      <c r="EN183" s="2">
        <f t="shared" si="110"/>
        <v>0.99612779460665368</v>
      </c>
      <c r="EO183" s="2">
        <f t="shared" si="110"/>
        <v>0.99601326928021661</v>
      </c>
    </row>
    <row r="184" spans="2:147" x14ac:dyDescent="0.25">
      <c r="B184" s="2">
        <v>157</v>
      </c>
      <c r="C184" s="43">
        <v>25.934999999999999</v>
      </c>
      <c r="D184" s="43">
        <v>25.638999999999999</v>
      </c>
      <c r="E184" s="43">
        <v>24.814</v>
      </c>
      <c r="F184" s="43">
        <v>25.068000000000001</v>
      </c>
      <c r="G184" s="43">
        <v>29.576000000000001</v>
      </c>
      <c r="H184" s="43">
        <v>28</v>
      </c>
      <c r="I184" s="43">
        <v>30.78</v>
      </c>
      <c r="J184" s="43">
        <v>28.169</v>
      </c>
      <c r="K184" s="43">
        <v>27.423999999999999</v>
      </c>
      <c r="L184" s="43">
        <v>30.524999999999999</v>
      </c>
      <c r="M184" s="43">
        <v>26.576000000000001</v>
      </c>
      <c r="N184" s="43">
        <v>28.542000000000002</v>
      </c>
      <c r="O184" s="43">
        <v>27.016999999999999</v>
      </c>
      <c r="P184" s="43">
        <v>29.202999999999999</v>
      </c>
      <c r="Q184" s="43">
        <v>29.440999999999999</v>
      </c>
      <c r="S184" s="4">
        <f t="shared" si="83"/>
        <v>25.434906439194528</v>
      </c>
      <c r="T184" s="4">
        <f t="shared" si="83"/>
        <v>24.769441904916434</v>
      </c>
      <c r="U184" s="4">
        <f t="shared" si="83"/>
        <v>24.553763253399804</v>
      </c>
      <c r="V184" s="4">
        <f t="shared" si="83"/>
        <v>24.736839752994172</v>
      </c>
      <c r="W184" s="4">
        <f t="shared" si="83"/>
        <v>29.879942056099477</v>
      </c>
      <c r="X184" s="4">
        <f t="shared" si="83"/>
        <v>28.872475649301339</v>
      </c>
      <c r="Y184" s="4">
        <f t="shared" si="82"/>
        <v>29.385329290336252</v>
      </c>
      <c r="Z184" s="4" t="e">
        <f t="shared" si="82"/>
        <v>#N/A</v>
      </c>
      <c r="AA184" s="4" t="e">
        <f t="shared" si="82"/>
        <v>#N/A</v>
      </c>
      <c r="AB184" s="4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29.07830416270988</v>
      </c>
      <c r="AC184" s="4">
        <f t="shared" si="111"/>
        <v>26.624969017807214</v>
      </c>
      <c r="AD184" s="4">
        <f t="shared" si="111"/>
        <v>27.535809386031158</v>
      </c>
      <c r="AE184" s="4">
        <f t="shared" si="74"/>
        <v>27.834880388257211</v>
      </c>
      <c r="AF184" s="4">
        <f t="shared" si="88"/>
        <v>29.857022353226505</v>
      </c>
      <c r="AG184" s="4">
        <f t="shared" si="92"/>
        <v>29.630175868241174</v>
      </c>
      <c r="AI184" s="4">
        <f t="shared" si="107"/>
        <v>0.50009356080547107</v>
      </c>
      <c r="AJ184" s="4">
        <f t="shared" si="107"/>
        <v>0.86955809508356552</v>
      </c>
      <c r="AK184" s="4">
        <f t="shared" si="107"/>
        <v>0.2602367466001958</v>
      </c>
      <c r="AL184" s="4">
        <f t="shared" si="107"/>
        <v>0.33116024700582969</v>
      </c>
      <c r="AM184" s="4">
        <f t="shared" si="107"/>
        <v>-0.30394205609947633</v>
      </c>
      <c r="AN184" s="4">
        <f t="shared" si="107"/>
        <v>-0.87247564930133947</v>
      </c>
      <c r="AO184" s="4">
        <f t="shared" si="107"/>
        <v>1.3946707096637496</v>
      </c>
      <c r="AP184" s="4">
        <f t="shared" si="107"/>
        <v>0</v>
      </c>
      <c r="AQ184" s="4">
        <f t="shared" si="107"/>
        <v>0</v>
      </c>
      <c r="AR184" s="4">
        <f t="shared" si="107"/>
        <v>1.4466958372901182</v>
      </c>
      <c r="AS184" s="4">
        <f t="shared" si="107"/>
        <v>-4.8969017807213078E-2</v>
      </c>
      <c r="AT184" s="4">
        <f t="shared" si="107"/>
        <v>1.0061906139688439</v>
      </c>
      <c r="AU184" s="4">
        <f t="shared" si="107"/>
        <v>-0.81788038825721188</v>
      </c>
      <c r="AV184" s="4">
        <f t="shared" si="107"/>
        <v>-0.65402235322650526</v>
      </c>
      <c r="AW184" s="4">
        <f t="shared" si="107"/>
        <v>-0.18917586824117549</v>
      </c>
      <c r="AY184" s="2">
        <f t="shared" si="102"/>
        <v>25.434906387980508</v>
      </c>
      <c r="AZ184" s="2">
        <f t="shared" si="102"/>
        <v>24.769417853674327</v>
      </c>
      <c r="BA184" s="2">
        <f t="shared" si="102"/>
        <v>24.553763118417542</v>
      </c>
      <c r="BB184" s="2">
        <f t="shared" si="102"/>
        <v>24.736839665807576</v>
      </c>
      <c r="BC184" s="2">
        <f t="shared" si="102"/>
        <v>29.879941894975893</v>
      </c>
      <c r="BD184" s="2">
        <f t="shared" si="102"/>
        <v>28.87247564927814</v>
      </c>
      <c r="BE184" s="2">
        <f t="shared" si="99"/>
        <v>29.385329290329537</v>
      </c>
      <c r="BF184" s="2" t="e">
        <f t="shared" si="99"/>
        <v>#N/A</v>
      </c>
      <c r="BG184" s="2" t="e">
        <f t="shared" si="99"/>
        <v>#N/A</v>
      </c>
      <c r="BH184" s="2">
        <f t="shared" si="99"/>
        <v>29.078304162709308</v>
      </c>
      <c r="BI184" s="2">
        <f t="shared" si="99"/>
        <v>26.624969017751638</v>
      </c>
      <c r="BJ184" s="2">
        <f t="shared" si="99"/>
        <v>27.535809381143704</v>
      </c>
      <c r="BK184" s="2">
        <f t="shared" si="89"/>
        <v>27.834880151655767</v>
      </c>
      <c r="BL184" s="2">
        <f t="shared" si="89"/>
        <v>29.857019122942756</v>
      </c>
      <c r="BM184" s="2">
        <f t="shared" si="89"/>
        <v>29.630129573510164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25.934999999999999</v>
      </c>
      <c r="CF184" s="2">
        <f t="shared" si="106"/>
        <v>25.638999999999999</v>
      </c>
      <c r="CG184" s="2">
        <f t="shared" si="106"/>
        <v>24.814</v>
      </c>
      <c r="CH184" s="2">
        <f t="shared" si="106"/>
        <v>25.068000000000001</v>
      </c>
      <c r="CI184" s="2">
        <f t="shared" si="104"/>
        <v>29.576000000000001</v>
      </c>
      <c r="CJ184" s="2">
        <f t="shared" si="104"/>
        <v>28</v>
      </c>
      <c r="CK184" s="2">
        <f t="shared" si="104"/>
        <v>30.78</v>
      </c>
      <c r="CL184" s="2" t="str">
        <f t="shared" si="104"/>
        <v/>
      </c>
      <c r="CM184" s="2" t="str">
        <f t="shared" si="101"/>
        <v/>
      </c>
      <c r="CN184" s="2">
        <f t="shared" si="80"/>
        <v>30.524999999999999</v>
      </c>
      <c r="CO184" s="2">
        <f t="shared" si="80"/>
        <v>26.576000000000001</v>
      </c>
      <c r="CP184" s="2">
        <f t="shared" si="80"/>
        <v>28.542000000000002</v>
      </c>
      <c r="CQ184" s="2">
        <f t="shared" si="80"/>
        <v>27.016999999999999</v>
      </c>
      <c r="CR184" s="2">
        <f t="shared" si="91"/>
        <v>29.202999999999999</v>
      </c>
      <c r="CS184" s="2">
        <f t="shared" si="94"/>
        <v>29.440999999999999</v>
      </c>
      <c r="CU184" s="2">
        <f t="shared" si="108"/>
        <v>20.524719467241745</v>
      </c>
      <c r="CV184" s="2">
        <f t="shared" si="108"/>
        <v>19.606071657855651</v>
      </c>
      <c r="CW184" s="2">
        <f t="shared" si="108"/>
        <v>12.781952122679741</v>
      </c>
      <c r="CX184" s="2">
        <f t="shared" si="108"/>
        <v>19.397909666035247</v>
      </c>
      <c r="CY184" s="2">
        <f t="shared" si="108"/>
        <v>25.217650029718072</v>
      </c>
      <c r="CZ184" s="2">
        <f t="shared" si="108"/>
        <v>23.499618979429727</v>
      </c>
      <c r="DA184" s="2">
        <f t="shared" si="108"/>
        <v>24.456944825934393</v>
      </c>
      <c r="DB184" s="2">
        <f t="shared" si="108"/>
        <v>22.453617117533007</v>
      </c>
      <c r="DC184" s="2">
        <f t="shared" si="108"/>
        <v>21.688802490521716</v>
      </c>
      <c r="DD184" s="2">
        <f t="shared" si="108"/>
        <v>21.272420374657926</v>
      </c>
      <c r="DE184" s="2">
        <f t="shared" si="108"/>
        <v>20.559144313349265</v>
      </c>
      <c r="DF184" s="2">
        <f t="shared" si="108"/>
        <v>20.862454709770951</v>
      </c>
      <c r="DG184" s="2">
        <f t="shared" si="108"/>
        <v>23.167847166882389</v>
      </c>
      <c r="DH184" s="2">
        <f t="shared" si="108"/>
        <v>27.970010283047721</v>
      </c>
      <c r="DI184" s="2">
        <f t="shared" si="108"/>
        <v>35.448422568016589</v>
      </c>
      <c r="DK184" s="2">
        <f t="shared" si="109"/>
        <v>25.452913095811667</v>
      </c>
      <c r="DL184" s="2">
        <f t="shared" si="109"/>
        <v>24.788675823777915</v>
      </c>
      <c r="DM184" s="2">
        <f t="shared" si="109"/>
        <v>24.595170435983437</v>
      </c>
      <c r="DN184" s="2">
        <f t="shared" si="109"/>
        <v>24.754221136090699</v>
      </c>
      <c r="DO184" s="2">
        <f t="shared" si="109"/>
        <v>29.895532067847331</v>
      </c>
      <c r="DP184" s="2">
        <f t="shared" si="109"/>
        <v>28.887600370169597</v>
      </c>
      <c r="DQ184" s="2">
        <f t="shared" si="109"/>
        <v>29.398824409025629</v>
      </c>
      <c r="DR184" s="2">
        <f t="shared" si="109"/>
        <v>28.672178483666055</v>
      </c>
      <c r="DS184" s="2">
        <f t="shared" si="109"/>
        <v>27.093162960500798</v>
      </c>
      <c r="DT184" s="2">
        <f t="shared" si="109"/>
        <v>29.099505804470304</v>
      </c>
      <c r="DU184" s="2">
        <f t="shared" si="109"/>
        <v>26.642589818405192</v>
      </c>
      <c r="DV184" s="2">
        <f t="shared" si="109"/>
        <v>27.556147967766222</v>
      </c>
      <c r="DW184" s="2">
        <f t="shared" si="109"/>
        <v>27.850790066434673</v>
      </c>
      <c r="DX184" s="2">
        <f t="shared" si="109"/>
        <v>29.86370898652665</v>
      </c>
      <c r="DY184" s="2">
        <f t="shared" si="109"/>
        <v>29.608889923028642</v>
      </c>
      <c r="EA184" s="2">
        <f t="shared" si="110"/>
        <v>0.99634618499428085</v>
      </c>
      <c r="EB184" s="2">
        <f t="shared" si="110"/>
        <v>0.99628411325907995</v>
      </c>
      <c r="EC184" s="2">
        <f t="shared" si="110"/>
        <v>0.99649483176661002</v>
      </c>
      <c r="ED184" s="2">
        <f t="shared" si="110"/>
        <v>0.99675495527467106</v>
      </c>
      <c r="EE184" s="2">
        <f t="shared" si="110"/>
        <v>0.99666725822832536</v>
      </c>
      <c r="EF184" s="2">
        <f t="shared" si="110"/>
        <v>0.9971928780382483</v>
      </c>
      <c r="EG184" s="2">
        <f t="shared" si="110"/>
        <v>0.99726923360450426</v>
      </c>
      <c r="EH184" s="2">
        <f t="shared" si="110"/>
        <v>0.99737760143464715</v>
      </c>
      <c r="EI184" s="2">
        <f t="shared" si="110"/>
        <v>0.99735969085658216</v>
      </c>
      <c r="EJ184" s="2">
        <f t="shared" si="110"/>
        <v>0.99729124692056581</v>
      </c>
      <c r="EK184" s="2">
        <f t="shared" si="110"/>
        <v>0.99710348343896427</v>
      </c>
      <c r="EL184" s="2">
        <f t="shared" si="110"/>
        <v>0.99696152992994946</v>
      </c>
      <c r="EM184" s="2">
        <f t="shared" si="110"/>
        <v>0.99660258194042339</v>
      </c>
      <c r="EN184" s="2">
        <f t="shared" si="110"/>
        <v>0.99646730307645981</v>
      </c>
      <c r="EO184" s="2">
        <f t="shared" si="110"/>
        <v>0.99636278247373911</v>
      </c>
    </row>
    <row r="185" spans="2:147" x14ac:dyDescent="0.25">
      <c r="B185" s="2">
        <v>158</v>
      </c>
      <c r="C185" s="43">
        <v>25.71</v>
      </c>
      <c r="D185" s="43">
        <v>23.41</v>
      </c>
      <c r="E185" s="43">
        <v>24.864000000000001</v>
      </c>
      <c r="F185" s="43">
        <v>24.763000000000002</v>
      </c>
      <c r="G185" s="43">
        <v>30.338999999999999</v>
      </c>
      <c r="H185" s="43">
        <v>28.695</v>
      </c>
      <c r="I185" s="43">
        <v>29.695</v>
      </c>
      <c r="J185" s="43">
        <v>29.033999999999999</v>
      </c>
      <c r="K185" s="43">
        <v>28.475000000000001</v>
      </c>
      <c r="L185" s="43">
        <v>30.119</v>
      </c>
      <c r="M185" s="43">
        <v>26</v>
      </c>
      <c r="N185" s="43">
        <v>26.254000000000001</v>
      </c>
      <c r="O185" s="43">
        <v>27.983000000000001</v>
      </c>
      <c r="P185" s="43">
        <v>29.033999999999999</v>
      </c>
      <c r="Q185" s="43">
        <v>28.407</v>
      </c>
      <c r="S185" s="4">
        <f t="shared" si="83"/>
        <v>25.315823216551657</v>
      </c>
      <c r="T185" s="4">
        <f t="shared" si="83"/>
        <v>24.632531266418468</v>
      </c>
      <c r="U185" s="4">
        <f t="shared" si="83"/>
        <v>24.409678491914775</v>
      </c>
      <c r="V185" s="4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24.563140508143341</v>
      </c>
      <c r="W185" s="4">
        <f t="shared" si="112"/>
        <v>29.729831460434379</v>
      </c>
      <c r="X185" s="4">
        <f t="shared" si="112"/>
        <v>28.725280240950283</v>
      </c>
      <c r="Y185" s="4">
        <f t="shared" si="112"/>
        <v>29.242072660914658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>
        <f t="shared" si="111"/>
        <v>26.471230448664169</v>
      </c>
      <c r="AD185" s="4">
        <f t="shared" si="111"/>
        <v>27.39105280917726</v>
      </c>
      <c r="AE185" s="4">
        <f t="shared" si="74"/>
        <v>27.671606859432202</v>
      </c>
      <c r="AF185" s="4">
        <f t="shared" si="88"/>
        <v>29.712210229603407</v>
      </c>
      <c r="AG185" s="4">
        <f t="shared" si="92"/>
        <v>29.453552045123587</v>
      </c>
      <c r="AI185" s="4">
        <f t="shared" si="107"/>
        <v>0.39417678344834428</v>
      </c>
      <c r="AJ185" s="4">
        <f t="shared" si="107"/>
        <v>-1.2225312664184678</v>
      </c>
      <c r="AK185" s="4">
        <f t="shared" si="107"/>
        <v>0.45432150808522564</v>
      </c>
      <c r="AL185" s="4">
        <f t="shared" si="107"/>
        <v>0.1998594918566603</v>
      </c>
      <c r="AM185" s="4">
        <f t="shared" si="107"/>
        <v>0.60916853956561923</v>
      </c>
      <c r="AN185" s="4">
        <f t="shared" si="107"/>
        <v>-3.0280240950283144E-2</v>
      </c>
      <c r="AO185" s="4">
        <f t="shared" si="107"/>
        <v>0.45292733908534188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-0.47123044866416919</v>
      </c>
      <c r="AT185" s="4">
        <f t="shared" si="107"/>
        <v>-1.1370528091772591</v>
      </c>
      <c r="AU185" s="4">
        <f t="shared" si="107"/>
        <v>0.3113931405677981</v>
      </c>
      <c r="AV185" s="4">
        <f t="shared" si="107"/>
        <v>-0.67821022960340827</v>
      </c>
      <c r="AW185" s="4">
        <f t="shared" si="107"/>
        <v>-1.0465520451235868</v>
      </c>
      <c r="AY185" s="2">
        <f t="shared" si="102"/>
        <v>25.315823205852954</v>
      </c>
      <c r="AZ185" s="2">
        <f t="shared" si="102"/>
        <v>24.632525902764307</v>
      </c>
      <c r="BA185" s="2">
        <f t="shared" si="102"/>
        <v>24.409678476505498</v>
      </c>
      <c r="BB185" s="2">
        <f t="shared" si="102"/>
        <v>24.563140497607051</v>
      </c>
      <c r="BC185" s="2">
        <f t="shared" si="102"/>
        <v>29.729831441297591</v>
      </c>
      <c r="BD185" s="2">
        <f t="shared" si="102"/>
        <v>28.72528024094888</v>
      </c>
      <c r="BE185" s="2">
        <f t="shared" si="99"/>
        <v>29.242072660914257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>
        <f t="shared" si="99"/>
        <v>26.47123044866121</v>
      </c>
      <c r="BJ185" s="2">
        <f t="shared" si="99"/>
        <v>27.39105280881499</v>
      </c>
      <c r="BK185" s="2">
        <f t="shared" si="89"/>
        <v>27.671606837724713</v>
      </c>
      <c r="BL185" s="2">
        <f t="shared" si="89"/>
        <v>29.712209917312002</v>
      </c>
      <c r="BM185" s="2">
        <f t="shared" si="89"/>
        <v>29.453547231822377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25.71</v>
      </c>
      <c r="CF185" s="2">
        <f t="shared" si="106"/>
        <v>23.41</v>
      </c>
      <c r="CG185" s="2">
        <f t="shared" si="106"/>
        <v>24.864000000000001</v>
      </c>
      <c r="CH185" s="2">
        <f t="shared" si="106"/>
        <v>24.763000000000002</v>
      </c>
      <c r="CI185" s="2">
        <f t="shared" si="104"/>
        <v>30.338999999999999</v>
      </c>
      <c r="CJ185" s="2">
        <f t="shared" si="104"/>
        <v>28.695</v>
      </c>
      <c r="CK185" s="2">
        <f t="shared" si="104"/>
        <v>29.695</v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>
        <f t="shared" si="80"/>
        <v>26</v>
      </c>
      <c r="CP185" s="2">
        <f t="shared" si="80"/>
        <v>26.254000000000001</v>
      </c>
      <c r="CQ185" s="2">
        <f t="shared" si="80"/>
        <v>27.983000000000001</v>
      </c>
      <c r="CR185" s="2">
        <f t="shared" si="91"/>
        <v>29.033999999999999</v>
      </c>
      <c r="CS185" s="2">
        <f t="shared" si="94"/>
        <v>28.407</v>
      </c>
      <c r="CU185" s="2">
        <f t="shared" si="108"/>
        <v>20.31955016588671</v>
      </c>
      <c r="CV185" s="2">
        <f t="shared" si="108"/>
        <v>19.377153417290245</v>
      </c>
      <c r="CW185" s="2">
        <f t="shared" si="108"/>
        <v>12.442021688822237</v>
      </c>
      <c r="CX185" s="2">
        <f t="shared" si="108"/>
        <v>19.130600700625379</v>
      </c>
      <c r="CY185" s="2">
        <f t="shared" si="108"/>
        <v>24.986987931881025</v>
      </c>
      <c r="CZ185" s="2">
        <f t="shared" si="108"/>
        <v>23.263309140605408</v>
      </c>
      <c r="DA185" s="2">
        <f t="shared" si="108"/>
        <v>24.231515040178195</v>
      </c>
      <c r="DB185" s="2">
        <f t="shared" si="108"/>
        <v>22.213417080601978</v>
      </c>
      <c r="DC185" s="2">
        <f t="shared" si="108"/>
        <v>21.430817485990019</v>
      </c>
      <c r="DD185" s="2">
        <f t="shared" si="108"/>
        <v>20.991591342939891</v>
      </c>
      <c r="DE185" s="2">
        <f t="shared" si="108"/>
        <v>20.307023691687505</v>
      </c>
      <c r="DF185" s="2">
        <f t="shared" si="108"/>
        <v>20.606411381858656</v>
      </c>
      <c r="DG185" s="2">
        <f t="shared" si="108"/>
        <v>22.923000326499661</v>
      </c>
      <c r="DH185" s="2">
        <f t="shared" si="108"/>
        <v>27.787505450925298</v>
      </c>
      <c r="DI185" s="2">
        <f t="shared" si="108"/>
        <v>35.351659784408554</v>
      </c>
      <c r="DK185" s="2">
        <f t="shared" si="109"/>
        <v>25.33253343697795</v>
      </c>
      <c r="DL185" s="2">
        <f t="shared" si="109"/>
        <v>24.65040241400121</v>
      </c>
      <c r="DM185" s="2">
        <f t="shared" si="109"/>
        <v>24.448070671469122</v>
      </c>
      <c r="DN185" s="2">
        <f t="shared" si="109"/>
        <v>24.579270528531396</v>
      </c>
      <c r="DO185" s="2">
        <f t="shared" si="109"/>
        <v>29.744295503099174</v>
      </c>
      <c r="DP185" s="2">
        <f t="shared" si="109"/>
        <v>28.739302936715244</v>
      </c>
      <c r="DQ185" s="2">
        <f t="shared" si="109"/>
        <v>29.254585567133859</v>
      </c>
      <c r="DR185" s="2">
        <f t="shared" si="109"/>
        <v>28.530805621275409</v>
      </c>
      <c r="DS185" s="2">
        <f t="shared" si="109"/>
        <v>26.922786488283194</v>
      </c>
      <c r="DT185" s="2">
        <f t="shared" si="109"/>
        <v>28.944715739285776</v>
      </c>
      <c r="DU185" s="2">
        <f t="shared" si="109"/>
        <v>26.487561456213768</v>
      </c>
      <c r="DV185" s="2">
        <f t="shared" si="109"/>
        <v>27.409911148848906</v>
      </c>
      <c r="DW185" s="2">
        <f t="shared" si="109"/>
        <v>27.686370468206263</v>
      </c>
      <c r="DX185" s="2">
        <f t="shared" si="109"/>
        <v>29.718433025932754</v>
      </c>
      <c r="DY185" s="2">
        <f t="shared" si="109"/>
        <v>29.433910697809569</v>
      </c>
      <c r="EA185" s="2">
        <f t="shared" si="110"/>
        <v>0.99666660943766572</v>
      </c>
      <c r="EB185" s="2">
        <f t="shared" si="110"/>
        <v>0.9966099626154481</v>
      </c>
      <c r="EC185" s="2">
        <f t="shared" si="110"/>
        <v>0.99680226234133196</v>
      </c>
      <c r="ED185" s="2">
        <f t="shared" si="110"/>
        <v>0.9970396387680287</v>
      </c>
      <c r="EE185" s="2">
        <f t="shared" si="110"/>
        <v>0.99695961180036141</v>
      </c>
      <c r="EF185" s="2">
        <f t="shared" si="110"/>
        <v>0.99743924184568566</v>
      </c>
      <c r="EG185" s="2">
        <f t="shared" si="110"/>
        <v>0.99750891289452248</v>
      </c>
      <c r="EH185" s="2">
        <f t="shared" si="110"/>
        <v>0.9976077920988996</v>
      </c>
      <c r="EI185" s="2">
        <f t="shared" si="110"/>
        <v>0.99759144989099824</v>
      </c>
      <c r="EJ185" s="2">
        <f t="shared" si="110"/>
        <v>0.99752899888976443</v>
      </c>
      <c r="EK185" s="2">
        <f t="shared" si="110"/>
        <v>0.9973576720708196</v>
      </c>
      <c r="EL185" s="2">
        <f t="shared" si="110"/>
        <v>0.99722814129789261</v>
      </c>
      <c r="EM185" s="2">
        <f t="shared" si="110"/>
        <v>0.99690059137914044</v>
      </c>
      <c r="EN185" s="2">
        <f t="shared" si="110"/>
        <v>0.99677714032297327</v>
      </c>
      <c r="EO185" s="2">
        <f t="shared" si="110"/>
        <v>0.99668175623443145</v>
      </c>
    </row>
    <row r="186" spans="2:147" x14ac:dyDescent="0.25">
      <c r="B186" s="2">
        <v>159</v>
      </c>
      <c r="C186" s="43">
        <v>26.257999999999999</v>
      </c>
      <c r="D186" s="43">
        <v>24.344000000000001</v>
      </c>
      <c r="E186" s="43">
        <v>25.524999999999999</v>
      </c>
      <c r="F186" s="43">
        <v>25.626999999999999</v>
      </c>
      <c r="G186" s="43">
        <v>30.016999999999999</v>
      </c>
      <c r="H186" s="43">
        <v>28.39</v>
      </c>
      <c r="I186" s="43">
        <v>29.593</v>
      </c>
      <c r="J186" s="43">
        <v>28.678000000000001</v>
      </c>
      <c r="K186" s="43">
        <v>28.202999999999999</v>
      </c>
      <c r="L186" s="43">
        <v>29.254000000000001</v>
      </c>
      <c r="M186" s="43">
        <v>27.626999999999999</v>
      </c>
      <c r="N186" s="43">
        <v>28.169</v>
      </c>
      <c r="O186" s="43">
        <v>27.271000000000001</v>
      </c>
      <c r="P186" s="43">
        <v>29.254000000000001</v>
      </c>
      <c r="Q186" s="43">
        <v>28.475000000000001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25.196651553402109</v>
      </c>
      <c r="T186" s="4">
        <f t="shared" si="113"/>
        <v>24.495541313931856</v>
      </c>
      <c r="U186" s="4">
        <f t="shared" si="113"/>
        <v>24.265384431856379</v>
      </c>
      <c r="V186" s="4">
        <f t="shared" si="112"/>
        <v>24.389355904612216</v>
      </c>
      <c r="W186" s="4">
        <f t="shared" si="112"/>
        <v>29.579643733922566</v>
      </c>
      <c r="X186" s="4">
        <f t="shared" si="112"/>
        <v>28.57800817655988</v>
      </c>
      <c r="Y186" s="4">
        <f t="shared" si="112"/>
        <v>29.098747819210406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>
        <f t="shared" si="111"/>
        <v>26.317401544082912</v>
      </c>
      <c r="AD186" s="4">
        <f t="shared" si="111"/>
        <v>27.24619346893137</v>
      </c>
      <c r="AE186" s="4">
        <f t="shared" si="74"/>
        <v>27.508255202435858</v>
      </c>
      <c r="AF186" s="4">
        <f t="shared" si="88"/>
        <v>29.567370481365327</v>
      </c>
      <c r="AG186" s="4">
        <f t="shared" si="92"/>
        <v>29.277082628458743</v>
      </c>
      <c r="AI186" s="4">
        <f t="shared" si="107"/>
        <v>1.06134844659789</v>
      </c>
      <c r="AJ186" s="4">
        <f t="shared" si="107"/>
        <v>-0.15154131393185466</v>
      </c>
      <c r="AK186" s="4">
        <f t="shared" si="107"/>
        <v>1.2596155681436194</v>
      </c>
      <c r="AL186" s="4">
        <f t="shared" si="107"/>
        <v>1.2376440953877825</v>
      </c>
      <c r="AM186" s="4">
        <f t="shared" si="107"/>
        <v>0.43735626607743328</v>
      </c>
      <c r="AN186" s="4">
        <f t="shared" si="107"/>
        <v>-0.18800817655987956</v>
      </c>
      <c r="AO186" s="4">
        <f t="shared" si="107"/>
        <v>0.49425218078959432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1.3095984559170866</v>
      </c>
      <c r="AT186" s="4">
        <f t="shared" si="107"/>
        <v>0.92280653106863042</v>
      </c>
      <c r="AU186" s="4">
        <f t="shared" si="107"/>
        <v>-0.23725520243585763</v>
      </c>
      <c r="AV186" s="4">
        <f t="shared" si="107"/>
        <v>-0.3133704813653253</v>
      </c>
      <c r="AW186" s="4">
        <f t="shared" si="107"/>
        <v>-0.80208262845874145</v>
      </c>
      <c r="AY186" s="2">
        <f t="shared" si="102"/>
        <v>25.196651551390019</v>
      </c>
      <c r="AZ186" s="2">
        <f t="shared" si="102"/>
        <v>24.495540232767496</v>
      </c>
      <c r="BA186" s="2">
        <f t="shared" si="102"/>
        <v>24.265384430317447</v>
      </c>
      <c r="BB186" s="2">
        <f t="shared" si="102"/>
        <v>24.389355903482475</v>
      </c>
      <c r="BC186" s="2">
        <f t="shared" si="102"/>
        <v>29.579643731915489</v>
      </c>
      <c r="BD186" s="2">
        <f t="shared" si="102"/>
        <v>28.578008176559806</v>
      </c>
      <c r="BE186" s="2">
        <f t="shared" si="99"/>
        <v>29.098747819210384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>
        <f t="shared" si="99"/>
        <v>26.317401544082777</v>
      </c>
      <c r="BJ186" s="2">
        <f t="shared" si="99"/>
        <v>27.246193468908217</v>
      </c>
      <c r="BK186" s="2">
        <f t="shared" si="89"/>
        <v>27.508255200721152</v>
      </c>
      <c r="BL186" s="2">
        <f t="shared" si="89"/>
        <v>29.567370455686799</v>
      </c>
      <c r="BM186" s="2">
        <f t="shared" si="89"/>
        <v>29.277082208324163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26.257999999999999</v>
      </c>
      <c r="CF186" s="2">
        <f t="shared" si="106"/>
        <v>24.344000000000001</v>
      </c>
      <c r="CG186" s="2">
        <f t="shared" si="106"/>
        <v>25.524999999999999</v>
      </c>
      <c r="CH186" s="2">
        <f t="shared" si="106"/>
        <v>25.626999999999999</v>
      </c>
      <c r="CI186" s="2">
        <f t="shared" si="104"/>
        <v>30.016999999999999</v>
      </c>
      <c r="CJ186" s="2">
        <f t="shared" si="104"/>
        <v>28.39</v>
      </c>
      <c r="CK186" s="2">
        <f t="shared" si="104"/>
        <v>29.593</v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>
        <f t="shared" si="80"/>
        <v>27.626999999999999</v>
      </c>
      <c r="CP186" s="2">
        <f t="shared" si="80"/>
        <v>28.169</v>
      </c>
      <c r="CQ186" s="2">
        <f t="shared" si="80"/>
        <v>27.271000000000001</v>
      </c>
      <c r="CR186" s="2">
        <f t="shared" si="91"/>
        <v>29.254000000000001</v>
      </c>
      <c r="CS186" s="2">
        <f t="shared" si="94"/>
        <v>28.475000000000001</v>
      </c>
      <c r="CU186" s="2">
        <f t="shared" si="108"/>
        <v>20.114380864531682</v>
      </c>
      <c r="CV186" s="2">
        <f t="shared" si="108"/>
        <v>19.148235176724839</v>
      </c>
      <c r="CW186" s="2">
        <f t="shared" si="108"/>
        <v>12.102091254964741</v>
      </c>
      <c r="CX186" s="2">
        <f t="shared" si="108"/>
        <v>18.863291735215512</v>
      </c>
      <c r="CY186" s="2">
        <f t="shared" si="108"/>
        <v>24.756325834043984</v>
      </c>
      <c r="CZ186" s="2">
        <f t="shared" si="108"/>
        <v>23.026999301781089</v>
      </c>
      <c r="DA186" s="2">
        <f t="shared" si="108"/>
        <v>24.006085254421997</v>
      </c>
      <c r="DB186" s="2">
        <f t="shared" si="108"/>
        <v>21.973217043670942</v>
      </c>
      <c r="DC186" s="2">
        <f t="shared" si="108"/>
        <v>21.172832481458315</v>
      </c>
      <c r="DD186" s="2">
        <f t="shared" si="108"/>
        <v>20.710762311221863</v>
      </c>
      <c r="DE186" s="2">
        <f t="shared" si="108"/>
        <v>20.054903070025745</v>
      </c>
      <c r="DF186" s="2">
        <f t="shared" si="108"/>
        <v>20.350368053946362</v>
      </c>
      <c r="DG186" s="2">
        <f t="shared" si="108"/>
        <v>22.678153486116933</v>
      </c>
      <c r="DH186" s="2">
        <f t="shared" si="108"/>
        <v>27.60500061880288</v>
      </c>
      <c r="DI186" s="2">
        <f t="shared" si="108"/>
        <v>35.254897000800526</v>
      </c>
      <c r="DK186" s="2">
        <f t="shared" si="109"/>
        <v>25.212153778144234</v>
      </c>
      <c r="DL186" s="2">
        <f t="shared" si="109"/>
        <v>24.512129004224505</v>
      </c>
      <c r="DM186" s="2">
        <f t="shared" si="109"/>
        <v>24.300970906954802</v>
      </c>
      <c r="DN186" s="2">
        <f t="shared" si="109"/>
        <v>24.404319920972092</v>
      </c>
      <c r="DO186" s="2">
        <f t="shared" si="109"/>
        <v>29.593058938351021</v>
      </c>
      <c r="DP186" s="2">
        <f t="shared" si="109"/>
        <v>28.591005503260895</v>
      </c>
      <c r="DQ186" s="2">
        <f t="shared" si="109"/>
        <v>29.110346725242085</v>
      </c>
      <c r="DR186" s="2">
        <f t="shared" si="109"/>
        <v>28.389432758884759</v>
      </c>
      <c r="DS186" s="2">
        <f t="shared" si="109"/>
        <v>26.752410016065589</v>
      </c>
      <c r="DT186" s="2">
        <f t="shared" si="109"/>
        <v>28.789925674101244</v>
      </c>
      <c r="DU186" s="2">
        <f t="shared" si="109"/>
        <v>26.332533094022345</v>
      </c>
      <c r="DV186" s="2">
        <f t="shared" si="109"/>
        <v>27.263674329931586</v>
      </c>
      <c r="DW186" s="2">
        <f t="shared" si="109"/>
        <v>27.521950869977857</v>
      </c>
      <c r="DX186" s="2">
        <f t="shared" si="109"/>
        <v>29.573157065338862</v>
      </c>
      <c r="DY186" s="2">
        <f t="shared" si="109"/>
        <v>29.258931472590497</v>
      </c>
      <c r="EA186" s="2">
        <f t="shared" si="110"/>
        <v>0.996959019749032</v>
      </c>
      <c r="EB186" s="2">
        <f t="shared" si="110"/>
        <v>0.99690732665662352</v>
      </c>
      <c r="EC186" s="2">
        <f t="shared" si="110"/>
        <v>0.99708280779443936</v>
      </c>
      <c r="ED186" s="2">
        <f t="shared" si="110"/>
        <v>0.99729941502046782</v>
      </c>
      <c r="EE186" s="2">
        <f t="shared" si="110"/>
        <v>0.99722639100685784</v>
      </c>
      <c r="EF186" s="2">
        <f t="shared" si="110"/>
        <v>0.99766403446897078</v>
      </c>
      <c r="EG186" s="2">
        <f t="shared" si="110"/>
        <v>0.99772760347446732</v>
      </c>
      <c r="EH186" s="2">
        <f t="shared" si="110"/>
        <v>0.99781782114094275</v>
      </c>
      <c r="EI186" s="2">
        <f t="shared" si="110"/>
        <v>0.99780291057241999</v>
      </c>
      <c r="EJ186" s="2">
        <f t="shared" si="110"/>
        <v>0.99774593012057045</v>
      </c>
      <c r="EK186" s="2">
        <f t="shared" si="110"/>
        <v>0.99758960788040618</v>
      </c>
      <c r="EL186" s="2">
        <f t="shared" si="110"/>
        <v>0.99747141811377671</v>
      </c>
      <c r="EM186" s="2">
        <f t="shared" si="110"/>
        <v>0.99717253465177147</v>
      </c>
      <c r="EN186" s="2">
        <f t="shared" si="110"/>
        <v>0.99705988329218243</v>
      </c>
      <c r="EO186" s="2">
        <f t="shared" si="110"/>
        <v>0.99697284188038282</v>
      </c>
    </row>
    <row r="187" spans="2:147" x14ac:dyDescent="0.25">
      <c r="B187" s="2">
        <v>160</v>
      </c>
      <c r="C187" s="43">
        <v>24.484000000000002</v>
      </c>
      <c r="D187" s="43">
        <v>24.196999999999999</v>
      </c>
      <c r="E187" s="43">
        <v>24.542000000000002</v>
      </c>
      <c r="F187" s="43">
        <v>24.763000000000002</v>
      </c>
      <c r="G187" s="43">
        <v>29.202999999999999</v>
      </c>
      <c r="H187" s="43">
        <v>29.423999999999999</v>
      </c>
      <c r="I187" s="43">
        <v>30.22</v>
      </c>
      <c r="J187" s="43">
        <v>29.068000000000001</v>
      </c>
      <c r="K187" s="43">
        <v>28.288</v>
      </c>
      <c r="L187" s="43">
        <v>30.102</v>
      </c>
      <c r="M187" s="43">
        <v>27.78</v>
      </c>
      <c r="N187" s="43">
        <v>27.407</v>
      </c>
      <c r="O187" s="43">
        <v>27.695</v>
      </c>
      <c r="P187" s="43">
        <v>29.39</v>
      </c>
      <c r="Q187" s="43">
        <v>29.236999999999998</v>
      </c>
      <c r="S187" s="4">
        <f t="shared" si="113"/>
        <v>25.077396917677746</v>
      </c>
      <c r="T187" s="4">
        <f t="shared" si="113"/>
        <v>24.358466795877646</v>
      </c>
      <c r="U187" s="4">
        <f t="shared" si="113"/>
        <v>24.120894397533625</v>
      </c>
      <c r="V187" s="4">
        <f t="shared" si="112"/>
        <v>24.215491194422878</v>
      </c>
      <c r="W187" s="4">
        <f t="shared" si="112"/>
        <v>29.429383612690501</v>
      </c>
      <c r="X187" s="4" t="e">
        <f t="shared" si="112"/>
        <v>#N/A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 t="e">
        <f t="shared" si="111"/>
        <v>#N/A</v>
      </c>
      <c r="AD187" s="4">
        <f t="shared" si="111"/>
        <v>27.101237947934575</v>
      </c>
      <c r="AE187" s="4">
        <f t="shared" si="74"/>
        <v>27.344830117134322</v>
      </c>
      <c r="AF187" s="4">
        <f t="shared" si="88"/>
        <v>29.422502438183702</v>
      </c>
      <c r="AG187" s="4">
        <f t="shared" si="92"/>
        <v>29.100726353797029</v>
      </c>
      <c r="AI187" s="4">
        <f t="shared" si="107"/>
        <v>-0.59339691767774383</v>
      </c>
      <c r="AJ187" s="4">
        <f t="shared" si="107"/>
        <v>-0.16146679587764723</v>
      </c>
      <c r="AK187" s="4">
        <f t="shared" si="107"/>
        <v>0.42110560246637618</v>
      </c>
      <c r="AL187" s="4">
        <f t="shared" si="107"/>
        <v>0.54750880557712378</v>
      </c>
      <c r="AM187" s="4">
        <f t="shared" si="107"/>
        <v>-0.22638361269050122</v>
      </c>
      <c r="AN187" s="4">
        <f t="shared" si="107"/>
        <v>0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0</v>
      </c>
      <c r="AT187" s="4">
        <f t="shared" si="107"/>
        <v>0.30576205206542539</v>
      </c>
      <c r="AU187" s="4">
        <f t="shared" si="107"/>
        <v>0.35016988286567852</v>
      </c>
      <c r="AV187" s="4">
        <f t="shared" si="107"/>
        <v>-3.2502438183701798E-2</v>
      </c>
      <c r="AW187" s="4">
        <f t="shared" si="107"/>
        <v>0.13627364620296945</v>
      </c>
      <c r="AY187" s="2">
        <f t="shared" si="102"/>
        <v>25.077396917337193</v>
      </c>
      <c r="AZ187" s="2">
        <f t="shared" si="102"/>
        <v>24.358466598963734</v>
      </c>
      <c r="BA187" s="2">
        <f t="shared" si="102"/>
        <v>24.120894397399208</v>
      </c>
      <c r="BB187" s="2">
        <f t="shared" si="102"/>
        <v>24.215491194315426</v>
      </c>
      <c r="BC187" s="2">
        <f t="shared" si="102"/>
        <v>29.429383612504665</v>
      </c>
      <c r="BD187" s="2" t="e">
        <f t="shared" si="102"/>
        <v>#N/A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 t="e">
        <f t="shared" si="99"/>
        <v>#N/A</v>
      </c>
      <c r="BJ187" s="2">
        <f t="shared" si="99"/>
        <v>27.101237947933299</v>
      </c>
      <c r="BK187" s="2">
        <f t="shared" si="89"/>
        <v>27.344830117017743</v>
      </c>
      <c r="BL187" s="2">
        <f t="shared" si="89"/>
        <v>29.422502436388616</v>
      </c>
      <c r="BM187" s="2">
        <f t="shared" si="89"/>
        <v>29.100726323028582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24.484000000000002</v>
      </c>
      <c r="CF187" s="2">
        <f t="shared" si="106"/>
        <v>24.196999999999999</v>
      </c>
      <c r="CG187" s="2">
        <f t="shared" si="106"/>
        <v>24.542000000000002</v>
      </c>
      <c r="CH187" s="2">
        <f t="shared" si="106"/>
        <v>24.763000000000002</v>
      </c>
      <c r="CI187" s="2">
        <f t="shared" si="104"/>
        <v>29.202999999999999</v>
      </c>
      <c r="CJ187" s="2" t="str">
        <f t="shared" si="104"/>
        <v/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 t="str">
        <f t="shared" si="80"/>
        <v/>
      </c>
      <c r="CP187" s="2">
        <f t="shared" si="80"/>
        <v>27.407</v>
      </c>
      <c r="CQ187" s="2">
        <f t="shared" si="80"/>
        <v>27.695</v>
      </c>
      <c r="CR187" s="2">
        <f t="shared" si="91"/>
        <v>29.39</v>
      </c>
      <c r="CS187" s="2">
        <f t="shared" si="94"/>
        <v>29.236999999999998</v>
      </c>
      <c r="CU187" s="2">
        <f t="shared" si="108"/>
        <v>19.909211563176648</v>
      </c>
      <c r="CV187" s="2">
        <f t="shared" si="108"/>
        <v>18.919316936159426</v>
      </c>
      <c r="CW187" s="2">
        <f t="shared" si="108"/>
        <v>11.762160821107237</v>
      </c>
      <c r="CX187" s="2">
        <f t="shared" si="108"/>
        <v>18.595982769805644</v>
      </c>
      <c r="CY187" s="2">
        <f t="shared" si="108"/>
        <v>24.525663736206944</v>
      </c>
      <c r="CZ187" s="2">
        <f t="shared" si="108"/>
        <v>22.79068946295677</v>
      </c>
      <c r="DA187" s="2">
        <f t="shared" si="108"/>
        <v>23.780655468665799</v>
      </c>
      <c r="DB187" s="2">
        <f t="shared" si="108"/>
        <v>21.733017006739914</v>
      </c>
      <c r="DC187" s="2">
        <f t="shared" si="108"/>
        <v>20.91484747692661</v>
      </c>
      <c r="DD187" s="2">
        <f t="shared" si="108"/>
        <v>20.429933279503828</v>
      </c>
      <c r="DE187" s="2">
        <f t="shared" si="108"/>
        <v>19.802782448363978</v>
      </c>
      <c r="DF187" s="2">
        <f t="shared" si="108"/>
        <v>20.09432472603406</v>
      </c>
      <c r="DG187" s="2">
        <f t="shared" si="108"/>
        <v>22.433306645734206</v>
      </c>
      <c r="DH187" s="2">
        <f t="shared" si="108"/>
        <v>27.422495786680457</v>
      </c>
      <c r="DI187" s="2">
        <f t="shared" si="108"/>
        <v>35.158134217192497</v>
      </c>
      <c r="DK187" s="2">
        <f t="shared" si="109"/>
        <v>25.091774119310518</v>
      </c>
      <c r="DL187" s="2">
        <f t="shared" si="109"/>
        <v>24.3738555944478</v>
      </c>
      <c r="DM187" s="2">
        <f t="shared" si="109"/>
        <v>24.153871142440487</v>
      </c>
      <c r="DN187" s="2">
        <f t="shared" si="109"/>
        <v>24.229369313412789</v>
      </c>
      <c r="DO187" s="2">
        <f t="shared" si="109"/>
        <v>29.441822373602868</v>
      </c>
      <c r="DP187" s="2">
        <f t="shared" si="109"/>
        <v>28.442708069806546</v>
      </c>
      <c r="DQ187" s="2">
        <f t="shared" si="109"/>
        <v>28.966107883350315</v>
      </c>
      <c r="DR187" s="2">
        <f t="shared" si="109"/>
        <v>28.248059896494112</v>
      </c>
      <c r="DS187" s="2">
        <f t="shared" si="109"/>
        <v>26.582033543847984</v>
      </c>
      <c r="DT187" s="2">
        <f t="shared" si="109"/>
        <v>28.635135608916713</v>
      </c>
      <c r="DU187" s="2">
        <f t="shared" si="109"/>
        <v>26.177504731830922</v>
      </c>
      <c r="DV187" s="2">
        <f t="shared" si="109"/>
        <v>27.11743751101427</v>
      </c>
      <c r="DW187" s="2">
        <f t="shared" si="109"/>
        <v>27.357531271749448</v>
      </c>
      <c r="DX187" s="2">
        <f t="shared" si="109"/>
        <v>29.427881104744966</v>
      </c>
      <c r="DY187" s="2">
        <f t="shared" si="109"/>
        <v>29.083952247371425</v>
      </c>
      <c r="EA187" s="2">
        <f t="shared" si="110"/>
        <v>0.99722585076058379</v>
      </c>
      <c r="EB187" s="2">
        <f t="shared" si="110"/>
        <v>0.9971786806459455</v>
      </c>
      <c r="EC187" s="2">
        <f t="shared" si="110"/>
        <v>0.99733880600932812</v>
      </c>
      <c r="ED187" s="2">
        <f t="shared" si="110"/>
        <v>0.99753645183231576</v>
      </c>
      <c r="EE187" s="2">
        <f t="shared" si="110"/>
        <v>0.9974698210502031</v>
      </c>
      <c r="EF187" s="2">
        <f t="shared" si="110"/>
        <v>0.99786913613833506</v>
      </c>
      <c r="EG187" s="2">
        <f t="shared" si="110"/>
        <v>0.99792713527584431</v>
      </c>
      <c r="EH187" s="2">
        <f t="shared" si="110"/>
        <v>0.99800944702485928</v>
      </c>
      <c r="EI187" s="2">
        <f t="shared" si="110"/>
        <v>0.99799584318330758</v>
      </c>
      <c r="EJ187" s="2">
        <f t="shared" si="110"/>
        <v>0.99794385603461977</v>
      </c>
      <c r="EK187" s="2">
        <f t="shared" si="110"/>
        <v>0.99780122992625075</v>
      </c>
      <c r="EL187" s="2">
        <f t="shared" si="110"/>
        <v>0.99769339271959112</v>
      </c>
      <c r="EM187" s="2">
        <f t="shared" si="110"/>
        <v>0.99742067925484057</v>
      </c>
      <c r="EN187" s="2">
        <f t="shared" si="110"/>
        <v>0.99731788783536979</v>
      </c>
      <c r="EO187" s="2">
        <f t="shared" si="110"/>
        <v>0.99723846342758615</v>
      </c>
    </row>
    <row r="188" spans="2:147" x14ac:dyDescent="0.25">
      <c r="B188" s="2">
        <v>161</v>
      </c>
      <c r="C188" s="43">
        <v>26.129000000000001</v>
      </c>
      <c r="D188" s="43">
        <v>25.262</v>
      </c>
      <c r="E188" s="43">
        <v>24.186</v>
      </c>
      <c r="F188" s="43">
        <v>23.033999999999999</v>
      </c>
      <c r="G188" s="43">
        <v>29.626999999999999</v>
      </c>
      <c r="H188" s="43">
        <v>29.236999999999998</v>
      </c>
      <c r="I188" s="43">
        <v>28.847000000000001</v>
      </c>
      <c r="J188" s="43">
        <v>29.254000000000001</v>
      </c>
      <c r="K188" s="43">
        <v>27.524999999999999</v>
      </c>
      <c r="L188" s="43">
        <v>28.661000000000001</v>
      </c>
      <c r="M188" s="43">
        <v>27.016999999999999</v>
      </c>
      <c r="N188" s="43">
        <v>26.202999999999999</v>
      </c>
      <c r="O188" s="43">
        <v>27.507999999999999</v>
      </c>
      <c r="P188" s="43">
        <v>29.847000000000001</v>
      </c>
      <c r="Q188" s="43">
        <v>28.626999999999999</v>
      </c>
      <c r="S188" s="4">
        <f t="shared" si="113"/>
        <v>24.958064520327611</v>
      </c>
      <c r="T188" s="4">
        <f t="shared" si="113"/>
        <v>24.221310507647985</v>
      </c>
      <c r="U188" s="4">
        <f t="shared" si="113"/>
        <v>23.97622106815011</v>
      </c>
      <c r="V188" s="4">
        <f t="shared" si="112"/>
        <v>24.041551412475787</v>
      </c>
      <c r="W188" s="4">
        <f t="shared" si="112"/>
        <v>29.279055678547877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>
        <f t="shared" si="111"/>
        <v>26.956192474404837</v>
      </c>
      <c r="AE188" s="4">
        <f t="shared" si="74"/>
        <v>27.181336215764169</v>
      </c>
      <c r="AF188" s="4">
        <f t="shared" si="88"/>
        <v>29.277607494871443</v>
      </c>
      <c r="AG188" s="4">
        <f t="shared" si="92"/>
        <v>28.924471920985081</v>
      </c>
      <c r="AI188" s="4">
        <f t="shared" si="107"/>
        <v>1.1709354796723908</v>
      </c>
      <c r="AJ188" s="4">
        <f t="shared" si="107"/>
        <v>1.0406894923520156</v>
      </c>
      <c r="AK188" s="4">
        <f t="shared" si="107"/>
        <v>0.20977893184988972</v>
      </c>
      <c r="AL188" s="4">
        <f t="shared" si="107"/>
        <v>-1.0075514124757881</v>
      </c>
      <c r="AM188" s="4">
        <f t="shared" si="107"/>
        <v>0.34794432145212184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-0.7531924744048375</v>
      </c>
      <c r="AU188" s="4">
        <f t="shared" si="107"/>
        <v>0.32666378423582998</v>
      </c>
      <c r="AV188" s="4">
        <f t="shared" si="107"/>
        <v>0.56939250512855821</v>
      </c>
      <c r="AW188" s="4">
        <f t="shared" si="107"/>
        <v>-0.29747192098508179</v>
      </c>
      <c r="AY188" s="2">
        <f t="shared" si="102"/>
        <v>24.958064520275755</v>
      </c>
      <c r="AZ188" s="2">
        <f t="shared" si="102"/>
        <v>24.22131047525275</v>
      </c>
      <c r="BA188" s="2">
        <f t="shared" si="102"/>
        <v>23.976221068139846</v>
      </c>
      <c r="BB188" s="2">
        <f t="shared" si="102"/>
        <v>24.041551412466724</v>
      </c>
      <c r="BC188" s="2">
        <f t="shared" si="102"/>
        <v>29.279055678532689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>
        <f t="shared" si="99"/>
        <v>26.956192474404777</v>
      </c>
      <c r="BK188" s="2">
        <f t="shared" si="89"/>
        <v>27.181336215757348</v>
      </c>
      <c r="BL188" s="2">
        <f t="shared" si="89"/>
        <v>29.277607494764798</v>
      </c>
      <c r="BM188" s="2">
        <f t="shared" si="89"/>
        <v>28.92447191909546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26.129000000000001</v>
      </c>
      <c r="CF188" s="2">
        <f t="shared" si="106"/>
        <v>25.262</v>
      </c>
      <c r="CG188" s="2">
        <f t="shared" si="106"/>
        <v>24.186</v>
      </c>
      <c r="CH188" s="2">
        <f t="shared" si="106"/>
        <v>23.033999999999999</v>
      </c>
      <c r="CI188" s="2">
        <f t="shared" si="104"/>
        <v>29.626999999999999</v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>
        <f t="shared" si="80"/>
        <v>26.202999999999999</v>
      </c>
      <c r="CQ188" s="2">
        <f t="shared" si="80"/>
        <v>27.507999999999999</v>
      </c>
      <c r="CR188" s="2">
        <f t="shared" si="91"/>
        <v>29.847000000000001</v>
      </c>
      <c r="CS188" s="2">
        <f t="shared" si="94"/>
        <v>28.626999999999999</v>
      </c>
      <c r="CU188" s="2">
        <f t="shared" si="108"/>
        <v>19.704042261821613</v>
      </c>
      <c r="CV188" s="2">
        <f t="shared" si="108"/>
        <v>18.69039869559402</v>
      </c>
      <c r="CW188" s="2">
        <f t="shared" si="108"/>
        <v>11.422230387249733</v>
      </c>
      <c r="CX188" s="2">
        <f t="shared" si="108"/>
        <v>18.328673804395777</v>
      </c>
      <c r="CY188" s="2">
        <f t="shared" si="108"/>
        <v>24.295001638369904</v>
      </c>
      <c r="CZ188" s="2">
        <f t="shared" si="108"/>
        <v>22.554379624132459</v>
      </c>
      <c r="DA188" s="2">
        <f t="shared" si="108"/>
        <v>23.555225682909594</v>
      </c>
      <c r="DB188" s="2">
        <f t="shared" si="108"/>
        <v>21.492816969808885</v>
      </c>
      <c r="DC188" s="2">
        <f t="shared" si="108"/>
        <v>20.656862472394906</v>
      </c>
      <c r="DD188" s="2">
        <f t="shared" si="108"/>
        <v>20.1491042477858</v>
      </c>
      <c r="DE188" s="2">
        <f t="shared" si="108"/>
        <v>19.550661826702218</v>
      </c>
      <c r="DF188" s="2">
        <f t="shared" si="108"/>
        <v>19.838281398121765</v>
      </c>
      <c r="DG188" s="2">
        <f t="shared" si="108"/>
        <v>22.188459805351478</v>
      </c>
      <c r="DH188" s="2">
        <f t="shared" si="108"/>
        <v>27.239990954558035</v>
      </c>
      <c r="DI188" s="2">
        <f t="shared" si="108"/>
        <v>35.061371433584462</v>
      </c>
      <c r="DK188" s="2">
        <f t="shared" si="109"/>
        <v>24.971394460476802</v>
      </c>
      <c r="DL188" s="2">
        <f t="shared" si="109"/>
        <v>24.235582184671095</v>
      </c>
      <c r="DM188" s="2">
        <f t="shared" si="109"/>
        <v>24.006771377926167</v>
      </c>
      <c r="DN188" s="2">
        <f t="shared" si="109"/>
        <v>24.05441870585349</v>
      </c>
      <c r="DO188" s="2">
        <f t="shared" si="109"/>
        <v>29.290585808854711</v>
      </c>
      <c r="DP188" s="2">
        <f t="shared" si="109"/>
        <v>28.294410636352193</v>
      </c>
      <c r="DQ188" s="2">
        <f t="shared" si="109"/>
        <v>28.821869041458545</v>
      </c>
      <c r="DR188" s="2">
        <f t="shared" si="109"/>
        <v>28.106687034103466</v>
      </c>
      <c r="DS188" s="2">
        <f t="shared" si="109"/>
        <v>26.411657071630376</v>
      </c>
      <c r="DT188" s="2">
        <f t="shared" si="109"/>
        <v>28.480345543732184</v>
      </c>
      <c r="DU188" s="2">
        <f t="shared" si="109"/>
        <v>26.022476369639502</v>
      </c>
      <c r="DV188" s="2">
        <f t="shared" si="109"/>
        <v>26.971200692096954</v>
      </c>
      <c r="DW188" s="2">
        <f t="shared" si="109"/>
        <v>27.193111673521038</v>
      </c>
      <c r="DX188" s="2">
        <f t="shared" si="109"/>
        <v>29.28260514415107</v>
      </c>
      <c r="DY188" s="2">
        <f t="shared" si="109"/>
        <v>28.908973022152352</v>
      </c>
      <c r="EA188" s="2">
        <f t="shared" si="110"/>
        <v>0.99746932809914424</v>
      </c>
      <c r="EB188" s="2">
        <f t="shared" si="110"/>
        <v>0.99742628725515414</v>
      </c>
      <c r="EC188" s="2">
        <f t="shared" si="110"/>
        <v>0.99757239379577245</v>
      </c>
      <c r="ED188" s="2">
        <f t="shared" si="110"/>
        <v>0.99775273023716304</v>
      </c>
      <c r="EE188" s="2">
        <f t="shared" si="110"/>
        <v>0.99769193553175528</v>
      </c>
      <c r="EF188" s="2">
        <f t="shared" si="110"/>
        <v>0.99805626462434338</v>
      </c>
      <c r="EG188" s="2">
        <f t="shared" si="110"/>
        <v>0.99810918003710336</v>
      </c>
      <c r="EH188" s="2">
        <f t="shared" si="110"/>
        <v>0.99818427609160887</v>
      </c>
      <c r="EI188" s="2">
        <f t="shared" si="110"/>
        <v>0.99817186487860854</v>
      </c>
      <c r="EJ188" s="2">
        <f t="shared" si="110"/>
        <v>0.99812443509212911</v>
      </c>
      <c r="EK188" s="2">
        <f t="shared" si="110"/>
        <v>0.99799430982275594</v>
      </c>
      <c r="EL188" s="2">
        <f t="shared" si="110"/>
        <v>0.99789592212197731</v>
      </c>
      <c r="EM188" s="2">
        <f t="shared" si="110"/>
        <v>0.99764709752568759</v>
      </c>
      <c r="EN188" s="2">
        <f t="shared" si="110"/>
        <v>0.99755330722182733</v>
      </c>
      <c r="EO188" s="2">
        <f t="shared" si="110"/>
        <v>0.99748083659304221</v>
      </c>
    </row>
    <row r="189" spans="2:147" x14ac:dyDescent="0.25">
      <c r="B189" s="2">
        <v>162</v>
      </c>
      <c r="C189" s="43">
        <v>25.547999999999998</v>
      </c>
      <c r="D189" s="43">
        <v>25.114999999999998</v>
      </c>
      <c r="E189" s="43">
        <v>24.695</v>
      </c>
      <c r="F189" s="43">
        <v>24.475000000000001</v>
      </c>
      <c r="G189" s="43">
        <v>30.440999999999999</v>
      </c>
      <c r="H189" s="43">
        <v>29.728999999999999</v>
      </c>
      <c r="I189" s="43">
        <v>29.085000000000001</v>
      </c>
      <c r="J189" s="43">
        <v>28.966000000000001</v>
      </c>
      <c r="K189" s="43">
        <v>26.492000000000001</v>
      </c>
      <c r="L189" s="43">
        <v>29.135999999999999</v>
      </c>
      <c r="M189" s="43">
        <v>26.61</v>
      </c>
      <c r="N189" s="43">
        <v>26.949000000000002</v>
      </c>
      <c r="O189" s="43">
        <v>26.914999999999999</v>
      </c>
      <c r="P189" s="43">
        <v>29.661000000000001</v>
      </c>
      <c r="Q189" s="43">
        <v>28.202999999999999</v>
      </c>
      <c r="S189" s="4">
        <f t="shared" si="113"/>
        <v>24.838659305967408</v>
      </c>
      <c r="T189" s="4">
        <f t="shared" si="113"/>
        <v>24.084077063147994</v>
      </c>
      <c r="U189" s="4">
        <f t="shared" si="113"/>
        <v>23.831376428090774</v>
      </c>
      <c r="V189" s="4">
        <f t="shared" si="112"/>
        <v>23.8675413372804</v>
      </c>
      <c r="W189" s="4">
        <f t="shared" si="112"/>
        <v>29.128664281178985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 t="e">
        <f t="shared" si="111"/>
        <v>#N/A</v>
      </c>
      <c r="AE189" s="4">
        <f t="shared" si="111"/>
        <v>27.017777883997969</v>
      </c>
      <c r="AF189" s="4">
        <f t="shared" si="88"/>
        <v>29.132687200924956</v>
      </c>
      <c r="AG189" s="4">
        <f t="shared" si="92"/>
        <v>28.748311835377383</v>
      </c>
      <c r="AI189" s="4">
        <f t="shared" si="107"/>
        <v>0.70934069403259059</v>
      </c>
      <c r="AJ189" s="4">
        <f t="shared" si="107"/>
        <v>1.0309229368520043</v>
      </c>
      <c r="AK189" s="4">
        <f t="shared" si="107"/>
        <v>0.86362357190922623</v>
      </c>
      <c r="AL189" s="4">
        <f t="shared" si="107"/>
        <v>0.60745866271960125</v>
      </c>
      <c r="AM189" s="4">
        <f t="shared" si="107"/>
        <v>1.3123357188210143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</v>
      </c>
      <c r="AU189" s="4">
        <f t="shared" si="107"/>
        <v>-0.10277788399796961</v>
      </c>
      <c r="AV189" s="4">
        <f t="shared" si="107"/>
        <v>0.5283127990750458</v>
      </c>
      <c r="AW189" s="4">
        <f t="shared" si="107"/>
        <v>-0.54531183537738315</v>
      </c>
      <c r="AY189" s="2">
        <f t="shared" si="102"/>
        <v>24.838659305960306</v>
      </c>
      <c r="AZ189" s="2">
        <f t="shared" si="102"/>
        <v>24.084077058335289</v>
      </c>
      <c r="BA189" s="2">
        <f t="shared" si="102"/>
        <v>23.831376428090088</v>
      </c>
      <c r="BB189" s="2">
        <f t="shared" si="102"/>
        <v>23.867541337279722</v>
      </c>
      <c r="BC189" s="2">
        <f t="shared" si="102"/>
        <v>29.12866428117789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 t="e">
        <f t="shared" si="99"/>
        <v>#N/A</v>
      </c>
      <c r="BK189" s="2">
        <f t="shared" si="89"/>
        <v>27.017777883997624</v>
      </c>
      <c r="BL189" s="2">
        <f t="shared" si="89"/>
        <v>29.132687200919573</v>
      </c>
      <c r="BM189" s="2">
        <f t="shared" si="89"/>
        <v>28.748311835280106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>
        <f t="shared" si="106"/>
        <v>25.547999999999998</v>
      </c>
      <c r="CF189" s="2">
        <f t="shared" si="106"/>
        <v>25.114999999999998</v>
      </c>
      <c r="CG189" s="2">
        <f t="shared" si="106"/>
        <v>24.695</v>
      </c>
      <c r="CH189" s="2">
        <f t="shared" si="106"/>
        <v>24.475000000000001</v>
      </c>
      <c r="CI189" s="2">
        <f t="shared" si="104"/>
        <v>30.440999999999999</v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 t="str">
        <f t="shared" si="80"/>
        <v/>
      </c>
      <c r="CQ189" s="2">
        <f t="shared" si="80"/>
        <v>26.914999999999999</v>
      </c>
      <c r="CR189" s="2">
        <f t="shared" si="91"/>
        <v>29.661000000000001</v>
      </c>
      <c r="CS189" s="2">
        <f t="shared" si="94"/>
        <v>28.202999999999999</v>
      </c>
      <c r="CU189" s="2">
        <f t="shared" si="108"/>
        <v>19.498872960466585</v>
      </c>
      <c r="CV189" s="2">
        <f t="shared" si="108"/>
        <v>18.461480455028614</v>
      </c>
      <c r="CW189" s="2">
        <f t="shared" si="108"/>
        <v>11.08229995339223</v>
      </c>
      <c r="CX189" s="2">
        <f t="shared" si="108"/>
        <v>18.061364838985916</v>
      </c>
      <c r="CY189" s="2">
        <f t="shared" si="108"/>
        <v>24.064339540532863</v>
      </c>
      <c r="CZ189" s="2">
        <f t="shared" si="108"/>
        <v>22.31806978530814</v>
      </c>
      <c r="DA189" s="2">
        <f t="shared" si="108"/>
        <v>23.329795897153396</v>
      </c>
      <c r="DB189" s="2">
        <f t="shared" si="108"/>
        <v>21.252616932877849</v>
      </c>
      <c r="DC189" s="2">
        <f t="shared" si="108"/>
        <v>20.398877467863201</v>
      </c>
      <c r="DD189" s="2">
        <f t="shared" si="108"/>
        <v>19.868275216067772</v>
      </c>
      <c r="DE189" s="2">
        <f t="shared" si="108"/>
        <v>19.298541205040458</v>
      </c>
      <c r="DF189" s="2">
        <f t="shared" si="108"/>
        <v>19.58223807020947</v>
      </c>
      <c r="DG189" s="2">
        <f t="shared" si="108"/>
        <v>21.94361296496875</v>
      </c>
      <c r="DH189" s="2">
        <f t="shared" si="108"/>
        <v>27.057486122435616</v>
      </c>
      <c r="DI189" s="2">
        <f t="shared" si="108"/>
        <v>34.964608649976427</v>
      </c>
      <c r="DK189" s="2">
        <f t="shared" si="109"/>
        <v>24.851014801643085</v>
      </c>
      <c r="DL189" s="2">
        <f t="shared" si="109"/>
        <v>24.09730877489439</v>
      </c>
      <c r="DM189" s="2">
        <f t="shared" si="109"/>
        <v>23.859671613411852</v>
      </c>
      <c r="DN189" s="2">
        <f t="shared" si="109"/>
        <v>23.879468098294186</v>
      </c>
      <c r="DO189" s="2">
        <f t="shared" si="109"/>
        <v>29.139349244106558</v>
      </c>
      <c r="DP189" s="2">
        <f t="shared" si="109"/>
        <v>28.146113202897844</v>
      </c>
      <c r="DQ189" s="2">
        <f t="shared" si="109"/>
        <v>28.677630199566771</v>
      </c>
      <c r="DR189" s="2">
        <f t="shared" si="109"/>
        <v>27.965314171712816</v>
      </c>
      <c r="DS189" s="2">
        <f t="shared" si="109"/>
        <v>26.241280599412772</v>
      </c>
      <c r="DT189" s="2">
        <f t="shared" si="109"/>
        <v>28.325555478547653</v>
      </c>
      <c r="DU189" s="2">
        <f t="shared" si="109"/>
        <v>25.867448007448079</v>
      </c>
      <c r="DV189" s="2">
        <f t="shared" si="109"/>
        <v>26.824963873179637</v>
      </c>
      <c r="DW189" s="2">
        <f t="shared" si="109"/>
        <v>27.028692075292629</v>
      </c>
      <c r="DX189" s="2">
        <f t="shared" si="109"/>
        <v>29.137329183557178</v>
      </c>
      <c r="DY189" s="2">
        <f t="shared" si="109"/>
        <v>28.733993796933284</v>
      </c>
      <c r="EA189" s="2">
        <f t="shared" si="110"/>
        <v>0.99769148575478284</v>
      </c>
      <c r="EB189" s="2">
        <f t="shared" si="110"/>
        <v>0.99765221440254637</v>
      </c>
      <c r="EC189" s="2">
        <f t="shared" si="110"/>
        <v>0.99778552380922758</v>
      </c>
      <c r="ED189" s="2">
        <f t="shared" si="110"/>
        <v>0.99795006027172439</v>
      </c>
      <c r="EE189" s="2">
        <f t="shared" si="110"/>
        <v>0.99789459261109481</v>
      </c>
      <c r="EF189" s="2">
        <f t="shared" si="110"/>
        <v>0.998226989034673</v>
      </c>
      <c r="EG189" s="2">
        <f t="shared" si="110"/>
        <v>0.99827526475149886</v>
      </c>
      <c r="EH189" s="2">
        <f t="shared" si="110"/>
        <v>0.99834377550918252</v>
      </c>
      <c r="EI189" s="2">
        <f t="shared" si="110"/>
        <v>0.99833245271837334</v>
      </c>
      <c r="EJ189" s="2">
        <f t="shared" si="110"/>
        <v>0.99828918213889195</v>
      </c>
      <c r="EK189" s="2">
        <f t="shared" si="110"/>
        <v>0.99817046594363179</v>
      </c>
      <c r="EL189" s="2">
        <f t="shared" si="110"/>
        <v>0.99808070283730577</v>
      </c>
      <c r="EM189" s="2">
        <f t="shared" si="110"/>
        <v>0.99785368308767441</v>
      </c>
      <c r="EN189" s="2">
        <f t="shared" si="110"/>
        <v>0.99776810917882219</v>
      </c>
      <c r="EO189" s="2">
        <f t="shared" si="110"/>
        <v>0.9977019862911557</v>
      </c>
    </row>
    <row r="190" spans="2:147" x14ac:dyDescent="0.25">
      <c r="B190" s="2">
        <v>163</v>
      </c>
      <c r="C190" s="43">
        <v>24.355</v>
      </c>
      <c r="D190" s="43">
        <v>24.556999999999999</v>
      </c>
      <c r="E190" s="43">
        <v>24.407</v>
      </c>
      <c r="F190" s="43">
        <v>24.847000000000001</v>
      </c>
      <c r="G190" s="43">
        <v>28.966000000000001</v>
      </c>
      <c r="H190" s="43">
        <v>29.254000000000001</v>
      </c>
      <c r="I190" s="43">
        <v>28.559000000000001</v>
      </c>
      <c r="J190" s="43">
        <v>28.831</v>
      </c>
      <c r="K190" s="43">
        <v>28.457999999999998</v>
      </c>
      <c r="L190" s="43">
        <v>29.475000000000001</v>
      </c>
      <c r="M190" s="43">
        <v>26.169</v>
      </c>
      <c r="N190" s="43">
        <v>26.881</v>
      </c>
      <c r="O190" s="43">
        <v>28.356000000000002</v>
      </c>
      <c r="P190" s="43">
        <v>29.576000000000001</v>
      </c>
      <c r="Q190" s="43">
        <v>29.881</v>
      </c>
      <c r="S190" s="4">
        <f t="shared" si="113"/>
        <v>24.719185955947967</v>
      </c>
      <c r="T190" s="4">
        <f t="shared" si="113"/>
        <v>23.946771274078117</v>
      </c>
      <c r="U190" s="4">
        <f t="shared" si="113"/>
        <v>23.686371782212913</v>
      </c>
      <c r="V190" s="4">
        <f t="shared" si="112"/>
        <v>23.693465491773605</v>
      </c>
      <c r="W190" s="4">
        <f t="shared" si="112"/>
        <v>28.97821353421914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 t="e">
        <f t="shared" si="111"/>
        <v>#N/A</v>
      </c>
      <c r="AE190" s="4" t="e">
        <f t="shared" si="111"/>
        <v>#N/A</v>
      </c>
      <c r="AF190" s="4">
        <f t="shared" si="88"/>
        <v>28.987743058353352</v>
      </c>
      <c r="AG190" s="4">
        <f t="shared" si="92"/>
        <v>28.572239379016317</v>
      </c>
      <c r="AI190" s="4">
        <f t="shared" si="107"/>
        <v>-0.36418595594796699</v>
      </c>
      <c r="AJ190" s="4">
        <f t="shared" si="107"/>
        <v>0.61022872592188193</v>
      </c>
      <c r="AK190" s="4">
        <f t="shared" si="107"/>
        <v>0.72062821778708752</v>
      </c>
      <c r="AL190" s="4">
        <f t="shared" si="107"/>
        <v>1.1535345082263966</v>
      </c>
      <c r="AM190" s="4">
        <f t="shared" si="107"/>
        <v>-1.2213534219139177E-2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0</v>
      </c>
      <c r="AU190" s="4">
        <f t="shared" si="107"/>
        <v>0</v>
      </c>
      <c r="AV190" s="4">
        <f t="shared" si="107"/>
        <v>0.5882569416466481</v>
      </c>
      <c r="AW190" s="4">
        <f t="shared" si="107"/>
        <v>1.3087606209836835</v>
      </c>
      <c r="AY190" s="2">
        <f t="shared" si="102"/>
        <v>24.719185955947093</v>
      </c>
      <c r="AZ190" s="2">
        <f t="shared" si="102"/>
        <v>23.946771273432613</v>
      </c>
      <c r="BA190" s="2">
        <f t="shared" si="102"/>
        <v>23.686371782212873</v>
      </c>
      <c r="BB190" s="2">
        <f t="shared" si="102"/>
        <v>23.693465491773559</v>
      </c>
      <c r="BC190" s="2">
        <f t="shared" si="102"/>
        <v>28.978213534219069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 t="e">
        <f t="shared" si="99"/>
        <v>#N/A</v>
      </c>
      <c r="BK190" s="2" t="e">
        <f t="shared" si="89"/>
        <v>#N/A</v>
      </c>
      <c r="BL190" s="2">
        <f t="shared" si="89"/>
        <v>28.987743058353121</v>
      </c>
      <c r="BM190" s="2">
        <f t="shared" si="89"/>
        <v>28.572239379012121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>
        <f t="shared" si="106"/>
        <v>24.355</v>
      </c>
      <c r="CF190" s="2">
        <f t="shared" si="106"/>
        <v>24.556999999999999</v>
      </c>
      <c r="CG190" s="2">
        <f t="shared" si="106"/>
        <v>24.407</v>
      </c>
      <c r="CH190" s="2">
        <f t="shared" si="106"/>
        <v>24.847000000000001</v>
      </c>
      <c r="CI190" s="2">
        <f t="shared" si="104"/>
        <v>28.966000000000001</v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 t="str">
        <f t="shared" si="80"/>
        <v/>
      </c>
      <c r="CQ190" s="2" t="str">
        <f t="shared" si="80"/>
        <v/>
      </c>
      <c r="CR190" s="2">
        <f t="shared" si="91"/>
        <v>29.576000000000001</v>
      </c>
      <c r="CS190" s="2">
        <f t="shared" si="94"/>
        <v>29.881</v>
      </c>
      <c r="CU190" s="2">
        <f t="shared" si="108"/>
        <v>19.29370365911155</v>
      </c>
      <c r="CV190" s="2">
        <f t="shared" si="108"/>
        <v>18.232562214463208</v>
      </c>
      <c r="CW190" s="2">
        <f t="shared" si="108"/>
        <v>10.742369519534726</v>
      </c>
      <c r="CX190" s="2">
        <f t="shared" si="108"/>
        <v>17.794055873576049</v>
      </c>
      <c r="CY190" s="2">
        <f t="shared" si="108"/>
        <v>23.833677442695823</v>
      </c>
      <c r="CZ190" s="2">
        <f t="shared" si="108"/>
        <v>22.081759946483821</v>
      </c>
      <c r="DA190" s="2">
        <f t="shared" si="108"/>
        <v>23.104366111397198</v>
      </c>
      <c r="DB190" s="2">
        <f t="shared" si="108"/>
        <v>21.012416895946821</v>
      </c>
      <c r="DC190" s="2">
        <f t="shared" si="108"/>
        <v>20.140892463331504</v>
      </c>
      <c r="DD190" s="2">
        <f t="shared" si="108"/>
        <v>19.587446184349737</v>
      </c>
      <c r="DE190" s="2">
        <f t="shared" si="108"/>
        <v>19.046420583378691</v>
      </c>
      <c r="DF190" s="2">
        <f t="shared" si="108"/>
        <v>19.326194742297169</v>
      </c>
      <c r="DG190" s="2">
        <f t="shared" si="108"/>
        <v>21.698766124586022</v>
      </c>
      <c r="DH190" s="2">
        <f t="shared" si="108"/>
        <v>26.874981290313194</v>
      </c>
      <c r="DI190" s="2">
        <f t="shared" si="108"/>
        <v>34.867845866368398</v>
      </c>
      <c r="DK190" s="2">
        <f t="shared" si="109"/>
        <v>24.730635142809369</v>
      </c>
      <c r="DL190" s="2">
        <f t="shared" si="109"/>
        <v>23.959035365117686</v>
      </c>
      <c r="DM190" s="2">
        <f t="shared" si="109"/>
        <v>23.712571848897536</v>
      </c>
      <c r="DN190" s="2">
        <f t="shared" si="109"/>
        <v>23.704517490734883</v>
      </c>
      <c r="DO190" s="2">
        <f t="shared" si="109"/>
        <v>28.988112679358405</v>
      </c>
      <c r="DP190" s="2">
        <f t="shared" si="109"/>
        <v>27.997815769443495</v>
      </c>
      <c r="DQ190" s="2">
        <f t="shared" si="109"/>
        <v>28.533391357675001</v>
      </c>
      <c r="DR190" s="2">
        <f t="shared" si="109"/>
        <v>27.823941309322169</v>
      </c>
      <c r="DS190" s="2">
        <f t="shared" si="109"/>
        <v>26.070904127195167</v>
      </c>
      <c r="DT190" s="2">
        <f t="shared" si="109"/>
        <v>28.170765413363124</v>
      </c>
      <c r="DU190" s="2">
        <f t="shared" si="109"/>
        <v>25.712419645256656</v>
      </c>
      <c r="DV190" s="2">
        <f t="shared" si="109"/>
        <v>26.678727054262321</v>
      </c>
      <c r="DW190" s="2">
        <f t="shared" si="109"/>
        <v>26.864272477064219</v>
      </c>
      <c r="DX190" s="2">
        <f t="shared" si="109"/>
        <v>28.992053222963282</v>
      </c>
      <c r="DY190" s="2">
        <f t="shared" si="109"/>
        <v>28.559014571714211</v>
      </c>
      <c r="EA190" s="2">
        <f t="shared" si="110"/>
        <v>0.99789418224294246</v>
      </c>
      <c r="EB190" s="2">
        <f t="shared" si="110"/>
        <v>0.99785835166560222</v>
      </c>
      <c r="EC190" s="2">
        <f t="shared" si="110"/>
        <v>0.99797998010984379</v>
      </c>
      <c r="ED190" s="2">
        <f t="shared" si="110"/>
        <v>0.99813009546847598</v>
      </c>
      <c r="EE190" s="2">
        <f t="shared" si="110"/>
        <v>0.99807948985973771</v>
      </c>
      <c r="EF190" s="2">
        <f t="shared" si="110"/>
        <v>0.99838274247985792</v>
      </c>
      <c r="EG190" s="2">
        <f t="shared" si="110"/>
        <v>0.99842678401022478</v>
      </c>
      <c r="EH190" s="2">
        <f t="shared" si="110"/>
        <v>0.9984892851557915</v>
      </c>
      <c r="EI190" s="2">
        <f t="shared" si="110"/>
        <v>0.99847895562713107</v>
      </c>
      <c r="EJ190" s="2">
        <f t="shared" si="110"/>
        <v>0.99843948065618005</v>
      </c>
      <c r="EK190" s="2">
        <f t="shared" si="110"/>
        <v>0.99833117646380032</v>
      </c>
      <c r="EL190" s="2">
        <f t="shared" si="110"/>
        <v>0.99824928452749451</v>
      </c>
      <c r="EM190" s="2">
        <f t="shared" si="110"/>
        <v>0.99804216596917283</v>
      </c>
      <c r="EN190" s="2">
        <f t="shared" si="110"/>
        <v>0.99796409156264898</v>
      </c>
      <c r="EO190" s="2">
        <f t="shared" si="110"/>
        <v>0.99790376272874581</v>
      </c>
    </row>
    <row r="191" spans="2:147" x14ac:dyDescent="0.25">
      <c r="B191" s="2">
        <v>164</v>
      </c>
      <c r="C191" s="43">
        <v>25.581</v>
      </c>
      <c r="D191" s="43">
        <v>24.507999999999999</v>
      </c>
      <c r="E191" s="43">
        <v>24.186</v>
      </c>
      <c r="F191" s="43">
        <v>24.712</v>
      </c>
      <c r="G191" s="43">
        <v>28.814</v>
      </c>
      <c r="H191" s="43">
        <v>28.321999999999999</v>
      </c>
      <c r="I191" s="43">
        <v>28.373000000000001</v>
      </c>
      <c r="J191" s="43">
        <v>27.831</v>
      </c>
      <c r="K191" s="43">
        <v>27.931999999999999</v>
      </c>
      <c r="L191" s="43">
        <v>28.712</v>
      </c>
      <c r="M191" s="43">
        <v>27.423999999999999</v>
      </c>
      <c r="N191" s="43">
        <v>27.288</v>
      </c>
      <c r="O191" s="43">
        <v>28.135999999999999</v>
      </c>
      <c r="P191" s="43">
        <v>30.202999999999999</v>
      </c>
      <c r="Q191" s="43">
        <v>29.102</v>
      </c>
      <c r="S191" s="4">
        <f t="shared" si="113"/>
        <v>24.599648895234715</v>
      </c>
      <c r="T191" s="4">
        <f t="shared" si="113"/>
        <v>23.809397781309379</v>
      </c>
      <c r="U191" s="4" t="e">
        <f t="shared" si="113"/>
        <v>#N/A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28.396248300229754</v>
      </c>
      <c r="AI191" s="4">
        <f t="shared" si="107"/>
        <v>0.98135110476528453</v>
      </c>
      <c r="AJ191" s="4">
        <f t="shared" si="107"/>
        <v>0.69860221869062045</v>
      </c>
      <c r="AK191" s="4">
        <f t="shared" si="107"/>
        <v>0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0.70575169977024643</v>
      </c>
      <c r="AY191" s="2">
        <f t="shared" si="102"/>
        <v>24.599648895234619</v>
      </c>
      <c r="AZ191" s="2">
        <f t="shared" si="102"/>
        <v>23.80939778123123</v>
      </c>
      <c r="BA191" s="2" t="e">
        <f t="shared" si="102"/>
        <v>#N/A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28.396248300229601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>
        <f t="shared" si="106"/>
        <v>25.581</v>
      </c>
      <c r="CF191" s="2">
        <f t="shared" si="106"/>
        <v>24.507999999999999</v>
      </c>
      <c r="CG191" s="2" t="str">
        <f t="shared" si="106"/>
        <v/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29.102</v>
      </c>
      <c r="CU191" s="2">
        <f t="shared" si="108"/>
        <v>19.088534357756515</v>
      </c>
      <c r="CV191" s="2">
        <f t="shared" si="108"/>
        <v>18.003643973897802</v>
      </c>
      <c r="CW191" s="2">
        <f t="shared" si="108"/>
        <v>10.40243908567723</v>
      </c>
      <c r="CX191" s="2">
        <f t="shared" si="108"/>
        <v>17.526746908166182</v>
      </c>
      <c r="CY191" s="2">
        <f t="shared" si="108"/>
        <v>23.603015344858775</v>
      </c>
      <c r="CZ191" s="2">
        <f t="shared" si="108"/>
        <v>21.845450107659509</v>
      </c>
      <c r="DA191" s="2">
        <f t="shared" si="108"/>
        <v>22.878936325640993</v>
      </c>
      <c r="DB191" s="2">
        <f t="shared" si="108"/>
        <v>20.772216859015785</v>
      </c>
      <c r="DC191" s="2">
        <f t="shared" si="108"/>
        <v>19.882907458799799</v>
      </c>
      <c r="DD191" s="2">
        <f t="shared" si="108"/>
        <v>19.306617152631709</v>
      </c>
      <c r="DE191" s="2">
        <f t="shared" si="108"/>
        <v>18.794299961716931</v>
      </c>
      <c r="DF191" s="2">
        <f t="shared" si="108"/>
        <v>19.070151414384874</v>
      </c>
      <c r="DG191" s="2">
        <f t="shared" si="108"/>
        <v>21.453919284203295</v>
      </c>
      <c r="DH191" s="2">
        <f t="shared" si="108"/>
        <v>26.692476458190775</v>
      </c>
      <c r="DI191" s="2">
        <f t="shared" si="108"/>
        <v>34.77108308276037</v>
      </c>
      <c r="DK191" s="2">
        <f t="shared" si="109"/>
        <v>24.610255483975653</v>
      </c>
      <c r="DL191" s="2">
        <f t="shared" si="109"/>
        <v>23.820761955340981</v>
      </c>
      <c r="DM191" s="2">
        <f t="shared" si="109"/>
        <v>23.565472084383217</v>
      </c>
      <c r="DN191" s="2">
        <f t="shared" si="109"/>
        <v>23.52956688317558</v>
      </c>
      <c r="DO191" s="2">
        <f t="shared" si="109"/>
        <v>28.836876114610252</v>
      </c>
      <c r="DP191" s="2">
        <f t="shared" si="109"/>
        <v>27.849518335989142</v>
      </c>
      <c r="DQ191" s="2">
        <f t="shared" si="109"/>
        <v>28.389152515783227</v>
      </c>
      <c r="DR191" s="2">
        <f t="shared" si="109"/>
        <v>27.682568446931519</v>
      </c>
      <c r="DS191" s="2">
        <f t="shared" si="109"/>
        <v>25.900527654977559</v>
      </c>
      <c r="DT191" s="2">
        <f t="shared" si="109"/>
        <v>28.015975348178593</v>
      </c>
      <c r="DU191" s="2">
        <f t="shared" si="109"/>
        <v>25.557391283065233</v>
      </c>
      <c r="DV191" s="2">
        <f t="shared" si="109"/>
        <v>26.532490235345005</v>
      </c>
      <c r="DW191" s="2">
        <f t="shared" si="109"/>
        <v>26.699852878835813</v>
      </c>
      <c r="DX191" s="2">
        <f t="shared" si="109"/>
        <v>28.84677726236939</v>
      </c>
      <c r="DY191" s="2">
        <f t="shared" si="109"/>
        <v>28.384035346495139</v>
      </c>
      <c r="EA191" s="2">
        <f t="shared" si="110"/>
        <v>0.99807911546081696</v>
      </c>
      <c r="EB191" s="2">
        <f t="shared" si="110"/>
        <v>0.99804642536974408</v>
      </c>
      <c r="EC191" s="2">
        <f t="shared" si="110"/>
        <v>0.99815739245966661</v>
      </c>
      <c r="ED191" s="2">
        <f t="shared" si="110"/>
        <v>0.99829434616519508</v>
      </c>
      <c r="EE191" s="2">
        <f t="shared" si="110"/>
        <v>0.99824817790495113</v>
      </c>
      <c r="EF191" s="2">
        <f t="shared" si="110"/>
        <v>0.99852483369376566</v>
      </c>
      <c r="EG191" s="2">
        <f t="shared" si="110"/>
        <v>0.99856501132500008</v>
      </c>
      <c r="EH191" s="2">
        <f t="shared" si="110"/>
        <v>0.99862202851793691</v>
      </c>
      <c r="EI191" s="2">
        <f t="shared" si="110"/>
        <v>0.99861260536226137</v>
      </c>
      <c r="EJ191" s="2">
        <f t="shared" si="110"/>
        <v>0.99857659399725962</v>
      </c>
      <c r="EK191" s="2">
        <f t="shared" si="110"/>
        <v>0.99847779132735481</v>
      </c>
      <c r="EL191" s="2">
        <f t="shared" si="110"/>
        <v>0.99840308251691423</v>
      </c>
      <c r="EM191" s="2">
        <f t="shared" si="110"/>
        <v>0.99821412649305941</v>
      </c>
      <c r="EN191" s="2">
        <f t="shared" si="110"/>
        <v>0.99814289675967238</v>
      </c>
      <c r="EO191" s="2">
        <f t="shared" si="110"/>
        <v>0.99808785619917673</v>
      </c>
    </row>
    <row r="192" spans="2:147" x14ac:dyDescent="0.25">
      <c r="B192" s="2">
        <v>165</v>
      </c>
      <c r="C192" s="43">
        <v>24.774000000000001</v>
      </c>
      <c r="D192" s="43">
        <v>23.425999999999998</v>
      </c>
      <c r="E192" s="43">
        <v>24.524999999999999</v>
      </c>
      <c r="F192" s="43">
        <v>23.797000000000001</v>
      </c>
      <c r="G192" s="43">
        <v>29.356000000000002</v>
      </c>
      <c r="H192" s="43">
        <v>27.542000000000002</v>
      </c>
      <c r="I192" s="43">
        <v>28.695</v>
      </c>
      <c r="J192" s="43">
        <v>29.050999999999998</v>
      </c>
      <c r="K192" s="43">
        <v>27.236999999999998</v>
      </c>
      <c r="L192" s="43">
        <v>28.169</v>
      </c>
      <c r="M192" s="43">
        <v>26.78</v>
      </c>
      <c r="N192" s="43">
        <v>26.728999999999999</v>
      </c>
      <c r="O192" s="43">
        <v>27.202999999999999</v>
      </c>
      <c r="P192" s="43">
        <v>30.356000000000002</v>
      </c>
      <c r="Q192" s="43">
        <v>27.78</v>
      </c>
      <c r="S192" s="4">
        <f t="shared" si="113"/>
        <v>24.480052300677876</v>
      </c>
      <c r="T192" s="4">
        <f t="shared" si="113"/>
        <v>23.671960985792069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28.220332766064281</v>
      </c>
      <c r="AI192" s="4">
        <f t="shared" si="107"/>
        <v>0.29394769932212483</v>
      </c>
      <c r="AJ192" s="4">
        <f t="shared" si="107"/>
        <v>-0.24596098579207037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-0.44033276606428018</v>
      </c>
      <c r="AY192" s="2">
        <f t="shared" si="102"/>
        <v>24.480052300677865</v>
      </c>
      <c r="AZ192" s="2">
        <f t="shared" si="102"/>
        <v>23.671960985783532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28.220332766064278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>
        <f t="shared" si="106"/>
        <v>24.774000000000001</v>
      </c>
      <c r="CF192" s="2">
        <f t="shared" si="106"/>
        <v>23.425999999999998</v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27.78</v>
      </c>
      <c r="CU192" s="2">
        <f t="shared" si="108"/>
        <v>18.883365056401487</v>
      </c>
      <c r="CV192" s="2">
        <f t="shared" si="108"/>
        <v>17.774725733332396</v>
      </c>
      <c r="CW192" s="2">
        <f t="shared" si="108"/>
        <v>10.062508651819726</v>
      </c>
      <c r="CX192" s="2">
        <f t="shared" si="108"/>
        <v>17.259437942756314</v>
      </c>
      <c r="CY192" s="2">
        <f t="shared" si="108"/>
        <v>23.372353247021735</v>
      </c>
      <c r="CZ192" s="2">
        <f t="shared" si="108"/>
        <v>21.609140268835191</v>
      </c>
      <c r="DA192" s="2">
        <f t="shared" si="108"/>
        <v>22.653506539884795</v>
      </c>
      <c r="DB192" s="2">
        <f t="shared" si="108"/>
        <v>20.532016822084756</v>
      </c>
      <c r="DC192" s="2">
        <f t="shared" si="108"/>
        <v>19.624922454268095</v>
      </c>
      <c r="DD192" s="2">
        <f t="shared" si="108"/>
        <v>19.025788120913681</v>
      </c>
      <c r="DE192" s="2">
        <f t="shared" si="108"/>
        <v>18.542179340055171</v>
      </c>
      <c r="DF192" s="2">
        <f t="shared" si="108"/>
        <v>18.814108086472579</v>
      </c>
      <c r="DG192" s="2">
        <f t="shared" si="108"/>
        <v>21.209072443820567</v>
      </c>
      <c r="DH192" s="2">
        <f t="shared" si="108"/>
        <v>26.509971626068353</v>
      </c>
      <c r="DI192" s="2">
        <f t="shared" si="108"/>
        <v>34.674320299152335</v>
      </c>
      <c r="DK192" s="2">
        <f t="shared" si="109"/>
        <v>24.489875825141937</v>
      </c>
      <c r="DL192" s="2">
        <f t="shared" si="109"/>
        <v>23.682488545564276</v>
      </c>
      <c r="DM192" s="2">
        <f t="shared" si="109"/>
        <v>23.418372319868901</v>
      </c>
      <c r="DN192" s="2">
        <f t="shared" si="109"/>
        <v>23.354616275616277</v>
      </c>
      <c r="DO192" s="2">
        <f t="shared" si="109"/>
        <v>28.685639549862096</v>
      </c>
      <c r="DP192" s="2">
        <f t="shared" si="109"/>
        <v>27.701220902534793</v>
      </c>
      <c r="DQ192" s="2">
        <f t="shared" si="109"/>
        <v>28.244913673891457</v>
      </c>
      <c r="DR192" s="2">
        <f t="shared" si="109"/>
        <v>27.541195584540873</v>
      </c>
      <c r="DS192" s="2">
        <f t="shared" si="109"/>
        <v>25.730151182759954</v>
      </c>
      <c r="DT192" s="2">
        <f t="shared" si="109"/>
        <v>27.861185282994064</v>
      </c>
      <c r="DU192" s="2">
        <f t="shared" si="109"/>
        <v>25.402362920873809</v>
      </c>
      <c r="DV192" s="2">
        <f t="shared" si="109"/>
        <v>26.386253416427685</v>
      </c>
      <c r="DW192" s="2">
        <f t="shared" si="109"/>
        <v>26.535433280607403</v>
      </c>
      <c r="DX192" s="2">
        <f t="shared" si="109"/>
        <v>28.701501301775494</v>
      </c>
      <c r="DY192" s="2">
        <f t="shared" si="109"/>
        <v>28.209056121276067</v>
      </c>
      <c r="EA192" s="2">
        <f t="shared" si="110"/>
        <v>0.99824783633363545</v>
      </c>
      <c r="EB192" s="2">
        <f t="shared" si="110"/>
        <v>0.99821801244983144</v>
      </c>
      <c r="EC192" s="2">
        <f t="shared" si="110"/>
        <v>0.99831924945130635</v>
      </c>
      <c r="ED192" s="2">
        <f t="shared" si="110"/>
        <v>0.99844419172024146</v>
      </c>
      <c r="EE192" s="2">
        <f t="shared" si="110"/>
        <v>0.99840207295405103</v>
      </c>
      <c r="EF192" s="2">
        <f t="shared" si="110"/>
        <v>0.99865445768929284</v>
      </c>
      <c r="EG192" s="2">
        <f t="shared" si="110"/>
        <v>0.99869110950901929</v>
      </c>
      <c r="EH192" s="2">
        <f t="shared" si="110"/>
        <v>0.9987431226799911</v>
      </c>
      <c r="EI192" s="2">
        <f t="shared" si="110"/>
        <v>0.99873452656837625</v>
      </c>
      <c r="EJ192" s="2">
        <f t="shared" si="110"/>
        <v>0.99870167568897783</v>
      </c>
      <c r="EK192" s="2">
        <f t="shared" si="110"/>
        <v>0.99861154322385193</v>
      </c>
      <c r="EL192" s="2">
        <f t="shared" si="110"/>
        <v>0.99854338927541442</v>
      </c>
      <c r="EM192" s="2">
        <f t="shared" si="110"/>
        <v>0.99837100802820788</v>
      </c>
      <c r="EN192" s="2">
        <f t="shared" si="110"/>
        <v>0.99830602491109444</v>
      </c>
      <c r="EO192" s="2">
        <f t="shared" si="110"/>
        <v>0.99825581067100122</v>
      </c>
    </row>
    <row r="193" spans="2:145" x14ac:dyDescent="0.25">
      <c r="B193" s="2">
        <v>166</v>
      </c>
      <c r="C193" s="43">
        <v>24.677</v>
      </c>
      <c r="D193" s="43">
        <v>24.196999999999999</v>
      </c>
      <c r="E193" s="43">
        <v>25</v>
      </c>
      <c r="F193" s="43">
        <v>24.524999999999999</v>
      </c>
      <c r="G193" s="43">
        <v>28.847000000000001</v>
      </c>
      <c r="H193" s="43">
        <v>28.202999999999999</v>
      </c>
      <c r="I193" s="43">
        <v>29.050999999999998</v>
      </c>
      <c r="J193" s="43">
        <v>28.763000000000002</v>
      </c>
      <c r="K193" s="43">
        <v>27.254000000000001</v>
      </c>
      <c r="L193" s="43">
        <v>28.236999999999998</v>
      </c>
      <c r="M193" s="43">
        <v>26.152999999999999</v>
      </c>
      <c r="N193" s="43">
        <v>26.78</v>
      </c>
      <c r="O193" s="43">
        <v>27.864000000000001</v>
      </c>
      <c r="P193" s="43">
        <v>28.78</v>
      </c>
      <c r="Q193" s="43">
        <v>28</v>
      </c>
      <c r="S193" s="4">
        <f t="shared" si="113"/>
        <v>24.360400109972332</v>
      </c>
      <c r="T193" s="4">
        <f t="shared" si="113"/>
        <v>23.534465043134549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28.044487336447823</v>
      </c>
      <c r="AI193" s="4">
        <f t="shared" si="107"/>
        <v>0.31659989002766764</v>
      </c>
      <c r="AJ193" s="4">
        <f t="shared" si="107"/>
        <v>0.66253495686544994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-4.4487336447822656E-2</v>
      </c>
      <c r="AY193" s="2">
        <f t="shared" si="102"/>
        <v>24.360400109972332</v>
      </c>
      <c r="AZ193" s="2">
        <f t="shared" si="102"/>
        <v>23.534465043133707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28.044487336447823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>
        <f t="shared" si="106"/>
        <v>24.677</v>
      </c>
      <c r="CF193" s="2">
        <f t="shared" si="106"/>
        <v>24.196999999999999</v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28</v>
      </c>
      <c r="CU193" s="2">
        <f t="shared" si="108"/>
        <v>18.678195755046453</v>
      </c>
      <c r="CV193" s="2">
        <f t="shared" si="108"/>
        <v>17.54580749276699</v>
      </c>
      <c r="CW193" s="2">
        <f t="shared" si="108"/>
        <v>9.7225782179622229</v>
      </c>
      <c r="CX193" s="2">
        <f t="shared" si="108"/>
        <v>16.992128977346454</v>
      </c>
      <c r="CY193" s="2">
        <f t="shared" si="108"/>
        <v>23.141691149184695</v>
      </c>
      <c r="CZ193" s="2">
        <f t="shared" si="108"/>
        <v>21.372830430010872</v>
      </c>
      <c r="DA193" s="2">
        <f t="shared" si="108"/>
        <v>22.428076754128597</v>
      </c>
      <c r="DB193" s="2">
        <f t="shared" si="108"/>
        <v>20.291816785153728</v>
      </c>
      <c r="DC193" s="2">
        <f t="shared" si="108"/>
        <v>19.366937449736398</v>
      </c>
      <c r="DD193" s="2">
        <f t="shared" si="108"/>
        <v>18.744959089195646</v>
      </c>
      <c r="DE193" s="2">
        <f t="shared" si="108"/>
        <v>18.290058718393404</v>
      </c>
      <c r="DF193" s="2">
        <f t="shared" si="108"/>
        <v>18.558064758560278</v>
      </c>
      <c r="DG193" s="2">
        <f t="shared" si="108"/>
        <v>20.964225603437839</v>
      </c>
      <c r="DH193" s="2">
        <f t="shared" si="108"/>
        <v>26.327466793945931</v>
      </c>
      <c r="DI193" s="2">
        <f t="shared" si="108"/>
        <v>34.577557515544306</v>
      </c>
      <c r="DK193" s="2">
        <f t="shared" si="109"/>
        <v>24.369496166308217</v>
      </c>
      <c r="DL193" s="2">
        <f t="shared" si="109"/>
        <v>23.544215135787571</v>
      </c>
      <c r="DM193" s="2">
        <f t="shared" si="109"/>
        <v>23.271272555354582</v>
      </c>
      <c r="DN193" s="2">
        <f t="shared" si="109"/>
        <v>23.179665668056973</v>
      </c>
      <c r="DO193" s="2">
        <f t="shared" si="109"/>
        <v>28.534402985113942</v>
      </c>
      <c r="DP193" s="2">
        <f t="shared" si="109"/>
        <v>27.552923469080444</v>
      </c>
      <c r="DQ193" s="2">
        <f t="shared" si="109"/>
        <v>28.100674831999687</v>
      </c>
      <c r="DR193" s="2">
        <f t="shared" si="109"/>
        <v>27.399822722150226</v>
      </c>
      <c r="DS193" s="2">
        <f t="shared" si="109"/>
        <v>25.559774710542349</v>
      </c>
      <c r="DT193" s="2">
        <f t="shared" si="109"/>
        <v>27.706395217809533</v>
      </c>
      <c r="DU193" s="2">
        <f t="shared" si="109"/>
        <v>25.247334558682386</v>
      </c>
      <c r="DV193" s="2">
        <f t="shared" si="109"/>
        <v>26.240016597510369</v>
      </c>
      <c r="DW193" s="2">
        <f t="shared" si="109"/>
        <v>26.371013682378994</v>
      </c>
      <c r="DX193" s="2">
        <f t="shared" si="109"/>
        <v>28.556225341181602</v>
      </c>
      <c r="DY193" s="2">
        <f t="shared" si="109"/>
        <v>28.034076896056995</v>
      </c>
      <c r="EA193" s="2">
        <f t="shared" si="110"/>
        <v>0.99840176134124192</v>
      </c>
      <c r="EB193" s="2">
        <f t="shared" si="110"/>
        <v>0.99837455317575707</v>
      </c>
      <c r="EC193" s="2">
        <f t="shared" si="110"/>
        <v>0.99846691055606684</v>
      </c>
      <c r="ED193" s="2">
        <f t="shared" si="110"/>
        <v>0.99858089171711562</v>
      </c>
      <c r="EE193" s="2">
        <f t="shared" si="110"/>
        <v>0.99854246828425708</v>
      </c>
      <c r="EF193" s="2">
        <f t="shared" si="110"/>
        <v>0.9987727055245782</v>
      </c>
      <c r="EG193" s="2">
        <f t="shared" si="110"/>
        <v>0.99880614019003933</v>
      </c>
      <c r="EH193" s="2">
        <f t="shared" si="110"/>
        <v>0.9988535874768385</v>
      </c>
      <c r="EI193" s="2">
        <f t="shared" si="110"/>
        <v>0.99884574598963005</v>
      </c>
      <c r="EJ193" s="2">
        <f t="shared" si="110"/>
        <v>0.99881577887174289</v>
      </c>
      <c r="EK193" s="2">
        <f t="shared" si="110"/>
        <v>0.99873355764999505</v>
      </c>
      <c r="EL193" s="2">
        <f t="shared" si="110"/>
        <v>0.99867138494723884</v>
      </c>
      <c r="EM193" s="2">
        <f t="shared" si="110"/>
        <v>0.99851412868916378</v>
      </c>
      <c r="EN193" s="2">
        <f t="shared" si="110"/>
        <v>0.99845484604988832</v>
      </c>
      <c r="EO193" s="2">
        <f t="shared" si="110"/>
        <v>0.99840903626124888</v>
      </c>
    </row>
    <row r="194" spans="2:145" x14ac:dyDescent="0.25">
      <c r="B194" s="2">
        <v>167</v>
      </c>
      <c r="C194" s="43">
        <v>23.29</v>
      </c>
      <c r="D194" s="43">
        <v>23.327999999999999</v>
      </c>
      <c r="E194" s="43">
        <v>24.864000000000001</v>
      </c>
      <c r="F194" s="43">
        <v>23.966000000000001</v>
      </c>
      <c r="G194" s="43">
        <v>28.695</v>
      </c>
      <c r="H194" s="43">
        <v>28.966000000000001</v>
      </c>
      <c r="I194" s="43">
        <v>29.728999999999999</v>
      </c>
      <c r="J194" s="43">
        <v>28.524999999999999</v>
      </c>
      <c r="K194" s="43">
        <v>27.524999999999999</v>
      </c>
      <c r="L194" s="43">
        <v>28.661000000000001</v>
      </c>
      <c r="M194" s="43">
        <v>26.524999999999999</v>
      </c>
      <c r="N194" s="43">
        <v>26.288</v>
      </c>
      <c r="O194" s="43">
        <v>27.966000000000001</v>
      </c>
      <c r="P194" s="43">
        <v>29.576000000000001</v>
      </c>
      <c r="Q194" s="43">
        <v>27.373000000000001</v>
      </c>
      <c r="S194" s="4">
        <f t="shared" si="113"/>
        <v>24.240696031034748</v>
      </c>
      <c r="T194" s="4">
        <f t="shared" si="113"/>
        <v>23.396913870472243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27.868706940688355</v>
      </c>
      <c r="AI194" s="4">
        <f t="shared" si="107"/>
        <v>-0.95069603103474876</v>
      </c>
      <c r="AJ194" s="4">
        <f t="shared" si="107"/>
        <v>-6.8913870472243843E-2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-0.49570694068835408</v>
      </c>
      <c r="AY194" s="2">
        <f t="shared" si="102"/>
        <v>24.240696031034748</v>
      </c>
      <c r="AZ194" s="2">
        <f t="shared" si="102"/>
        <v>23.396913870472169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27.868706940688355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>
        <f t="shared" si="106"/>
        <v>23.29</v>
      </c>
      <c r="CF194" s="2">
        <f t="shared" si="106"/>
        <v>23.327999999999999</v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27.373000000000001</v>
      </c>
      <c r="CU194" s="2">
        <f t="shared" si="108"/>
        <v>18.473026453691418</v>
      </c>
      <c r="CV194" s="2">
        <f t="shared" si="108"/>
        <v>17.316889252201577</v>
      </c>
      <c r="CW194" s="2">
        <f t="shared" si="108"/>
        <v>9.3826477841047193</v>
      </c>
      <c r="CX194" s="2">
        <f t="shared" si="108"/>
        <v>16.724820011936586</v>
      </c>
      <c r="CY194" s="2">
        <f t="shared" si="108"/>
        <v>22.911029051347654</v>
      </c>
      <c r="CZ194" s="2">
        <f t="shared" si="108"/>
        <v>21.13652059118656</v>
      </c>
      <c r="DA194" s="2">
        <f t="shared" si="108"/>
        <v>22.202646968372392</v>
      </c>
      <c r="DB194" s="2">
        <f t="shared" si="108"/>
        <v>20.051616748222692</v>
      </c>
      <c r="DC194" s="2">
        <f t="shared" si="108"/>
        <v>19.108952445204693</v>
      </c>
      <c r="DD194" s="2">
        <f t="shared" si="108"/>
        <v>18.464130057477618</v>
      </c>
      <c r="DE194" s="2">
        <f t="shared" si="108"/>
        <v>18.037938096731644</v>
      </c>
      <c r="DF194" s="2">
        <f t="shared" si="108"/>
        <v>18.302021430647983</v>
      </c>
      <c r="DG194" s="2">
        <f t="shared" si="108"/>
        <v>20.719378763055104</v>
      </c>
      <c r="DH194" s="2">
        <f t="shared" si="108"/>
        <v>26.144961961823512</v>
      </c>
      <c r="DI194" s="2">
        <f t="shared" si="108"/>
        <v>34.480794731936271</v>
      </c>
      <c r="DK194" s="2">
        <f t="shared" si="109"/>
        <v>24.249116507474501</v>
      </c>
      <c r="DL194" s="2">
        <f t="shared" si="109"/>
        <v>23.405941726010866</v>
      </c>
      <c r="DM194" s="2">
        <f t="shared" si="109"/>
        <v>23.124172790840266</v>
      </c>
      <c r="DN194" s="2">
        <f t="shared" si="109"/>
        <v>23.00471506049767</v>
      </c>
      <c r="DO194" s="2">
        <f t="shared" si="109"/>
        <v>28.383166420365789</v>
      </c>
      <c r="DP194" s="2">
        <f t="shared" si="109"/>
        <v>27.404626035626094</v>
      </c>
      <c r="DQ194" s="2">
        <f t="shared" si="109"/>
        <v>27.956435990107913</v>
      </c>
      <c r="DR194" s="2">
        <f t="shared" si="109"/>
        <v>27.258449859759576</v>
      </c>
      <c r="DS194" s="2">
        <f t="shared" si="109"/>
        <v>25.389398238324745</v>
      </c>
      <c r="DT194" s="2">
        <f t="shared" si="109"/>
        <v>27.551605152625005</v>
      </c>
      <c r="DU194" s="2">
        <f t="shared" si="109"/>
        <v>25.092306196490963</v>
      </c>
      <c r="DV194" s="2">
        <f t="shared" si="109"/>
        <v>26.093779778593053</v>
      </c>
      <c r="DW194" s="2">
        <f t="shared" si="109"/>
        <v>26.206594084150584</v>
      </c>
      <c r="DX194" s="2">
        <f t="shared" si="109"/>
        <v>28.410949380587706</v>
      </c>
      <c r="DY194" s="2">
        <f t="shared" si="109"/>
        <v>27.859097670837922</v>
      </c>
      <c r="EA194" s="2">
        <f t="shared" si="110"/>
        <v>0.99854218401005723</v>
      </c>
      <c r="EB194" s="2">
        <f t="shared" si="110"/>
        <v>0.99851736282820247</v>
      </c>
      <c r="EC194" s="2">
        <f t="shared" si="110"/>
        <v>0.99860161717422524</v>
      </c>
      <c r="ED194" s="2">
        <f t="shared" si="110"/>
        <v>0.99870559623657951</v>
      </c>
      <c r="EE194" s="2">
        <f t="shared" si="110"/>
        <v>0.99867054477790385</v>
      </c>
      <c r="EF194" s="2">
        <f t="shared" si="110"/>
        <v>0.99888057324999413</v>
      </c>
      <c r="EG194" s="2">
        <f t="shared" si="110"/>
        <v>0.99891107252438205</v>
      </c>
      <c r="EH194" s="2">
        <f t="shared" si="110"/>
        <v>0.99895435387621756</v>
      </c>
      <c r="EI194" s="2">
        <f t="shared" si="110"/>
        <v>0.99894720090695788</v>
      </c>
      <c r="EJ194" s="2">
        <f t="shared" si="110"/>
        <v>0.99891986494624985</v>
      </c>
      <c r="EK194" s="2">
        <f t="shared" si="110"/>
        <v>0.99884486212866741</v>
      </c>
      <c r="EL194" s="2">
        <f t="shared" si="110"/>
        <v>0.99878814700042262</v>
      </c>
      <c r="EM194" s="2">
        <f t="shared" si="110"/>
        <v>0.99864469206489825</v>
      </c>
      <c r="EN194" s="2">
        <f t="shared" si="110"/>
        <v>0.99859061123303905</v>
      </c>
      <c r="EO194" s="2">
        <f t="shared" si="110"/>
        <v>0.99854882067817863</v>
      </c>
    </row>
    <row r="195" spans="2:145" x14ac:dyDescent="0.25">
      <c r="B195" s="2">
        <v>168</v>
      </c>
      <c r="C195" s="43">
        <v>25.581</v>
      </c>
      <c r="D195" s="43">
        <v>22.885000000000002</v>
      </c>
      <c r="E195" s="43">
        <v>24.356000000000002</v>
      </c>
      <c r="F195" s="43">
        <v>24.864000000000001</v>
      </c>
      <c r="G195" s="43">
        <v>29.542000000000002</v>
      </c>
      <c r="H195" s="43">
        <v>28.814</v>
      </c>
      <c r="I195" s="43">
        <v>28.423999999999999</v>
      </c>
      <c r="J195" s="43">
        <v>27.492000000000001</v>
      </c>
      <c r="K195" s="43">
        <v>26.440999999999999</v>
      </c>
      <c r="L195" s="43">
        <v>29.373000000000001</v>
      </c>
      <c r="M195" s="43">
        <v>25.186</v>
      </c>
      <c r="N195" s="43">
        <v>26.524999999999999</v>
      </c>
      <c r="O195" s="43">
        <v>27.475000000000001</v>
      </c>
      <c r="P195" s="43">
        <v>28.338999999999999</v>
      </c>
      <c r="Q195" s="43">
        <v>28.475000000000001</v>
      </c>
      <c r="S195" s="4" t="e">
        <f t="shared" si="113"/>
        <v>#N/A</v>
      </c>
      <c r="T195" s="4">
        <f t="shared" si="113"/>
        <v>23.25931115565151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27.692986855048396</v>
      </c>
      <c r="AI195" s="4">
        <f t="shared" si="107"/>
        <v>0</v>
      </c>
      <c r="AJ195" s="4">
        <f t="shared" si="107"/>
        <v>-0.37431115565150819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0.78201314495160545</v>
      </c>
      <c r="AY195" s="2" t="e">
        <f t="shared" si="102"/>
        <v>#N/A</v>
      </c>
      <c r="AZ195" s="2">
        <f t="shared" si="102"/>
        <v>23.259311155651503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27.692986855048396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>
        <f t="shared" si="106"/>
        <v>22.885000000000002</v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28.475000000000001</v>
      </c>
      <c r="CU195" s="2">
        <f t="shared" si="108"/>
        <v>18.26785715233639</v>
      </c>
      <c r="CV195" s="2">
        <f t="shared" si="108"/>
        <v>17.087971011636171</v>
      </c>
      <c r="CW195" s="2">
        <f t="shared" si="108"/>
        <v>9.0427173502472229</v>
      </c>
      <c r="CX195" s="2">
        <f t="shared" si="108"/>
        <v>16.457511046526719</v>
      </c>
      <c r="CY195" s="2">
        <f t="shared" si="108"/>
        <v>22.680366953510614</v>
      </c>
      <c r="CZ195" s="2">
        <f t="shared" si="108"/>
        <v>20.900210752362241</v>
      </c>
      <c r="DA195" s="2">
        <f t="shared" si="108"/>
        <v>21.977217182616194</v>
      </c>
      <c r="DB195" s="2">
        <f t="shared" si="108"/>
        <v>19.811416711291663</v>
      </c>
      <c r="DC195" s="2">
        <f t="shared" si="108"/>
        <v>18.850967440672989</v>
      </c>
      <c r="DD195" s="2">
        <f t="shared" si="108"/>
        <v>18.18330102575959</v>
      </c>
      <c r="DE195" s="2">
        <f t="shared" si="108"/>
        <v>17.785817475069884</v>
      </c>
      <c r="DF195" s="2">
        <f t="shared" si="108"/>
        <v>18.045978102735688</v>
      </c>
      <c r="DG195" s="2">
        <f t="shared" si="108"/>
        <v>20.474531922672377</v>
      </c>
      <c r="DH195" s="2">
        <f t="shared" si="108"/>
        <v>25.96245712970109</v>
      </c>
      <c r="DI195" s="2">
        <f t="shared" si="108"/>
        <v>34.384031948328243</v>
      </c>
      <c r="DK195" s="2">
        <f t="shared" si="109"/>
        <v>24.128736848640784</v>
      </c>
      <c r="DL195" s="2">
        <f t="shared" si="109"/>
        <v>23.267668316234161</v>
      </c>
      <c r="DM195" s="2">
        <f t="shared" si="109"/>
        <v>22.977073026325947</v>
      </c>
      <c r="DN195" s="2">
        <f t="shared" si="109"/>
        <v>22.829764452938367</v>
      </c>
      <c r="DO195" s="2">
        <f t="shared" si="109"/>
        <v>28.231929855617633</v>
      </c>
      <c r="DP195" s="2">
        <f t="shared" si="109"/>
        <v>27.256328602171742</v>
      </c>
      <c r="DQ195" s="2">
        <f t="shared" si="109"/>
        <v>27.812197148216143</v>
      </c>
      <c r="DR195" s="2">
        <f t="shared" si="109"/>
        <v>27.11707699736893</v>
      </c>
      <c r="DS195" s="2">
        <f t="shared" si="109"/>
        <v>25.219021766107137</v>
      </c>
      <c r="DT195" s="2">
        <f t="shared" si="109"/>
        <v>27.396815087440473</v>
      </c>
      <c r="DU195" s="2">
        <f t="shared" si="109"/>
        <v>24.93727783429954</v>
      </c>
      <c r="DV195" s="2">
        <f t="shared" si="109"/>
        <v>25.947542959675737</v>
      </c>
      <c r="DW195" s="2">
        <f t="shared" si="109"/>
        <v>26.042174485922178</v>
      </c>
      <c r="DX195" s="2">
        <f t="shared" si="109"/>
        <v>28.265673419993814</v>
      </c>
      <c r="DY195" s="2">
        <f t="shared" si="109"/>
        <v>27.68411844561885</v>
      </c>
      <c r="EA195" s="2">
        <f t="shared" si="110"/>
        <v>0.99867028545023395</v>
      </c>
      <c r="EB195" s="2">
        <f t="shared" si="110"/>
        <v>0.99864764240532589</v>
      </c>
      <c r="EC195" s="2">
        <f t="shared" si="110"/>
        <v>0.99872450276491609</v>
      </c>
      <c r="ED195" s="2">
        <f t="shared" si="110"/>
        <v>0.99881935526949606</v>
      </c>
      <c r="EE195" s="2">
        <f t="shared" si="110"/>
        <v>0.99878738057764072</v>
      </c>
      <c r="EF195" s="2">
        <f t="shared" si="110"/>
        <v>0.99897897010131875</v>
      </c>
      <c r="EG195" s="2">
        <f t="shared" si="110"/>
        <v>0.99900679117583779</v>
      </c>
      <c r="EH195" s="2">
        <f t="shared" si="110"/>
        <v>0.99904627165270288</v>
      </c>
      <c r="EI195" s="2">
        <f t="shared" si="110"/>
        <v>0.99903974686251995</v>
      </c>
      <c r="EJ195" s="2">
        <f t="shared" si="110"/>
        <v>0.99901481149052151</v>
      </c>
      <c r="EK195" s="2">
        <f t="shared" si="110"/>
        <v>0.99894639465235568</v>
      </c>
      <c r="EL195" s="2">
        <f t="shared" si="110"/>
        <v>0.99889465906625496</v>
      </c>
      <c r="EM195" s="2">
        <f t="shared" si="110"/>
        <v>0.9987637970523443</v>
      </c>
      <c r="EN195" s="2">
        <f t="shared" si="110"/>
        <v>0.99871446274698894</v>
      </c>
      <c r="EO195" s="2">
        <f t="shared" si="110"/>
        <v>0.99867633971304826</v>
      </c>
    </row>
    <row r="196" spans="2:145" x14ac:dyDescent="0.25">
      <c r="B196" s="2">
        <v>169</v>
      </c>
      <c r="C196" s="43">
        <v>24.032</v>
      </c>
      <c r="D196" s="43">
        <v>22.492000000000001</v>
      </c>
      <c r="E196" s="43">
        <v>24.033999999999999</v>
      </c>
      <c r="F196" s="43">
        <v>23.931999999999999</v>
      </c>
      <c r="G196" s="43">
        <v>28.492000000000001</v>
      </c>
      <c r="H196" s="43">
        <v>28.457999999999998</v>
      </c>
      <c r="I196" s="43">
        <v>27.61</v>
      </c>
      <c r="J196" s="43">
        <v>27.085000000000001</v>
      </c>
      <c r="K196" s="43">
        <v>26.898</v>
      </c>
      <c r="L196" s="43">
        <v>29.949000000000002</v>
      </c>
      <c r="M196" s="43">
        <v>26.39</v>
      </c>
      <c r="N196" s="43">
        <v>26.457999999999998</v>
      </c>
      <c r="O196" s="43">
        <v>26.338999999999999</v>
      </c>
      <c r="P196" s="43">
        <v>28.643999999999998</v>
      </c>
      <c r="Q196" s="43">
        <v>27.881</v>
      </c>
      <c r="S196" s="4" t="e">
        <f t="shared" si="113"/>
        <v>#N/A</v>
      </c>
      <c r="T196" s="4" t="e">
        <f t="shared" si="113"/>
        <v>#N/A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>
        <f t="shared" si="92"/>
        <v>27.517322681340698</v>
      </c>
      <c r="AI196" s="4">
        <f t="shared" si="107"/>
        <v>0</v>
      </c>
      <c r="AJ196" s="4">
        <f t="shared" si="107"/>
        <v>0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0.36367731865930253</v>
      </c>
      <c r="AY196" s="2" t="e">
        <f t="shared" si="102"/>
        <v>#N/A</v>
      </c>
      <c r="AZ196" s="2" t="e">
        <f t="shared" si="102"/>
        <v>#N/A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>
        <f t="shared" si="89"/>
        <v>27.517322681340698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 t="str">
        <f t="shared" si="106"/>
        <v/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>
        <f t="shared" si="94"/>
        <v>27.881</v>
      </c>
      <c r="CU196" s="2">
        <f t="shared" si="108"/>
        <v>18.062687850981355</v>
      </c>
      <c r="CV196" s="2">
        <f t="shared" si="108"/>
        <v>16.859052771070765</v>
      </c>
      <c r="CW196" s="2">
        <f t="shared" si="108"/>
        <v>8.7027869163897194</v>
      </c>
      <c r="CX196" s="2">
        <f t="shared" si="108"/>
        <v>16.190202081116851</v>
      </c>
      <c r="CY196" s="2">
        <f t="shared" si="108"/>
        <v>22.449704855673573</v>
      </c>
      <c r="CZ196" s="2">
        <f t="shared" si="108"/>
        <v>20.663900913537923</v>
      </c>
      <c r="DA196" s="2">
        <f t="shared" si="108"/>
        <v>21.751787396859996</v>
      </c>
      <c r="DB196" s="2">
        <f t="shared" si="108"/>
        <v>19.571216674360635</v>
      </c>
      <c r="DC196" s="2">
        <f t="shared" si="108"/>
        <v>18.592982436141284</v>
      </c>
      <c r="DD196" s="2">
        <f t="shared" si="108"/>
        <v>17.902471994041555</v>
      </c>
      <c r="DE196" s="2">
        <f t="shared" si="108"/>
        <v>17.533696853408124</v>
      </c>
      <c r="DF196" s="2">
        <f t="shared" si="108"/>
        <v>17.789934774823386</v>
      </c>
      <c r="DG196" s="2">
        <f t="shared" si="108"/>
        <v>20.229685082289649</v>
      </c>
      <c r="DH196" s="2">
        <f t="shared" si="108"/>
        <v>25.779952297578667</v>
      </c>
      <c r="DI196" s="2">
        <f t="shared" si="108"/>
        <v>34.287269164720215</v>
      </c>
      <c r="DK196" s="2">
        <f t="shared" si="109"/>
        <v>24.008357189807068</v>
      </c>
      <c r="DL196" s="2">
        <f t="shared" si="109"/>
        <v>23.129394906457456</v>
      </c>
      <c r="DM196" s="2">
        <f t="shared" si="109"/>
        <v>22.829973261811631</v>
      </c>
      <c r="DN196" s="2">
        <f t="shared" si="109"/>
        <v>22.654813845379064</v>
      </c>
      <c r="DO196" s="2">
        <f t="shared" si="109"/>
        <v>28.08069329086948</v>
      </c>
      <c r="DP196" s="2">
        <f t="shared" si="109"/>
        <v>27.108031168717392</v>
      </c>
      <c r="DQ196" s="2">
        <f t="shared" si="109"/>
        <v>27.667958306324369</v>
      </c>
      <c r="DR196" s="2">
        <f t="shared" si="109"/>
        <v>26.975704134978283</v>
      </c>
      <c r="DS196" s="2">
        <f t="shared" si="109"/>
        <v>25.048645293889532</v>
      </c>
      <c r="DT196" s="2">
        <f t="shared" si="109"/>
        <v>27.242025022255945</v>
      </c>
      <c r="DU196" s="2">
        <f t="shared" si="109"/>
        <v>24.782249472108116</v>
      </c>
      <c r="DV196" s="2">
        <f t="shared" si="109"/>
        <v>25.80130614075842</v>
      </c>
      <c r="DW196" s="2">
        <f t="shared" si="109"/>
        <v>25.877754887693769</v>
      </c>
      <c r="DX196" s="2">
        <f t="shared" si="109"/>
        <v>28.120397459399918</v>
      </c>
      <c r="DY196" s="2">
        <f t="shared" si="109"/>
        <v>27.509139220399778</v>
      </c>
      <c r="EA196" s="2">
        <f t="shared" si="110"/>
        <v>0.99878714401264701</v>
      </c>
      <c r="EB196" s="2">
        <f t="shared" si="110"/>
        <v>0.99876648843596527</v>
      </c>
      <c r="EC196" s="2">
        <f t="shared" si="110"/>
        <v>0.99883660212797187</v>
      </c>
      <c r="ED196" s="2">
        <f t="shared" si="110"/>
        <v>0.99892312733857824</v>
      </c>
      <c r="EE196" s="2">
        <f t="shared" si="110"/>
        <v>0.99889395993123364</v>
      </c>
      <c r="EF196" s="2">
        <f t="shared" si="110"/>
        <v>0.99906872599984631</v>
      </c>
      <c r="EG196" s="2">
        <f t="shared" si="110"/>
        <v>0.99909410361887618</v>
      </c>
      <c r="EH196" s="2">
        <f t="shared" si="110"/>
        <v>0.99913011641078453</v>
      </c>
      <c r="EI196" s="2">
        <f t="shared" si="110"/>
        <v>0.99912416472913501</v>
      </c>
      <c r="EJ196" s="2">
        <f t="shared" si="110"/>
        <v>0.99910141950627895</v>
      </c>
      <c r="EK196" s="2">
        <f t="shared" si="110"/>
        <v>0.99903901141328111</v>
      </c>
      <c r="EL196" s="2">
        <f t="shared" si="110"/>
        <v>0.99899181903355516</v>
      </c>
      <c r="EM196" s="2">
        <f t="shared" si="110"/>
        <v>0.99887244686536625</v>
      </c>
      <c r="EN196" s="2">
        <f t="shared" si="110"/>
        <v>0.99882744345906682</v>
      </c>
      <c r="EO196" s="2">
        <f t="shared" si="110"/>
        <v>0.998792666855291</v>
      </c>
    </row>
    <row r="197" spans="2:145" x14ac:dyDescent="0.25">
      <c r="B197" s="2">
        <v>170</v>
      </c>
      <c r="C197" s="43">
        <v>23.484000000000002</v>
      </c>
      <c r="D197" s="43">
        <v>22.704999999999998</v>
      </c>
      <c r="E197" s="43">
        <v>25.373000000000001</v>
      </c>
      <c r="F197" s="43">
        <v>24.202999999999999</v>
      </c>
      <c r="G197" s="43">
        <v>28.305</v>
      </c>
      <c r="H197" s="43">
        <v>29.169</v>
      </c>
      <c r="I197" s="43">
        <v>28.678000000000001</v>
      </c>
      <c r="J197" s="43">
        <v>27.661000000000001</v>
      </c>
      <c r="K197" s="43">
        <v>26.78</v>
      </c>
      <c r="L197" s="43">
        <v>28.186</v>
      </c>
      <c r="M197" s="43">
        <v>24.643999999999998</v>
      </c>
      <c r="N197" s="43">
        <v>26.102</v>
      </c>
      <c r="O197" s="43">
        <v>27.576000000000001</v>
      </c>
      <c r="P197" s="43">
        <v>29.254000000000001</v>
      </c>
      <c r="Q197" s="43">
        <v>27.949000000000002</v>
      </c>
      <c r="S197" s="4" t="e">
        <f t="shared" si="113"/>
        <v>#N/A</v>
      </c>
      <c r="T197" s="4" t="e">
        <f t="shared" si="113"/>
        <v>#N/A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>
        <f t="shared" si="92"/>
        <v>27.341710326546217</v>
      </c>
      <c r="AI197" s="4">
        <f t="shared" ref="AI197:AW213" si="114">IF(OR($B197 &lt; C$230, $B197 &gt; C$232), 0, C197-S197)</f>
        <v>0</v>
      </c>
      <c r="AJ197" s="4">
        <f t="shared" si="114"/>
        <v>0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0.60728967345378493</v>
      </c>
      <c r="AY197" s="2" t="e">
        <f t="shared" si="102"/>
        <v>#N/A</v>
      </c>
      <c r="AZ197" s="2" t="e">
        <f t="shared" si="102"/>
        <v>#N/A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>
        <f t="shared" si="89"/>
        <v>27.341710326546217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 t="str">
        <f t="shared" si="106"/>
        <v/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>
        <f t="shared" si="94"/>
        <v>27.949000000000002</v>
      </c>
      <c r="CU197" s="2">
        <f t="shared" ref="CU197:DI213" si="115">BO$228*$B197+BO$229</f>
        <v>17.85751854962632</v>
      </c>
      <c r="CV197" s="2">
        <f t="shared" si="115"/>
        <v>16.630134530505359</v>
      </c>
      <c r="CW197" s="2">
        <f t="shared" si="115"/>
        <v>8.3628564825322158</v>
      </c>
      <c r="CX197" s="2">
        <f t="shared" si="115"/>
        <v>15.922893115706991</v>
      </c>
      <c r="CY197" s="2">
        <f t="shared" si="115"/>
        <v>22.219042757836526</v>
      </c>
      <c r="CZ197" s="2">
        <f t="shared" si="115"/>
        <v>20.427591074713611</v>
      </c>
      <c r="DA197" s="2">
        <f t="shared" si="115"/>
        <v>21.526357611103791</v>
      </c>
      <c r="DB197" s="2">
        <f t="shared" si="115"/>
        <v>19.331016637429599</v>
      </c>
      <c r="DC197" s="2">
        <f t="shared" si="115"/>
        <v>18.33499743160958</v>
      </c>
      <c r="DD197" s="2">
        <f t="shared" si="115"/>
        <v>17.621642962323527</v>
      </c>
      <c r="DE197" s="2">
        <f t="shared" si="115"/>
        <v>17.281576231746357</v>
      </c>
      <c r="DF197" s="2">
        <f t="shared" si="115"/>
        <v>17.533891446911092</v>
      </c>
      <c r="DG197" s="2">
        <f t="shared" si="115"/>
        <v>19.984838241906921</v>
      </c>
      <c r="DH197" s="2">
        <f t="shared" si="115"/>
        <v>25.597447465456248</v>
      </c>
      <c r="DI197" s="2">
        <f t="shared" si="115"/>
        <v>34.190506381112179</v>
      </c>
      <c r="DK197" s="2">
        <f t="shared" ref="DK197:DY213" si="116">CE$228*$B197+CE$229</f>
        <v>23.887977530973352</v>
      </c>
      <c r="DL197" s="2">
        <f t="shared" si="116"/>
        <v>22.991121496680751</v>
      </c>
      <c r="DM197" s="2">
        <f t="shared" si="116"/>
        <v>22.682873497297315</v>
      </c>
      <c r="DN197" s="2">
        <f t="shared" si="116"/>
        <v>22.47986323781976</v>
      </c>
      <c r="DO197" s="2">
        <f t="shared" si="116"/>
        <v>27.929456726121327</v>
      </c>
      <c r="DP197" s="2">
        <f t="shared" si="116"/>
        <v>26.959733735263043</v>
      </c>
      <c r="DQ197" s="2">
        <f t="shared" si="116"/>
        <v>27.523719464432599</v>
      </c>
      <c r="DR197" s="2">
        <f t="shared" si="116"/>
        <v>26.834331272587633</v>
      </c>
      <c r="DS197" s="2">
        <f t="shared" si="116"/>
        <v>24.878268821671927</v>
      </c>
      <c r="DT197" s="2">
        <f t="shared" si="116"/>
        <v>27.087234957071413</v>
      </c>
      <c r="DU197" s="2">
        <f t="shared" si="116"/>
        <v>24.627221109916693</v>
      </c>
      <c r="DV197" s="2">
        <f t="shared" si="116"/>
        <v>25.655069321841101</v>
      </c>
      <c r="DW197" s="2">
        <f t="shared" si="116"/>
        <v>25.713335289465359</v>
      </c>
      <c r="DX197" s="2">
        <f t="shared" si="116"/>
        <v>27.975121498806025</v>
      </c>
      <c r="DY197" s="2">
        <f t="shared" si="116"/>
        <v>27.334159995180709</v>
      </c>
      <c r="EA197" s="2">
        <f t="shared" ref="EA197:EO213" si="117">POWER(10,($B197-C$231)/C$229)/(1+POWER(10,($B197-C$231)/C$229))</f>
        <v>0.9988937441353436</v>
      </c>
      <c r="EB197" s="2">
        <f t="shared" si="117"/>
        <v>0.9988749019698866</v>
      </c>
      <c r="EC197" s="2">
        <f t="shared" si="117"/>
        <v>0.99893885990513298</v>
      </c>
      <c r="ED197" s="2">
        <f t="shared" si="117"/>
        <v>0.99901778739246672</v>
      </c>
      <c r="EE197" s="2">
        <f t="shared" si="117"/>
        <v>0.99899118129075315</v>
      </c>
      <c r="EF197" s="2">
        <f t="shared" si="117"/>
        <v>0.99915059841576992</v>
      </c>
      <c r="EG197" s="2">
        <f t="shared" si="117"/>
        <v>0.99917374682121574</v>
      </c>
      <c r="EH197" s="2">
        <f t="shared" si="117"/>
        <v>0.99920659601025696</v>
      </c>
      <c r="EI197" s="2">
        <f t="shared" si="117"/>
        <v>0.99920116717822005</v>
      </c>
      <c r="EJ197" s="2">
        <f t="shared" si="117"/>
        <v>0.99918042004932228</v>
      </c>
      <c r="EK197" s="2">
        <f t="shared" si="117"/>
        <v>0.99912349387805577</v>
      </c>
      <c r="EL197" s="2">
        <f t="shared" si="117"/>
        <v>0.99908044645789762</v>
      </c>
      <c r="EM197" s="2">
        <f t="shared" si="117"/>
        <v>0.99897155728493892</v>
      </c>
      <c r="EN197" s="2">
        <f t="shared" si="117"/>
        <v>0.99893050538272832</v>
      </c>
      <c r="EO197" s="2">
        <f t="shared" si="117"/>
        <v>0.99889878210047844</v>
      </c>
    </row>
    <row r="198" spans="2:145" x14ac:dyDescent="0.25">
      <c r="B198" s="2">
        <v>171</v>
      </c>
      <c r="C198" s="43">
        <v>24.257999999999999</v>
      </c>
      <c r="D198" s="43">
        <v>23.082000000000001</v>
      </c>
      <c r="E198" s="43">
        <v>24.914999999999999</v>
      </c>
      <c r="F198" s="43">
        <v>25.102</v>
      </c>
      <c r="G198" s="43">
        <v>28.135999999999999</v>
      </c>
      <c r="H198" s="43">
        <v>28.356000000000002</v>
      </c>
      <c r="I198" s="43">
        <v>28.119</v>
      </c>
      <c r="J198" s="43">
        <v>27.593</v>
      </c>
      <c r="K198" s="43">
        <v>26.881</v>
      </c>
      <c r="L198" s="43">
        <v>27.593</v>
      </c>
      <c r="M198" s="43">
        <v>24.864000000000001</v>
      </c>
      <c r="N198" s="43">
        <v>25.102</v>
      </c>
      <c r="O198" s="43">
        <v>27.745999999999999</v>
      </c>
      <c r="P198" s="43">
        <v>29.356000000000002</v>
      </c>
      <c r="Q198" s="43">
        <v>27.407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 t="e">
        <f t="shared" si="92"/>
        <v>#N/A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0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 t="e">
        <f t="shared" si="89"/>
        <v>#N/A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 t="str">
        <f t="shared" si="94"/>
        <v/>
      </c>
      <c r="CU198" s="2">
        <f t="shared" si="115"/>
        <v>17.652349248271292</v>
      </c>
      <c r="CV198" s="2">
        <f t="shared" si="115"/>
        <v>16.401216289939953</v>
      </c>
      <c r="CW198" s="2">
        <f t="shared" si="115"/>
        <v>8.0229260486747123</v>
      </c>
      <c r="CX198" s="2">
        <f t="shared" si="115"/>
        <v>15.655584150297123</v>
      </c>
      <c r="CY198" s="2">
        <f t="shared" si="115"/>
        <v>21.988380659999486</v>
      </c>
      <c r="CZ198" s="2">
        <f t="shared" si="115"/>
        <v>20.191281235889292</v>
      </c>
      <c r="DA198" s="2">
        <f t="shared" si="115"/>
        <v>21.300927825347593</v>
      </c>
      <c r="DB198" s="2">
        <f t="shared" si="115"/>
        <v>19.09081660049857</v>
      </c>
      <c r="DC198" s="2">
        <f t="shared" si="115"/>
        <v>18.077012427077882</v>
      </c>
      <c r="DD198" s="2">
        <f t="shared" si="115"/>
        <v>17.340813930605499</v>
      </c>
      <c r="DE198" s="2">
        <f t="shared" si="115"/>
        <v>17.029455610084597</v>
      </c>
      <c r="DF198" s="2">
        <f t="shared" si="115"/>
        <v>17.277848118998797</v>
      </c>
      <c r="DG198" s="2">
        <f t="shared" si="115"/>
        <v>19.739991401524193</v>
      </c>
      <c r="DH198" s="2">
        <f t="shared" si="115"/>
        <v>25.414942633333826</v>
      </c>
      <c r="DI198" s="2">
        <f t="shared" si="115"/>
        <v>34.093743597504144</v>
      </c>
      <c r="DK198" s="2">
        <f t="shared" si="116"/>
        <v>23.767597872139635</v>
      </c>
      <c r="DL198" s="2">
        <f t="shared" si="116"/>
        <v>22.852848086904046</v>
      </c>
      <c r="DM198" s="2">
        <f t="shared" si="116"/>
        <v>22.535773732782996</v>
      </c>
      <c r="DN198" s="2">
        <f t="shared" si="116"/>
        <v>22.304912630260457</v>
      </c>
      <c r="DO198" s="2">
        <f t="shared" si="116"/>
        <v>27.778220161373174</v>
      </c>
      <c r="DP198" s="2">
        <f t="shared" si="116"/>
        <v>26.811436301808691</v>
      </c>
      <c r="DQ198" s="2">
        <f t="shared" si="116"/>
        <v>27.379480622540829</v>
      </c>
      <c r="DR198" s="2">
        <f t="shared" si="116"/>
        <v>26.692958410196987</v>
      </c>
      <c r="DS198" s="2">
        <f t="shared" si="116"/>
        <v>24.707892349454323</v>
      </c>
      <c r="DT198" s="2">
        <f t="shared" si="116"/>
        <v>26.932444891886881</v>
      </c>
      <c r="DU198" s="2">
        <f t="shared" si="116"/>
        <v>24.47219274772527</v>
      </c>
      <c r="DV198" s="2">
        <f t="shared" si="116"/>
        <v>25.508832502923784</v>
      </c>
      <c r="DW198" s="2">
        <f t="shared" si="116"/>
        <v>25.548915691236949</v>
      </c>
      <c r="DX198" s="2">
        <f t="shared" si="116"/>
        <v>27.82984553821213</v>
      </c>
      <c r="DY198" s="2">
        <f t="shared" si="116"/>
        <v>27.159180769961637</v>
      </c>
      <c r="EA198" s="2">
        <f t="shared" si="117"/>
        <v>0.99899098444424639</v>
      </c>
      <c r="EB198" s="2">
        <f t="shared" si="117"/>
        <v>0.99897379681074505</v>
      </c>
      <c r="EC198" s="2">
        <f t="shared" si="117"/>
        <v>0.99903213836330107</v>
      </c>
      <c r="ED198" s="2">
        <f t="shared" si="117"/>
        <v>0.99910413403100073</v>
      </c>
      <c r="EE198" s="2">
        <f t="shared" si="117"/>
        <v>0.99907986472631172</v>
      </c>
      <c r="EF198" s="2">
        <f t="shared" si="117"/>
        <v>0.99922527864698907</v>
      </c>
      <c r="EG198" s="2">
        <f t="shared" si="117"/>
        <v>0.99924639335669596</v>
      </c>
      <c r="EH198" s="2">
        <f t="shared" si="117"/>
        <v>0.99927635644312118</v>
      </c>
      <c r="EI198" s="2">
        <f t="shared" si="117"/>
        <v>0.99927140459573105</v>
      </c>
      <c r="EJ198" s="2">
        <f t="shared" si="117"/>
        <v>0.99925248029451352</v>
      </c>
      <c r="EK198" s="2">
        <f t="shared" si="117"/>
        <v>0.99920055526041807</v>
      </c>
      <c r="EL198" s="2">
        <f t="shared" si="117"/>
        <v>0.99916128934153081</v>
      </c>
      <c r="EM198" s="2">
        <f t="shared" si="117"/>
        <v>0.99906196421165006</v>
      </c>
      <c r="EN198" s="2">
        <f t="shared" si="117"/>
        <v>0.9990245175196768</v>
      </c>
      <c r="EO198" s="2">
        <f t="shared" si="117"/>
        <v>0.99899558001562949</v>
      </c>
    </row>
    <row r="199" spans="2:145" x14ac:dyDescent="0.25">
      <c r="B199" s="2">
        <v>172</v>
      </c>
      <c r="C199" s="43">
        <v>23.934999999999999</v>
      </c>
      <c r="D199" s="43">
        <v>23.131</v>
      </c>
      <c r="E199" s="43">
        <v>25.356000000000002</v>
      </c>
      <c r="F199" s="43">
        <v>24.797000000000001</v>
      </c>
      <c r="G199" s="43">
        <v>28.356000000000002</v>
      </c>
      <c r="H199" s="43">
        <v>28.949000000000002</v>
      </c>
      <c r="I199" s="43">
        <v>28.457999999999998</v>
      </c>
      <c r="J199" s="43">
        <v>28.169</v>
      </c>
      <c r="K199" s="43">
        <v>27.559000000000001</v>
      </c>
      <c r="L199" s="43">
        <v>29.440999999999999</v>
      </c>
      <c r="M199" s="43">
        <v>25.119</v>
      </c>
      <c r="N199" s="43">
        <v>25.102</v>
      </c>
      <c r="O199" s="43">
        <v>26.236999999999998</v>
      </c>
      <c r="P199" s="43">
        <v>28.22</v>
      </c>
      <c r="Q199" s="43">
        <v>27.202999999999999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 t="e">
        <f t="shared" si="92"/>
        <v>#N/A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0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 t="e">
        <f t="shared" si="89"/>
        <v>#N/A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 t="str">
        <f t="shared" si="94"/>
        <v/>
      </c>
      <c r="CU199" s="2">
        <f t="shared" si="115"/>
        <v>17.447179946916258</v>
      </c>
      <c r="CV199" s="2">
        <f t="shared" si="115"/>
        <v>16.172298049374547</v>
      </c>
      <c r="CW199" s="2">
        <f t="shared" si="115"/>
        <v>7.6829956148172158</v>
      </c>
      <c r="CX199" s="2">
        <f t="shared" si="115"/>
        <v>15.388275184887256</v>
      </c>
      <c r="CY199" s="2">
        <f t="shared" si="115"/>
        <v>21.757718562162445</v>
      </c>
      <c r="CZ199" s="2">
        <f t="shared" si="115"/>
        <v>19.954971397064973</v>
      </c>
      <c r="DA199" s="2">
        <f t="shared" si="115"/>
        <v>21.075498039591395</v>
      </c>
      <c r="DB199" s="2">
        <f t="shared" si="115"/>
        <v>18.850616563567542</v>
      </c>
      <c r="DC199" s="2">
        <f t="shared" si="115"/>
        <v>17.819027422546178</v>
      </c>
      <c r="DD199" s="2">
        <f t="shared" si="115"/>
        <v>17.059984898887464</v>
      </c>
      <c r="DE199" s="2">
        <f t="shared" si="115"/>
        <v>16.777334988422837</v>
      </c>
      <c r="DF199" s="2">
        <f t="shared" si="115"/>
        <v>17.021804791086495</v>
      </c>
      <c r="DG199" s="2">
        <f t="shared" si="115"/>
        <v>19.495144561141466</v>
      </c>
      <c r="DH199" s="2">
        <f t="shared" si="115"/>
        <v>25.232437801211404</v>
      </c>
      <c r="DI199" s="2">
        <f t="shared" si="115"/>
        <v>33.996980813896116</v>
      </c>
      <c r="DK199" s="2">
        <f t="shared" si="116"/>
        <v>23.647218213305919</v>
      </c>
      <c r="DL199" s="2">
        <f t="shared" si="116"/>
        <v>22.714574677127342</v>
      </c>
      <c r="DM199" s="2">
        <f t="shared" si="116"/>
        <v>22.38867396826868</v>
      </c>
      <c r="DN199" s="2">
        <f t="shared" si="116"/>
        <v>22.129962022701154</v>
      </c>
      <c r="DO199" s="2">
        <f t="shared" si="116"/>
        <v>27.626983596625017</v>
      </c>
      <c r="DP199" s="2">
        <f t="shared" si="116"/>
        <v>26.663138868354341</v>
      </c>
      <c r="DQ199" s="2">
        <f t="shared" si="116"/>
        <v>27.235241780649055</v>
      </c>
      <c r="DR199" s="2">
        <f t="shared" si="116"/>
        <v>26.55158554780634</v>
      </c>
      <c r="DS199" s="2">
        <f t="shared" si="116"/>
        <v>24.537515877236714</v>
      </c>
      <c r="DT199" s="2">
        <f t="shared" si="116"/>
        <v>26.777654826702353</v>
      </c>
      <c r="DU199" s="2">
        <f t="shared" si="116"/>
        <v>24.317164385533847</v>
      </c>
      <c r="DV199" s="2">
        <f t="shared" si="116"/>
        <v>25.362595684006468</v>
      </c>
      <c r="DW199" s="2">
        <f t="shared" si="116"/>
        <v>25.384496093008543</v>
      </c>
      <c r="DX199" s="2">
        <f t="shared" si="116"/>
        <v>27.684569577618237</v>
      </c>
      <c r="DY199" s="2">
        <f t="shared" si="116"/>
        <v>26.984201544742564</v>
      </c>
      <c r="EA199" s="2">
        <f t="shared" si="117"/>
        <v>0.99907968516828516</v>
      </c>
      <c r="EB199" s="2">
        <f t="shared" si="117"/>
        <v>0.99906400705276188</v>
      </c>
      <c r="EC199" s="2">
        <f t="shared" si="117"/>
        <v>0.999117224517997</v>
      </c>
      <c r="ED199" s="2">
        <f t="shared" si="117"/>
        <v>0.99918289611622768</v>
      </c>
      <c r="EE199" s="2">
        <f t="shared" si="117"/>
        <v>0.99916075871012766</v>
      </c>
      <c r="EF199" s="2">
        <f t="shared" si="117"/>
        <v>0.99929339756154745</v>
      </c>
      <c r="EG199" s="2">
        <f t="shared" si="117"/>
        <v>0.99931265699552041</v>
      </c>
      <c r="EH199" s="2">
        <f t="shared" si="117"/>
        <v>0.9993399872074411</v>
      </c>
      <c r="EI199" s="2">
        <f t="shared" si="117"/>
        <v>0.99933547049181304</v>
      </c>
      <c r="EJ199" s="2">
        <f t="shared" si="117"/>
        <v>0.99931820908209967</v>
      </c>
      <c r="EK199" s="2">
        <f t="shared" si="117"/>
        <v>0.99927084644157171</v>
      </c>
      <c r="EL199" s="2">
        <f t="shared" si="117"/>
        <v>0.99923503033558458</v>
      </c>
      <c r="EM199" s="2">
        <f t="shared" si="117"/>
        <v>0.99914443057720337</v>
      </c>
      <c r="EN199" s="2">
        <f t="shared" si="117"/>
        <v>0.99911027303740141</v>
      </c>
      <c r="EO199" s="2">
        <f t="shared" si="117"/>
        <v>0.99908387712181534</v>
      </c>
    </row>
    <row r="200" spans="2:145" x14ac:dyDescent="0.25">
      <c r="B200" s="2">
        <v>173</v>
      </c>
      <c r="C200" s="43">
        <v>23.129000000000001</v>
      </c>
      <c r="D200" s="43">
        <v>23.966999999999999</v>
      </c>
      <c r="E200" s="43">
        <v>24.949000000000002</v>
      </c>
      <c r="F200" s="43">
        <v>24.356000000000002</v>
      </c>
      <c r="G200" s="43">
        <v>29.643999999999998</v>
      </c>
      <c r="H200" s="43">
        <v>26.356000000000002</v>
      </c>
      <c r="I200" s="43">
        <v>28.593</v>
      </c>
      <c r="J200" s="43">
        <v>28.457999999999998</v>
      </c>
      <c r="K200" s="43">
        <v>27</v>
      </c>
      <c r="L200" s="43">
        <v>28.831</v>
      </c>
      <c r="M200" s="43">
        <v>25.068000000000001</v>
      </c>
      <c r="N200" s="43">
        <v>26.356000000000002</v>
      </c>
      <c r="O200" s="43">
        <v>28.338999999999999</v>
      </c>
      <c r="P200" s="43">
        <v>29.271000000000001</v>
      </c>
      <c r="Q200" s="43">
        <v>28.831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 t="e">
        <f t="shared" si="92"/>
        <v>#N/A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0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 t="e">
        <f t="shared" si="89"/>
        <v>#N/A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 t="str">
        <f t="shared" si="94"/>
        <v/>
      </c>
      <c r="CU200" s="2">
        <f t="shared" si="115"/>
        <v>17.242010645561223</v>
      </c>
      <c r="CV200" s="2">
        <f t="shared" si="115"/>
        <v>15.943379808809141</v>
      </c>
      <c r="CW200" s="2">
        <f t="shared" si="115"/>
        <v>7.3430651809597123</v>
      </c>
      <c r="CX200" s="2">
        <f t="shared" si="115"/>
        <v>15.120966219477388</v>
      </c>
      <c r="CY200" s="2">
        <f t="shared" si="115"/>
        <v>21.527056464325405</v>
      </c>
      <c r="CZ200" s="2">
        <f t="shared" si="115"/>
        <v>19.718661558240662</v>
      </c>
      <c r="DA200" s="2">
        <f t="shared" si="115"/>
        <v>20.85006825383519</v>
      </c>
      <c r="DB200" s="2">
        <f t="shared" si="115"/>
        <v>18.610416526636506</v>
      </c>
      <c r="DC200" s="2">
        <f t="shared" si="115"/>
        <v>17.561042418014473</v>
      </c>
      <c r="DD200" s="2">
        <f t="shared" si="115"/>
        <v>16.779155867169436</v>
      </c>
      <c r="DE200" s="2">
        <f t="shared" si="115"/>
        <v>16.52521436676107</v>
      </c>
      <c r="DF200" s="2">
        <f t="shared" si="115"/>
        <v>16.765761463174201</v>
      </c>
      <c r="DG200" s="2">
        <f t="shared" si="115"/>
        <v>19.250297720758738</v>
      </c>
      <c r="DH200" s="2">
        <f t="shared" si="115"/>
        <v>25.049932969088985</v>
      </c>
      <c r="DI200" s="2">
        <f t="shared" si="115"/>
        <v>33.900218030288087</v>
      </c>
      <c r="DK200" s="2">
        <f t="shared" si="116"/>
        <v>23.526838554472203</v>
      </c>
      <c r="DL200" s="2">
        <f t="shared" si="116"/>
        <v>22.576301267350637</v>
      </c>
      <c r="DM200" s="2">
        <f t="shared" si="116"/>
        <v>22.241574203754361</v>
      </c>
      <c r="DN200" s="2">
        <f t="shared" si="116"/>
        <v>21.955011415141851</v>
      </c>
      <c r="DO200" s="2">
        <f t="shared" si="116"/>
        <v>27.475747031876864</v>
      </c>
      <c r="DP200" s="2">
        <f t="shared" si="116"/>
        <v>26.514841434899992</v>
      </c>
      <c r="DQ200" s="2">
        <f t="shared" si="116"/>
        <v>27.091002938757285</v>
      </c>
      <c r="DR200" s="2">
        <f t="shared" si="116"/>
        <v>26.41021268541569</v>
      </c>
      <c r="DS200" s="2">
        <f t="shared" si="116"/>
        <v>24.36713940501911</v>
      </c>
      <c r="DT200" s="2">
        <f t="shared" si="116"/>
        <v>26.622864761517821</v>
      </c>
      <c r="DU200" s="2">
        <f t="shared" si="116"/>
        <v>24.162136023342423</v>
      </c>
      <c r="DV200" s="2">
        <f t="shared" si="116"/>
        <v>25.216358865089152</v>
      </c>
      <c r="DW200" s="2">
        <f t="shared" si="116"/>
        <v>25.220076494780134</v>
      </c>
      <c r="DX200" s="2">
        <f t="shared" si="116"/>
        <v>27.539293617024342</v>
      </c>
      <c r="DY200" s="2">
        <f t="shared" si="116"/>
        <v>26.809222319523492</v>
      </c>
      <c r="EA200" s="2">
        <f t="shared" si="117"/>
        <v>0.99916059492473885</v>
      </c>
      <c r="EB200" s="2">
        <f t="shared" si="117"/>
        <v>0.99914629397769172</v>
      </c>
      <c r="EC200" s="2">
        <f t="shared" si="117"/>
        <v>0.99919483665089526</v>
      </c>
      <c r="ED200" s="2">
        <f t="shared" si="117"/>
        <v>0.99925473881960969</v>
      </c>
      <c r="EE200" s="2">
        <f t="shared" si="117"/>
        <v>0.99923454632253539</v>
      </c>
      <c r="EF200" s="2">
        <f t="shared" si="117"/>
        <v>0.99935553084820627</v>
      </c>
      <c r="EG200" s="2">
        <f t="shared" si="117"/>
        <v>0.9993730978153087</v>
      </c>
      <c r="EH200" s="2">
        <f t="shared" si="117"/>
        <v>0.99939802622006446</v>
      </c>
      <c r="EI200" s="2">
        <f t="shared" si="117"/>
        <v>0.99939390644632697</v>
      </c>
      <c r="EJ200" s="2">
        <f t="shared" si="117"/>
        <v>0.99937816198850726</v>
      </c>
      <c r="EK200" s="2">
        <f t="shared" si="117"/>
        <v>0.99933496138387057</v>
      </c>
      <c r="EL200" s="2">
        <f t="shared" si="117"/>
        <v>0.99930229241224766</v>
      </c>
      <c r="EM200" s="2">
        <f t="shared" si="117"/>
        <v>0.99921965266738888</v>
      </c>
      <c r="EN200" s="2">
        <f t="shared" si="117"/>
        <v>0.99918849583636127</v>
      </c>
      <c r="EO200" s="2">
        <f t="shared" si="117"/>
        <v>0.99916441864963423</v>
      </c>
    </row>
    <row r="201" spans="2:145" x14ac:dyDescent="0.25">
      <c r="B201" s="2">
        <v>174</v>
      </c>
      <c r="C201" s="43">
        <v>22.902999999999999</v>
      </c>
      <c r="D201" s="43">
        <v>22.902000000000001</v>
      </c>
      <c r="E201" s="43">
        <v>25.695</v>
      </c>
      <c r="F201" s="43">
        <v>24.643999999999998</v>
      </c>
      <c r="G201" s="43">
        <v>28.593</v>
      </c>
      <c r="H201" s="43">
        <v>27.864000000000001</v>
      </c>
      <c r="I201" s="43">
        <v>27.254000000000001</v>
      </c>
      <c r="J201" s="43">
        <v>27.068000000000001</v>
      </c>
      <c r="K201" s="43">
        <v>28.338999999999999</v>
      </c>
      <c r="L201" s="43">
        <v>29.050999999999998</v>
      </c>
      <c r="M201" s="43">
        <v>25.695</v>
      </c>
      <c r="N201" s="43">
        <v>24.745999999999999</v>
      </c>
      <c r="O201" s="43">
        <v>26.881</v>
      </c>
      <c r="P201" s="43">
        <v>28.524999999999999</v>
      </c>
      <c r="Q201" s="43">
        <v>28.524999999999999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17.036841344206195</v>
      </c>
      <c r="CV201" s="2">
        <f t="shared" si="115"/>
        <v>15.714461568243735</v>
      </c>
      <c r="CW201" s="2">
        <f t="shared" si="115"/>
        <v>7.0031347471022087</v>
      </c>
      <c r="CX201" s="2">
        <f t="shared" si="115"/>
        <v>14.853657254067521</v>
      </c>
      <c r="CY201" s="2">
        <f t="shared" si="115"/>
        <v>21.296394366488364</v>
      </c>
      <c r="CZ201" s="2">
        <f t="shared" si="115"/>
        <v>19.482351719416343</v>
      </c>
      <c r="DA201" s="2">
        <f t="shared" si="115"/>
        <v>20.624638468078992</v>
      </c>
      <c r="DB201" s="2">
        <f t="shared" si="115"/>
        <v>18.370216489705477</v>
      </c>
      <c r="DC201" s="2">
        <f t="shared" si="115"/>
        <v>17.303057413482776</v>
      </c>
      <c r="DD201" s="2">
        <f t="shared" si="115"/>
        <v>16.498326835451401</v>
      </c>
      <c r="DE201" s="2">
        <f t="shared" si="115"/>
        <v>16.27309374509931</v>
      </c>
      <c r="DF201" s="2">
        <f t="shared" si="115"/>
        <v>16.509718135261906</v>
      </c>
      <c r="DG201" s="2">
        <f t="shared" si="115"/>
        <v>19.00545088037601</v>
      </c>
      <c r="DH201" s="2">
        <f t="shared" si="115"/>
        <v>24.867428136966563</v>
      </c>
      <c r="DI201" s="2">
        <f t="shared" si="115"/>
        <v>33.803455246680052</v>
      </c>
      <c r="DK201" s="2">
        <f t="shared" si="116"/>
        <v>23.406458895638487</v>
      </c>
      <c r="DL201" s="2">
        <f t="shared" si="116"/>
        <v>22.438027857573932</v>
      </c>
      <c r="DM201" s="2">
        <f t="shared" si="116"/>
        <v>22.094474439240045</v>
      </c>
      <c r="DN201" s="2">
        <f t="shared" si="116"/>
        <v>21.780060807582547</v>
      </c>
      <c r="DO201" s="2">
        <f t="shared" si="116"/>
        <v>27.324510467128711</v>
      </c>
      <c r="DP201" s="2">
        <f t="shared" si="116"/>
        <v>26.366544001445639</v>
      </c>
      <c r="DQ201" s="2">
        <f t="shared" si="116"/>
        <v>26.946764096865511</v>
      </c>
      <c r="DR201" s="2">
        <f t="shared" si="116"/>
        <v>26.268839823025044</v>
      </c>
      <c r="DS201" s="2">
        <f t="shared" si="116"/>
        <v>24.196762932801505</v>
      </c>
      <c r="DT201" s="2">
        <f t="shared" si="116"/>
        <v>26.468074696333293</v>
      </c>
      <c r="DU201" s="2">
        <f t="shared" si="116"/>
        <v>24.007107661151</v>
      </c>
      <c r="DV201" s="2">
        <f t="shared" si="116"/>
        <v>25.070122046171836</v>
      </c>
      <c r="DW201" s="2">
        <f t="shared" si="116"/>
        <v>25.055656896551724</v>
      </c>
      <c r="DX201" s="2">
        <f t="shared" si="116"/>
        <v>27.394017656430449</v>
      </c>
      <c r="DY201" s="2">
        <f t="shared" si="116"/>
        <v>26.63424309430442</v>
      </c>
      <c r="EA201" s="2">
        <f t="shared" si="117"/>
        <v>0.99923439692642013</v>
      </c>
      <c r="EB201" s="2">
        <f t="shared" si="117"/>
        <v>0.99922135236445331</v>
      </c>
      <c r="EC201" s="2">
        <f t="shared" si="117"/>
        <v>0.99926563027126558</v>
      </c>
      <c r="ED201" s="2">
        <f t="shared" si="117"/>
        <v>0.99932026915204653</v>
      </c>
      <c r="EE201" s="2">
        <f t="shared" si="117"/>
        <v>0.99930185092765189</v>
      </c>
      <c r="EF201" s="2">
        <f t="shared" si="117"/>
        <v>0.99941220381618701</v>
      </c>
      <c r="EG201" s="2">
        <f t="shared" si="117"/>
        <v>0.99942822687299848</v>
      </c>
      <c r="EH201" s="2">
        <f t="shared" si="117"/>
        <v>0.99945096430682512</v>
      </c>
      <c r="EI201" s="2">
        <f t="shared" si="117"/>
        <v>0.99944720662910225</v>
      </c>
      <c r="EJ201" s="2">
        <f t="shared" si="117"/>
        <v>0.99943284596135917</v>
      </c>
      <c r="EK201" s="2">
        <f t="shared" si="117"/>
        <v>0.99939344208004144</v>
      </c>
      <c r="EL201" s="2">
        <f t="shared" si="117"/>
        <v>0.9993636440509287</v>
      </c>
      <c r="EM201" s="2">
        <f t="shared" si="117"/>
        <v>0.99928826590503372</v>
      </c>
      <c r="EN201" s="2">
        <f t="shared" si="117"/>
        <v>0.99925984655698064</v>
      </c>
      <c r="EO201" s="2">
        <f t="shared" si="117"/>
        <v>0.99923788471898567</v>
      </c>
    </row>
    <row r="202" spans="2:145" x14ac:dyDescent="0.25">
      <c r="B202" s="2">
        <v>175</v>
      </c>
      <c r="C202" s="43">
        <v>24.870999999999999</v>
      </c>
      <c r="D202" s="43">
        <v>22.852</v>
      </c>
      <c r="E202" s="43">
        <v>25.271000000000001</v>
      </c>
      <c r="F202" s="43">
        <v>24.39</v>
      </c>
      <c r="G202" s="43">
        <v>27.524999999999999</v>
      </c>
      <c r="H202" s="43">
        <v>27.068000000000001</v>
      </c>
      <c r="I202" s="43">
        <v>27.678000000000001</v>
      </c>
      <c r="J202" s="43">
        <v>27.169</v>
      </c>
      <c r="K202" s="43">
        <v>28.102</v>
      </c>
      <c r="L202" s="43">
        <v>27.728999999999999</v>
      </c>
      <c r="M202" s="43">
        <v>25.661000000000001</v>
      </c>
      <c r="N202" s="43">
        <v>25.356000000000002</v>
      </c>
      <c r="O202" s="43">
        <v>26.236999999999998</v>
      </c>
      <c r="P202" s="43">
        <v>30.593</v>
      </c>
      <c r="Q202" s="43">
        <v>27.119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16.83167204285116</v>
      </c>
      <c r="CV202" s="2">
        <f t="shared" si="115"/>
        <v>15.485543327678322</v>
      </c>
      <c r="CW202" s="2">
        <f t="shared" si="115"/>
        <v>6.6632043132447052</v>
      </c>
      <c r="CX202" s="2">
        <f t="shared" si="115"/>
        <v>14.586348288657661</v>
      </c>
      <c r="CY202" s="2">
        <f t="shared" si="115"/>
        <v>21.065732268651324</v>
      </c>
      <c r="CZ202" s="2">
        <f t="shared" si="115"/>
        <v>19.246041880592024</v>
      </c>
      <c r="DA202" s="2">
        <f t="shared" si="115"/>
        <v>20.399208682322794</v>
      </c>
      <c r="DB202" s="2">
        <f t="shared" si="115"/>
        <v>18.130016452774441</v>
      </c>
      <c r="DC202" s="2">
        <f t="shared" si="115"/>
        <v>17.045072408951071</v>
      </c>
      <c r="DD202" s="2">
        <f t="shared" si="115"/>
        <v>16.217497803733373</v>
      </c>
      <c r="DE202" s="2">
        <f t="shared" si="115"/>
        <v>16.02097312343755</v>
      </c>
      <c r="DF202" s="2">
        <f t="shared" si="115"/>
        <v>16.253674807349604</v>
      </c>
      <c r="DG202" s="2">
        <f t="shared" si="115"/>
        <v>18.760604039993282</v>
      </c>
      <c r="DH202" s="2">
        <f t="shared" si="115"/>
        <v>24.684923304844144</v>
      </c>
      <c r="DI202" s="2">
        <f t="shared" si="115"/>
        <v>33.706692463072017</v>
      </c>
      <c r="DK202" s="2">
        <f t="shared" si="116"/>
        <v>23.28607923680477</v>
      </c>
      <c r="DL202" s="2">
        <f t="shared" si="116"/>
        <v>22.299754447797227</v>
      </c>
      <c r="DM202" s="2">
        <f t="shared" si="116"/>
        <v>21.947374674725729</v>
      </c>
      <c r="DN202" s="2">
        <f t="shared" si="116"/>
        <v>21.605110200023244</v>
      </c>
      <c r="DO202" s="2">
        <f t="shared" si="116"/>
        <v>27.173273902380554</v>
      </c>
      <c r="DP202" s="2">
        <f t="shared" si="116"/>
        <v>26.21824656799129</v>
      </c>
      <c r="DQ202" s="2">
        <f t="shared" si="116"/>
        <v>26.802525254973741</v>
      </c>
      <c r="DR202" s="2">
        <f t="shared" si="116"/>
        <v>26.127466960634393</v>
      </c>
      <c r="DS202" s="2">
        <f t="shared" si="116"/>
        <v>24.0263864605839</v>
      </c>
      <c r="DT202" s="2">
        <f t="shared" si="116"/>
        <v>26.313284631148761</v>
      </c>
      <c r="DU202" s="2">
        <f t="shared" si="116"/>
        <v>23.852079298959577</v>
      </c>
      <c r="DV202" s="2">
        <f t="shared" si="116"/>
        <v>24.923885227254519</v>
      </c>
      <c r="DW202" s="2">
        <f t="shared" si="116"/>
        <v>24.891237298323315</v>
      </c>
      <c r="DX202" s="2">
        <f t="shared" si="116"/>
        <v>27.248741695836554</v>
      </c>
      <c r="DY202" s="2">
        <f t="shared" si="116"/>
        <v>26.459263869085348</v>
      </c>
      <c r="EA202" s="2">
        <f t="shared" si="117"/>
        <v>0.99930171465841822</v>
      </c>
      <c r="EB202" s="2">
        <f t="shared" si="117"/>
        <v>0.99928981625984215</v>
      </c>
      <c r="EC202" s="2">
        <f t="shared" si="117"/>
        <v>0.99933020356734725</v>
      </c>
      <c r="ED202" s="2">
        <f t="shared" si="117"/>
        <v>0.99938004101972822</v>
      </c>
      <c r="EE202" s="2">
        <f t="shared" si="117"/>
        <v>0.99936324136273513</v>
      </c>
      <c r="EF202" s="2">
        <f t="shared" si="117"/>
        <v>0.9994638957818851</v>
      </c>
      <c r="EG202" s="2">
        <f t="shared" si="117"/>
        <v>0.9994785104744689</v>
      </c>
      <c r="EH202" s="2">
        <f t="shared" si="117"/>
        <v>0.99949924930577094</v>
      </c>
      <c r="EI202" s="2">
        <f t="shared" si="117"/>
        <v>0.9994958219306842</v>
      </c>
      <c r="EJ202" s="2">
        <f t="shared" si="117"/>
        <v>0.99948272355531775</v>
      </c>
      <c r="EK202" s="2">
        <f t="shared" si="117"/>
        <v>0.99944678307682455</v>
      </c>
      <c r="EL202" s="2">
        <f t="shared" si="117"/>
        <v>0.99941960397897711</v>
      </c>
      <c r="EM202" s="2">
        <f t="shared" si="117"/>
        <v>0.99935085013771574</v>
      </c>
      <c r="EN202" s="2">
        <f t="shared" si="117"/>
        <v>0.99932492807279638</v>
      </c>
      <c r="EO202" s="2">
        <f t="shared" si="117"/>
        <v>0.99930489599067218</v>
      </c>
    </row>
    <row r="203" spans="2:145" x14ac:dyDescent="0.25">
      <c r="B203" s="2">
        <v>176</v>
      </c>
      <c r="C203" s="43">
        <v>23.838999999999999</v>
      </c>
      <c r="D203" s="43">
        <v>22.672000000000001</v>
      </c>
      <c r="E203" s="43">
        <v>25.119</v>
      </c>
      <c r="F203" s="43">
        <v>24.186</v>
      </c>
      <c r="G203" s="43">
        <v>28.338999999999999</v>
      </c>
      <c r="H203" s="43">
        <v>27.898</v>
      </c>
      <c r="I203" s="43">
        <v>27.338999999999999</v>
      </c>
      <c r="J203" s="43">
        <v>28.152999999999999</v>
      </c>
      <c r="K203" s="43">
        <v>25.983000000000001</v>
      </c>
      <c r="L203" s="43">
        <v>28.135999999999999</v>
      </c>
      <c r="M203" s="43">
        <v>25.085000000000001</v>
      </c>
      <c r="N203" s="43">
        <v>25.236999999999998</v>
      </c>
      <c r="O203" s="43">
        <v>26.407</v>
      </c>
      <c r="P203" s="43">
        <v>28.050999999999998</v>
      </c>
      <c r="Q203" s="43">
        <v>26.745999999999999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16.626502741496125</v>
      </c>
      <c r="CV203" s="2">
        <f t="shared" si="115"/>
        <v>15.256625087112916</v>
      </c>
      <c r="CW203" s="2">
        <f t="shared" si="115"/>
        <v>6.3232738793872088</v>
      </c>
      <c r="CX203" s="2">
        <f t="shared" si="115"/>
        <v>14.319039323247793</v>
      </c>
      <c r="CY203" s="2">
        <f t="shared" si="115"/>
        <v>20.835070170814276</v>
      </c>
      <c r="CZ203" s="2">
        <f t="shared" si="115"/>
        <v>19.009732041767712</v>
      </c>
      <c r="DA203" s="2">
        <f t="shared" si="115"/>
        <v>20.173778896566589</v>
      </c>
      <c r="DB203" s="2">
        <f t="shared" si="115"/>
        <v>17.889816415843413</v>
      </c>
      <c r="DC203" s="2">
        <f t="shared" si="115"/>
        <v>16.787087404419367</v>
      </c>
      <c r="DD203" s="2">
        <f t="shared" si="115"/>
        <v>15.936668772015345</v>
      </c>
      <c r="DE203" s="2">
        <f t="shared" si="115"/>
        <v>15.768852501775783</v>
      </c>
      <c r="DF203" s="2">
        <f t="shared" si="115"/>
        <v>15.99763147943731</v>
      </c>
      <c r="DG203" s="2">
        <f t="shared" si="115"/>
        <v>18.515757199610555</v>
      </c>
      <c r="DH203" s="2">
        <f t="shared" si="115"/>
        <v>24.502418472721722</v>
      </c>
      <c r="DI203" s="2">
        <f t="shared" si="115"/>
        <v>33.609929679463988</v>
      </c>
      <c r="DK203" s="2">
        <f t="shared" si="116"/>
        <v>23.165699577971054</v>
      </c>
      <c r="DL203" s="2">
        <f t="shared" si="116"/>
        <v>22.161481038020522</v>
      </c>
      <c r="DM203" s="2">
        <f t="shared" si="116"/>
        <v>21.80027491021141</v>
      </c>
      <c r="DN203" s="2">
        <f t="shared" si="116"/>
        <v>21.430159592463941</v>
      </c>
      <c r="DO203" s="2">
        <f t="shared" si="116"/>
        <v>27.022037337632401</v>
      </c>
      <c r="DP203" s="2">
        <f t="shared" si="116"/>
        <v>26.069949134536941</v>
      </c>
      <c r="DQ203" s="2">
        <f t="shared" si="116"/>
        <v>26.658286413081967</v>
      </c>
      <c r="DR203" s="2">
        <f t="shared" si="116"/>
        <v>25.986094098243747</v>
      </c>
      <c r="DS203" s="2">
        <f t="shared" si="116"/>
        <v>23.856009988366292</v>
      </c>
      <c r="DT203" s="2">
        <f t="shared" si="116"/>
        <v>26.158494565964233</v>
      </c>
      <c r="DU203" s="2">
        <f t="shared" si="116"/>
        <v>23.697050936768154</v>
      </c>
      <c r="DV203" s="2">
        <f t="shared" si="116"/>
        <v>24.7776484083372</v>
      </c>
      <c r="DW203" s="2">
        <f t="shared" si="116"/>
        <v>24.726817700094909</v>
      </c>
      <c r="DX203" s="2">
        <f t="shared" si="116"/>
        <v>27.103465735242658</v>
      </c>
      <c r="DY203" s="2">
        <f t="shared" si="116"/>
        <v>26.284284643866275</v>
      </c>
      <c r="EA203" s="2">
        <f t="shared" si="117"/>
        <v>0.99936311706844527</v>
      </c>
      <c r="EB203" s="2">
        <f t="shared" si="117"/>
        <v>0.99935226425502532</v>
      </c>
      <c r="EC203" s="2">
        <f t="shared" si="117"/>
        <v>0.99938910239011447</v>
      </c>
      <c r="ED203" s="2">
        <f t="shared" si="117"/>
        <v>0.99943455984546203</v>
      </c>
      <c r="EE203" s="2">
        <f t="shared" si="117"/>
        <v>0.99941923668183619</v>
      </c>
      <c r="EF203" s="2">
        <f t="shared" si="117"/>
        <v>0.99951104407733882</v>
      </c>
      <c r="EG203" s="2">
        <f t="shared" si="117"/>
        <v>0.99952437407580708</v>
      </c>
      <c r="EH203" s="2">
        <f t="shared" si="117"/>
        <v>0.99954328981610818</v>
      </c>
      <c r="EI203" s="2">
        <f t="shared" si="117"/>
        <v>0.99954016373646781</v>
      </c>
      <c r="EJ203" s="2">
        <f t="shared" si="117"/>
        <v>0.99952821680242609</v>
      </c>
      <c r="EK203" s="2">
        <f t="shared" si="117"/>
        <v>0.99949543560882115</v>
      </c>
      <c r="EL203" s="2">
        <f t="shared" si="117"/>
        <v>0.99947064550433695</v>
      </c>
      <c r="EM203" s="2">
        <f t="shared" si="117"/>
        <v>0.99940793447154175</v>
      </c>
      <c r="EN203" s="2">
        <f t="shared" si="117"/>
        <v>0.99938429051250999</v>
      </c>
      <c r="EO203" s="2">
        <f t="shared" si="117"/>
        <v>0.99936601883369913</v>
      </c>
    </row>
    <row r="204" spans="2:145" x14ac:dyDescent="0.25">
      <c r="B204" s="2">
        <v>177</v>
      </c>
      <c r="C204" s="43">
        <v>25.547999999999998</v>
      </c>
      <c r="D204" s="43">
        <v>22.672000000000001</v>
      </c>
      <c r="E204" s="43">
        <v>25.763000000000002</v>
      </c>
      <c r="F204" s="43">
        <v>25.102</v>
      </c>
      <c r="G204" s="43">
        <v>27.898</v>
      </c>
      <c r="H204" s="43">
        <v>28</v>
      </c>
      <c r="I204" s="43">
        <v>29.152999999999999</v>
      </c>
      <c r="J204" s="43">
        <v>26.492000000000001</v>
      </c>
      <c r="K204" s="43">
        <v>25.797000000000001</v>
      </c>
      <c r="L204" s="43">
        <v>28.507999999999999</v>
      </c>
      <c r="M204" s="43">
        <v>25</v>
      </c>
      <c r="N204" s="43">
        <v>25.695</v>
      </c>
      <c r="O204" s="43">
        <v>26.356000000000002</v>
      </c>
      <c r="P204" s="43">
        <v>28.22</v>
      </c>
      <c r="Q204" s="43">
        <v>26.186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16.421333440141098</v>
      </c>
      <c r="CV204" s="2">
        <f t="shared" si="115"/>
        <v>15.02770684654751</v>
      </c>
      <c r="CW204" s="2">
        <f t="shared" si="115"/>
        <v>5.9833434455297052</v>
      </c>
      <c r="CX204" s="2">
        <f t="shared" si="115"/>
        <v>14.051730357837926</v>
      </c>
      <c r="CY204" s="2">
        <f t="shared" si="115"/>
        <v>20.604408072977236</v>
      </c>
      <c r="CZ204" s="2">
        <f t="shared" si="115"/>
        <v>18.773422202943394</v>
      </c>
      <c r="DA204" s="2">
        <f t="shared" si="115"/>
        <v>19.948349110810391</v>
      </c>
      <c r="DB204" s="2">
        <f t="shared" si="115"/>
        <v>17.649616378912384</v>
      </c>
      <c r="DC204" s="2">
        <f t="shared" si="115"/>
        <v>16.529102399887663</v>
      </c>
      <c r="DD204" s="2">
        <f t="shared" si="115"/>
        <v>15.65583974029731</v>
      </c>
      <c r="DE204" s="2">
        <f t="shared" si="115"/>
        <v>15.516731880114023</v>
      </c>
      <c r="DF204" s="2">
        <f t="shared" si="115"/>
        <v>15.741588151525015</v>
      </c>
      <c r="DG204" s="2">
        <f t="shared" si="115"/>
        <v>18.270910359227827</v>
      </c>
      <c r="DH204" s="2">
        <f t="shared" si="115"/>
        <v>24.319913640599303</v>
      </c>
      <c r="DI204" s="2">
        <f t="shared" si="115"/>
        <v>33.51316689585596</v>
      </c>
      <c r="DK204" s="2">
        <f t="shared" si="116"/>
        <v>23.045319919137334</v>
      </c>
      <c r="DL204" s="2">
        <f t="shared" si="116"/>
        <v>22.023207628243817</v>
      </c>
      <c r="DM204" s="2">
        <f t="shared" si="116"/>
        <v>21.653175145697094</v>
      </c>
      <c r="DN204" s="2">
        <f t="shared" si="116"/>
        <v>21.255208984904638</v>
      </c>
      <c r="DO204" s="2">
        <f t="shared" si="116"/>
        <v>26.870800772884248</v>
      </c>
      <c r="DP204" s="2">
        <f t="shared" si="116"/>
        <v>25.921651701082588</v>
      </c>
      <c r="DQ204" s="2">
        <f t="shared" si="116"/>
        <v>26.514047571190197</v>
      </c>
      <c r="DR204" s="2">
        <f t="shared" si="116"/>
        <v>25.8447212358531</v>
      </c>
      <c r="DS204" s="2">
        <f t="shared" si="116"/>
        <v>23.685633516148688</v>
      </c>
      <c r="DT204" s="2">
        <f t="shared" si="116"/>
        <v>26.003704500779701</v>
      </c>
      <c r="DU204" s="2">
        <f t="shared" si="116"/>
        <v>23.54202257457673</v>
      </c>
      <c r="DV204" s="2">
        <f t="shared" si="116"/>
        <v>24.631411589419884</v>
      </c>
      <c r="DW204" s="2">
        <f t="shared" si="116"/>
        <v>24.562398101866499</v>
      </c>
      <c r="DX204" s="2">
        <f t="shared" si="116"/>
        <v>26.958189774648766</v>
      </c>
      <c r="DY204" s="2">
        <f t="shared" si="116"/>
        <v>26.109305418647207</v>
      </c>
      <c r="EA204" s="2">
        <f t="shared" si="117"/>
        <v>0.99941912331139193</v>
      </c>
      <c r="EB204" s="2">
        <f t="shared" si="117"/>
        <v>0.99940922430903778</v>
      </c>
      <c r="EC204" s="2">
        <f t="shared" si="117"/>
        <v>0.99944282480856195</v>
      </c>
      <c r="ED204" s="2">
        <f t="shared" si="117"/>
        <v>0.99948428679197898</v>
      </c>
      <c r="EE204" s="2">
        <f t="shared" si="117"/>
        <v>0.99947031049113588</v>
      </c>
      <c r="EF204" s="2">
        <f t="shared" si="117"/>
        <v>0.99955404771244016</v>
      </c>
      <c r="EG204" s="2">
        <f t="shared" si="117"/>
        <v>0.9995662058474043</v>
      </c>
      <c r="EH204" s="2">
        <f t="shared" si="117"/>
        <v>0.99958345862290388</v>
      </c>
      <c r="EI204" s="2">
        <f t="shared" si="117"/>
        <v>0.99958060737444954</v>
      </c>
      <c r="EJ204" s="2">
        <f t="shared" si="117"/>
        <v>0.99956971074790191</v>
      </c>
      <c r="EK204" s="2">
        <f t="shared" si="117"/>
        <v>0.99953981137546688</v>
      </c>
      <c r="EL204" s="2">
        <f t="shared" si="117"/>
        <v>0.99951720047451909</v>
      </c>
      <c r="EM204" s="2">
        <f t="shared" si="117"/>
        <v>0.9994600016890367</v>
      </c>
      <c r="EN204" s="2">
        <f t="shared" si="117"/>
        <v>0.99943843585034964</v>
      </c>
      <c r="EO204" s="2">
        <f t="shared" si="117"/>
        <v>0.99942177004871258</v>
      </c>
    </row>
    <row r="205" spans="2:145" x14ac:dyDescent="0.25">
      <c r="B205" s="2">
        <v>178</v>
      </c>
      <c r="C205" s="43">
        <v>23.29</v>
      </c>
      <c r="D205" s="43">
        <v>21.966999999999999</v>
      </c>
      <c r="E205" s="43">
        <v>24.78</v>
      </c>
      <c r="F205" s="43">
        <v>24.763000000000002</v>
      </c>
      <c r="G205" s="43">
        <v>27.797000000000001</v>
      </c>
      <c r="H205" s="43">
        <v>27.728999999999999</v>
      </c>
      <c r="I205" s="43">
        <v>27.524999999999999</v>
      </c>
      <c r="J205" s="43">
        <v>27.457999999999998</v>
      </c>
      <c r="K205" s="43">
        <v>26.695</v>
      </c>
      <c r="L205" s="43">
        <v>27.728999999999999</v>
      </c>
      <c r="M205" s="43">
        <v>24.61</v>
      </c>
      <c r="N205" s="43">
        <v>25.271000000000001</v>
      </c>
      <c r="O205" s="43">
        <v>25.745999999999999</v>
      </c>
      <c r="P205" s="43">
        <v>27.288</v>
      </c>
      <c r="Q205" s="43">
        <v>26.949000000000002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16.216164138786063</v>
      </c>
      <c r="CV205" s="2">
        <f t="shared" si="115"/>
        <v>14.798788605982104</v>
      </c>
      <c r="CW205" s="2">
        <f t="shared" si="115"/>
        <v>5.6434130116722017</v>
      </c>
      <c r="CX205" s="2">
        <f t="shared" si="115"/>
        <v>13.784421392428058</v>
      </c>
      <c r="CY205" s="2">
        <f t="shared" si="115"/>
        <v>20.373745975140196</v>
      </c>
      <c r="CZ205" s="2">
        <f t="shared" si="115"/>
        <v>18.537112364119075</v>
      </c>
      <c r="DA205" s="2">
        <f t="shared" si="115"/>
        <v>19.722919325054193</v>
      </c>
      <c r="DB205" s="2">
        <f t="shared" si="115"/>
        <v>17.409416341981348</v>
      </c>
      <c r="DC205" s="2">
        <f t="shared" si="115"/>
        <v>16.271117395355958</v>
      </c>
      <c r="DD205" s="2">
        <f t="shared" si="115"/>
        <v>15.375010708579282</v>
      </c>
      <c r="DE205" s="2">
        <f t="shared" si="115"/>
        <v>15.264611258452263</v>
      </c>
      <c r="DF205" s="2">
        <f t="shared" si="115"/>
        <v>15.485544823612713</v>
      </c>
      <c r="DG205" s="2">
        <f t="shared" si="115"/>
        <v>18.026063518845099</v>
      </c>
      <c r="DH205" s="2">
        <f t="shared" si="115"/>
        <v>24.137408808476877</v>
      </c>
      <c r="DI205" s="2">
        <f t="shared" si="115"/>
        <v>33.416404112247932</v>
      </c>
      <c r="DK205" s="2">
        <f t="shared" si="116"/>
        <v>22.924940260303618</v>
      </c>
      <c r="DL205" s="2">
        <f t="shared" si="116"/>
        <v>21.884934218467112</v>
      </c>
      <c r="DM205" s="2">
        <f t="shared" si="116"/>
        <v>21.506075381182775</v>
      </c>
      <c r="DN205" s="2">
        <f t="shared" si="116"/>
        <v>21.080258377345334</v>
      </c>
      <c r="DO205" s="2">
        <f t="shared" si="116"/>
        <v>26.719564208136095</v>
      </c>
      <c r="DP205" s="2">
        <f t="shared" si="116"/>
        <v>25.773354267628239</v>
      </c>
      <c r="DQ205" s="2">
        <f t="shared" si="116"/>
        <v>26.369808729298427</v>
      </c>
      <c r="DR205" s="2">
        <f t="shared" si="116"/>
        <v>25.70334837346245</v>
      </c>
      <c r="DS205" s="2">
        <f t="shared" si="116"/>
        <v>23.515257043931083</v>
      </c>
      <c r="DT205" s="2">
        <f t="shared" si="116"/>
        <v>25.848914435595173</v>
      </c>
      <c r="DU205" s="2">
        <f t="shared" si="116"/>
        <v>23.386994212385307</v>
      </c>
      <c r="DV205" s="2">
        <f t="shared" si="116"/>
        <v>24.485174770502567</v>
      </c>
      <c r="DW205" s="2">
        <f t="shared" si="116"/>
        <v>24.39797850363809</v>
      </c>
      <c r="DX205" s="2">
        <f t="shared" si="116"/>
        <v>26.81291381405487</v>
      </c>
      <c r="DY205" s="2">
        <f t="shared" si="116"/>
        <v>25.934326193428134</v>
      </c>
      <c r="EA205" s="2">
        <f t="shared" si="117"/>
        <v>0.99947020708549283</v>
      </c>
      <c r="EB205" s="2">
        <f t="shared" si="117"/>
        <v>0.99946117815725444</v>
      </c>
      <c r="EC205" s="2">
        <f t="shared" si="117"/>
        <v>0.99949182527253044</v>
      </c>
      <c r="ED205" s="2">
        <f t="shared" si="117"/>
        <v>0.99952964262079802</v>
      </c>
      <c r="EE205" s="2">
        <f t="shared" si="117"/>
        <v>0.99951689491037521</v>
      </c>
      <c r="EF205" s="2">
        <f t="shared" si="117"/>
        <v>0.99959327072027293</v>
      </c>
      <c r="EG205" s="2">
        <f t="shared" si="117"/>
        <v>0.99960435992952512</v>
      </c>
      <c r="EH205" s="2">
        <f t="shared" si="117"/>
        <v>0.99962009582513223</v>
      </c>
      <c r="EI205" s="2">
        <f t="shared" si="117"/>
        <v>0.99961749526436039</v>
      </c>
      <c r="EJ205" s="2">
        <f t="shared" si="117"/>
        <v>0.99960755667981405</v>
      </c>
      <c r="EK205" s="2">
        <f t="shared" si="117"/>
        <v>0.99958028599138127</v>
      </c>
      <c r="EL205" s="2">
        <f t="shared" si="117"/>
        <v>0.99955966289350984</v>
      </c>
      <c r="EM205" s="2">
        <f t="shared" si="117"/>
        <v>0.99950749228615698</v>
      </c>
      <c r="EN205" s="2">
        <f t="shared" si="117"/>
        <v>0.99948782210101716</v>
      </c>
      <c r="EO205" s="2">
        <f t="shared" si="117"/>
        <v>0.99947262118482305</v>
      </c>
    </row>
    <row r="206" spans="2:145" x14ac:dyDescent="0.25">
      <c r="B206" s="2">
        <v>179</v>
      </c>
      <c r="C206" s="43">
        <v>23.870999999999999</v>
      </c>
      <c r="D206" s="43">
        <v>22.295000000000002</v>
      </c>
      <c r="E206" s="43">
        <v>26.119</v>
      </c>
      <c r="F206" s="43">
        <v>24.202999999999999</v>
      </c>
      <c r="G206" s="43">
        <v>27.864000000000001</v>
      </c>
      <c r="H206" s="43">
        <v>27.033999999999999</v>
      </c>
      <c r="I206" s="43">
        <v>28.321999999999999</v>
      </c>
      <c r="J206" s="43">
        <v>27.321999999999999</v>
      </c>
      <c r="K206" s="43">
        <v>25.983000000000001</v>
      </c>
      <c r="L206" s="43">
        <v>28.661000000000001</v>
      </c>
      <c r="M206" s="43">
        <v>25.033999999999999</v>
      </c>
      <c r="N206" s="43">
        <v>25.61</v>
      </c>
      <c r="O206" s="43">
        <v>27.186</v>
      </c>
      <c r="P206" s="43">
        <v>27.39</v>
      </c>
      <c r="Q206" s="43">
        <v>26.797000000000001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16.010994837431035</v>
      </c>
      <c r="CV206" s="2">
        <f t="shared" si="115"/>
        <v>14.569870365416698</v>
      </c>
      <c r="CW206" s="2">
        <f t="shared" si="115"/>
        <v>5.3034825778146981</v>
      </c>
      <c r="CX206" s="2">
        <f t="shared" si="115"/>
        <v>13.517112427018198</v>
      </c>
      <c r="CY206" s="2">
        <f t="shared" si="115"/>
        <v>20.143083877303155</v>
      </c>
      <c r="CZ206" s="2">
        <f t="shared" si="115"/>
        <v>18.300802525294763</v>
      </c>
      <c r="DA206" s="2">
        <f t="shared" si="115"/>
        <v>19.497489539297987</v>
      </c>
      <c r="DB206" s="2">
        <f t="shared" si="115"/>
        <v>17.16921630505032</v>
      </c>
      <c r="DC206" s="2">
        <f t="shared" si="115"/>
        <v>16.013132390824261</v>
      </c>
      <c r="DD206" s="2">
        <f t="shared" si="115"/>
        <v>15.094181676861254</v>
      </c>
      <c r="DE206" s="2">
        <f t="shared" si="115"/>
        <v>15.012490636790496</v>
      </c>
      <c r="DF206" s="2">
        <f t="shared" si="115"/>
        <v>15.229501495700418</v>
      </c>
      <c r="DG206" s="2">
        <f t="shared" si="115"/>
        <v>17.781216678462371</v>
      </c>
      <c r="DH206" s="2">
        <f t="shared" si="115"/>
        <v>23.954903976354458</v>
      </c>
      <c r="DI206" s="2">
        <f t="shared" si="115"/>
        <v>33.319641328639896</v>
      </c>
      <c r="DK206" s="2">
        <f t="shared" si="116"/>
        <v>22.804560601469902</v>
      </c>
      <c r="DL206" s="2">
        <f t="shared" si="116"/>
        <v>21.746660808690407</v>
      </c>
      <c r="DM206" s="2">
        <f t="shared" si="116"/>
        <v>21.358975616668459</v>
      </c>
      <c r="DN206" s="2">
        <f t="shared" si="116"/>
        <v>20.905307769786031</v>
      </c>
      <c r="DO206" s="2">
        <f t="shared" si="116"/>
        <v>26.568327643387939</v>
      </c>
      <c r="DP206" s="2">
        <f t="shared" si="116"/>
        <v>25.62505683417389</v>
      </c>
      <c r="DQ206" s="2">
        <f t="shared" si="116"/>
        <v>26.225569887406653</v>
      </c>
      <c r="DR206" s="2">
        <f t="shared" si="116"/>
        <v>25.561975511071804</v>
      </c>
      <c r="DS206" s="2">
        <f t="shared" si="116"/>
        <v>23.344880571713475</v>
      </c>
      <c r="DT206" s="2">
        <f t="shared" si="116"/>
        <v>25.694124370410641</v>
      </c>
      <c r="DU206" s="2">
        <f t="shared" si="116"/>
        <v>23.231965850193884</v>
      </c>
      <c r="DV206" s="2">
        <f t="shared" si="116"/>
        <v>24.338937951585251</v>
      </c>
      <c r="DW206" s="2">
        <f t="shared" si="116"/>
        <v>24.23355890540968</v>
      </c>
      <c r="DX206" s="2">
        <f t="shared" si="116"/>
        <v>26.667637853460977</v>
      </c>
      <c r="DY206" s="2">
        <f t="shared" si="116"/>
        <v>25.759346968209062</v>
      </c>
      <c r="EA206" s="2">
        <f t="shared" si="117"/>
        <v>0.99951680059451564</v>
      </c>
      <c r="EB206" s="2">
        <f t="shared" si="117"/>
        <v>0.99950856533978039</v>
      </c>
      <c r="EC206" s="2">
        <f t="shared" si="117"/>
        <v>0.99953651841620683</v>
      </c>
      <c r="ED206" s="2">
        <f t="shared" si="117"/>
        <v>0.99957101121751646</v>
      </c>
      <c r="EE206" s="2">
        <f t="shared" si="117"/>
        <v>0.9995593841920124</v>
      </c>
      <c r="EF206" s="2">
        <f t="shared" si="117"/>
        <v>0.99962904521256168</v>
      </c>
      <c r="EG206" s="2">
        <f t="shared" si="117"/>
        <v>0.99963915940564696</v>
      </c>
      <c r="EH206" s="2">
        <f t="shared" si="117"/>
        <v>0.99965351169238359</v>
      </c>
      <c r="EI206" s="2">
        <f t="shared" si="117"/>
        <v>0.99965113979365816</v>
      </c>
      <c r="EJ206" s="2">
        <f t="shared" si="117"/>
        <v>0.99964207507873859</v>
      </c>
      <c r="EK206" s="2">
        <f t="shared" si="117"/>
        <v>0.99961720213787664</v>
      </c>
      <c r="EL206" s="2">
        <f t="shared" si="117"/>
        <v>0.99959839222566038</v>
      </c>
      <c r="EM206" s="2">
        <f t="shared" si="117"/>
        <v>0.99955080816062758</v>
      </c>
      <c r="EN206" s="2">
        <f t="shared" si="117"/>
        <v>0.99953286715259193</v>
      </c>
      <c r="EO206" s="2">
        <f t="shared" si="117"/>
        <v>0.99951900248408643</v>
      </c>
    </row>
    <row r="207" spans="2:145" x14ac:dyDescent="0.25">
      <c r="B207" s="2">
        <v>180</v>
      </c>
      <c r="C207" s="43">
        <v>23.870999999999999</v>
      </c>
      <c r="D207" s="43">
        <v>22.984000000000002</v>
      </c>
      <c r="E207" s="43">
        <v>25.271000000000001</v>
      </c>
      <c r="F207" s="43">
        <v>24.864000000000001</v>
      </c>
      <c r="G207" s="43">
        <v>27.338999999999999</v>
      </c>
      <c r="H207" s="43">
        <v>27.678000000000001</v>
      </c>
      <c r="I207" s="43">
        <v>28.373000000000001</v>
      </c>
      <c r="J207" s="43">
        <v>28.202999999999999</v>
      </c>
      <c r="K207" s="43">
        <v>24.898</v>
      </c>
      <c r="L207" s="43">
        <v>28.186</v>
      </c>
      <c r="M207" s="43">
        <v>25.423999999999999</v>
      </c>
      <c r="N207" s="43">
        <v>25.152999999999999</v>
      </c>
      <c r="O207" s="43">
        <v>26.271000000000001</v>
      </c>
      <c r="P207" s="43">
        <v>27.745999999999999</v>
      </c>
      <c r="Q207" s="43">
        <v>27.271000000000001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15.805825536076</v>
      </c>
      <c r="CV207" s="2">
        <f t="shared" si="115"/>
        <v>14.340952124851292</v>
      </c>
      <c r="CW207" s="2">
        <f t="shared" si="115"/>
        <v>4.9635521439572017</v>
      </c>
      <c r="CX207" s="2">
        <f t="shared" si="115"/>
        <v>13.24980346160833</v>
      </c>
      <c r="CY207" s="2">
        <f t="shared" si="115"/>
        <v>19.912421779466115</v>
      </c>
      <c r="CZ207" s="2">
        <f t="shared" si="115"/>
        <v>18.064492686470444</v>
      </c>
      <c r="DA207" s="2">
        <f t="shared" si="115"/>
        <v>19.272059753541789</v>
      </c>
      <c r="DB207" s="2">
        <f t="shared" si="115"/>
        <v>16.929016268119291</v>
      </c>
      <c r="DC207" s="2">
        <f t="shared" si="115"/>
        <v>15.755147386292556</v>
      </c>
      <c r="DD207" s="2">
        <f t="shared" si="115"/>
        <v>14.813352645143219</v>
      </c>
      <c r="DE207" s="2">
        <f t="shared" si="115"/>
        <v>14.760370015128736</v>
      </c>
      <c r="DF207" s="2">
        <f t="shared" si="115"/>
        <v>14.973458167788124</v>
      </c>
      <c r="DG207" s="2">
        <f t="shared" si="115"/>
        <v>17.536369838079644</v>
      </c>
      <c r="DH207" s="2">
        <f t="shared" si="115"/>
        <v>23.77239914423204</v>
      </c>
      <c r="DI207" s="2">
        <f t="shared" si="115"/>
        <v>33.222878545031861</v>
      </c>
      <c r="DK207" s="2">
        <f t="shared" si="116"/>
        <v>22.684180942636186</v>
      </c>
      <c r="DL207" s="2">
        <f t="shared" si="116"/>
        <v>21.608387398913703</v>
      </c>
      <c r="DM207" s="2">
        <f t="shared" si="116"/>
        <v>21.21187585215414</v>
      </c>
      <c r="DN207" s="2">
        <f t="shared" si="116"/>
        <v>20.730357162226728</v>
      </c>
      <c r="DO207" s="2">
        <f t="shared" si="116"/>
        <v>26.417091078639785</v>
      </c>
      <c r="DP207" s="2">
        <f t="shared" si="116"/>
        <v>25.476759400719537</v>
      </c>
      <c r="DQ207" s="2">
        <f t="shared" si="116"/>
        <v>26.081331045514883</v>
      </c>
      <c r="DR207" s="2">
        <f t="shared" si="116"/>
        <v>25.420602648681154</v>
      </c>
      <c r="DS207" s="2">
        <f t="shared" si="116"/>
        <v>23.17450409949587</v>
      </c>
      <c r="DT207" s="2">
        <f t="shared" si="116"/>
        <v>25.539334305226113</v>
      </c>
      <c r="DU207" s="2">
        <f t="shared" si="116"/>
        <v>23.076937488002461</v>
      </c>
      <c r="DV207" s="2">
        <f t="shared" si="116"/>
        <v>24.192701132667935</v>
      </c>
      <c r="DW207" s="2">
        <f t="shared" si="116"/>
        <v>24.069139307181274</v>
      </c>
      <c r="DX207" s="2">
        <f t="shared" si="116"/>
        <v>26.522361892867082</v>
      </c>
      <c r="DY207" s="2">
        <f t="shared" si="116"/>
        <v>25.58436774298999</v>
      </c>
      <c r="EA207" s="2">
        <f t="shared" si="117"/>
        <v>0.99955929816761224</v>
      </c>
      <c r="EB207" s="2">
        <f t="shared" si="117"/>
        <v>0.9995517868818955</v>
      </c>
      <c r="EC207" s="2">
        <f t="shared" si="117"/>
        <v>0.99957728253274747</v>
      </c>
      <c r="ED207" s="2">
        <f t="shared" si="117"/>
        <v>0.99960874281187706</v>
      </c>
      <c r="EE207" s="2">
        <f t="shared" si="117"/>
        <v>0.99959813802717012</v>
      </c>
      <c r="EF207" s="2">
        <f t="shared" si="117"/>
        <v>0.99966167416998997</v>
      </c>
      <c r="EG207" s="2">
        <f t="shared" si="117"/>
        <v>0.99967089901769413</v>
      </c>
      <c r="EH207" s="2">
        <f t="shared" si="117"/>
        <v>0.9996839892734567</v>
      </c>
      <c r="EI207" s="2">
        <f t="shared" si="117"/>
        <v>0.99968182594375199</v>
      </c>
      <c r="EJ207" s="2">
        <f t="shared" si="117"/>
        <v>0.99967355831133831</v>
      </c>
      <c r="EK207" s="2">
        <f t="shared" si="117"/>
        <v>0.99965087244112494</v>
      </c>
      <c r="EL207" s="2">
        <f t="shared" si="117"/>
        <v>0.99963371641322152</v>
      </c>
      <c r="EM207" s="2">
        <f t="shared" si="117"/>
        <v>0.99959031598118564</v>
      </c>
      <c r="EN207" s="2">
        <f t="shared" si="117"/>
        <v>0.99957395226806356</v>
      </c>
      <c r="EO207" s="2">
        <f t="shared" si="117"/>
        <v>0.99956130648514752</v>
      </c>
    </row>
    <row r="208" spans="2:145" x14ac:dyDescent="0.25">
      <c r="B208" s="2">
        <v>181</v>
      </c>
      <c r="C208" s="43">
        <v>24</v>
      </c>
      <c r="D208" s="43">
        <v>22.638999999999999</v>
      </c>
      <c r="E208" s="43">
        <v>25.373000000000001</v>
      </c>
      <c r="F208" s="43">
        <v>23.626999999999999</v>
      </c>
      <c r="G208" s="43">
        <v>27.745999999999999</v>
      </c>
      <c r="H208" s="43">
        <v>27.626999999999999</v>
      </c>
      <c r="I208" s="43">
        <v>27.847000000000001</v>
      </c>
      <c r="J208" s="43">
        <v>25.864000000000001</v>
      </c>
      <c r="K208" s="43">
        <v>26.236999999999998</v>
      </c>
      <c r="L208" s="43">
        <v>26.542000000000002</v>
      </c>
      <c r="M208" s="43">
        <v>25.338999999999999</v>
      </c>
      <c r="N208" s="43">
        <v>25.678000000000001</v>
      </c>
      <c r="O208" s="43">
        <v>26.797000000000001</v>
      </c>
      <c r="P208" s="43">
        <v>25.695</v>
      </c>
      <c r="Q208" s="43">
        <v>26.814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15.600656234720965</v>
      </c>
      <c r="CV208" s="2">
        <f t="shared" si="115"/>
        <v>14.112033884285886</v>
      </c>
      <c r="CW208" s="2">
        <f t="shared" si="115"/>
        <v>4.6236217100996981</v>
      </c>
      <c r="CX208" s="2">
        <f t="shared" si="115"/>
        <v>12.982494496198463</v>
      </c>
      <c r="CY208" s="2">
        <f t="shared" si="115"/>
        <v>19.681759681629075</v>
      </c>
      <c r="CZ208" s="2">
        <f t="shared" si="115"/>
        <v>17.828182847646126</v>
      </c>
      <c r="DA208" s="2">
        <f t="shared" si="115"/>
        <v>19.046629967785591</v>
      </c>
      <c r="DB208" s="2">
        <f t="shared" si="115"/>
        <v>16.688816231188255</v>
      </c>
      <c r="DC208" s="2">
        <f t="shared" si="115"/>
        <v>15.497162381760852</v>
      </c>
      <c r="DD208" s="2">
        <f t="shared" si="115"/>
        <v>14.532523613425191</v>
      </c>
      <c r="DE208" s="2">
        <f t="shared" si="115"/>
        <v>14.508249393466976</v>
      </c>
      <c r="DF208" s="2">
        <f t="shared" si="115"/>
        <v>14.717414839875822</v>
      </c>
      <c r="DG208" s="2">
        <f t="shared" si="115"/>
        <v>17.291522997696916</v>
      </c>
      <c r="DH208" s="2">
        <f t="shared" si="115"/>
        <v>23.589894312109614</v>
      </c>
      <c r="DI208" s="2">
        <f t="shared" si="115"/>
        <v>33.126115761423833</v>
      </c>
      <c r="DK208" s="2">
        <f t="shared" si="116"/>
        <v>22.563801283802469</v>
      </c>
      <c r="DL208" s="2">
        <f t="shared" si="116"/>
        <v>21.470113989136998</v>
      </c>
      <c r="DM208" s="2">
        <f t="shared" si="116"/>
        <v>21.064776087639824</v>
      </c>
      <c r="DN208" s="2">
        <f t="shared" si="116"/>
        <v>20.555406554667425</v>
      </c>
      <c r="DO208" s="2">
        <f t="shared" si="116"/>
        <v>26.265854513891632</v>
      </c>
      <c r="DP208" s="2">
        <f t="shared" si="116"/>
        <v>25.328461967265188</v>
      </c>
      <c r="DQ208" s="2">
        <f t="shared" si="116"/>
        <v>25.937092203623109</v>
      </c>
      <c r="DR208" s="2">
        <f t="shared" si="116"/>
        <v>25.279229786290507</v>
      </c>
      <c r="DS208" s="2">
        <f t="shared" si="116"/>
        <v>23.004127627278265</v>
      </c>
      <c r="DT208" s="2">
        <f t="shared" si="116"/>
        <v>25.384544240041581</v>
      </c>
      <c r="DU208" s="2">
        <f t="shared" si="116"/>
        <v>22.921909125811037</v>
      </c>
      <c r="DV208" s="2">
        <f t="shared" si="116"/>
        <v>24.046464313750615</v>
      </c>
      <c r="DW208" s="2">
        <f t="shared" si="116"/>
        <v>23.904719708952864</v>
      </c>
      <c r="DX208" s="2">
        <f t="shared" si="116"/>
        <v>26.377085932273189</v>
      </c>
      <c r="DY208" s="2">
        <f t="shared" si="116"/>
        <v>25.409388517770918</v>
      </c>
      <c r="EA208" s="2">
        <f t="shared" si="117"/>
        <v>0.99959805956590042</v>
      </c>
      <c r="EB208" s="2">
        <f t="shared" si="117"/>
        <v>0.99959120865607665</v>
      </c>
      <c r="EC208" s="2">
        <f t="shared" si="117"/>
        <v>0.99961446274799404</v>
      </c>
      <c r="ED208" s="2">
        <f t="shared" si="117"/>
        <v>0.99964315691863637</v>
      </c>
      <c r="EE208" s="2">
        <f t="shared" si="117"/>
        <v>0.99963348456505252</v>
      </c>
      <c r="EF208" s="2">
        <f t="shared" si="117"/>
        <v>0.99969143399009353</v>
      </c>
      <c r="EG208" s="2">
        <f t="shared" si="117"/>
        <v>0.99969984764528685</v>
      </c>
      <c r="EH208" s="2">
        <f t="shared" si="117"/>
        <v>0.99971178677812167</v>
      </c>
      <c r="EI208" s="2">
        <f t="shared" si="117"/>
        <v>0.99970981368788225</v>
      </c>
      <c r="EJ208" s="2">
        <f t="shared" si="117"/>
        <v>0.99970227308981452</v>
      </c>
      <c r="EK208" s="2">
        <f t="shared" si="117"/>
        <v>0.99968158210036828</v>
      </c>
      <c r="EL208" s="2">
        <f t="shared" si="117"/>
        <v>0.99966593463199205</v>
      </c>
      <c r="EM208" s="2">
        <f t="shared" si="117"/>
        <v>0.9996263502648971</v>
      </c>
      <c r="EN208" s="2">
        <f t="shared" si="117"/>
        <v>0.99961142528366431</v>
      </c>
      <c r="EO208" s="2">
        <f t="shared" si="117"/>
        <v>0.99959989131499449</v>
      </c>
    </row>
    <row r="209" spans="2:145" x14ac:dyDescent="0.25">
      <c r="B209" s="2">
        <v>182</v>
      </c>
      <c r="C209" s="43">
        <v>23.870999999999999</v>
      </c>
      <c r="D209" s="43">
        <v>22.475000000000001</v>
      </c>
      <c r="E209" s="43">
        <v>24.797000000000001</v>
      </c>
      <c r="F209" s="43">
        <v>24.288</v>
      </c>
      <c r="G209" s="43">
        <v>27.626999999999999</v>
      </c>
      <c r="H209" s="43">
        <v>27.475000000000001</v>
      </c>
      <c r="I209" s="43">
        <v>27.288</v>
      </c>
      <c r="J209" s="43">
        <v>26.373000000000001</v>
      </c>
      <c r="K209" s="43">
        <v>25.797000000000001</v>
      </c>
      <c r="L209" s="43">
        <v>26.236999999999998</v>
      </c>
      <c r="M209" s="43">
        <v>24.338999999999999</v>
      </c>
      <c r="N209" s="43">
        <v>25.745999999999999</v>
      </c>
      <c r="O209" s="43">
        <v>26.068000000000001</v>
      </c>
      <c r="P209" s="43">
        <v>29.305</v>
      </c>
      <c r="Q209" s="43">
        <v>27.457999999999998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15.395486933365937</v>
      </c>
      <c r="CV209" s="2">
        <f t="shared" si="115"/>
        <v>13.88311564372048</v>
      </c>
      <c r="CW209" s="2">
        <f t="shared" si="115"/>
        <v>4.2836912762421946</v>
      </c>
      <c r="CX209" s="2">
        <f t="shared" si="115"/>
        <v>12.715185530788595</v>
      </c>
      <c r="CY209" s="2">
        <f t="shared" si="115"/>
        <v>19.451097583792027</v>
      </c>
      <c r="CZ209" s="2">
        <f t="shared" si="115"/>
        <v>17.591873008821814</v>
      </c>
      <c r="DA209" s="2">
        <f t="shared" si="115"/>
        <v>18.821200182029386</v>
      </c>
      <c r="DB209" s="2">
        <f t="shared" si="115"/>
        <v>16.448616194257227</v>
      </c>
      <c r="DC209" s="2">
        <f t="shared" si="115"/>
        <v>15.239177377229154</v>
      </c>
      <c r="DD209" s="2">
        <f t="shared" si="115"/>
        <v>14.251694581707163</v>
      </c>
      <c r="DE209" s="2">
        <f t="shared" si="115"/>
        <v>14.256128771805216</v>
      </c>
      <c r="DF209" s="2">
        <f t="shared" si="115"/>
        <v>14.461371511963527</v>
      </c>
      <c r="DG209" s="2">
        <f t="shared" si="115"/>
        <v>17.046676157314188</v>
      </c>
      <c r="DH209" s="2">
        <f t="shared" si="115"/>
        <v>23.407389479987195</v>
      </c>
      <c r="DI209" s="2">
        <f t="shared" si="115"/>
        <v>33.029352977815805</v>
      </c>
      <c r="DK209" s="2">
        <f t="shared" si="116"/>
        <v>22.443421624968753</v>
      </c>
      <c r="DL209" s="2">
        <f t="shared" si="116"/>
        <v>21.331840579360293</v>
      </c>
      <c r="DM209" s="2">
        <f t="shared" si="116"/>
        <v>20.917676323125509</v>
      </c>
      <c r="DN209" s="2">
        <f t="shared" si="116"/>
        <v>20.380455947108121</v>
      </c>
      <c r="DO209" s="2">
        <f t="shared" si="116"/>
        <v>26.114617949143476</v>
      </c>
      <c r="DP209" s="2">
        <f t="shared" si="116"/>
        <v>25.180164533810839</v>
      </c>
      <c r="DQ209" s="2">
        <f t="shared" si="116"/>
        <v>25.792853361731339</v>
      </c>
      <c r="DR209" s="2">
        <f t="shared" si="116"/>
        <v>25.137856923899861</v>
      </c>
      <c r="DS209" s="2">
        <f t="shared" si="116"/>
        <v>22.833751155060661</v>
      </c>
      <c r="DT209" s="2">
        <f t="shared" si="116"/>
        <v>25.22975417485705</v>
      </c>
      <c r="DU209" s="2">
        <f t="shared" si="116"/>
        <v>22.766880763619614</v>
      </c>
      <c r="DV209" s="2">
        <f t="shared" si="116"/>
        <v>23.900227494833299</v>
      </c>
      <c r="DW209" s="2">
        <f t="shared" si="116"/>
        <v>23.740300110724455</v>
      </c>
      <c r="DX209" s="2">
        <f t="shared" si="116"/>
        <v>26.231809971679294</v>
      </c>
      <c r="DY209" s="2">
        <f t="shared" si="116"/>
        <v>25.234409292551845</v>
      </c>
      <c r="EA209" s="2">
        <f t="shared" si="117"/>
        <v>0.99963341300246289</v>
      </c>
      <c r="EB209" s="2">
        <f t="shared" si="117"/>
        <v>0.99962716445270794</v>
      </c>
      <c r="EC209" s="2">
        <f t="shared" si="117"/>
        <v>0.99964837391894856</v>
      </c>
      <c r="ED209" s="2">
        <f t="shared" si="117"/>
        <v>0.9996745450231066</v>
      </c>
      <c r="EE209" s="2">
        <f t="shared" si="117"/>
        <v>0.99966572317031432</v>
      </c>
      <c r="EF209" s="2">
        <f t="shared" si="117"/>
        <v>0.99971857681353826</v>
      </c>
      <c r="EG209" s="2">
        <f t="shared" si="117"/>
        <v>0.99972625056927888</v>
      </c>
      <c r="EH209" s="2">
        <f t="shared" si="117"/>
        <v>0.9997371397515602</v>
      </c>
      <c r="EI209" s="2">
        <f t="shared" si="117"/>
        <v>0.99973534018029053</v>
      </c>
      <c r="EJ209" s="2">
        <f t="shared" si="117"/>
        <v>0.99972846271735105</v>
      </c>
      <c r="EK209" s="2">
        <f t="shared" si="117"/>
        <v>0.99970959128761605</v>
      </c>
      <c r="EL209" s="2">
        <f t="shared" si="117"/>
        <v>0.99969531980751369</v>
      </c>
      <c r="EM209" s="2">
        <f t="shared" si="117"/>
        <v>0.99965921618747111</v>
      </c>
      <c r="EN209" s="2">
        <f t="shared" si="117"/>
        <v>0.99964560352985821</v>
      </c>
      <c r="EO209" s="2">
        <f t="shared" si="117"/>
        <v>0.999635083695393</v>
      </c>
    </row>
    <row r="210" spans="2:145" x14ac:dyDescent="0.25">
      <c r="B210" s="2">
        <v>183</v>
      </c>
      <c r="C210" s="43">
        <v>23.387</v>
      </c>
      <c r="D210" s="43">
        <v>21.672000000000001</v>
      </c>
      <c r="E210" s="43">
        <v>24.423999999999999</v>
      </c>
      <c r="F210" s="43">
        <v>26.39</v>
      </c>
      <c r="G210" s="43">
        <v>28.016999999999999</v>
      </c>
      <c r="H210" s="43">
        <v>28.016999999999999</v>
      </c>
      <c r="I210" s="43">
        <v>27.949000000000002</v>
      </c>
      <c r="J210" s="43">
        <v>27.898</v>
      </c>
      <c r="K210" s="43">
        <v>26.576000000000001</v>
      </c>
      <c r="L210" s="43">
        <v>27.983000000000001</v>
      </c>
      <c r="M210" s="43">
        <v>25.186</v>
      </c>
      <c r="N210" s="43">
        <v>25.338999999999999</v>
      </c>
      <c r="O210" s="43">
        <v>26</v>
      </c>
      <c r="P210" s="43">
        <v>27</v>
      </c>
      <c r="Q210" s="43">
        <v>27.016999999999999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15.190317632010903</v>
      </c>
      <c r="CV210" s="2">
        <f t="shared" si="115"/>
        <v>13.654197403155067</v>
      </c>
      <c r="CW210" s="2">
        <f t="shared" si="115"/>
        <v>3.943760842384691</v>
      </c>
      <c r="CX210" s="2">
        <f t="shared" si="115"/>
        <v>12.447876565378728</v>
      </c>
      <c r="CY210" s="2">
        <f t="shared" si="115"/>
        <v>19.220435485954987</v>
      </c>
      <c r="CZ210" s="2">
        <f t="shared" si="115"/>
        <v>17.355563169997495</v>
      </c>
      <c r="DA210" s="2">
        <f t="shared" si="115"/>
        <v>18.595770396273188</v>
      </c>
      <c r="DB210" s="2">
        <f t="shared" si="115"/>
        <v>16.208416157326198</v>
      </c>
      <c r="DC210" s="2">
        <f t="shared" si="115"/>
        <v>14.98119237269745</v>
      </c>
      <c r="DD210" s="2">
        <f t="shared" si="115"/>
        <v>13.970865549989128</v>
      </c>
      <c r="DE210" s="2">
        <f t="shared" si="115"/>
        <v>14.004008150143449</v>
      </c>
      <c r="DF210" s="2">
        <f t="shared" si="115"/>
        <v>14.205328184051233</v>
      </c>
      <c r="DG210" s="2">
        <f t="shared" si="115"/>
        <v>16.80182931693146</v>
      </c>
      <c r="DH210" s="2">
        <f t="shared" si="115"/>
        <v>23.224884647864776</v>
      </c>
      <c r="DI210" s="2">
        <f t="shared" si="115"/>
        <v>32.932590194207769</v>
      </c>
      <c r="DK210" s="2">
        <f t="shared" si="116"/>
        <v>22.323041966135037</v>
      </c>
      <c r="DL210" s="2">
        <f t="shared" si="116"/>
        <v>21.193567169583588</v>
      </c>
      <c r="DM210" s="2">
        <f t="shared" si="116"/>
        <v>20.770576558611189</v>
      </c>
      <c r="DN210" s="2">
        <f t="shared" si="116"/>
        <v>20.205505339548814</v>
      </c>
      <c r="DO210" s="2">
        <f t="shared" si="116"/>
        <v>25.963381384395323</v>
      </c>
      <c r="DP210" s="2">
        <f t="shared" si="116"/>
        <v>25.031867100356486</v>
      </c>
      <c r="DQ210" s="2">
        <f t="shared" si="116"/>
        <v>25.648614519839569</v>
      </c>
      <c r="DR210" s="2">
        <f t="shared" si="116"/>
        <v>24.996484061509211</v>
      </c>
      <c r="DS210" s="2">
        <f t="shared" si="116"/>
        <v>22.663374682843052</v>
      </c>
      <c r="DT210" s="2">
        <f t="shared" si="116"/>
        <v>25.074964109672521</v>
      </c>
      <c r="DU210" s="2">
        <f t="shared" si="116"/>
        <v>22.611852401428191</v>
      </c>
      <c r="DV210" s="2">
        <f t="shared" si="116"/>
        <v>23.753990675915983</v>
      </c>
      <c r="DW210" s="2">
        <f t="shared" si="116"/>
        <v>23.575880512496045</v>
      </c>
      <c r="DX210" s="2">
        <f t="shared" si="116"/>
        <v>26.086534011085401</v>
      </c>
      <c r="DY210" s="2">
        <f t="shared" si="116"/>
        <v>25.059430067332777</v>
      </c>
      <c r="EA210" s="2">
        <f t="shared" si="117"/>
        <v>0.99966565790024664</v>
      </c>
      <c r="EB210" s="2">
        <f t="shared" si="117"/>
        <v>0.99965995878435487</v>
      </c>
      <c r="EC210" s="2">
        <f t="shared" si="117"/>
        <v>0.9996793032805541</v>
      </c>
      <c r="ED210" s="2">
        <f t="shared" si="117"/>
        <v>0.99970317303326239</v>
      </c>
      <c r="EE210" s="2">
        <f t="shared" si="117"/>
        <v>0.99969512694082985</v>
      </c>
      <c r="EF210" s="2">
        <f t="shared" si="117"/>
        <v>0.99974333264785509</v>
      </c>
      <c r="EG210" s="2">
        <f t="shared" si="117"/>
        <v>0.99975033153815485</v>
      </c>
      <c r="EH210" s="2">
        <f t="shared" si="117"/>
        <v>0.99976026305934673</v>
      </c>
      <c r="EI210" s="2">
        <f t="shared" si="117"/>
        <v>0.99975862175466057</v>
      </c>
      <c r="EJ210" s="2">
        <f t="shared" si="117"/>
        <v>0.99975234913797695</v>
      </c>
      <c r="EK210" s="2">
        <f t="shared" si="117"/>
        <v>0.99973513733847486</v>
      </c>
      <c r="EL210" s="2">
        <f t="shared" si="117"/>
        <v>0.99972212091237878</v>
      </c>
      <c r="EM210" s="2">
        <f t="shared" si="117"/>
        <v>0.99968919214943575</v>
      </c>
      <c r="EN210" s="2">
        <f t="shared" si="117"/>
        <v>0.99967677649870723</v>
      </c>
      <c r="EO210" s="2">
        <f t="shared" si="117"/>
        <v>0.99966718168838431</v>
      </c>
    </row>
    <row r="211" spans="2:145" x14ac:dyDescent="0.25">
      <c r="B211" s="2">
        <v>184</v>
      </c>
      <c r="C211" s="43">
        <v>23.065000000000001</v>
      </c>
      <c r="D211" s="43">
        <v>20.77</v>
      </c>
      <c r="E211" s="43">
        <v>24.068000000000001</v>
      </c>
      <c r="F211" s="43">
        <v>25.678000000000001</v>
      </c>
      <c r="G211" s="43">
        <v>27.050999999999998</v>
      </c>
      <c r="H211" s="43">
        <v>27.593</v>
      </c>
      <c r="I211" s="43">
        <v>27.202999999999999</v>
      </c>
      <c r="J211" s="43">
        <v>27.440999999999999</v>
      </c>
      <c r="K211" s="43">
        <v>26.881</v>
      </c>
      <c r="L211" s="43">
        <v>27.119</v>
      </c>
      <c r="M211" s="43">
        <v>24.254000000000001</v>
      </c>
      <c r="N211" s="43">
        <v>24.61</v>
      </c>
      <c r="O211" s="43">
        <v>25.949000000000002</v>
      </c>
      <c r="P211" s="43">
        <v>27.814</v>
      </c>
      <c r="Q211" s="43">
        <v>27.745999999999999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14.985148330655868</v>
      </c>
      <c r="CV211" s="2">
        <f t="shared" si="115"/>
        <v>13.425279162589661</v>
      </c>
      <c r="CW211" s="2">
        <f t="shared" si="115"/>
        <v>3.6038304085271946</v>
      </c>
      <c r="CX211" s="2">
        <f t="shared" si="115"/>
        <v>12.180567599968867</v>
      </c>
      <c r="CY211" s="2">
        <f t="shared" si="115"/>
        <v>18.989773388117946</v>
      </c>
      <c r="CZ211" s="2">
        <f t="shared" si="115"/>
        <v>17.119253331173176</v>
      </c>
      <c r="DA211" s="2">
        <f t="shared" si="115"/>
        <v>18.37034061051699</v>
      </c>
      <c r="DB211" s="2">
        <f t="shared" si="115"/>
        <v>15.968216120395162</v>
      </c>
      <c r="DC211" s="2">
        <f t="shared" si="115"/>
        <v>14.723207368165745</v>
      </c>
      <c r="DD211" s="2">
        <f t="shared" si="115"/>
        <v>13.6900365182711</v>
      </c>
      <c r="DE211" s="2">
        <f t="shared" si="115"/>
        <v>13.751887528481689</v>
      </c>
      <c r="DF211" s="2">
        <f t="shared" si="115"/>
        <v>13.949284856138931</v>
      </c>
      <c r="DG211" s="2">
        <f t="shared" si="115"/>
        <v>16.556982476548733</v>
      </c>
      <c r="DH211" s="2">
        <f t="shared" si="115"/>
        <v>23.042379815742351</v>
      </c>
      <c r="DI211" s="2">
        <f t="shared" si="115"/>
        <v>32.835827410599734</v>
      </c>
      <c r="DK211" s="2">
        <f t="shared" si="116"/>
        <v>22.202662307301321</v>
      </c>
      <c r="DL211" s="2">
        <f t="shared" si="116"/>
        <v>21.055293759806883</v>
      </c>
      <c r="DM211" s="2">
        <f t="shared" si="116"/>
        <v>20.623476794096874</v>
      </c>
      <c r="DN211" s="2">
        <f t="shared" si="116"/>
        <v>20.030554731989511</v>
      </c>
      <c r="DO211" s="2">
        <f t="shared" si="116"/>
        <v>25.81214481964717</v>
      </c>
      <c r="DP211" s="2">
        <f t="shared" si="116"/>
        <v>24.883569666902137</v>
      </c>
      <c r="DQ211" s="2">
        <f t="shared" si="116"/>
        <v>25.504375677947795</v>
      </c>
      <c r="DR211" s="2">
        <f t="shared" si="116"/>
        <v>24.855111199118564</v>
      </c>
      <c r="DS211" s="2">
        <f t="shared" si="116"/>
        <v>22.492998210625448</v>
      </c>
      <c r="DT211" s="2">
        <f t="shared" si="116"/>
        <v>24.92017404448799</v>
      </c>
      <c r="DU211" s="2">
        <f t="shared" si="116"/>
        <v>22.456824039236768</v>
      </c>
      <c r="DV211" s="2">
        <f t="shared" si="116"/>
        <v>23.607753856998666</v>
      </c>
      <c r="DW211" s="2">
        <f t="shared" si="116"/>
        <v>23.411460914267639</v>
      </c>
      <c r="DX211" s="2">
        <f t="shared" si="116"/>
        <v>25.941258050491506</v>
      </c>
      <c r="DY211" s="2">
        <f t="shared" si="116"/>
        <v>24.884450842113701</v>
      </c>
      <c r="EA211" s="2">
        <f t="shared" si="117"/>
        <v>0.99969506741031844</v>
      </c>
      <c r="EB211" s="2">
        <f t="shared" si="117"/>
        <v>0.99968986944641591</v>
      </c>
      <c r="EC211" s="2">
        <f t="shared" si="117"/>
        <v>0.99970751286236559</v>
      </c>
      <c r="ED211" s="2">
        <f t="shared" si="117"/>
        <v>0.99972928351846946</v>
      </c>
      <c r="EE211" s="2">
        <f t="shared" si="117"/>
        <v>0.99972194500643807</v>
      </c>
      <c r="EF211" s="2">
        <f t="shared" si="117"/>
        <v>0.99976591130608894</v>
      </c>
      <c r="EG211" s="2">
        <f t="shared" si="117"/>
        <v>0.99977229465429396</v>
      </c>
      <c r="EH211" s="2">
        <f t="shared" si="117"/>
        <v>0.99978135269932888</v>
      </c>
      <c r="EI211" s="2">
        <f t="shared" si="117"/>
        <v>0.99977985574829487</v>
      </c>
      <c r="EJ211" s="2">
        <f t="shared" si="117"/>
        <v>0.99977413480772304</v>
      </c>
      <c r="EK211" s="2">
        <f t="shared" si="117"/>
        <v>0.99975843675210641</v>
      </c>
      <c r="EL211" s="2">
        <f t="shared" si="117"/>
        <v>0.9997465650634868</v>
      </c>
      <c r="EM211" s="2">
        <f t="shared" si="117"/>
        <v>0.9997165321191277</v>
      </c>
      <c r="EN211" s="2">
        <f t="shared" si="117"/>
        <v>0.99970520827936138</v>
      </c>
      <c r="EO211" s="2">
        <f t="shared" si="117"/>
        <v>0.99969645720320055</v>
      </c>
    </row>
    <row r="212" spans="2:145" x14ac:dyDescent="0.25">
      <c r="B212" s="2">
        <v>185</v>
      </c>
      <c r="C212" s="43">
        <v>23.257999999999999</v>
      </c>
      <c r="D212" s="43">
        <v>20.524999999999999</v>
      </c>
      <c r="E212" s="43">
        <v>24.440999999999999</v>
      </c>
      <c r="F212" s="43">
        <v>24.102</v>
      </c>
      <c r="G212" s="43">
        <v>27.135999999999999</v>
      </c>
      <c r="H212" s="43">
        <v>26.202999999999999</v>
      </c>
      <c r="I212" s="43">
        <v>28.254000000000001</v>
      </c>
      <c r="J212" s="43">
        <v>27.593</v>
      </c>
      <c r="K212" s="43">
        <v>25.492000000000001</v>
      </c>
      <c r="L212" s="43">
        <v>27.407</v>
      </c>
      <c r="M212" s="43">
        <v>24.492000000000001</v>
      </c>
      <c r="N212" s="43">
        <v>25.169</v>
      </c>
      <c r="O212" s="43">
        <v>26.507999999999999</v>
      </c>
      <c r="P212" s="43">
        <v>26.898</v>
      </c>
      <c r="Q212" s="43">
        <v>26.643999999999998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14.77997902930084</v>
      </c>
      <c r="CV212" s="2">
        <f t="shared" si="115"/>
        <v>13.196360922024255</v>
      </c>
      <c r="CW212" s="2">
        <f t="shared" si="115"/>
        <v>3.2638999746696911</v>
      </c>
      <c r="CX212" s="2">
        <f t="shared" si="115"/>
        <v>11.913258634559</v>
      </c>
      <c r="CY212" s="2">
        <f t="shared" si="115"/>
        <v>18.759111290280906</v>
      </c>
      <c r="CZ212" s="2">
        <f t="shared" si="115"/>
        <v>16.882943492348865</v>
      </c>
      <c r="DA212" s="2">
        <f t="shared" si="115"/>
        <v>18.144910824760785</v>
      </c>
      <c r="DB212" s="2">
        <f t="shared" si="115"/>
        <v>15.728016083464134</v>
      </c>
      <c r="DC212" s="2">
        <f t="shared" si="115"/>
        <v>14.465222363634041</v>
      </c>
      <c r="DD212" s="2">
        <f t="shared" si="115"/>
        <v>13.409207486553072</v>
      </c>
      <c r="DE212" s="2">
        <f t="shared" si="115"/>
        <v>13.499766906819929</v>
      </c>
      <c r="DF212" s="2">
        <f t="shared" si="115"/>
        <v>13.693241528226636</v>
      </c>
      <c r="DG212" s="2">
        <f t="shared" si="115"/>
        <v>16.312135636166005</v>
      </c>
      <c r="DH212" s="2">
        <f t="shared" si="115"/>
        <v>22.859874983619932</v>
      </c>
      <c r="DI212" s="2">
        <f t="shared" si="115"/>
        <v>32.739064626991706</v>
      </c>
      <c r="DK212" s="2">
        <f t="shared" si="116"/>
        <v>22.082282648467604</v>
      </c>
      <c r="DL212" s="2">
        <f t="shared" si="116"/>
        <v>20.917020350030178</v>
      </c>
      <c r="DM212" s="2">
        <f t="shared" si="116"/>
        <v>20.476377029582554</v>
      </c>
      <c r="DN212" s="2">
        <f t="shared" si="116"/>
        <v>19.855604124430208</v>
      </c>
      <c r="DO212" s="2">
        <f t="shared" si="116"/>
        <v>25.660908254899017</v>
      </c>
      <c r="DP212" s="2">
        <f t="shared" si="116"/>
        <v>24.735272233447787</v>
      </c>
      <c r="DQ212" s="2">
        <f t="shared" si="116"/>
        <v>25.360136836056025</v>
      </c>
      <c r="DR212" s="2">
        <f t="shared" si="116"/>
        <v>24.713738336727918</v>
      </c>
      <c r="DS212" s="2">
        <f t="shared" si="116"/>
        <v>22.322621738407843</v>
      </c>
      <c r="DT212" s="2">
        <f t="shared" si="116"/>
        <v>24.765383979303461</v>
      </c>
      <c r="DU212" s="2">
        <f t="shared" si="116"/>
        <v>22.301795677045344</v>
      </c>
      <c r="DV212" s="2">
        <f t="shared" si="116"/>
        <v>23.46151703808135</v>
      </c>
      <c r="DW212" s="2">
        <f t="shared" si="116"/>
        <v>23.24704131603923</v>
      </c>
      <c r="DX212" s="2">
        <f t="shared" si="116"/>
        <v>25.795982089897613</v>
      </c>
      <c r="DY212" s="2">
        <f t="shared" si="116"/>
        <v>24.709471616894632</v>
      </c>
      <c r="EA212" s="2">
        <f t="shared" si="117"/>
        <v>0.99972189071105322</v>
      </c>
      <c r="EB212" s="2">
        <f t="shared" si="117"/>
        <v>0.99971714985506521</v>
      </c>
      <c r="EC212" s="2">
        <f t="shared" si="117"/>
        <v>0.99973324169489419</v>
      </c>
      <c r="ED212" s="2">
        <f t="shared" si="117"/>
        <v>0.99975309775321164</v>
      </c>
      <c r="EE212" s="2">
        <f t="shared" si="117"/>
        <v>0.99974640462751441</v>
      </c>
      <c r="EF212" s="2">
        <f t="shared" si="117"/>
        <v>0.99978650417635184</v>
      </c>
      <c r="EG212" s="2">
        <f t="shared" si="117"/>
        <v>0.99979232609566504</v>
      </c>
      <c r="EH212" s="2">
        <f t="shared" si="117"/>
        <v>0.99980058745537537</v>
      </c>
      <c r="EI212" s="2">
        <f t="shared" si="117"/>
        <v>0.99979922216709449</v>
      </c>
      <c r="EJ212" s="2">
        <f t="shared" si="117"/>
        <v>0.99979400440251776</v>
      </c>
      <c r="EK212" s="2">
        <f t="shared" si="117"/>
        <v>0.99977968701679021</v>
      </c>
      <c r="EL212" s="2">
        <f t="shared" si="117"/>
        <v>0.99976885943650318</v>
      </c>
      <c r="EM212" s="2">
        <f t="shared" si="117"/>
        <v>0.99974146777169826</v>
      </c>
      <c r="EN212" s="2">
        <f t="shared" si="117"/>
        <v>0.99973113978160089</v>
      </c>
      <c r="EO212" s="2">
        <f t="shared" si="117"/>
        <v>0.99972315828509017</v>
      </c>
    </row>
    <row r="213" spans="2:145" x14ac:dyDescent="0.25">
      <c r="B213" s="2">
        <v>186</v>
      </c>
      <c r="C213" s="43">
        <v>25.225999999999999</v>
      </c>
      <c r="D213" s="43">
        <v>20.164000000000001</v>
      </c>
      <c r="E213" s="43">
        <v>23.492000000000001</v>
      </c>
      <c r="F213" s="43">
        <v>25.356000000000002</v>
      </c>
      <c r="G213" s="43">
        <v>27.966000000000001</v>
      </c>
      <c r="H213" s="43">
        <v>27.831</v>
      </c>
      <c r="I213" s="43">
        <v>28.068000000000001</v>
      </c>
      <c r="J213" s="43">
        <v>27.423999999999999</v>
      </c>
      <c r="K213" s="43">
        <v>25.507999999999999</v>
      </c>
      <c r="L213" s="43">
        <v>28.254000000000001</v>
      </c>
      <c r="M213" s="43">
        <v>24.593</v>
      </c>
      <c r="N213" s="43">
        <v>25.39</v>
      </c>
      <c r="O213" s="43">
        <v>25.678000000000001</v>
      </c>
      <c r="P213" s="43">
        <v>27.661000000000001</v>
      </c>
      <c r="Q213" s="43">
        <v>26.914999999999999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14.574809727945805</v>
      </c>
      <c r="CV213" s="2">
        <f t="shared" si="115"/>
        <v>12.967442681458849</v>
      </c>
      <c r="CW213" s="2">
        <f t="shared" si="115"/>
        <v>2.9239695408121875</v>
      </c>
      <c r="CX213" s="2">
        <f t="shared" si="115"/>
        <v>11.645949669149132</v>
      </c>
      <c r="CY213" s="2">
        <f t="shared" si="115"/>
        <v>18.528449192443865</v>
      </c>
      <c r="CZ213" s="2">
        <f t="shared" si="115"/>
        <v>16.646633653524546</v>
      </c>
      <c r="DA213" s="2">
        <f t="shared" si="115"/>
        <v>17.919481039004587</v>
      </c>
      <c r="DB213" s="2">
        <f t="shared" si="115"/>
        <v>15.487816046533098</v>
      </c>
      <c r="DC213" s="2">
        <f t="shared" si="115"/>
        <v>14.207237359102336</v>
      </c>
      <c r="DD213" s="2">
        <f t="shared" si="115"/>
        <v>13.128378454835037</v>
      </c>
      <c r="DE213" s="2">
        <f t="shared" si="115"/>
        <v>13.247646285158162</v>
      </c>
      <c r="DF213" s="2">
        <f t="shared" si="115"/>
        <v>13.437198200314342</v>
      </c>
      <c r="DG213" s="2">
        <f t="shared" si="115"/>
        <v>16.067288795783277</v>
      </c>
      <c r="DH213" s="2">
        <f t="shared" si="115"/>
        <v>22.677370151497513</v>
      </c>
      <c r="DI213" s="2">
        <f t="shared" si="115"/>
        <v>32.642301843383677</v>
      </c>
      <c r="DK213" s="2">
        <f t="shared" si="116"/>
        <v>21.961902989633888</v>
      </c>
      <c r="DL213" s="2">
        <f t="shared" si="116"/>
        <v>20.778746940253473</v>
      </c>
      <c r="DM213" s="2">
        <f t="shared" si="116"/>
        <v>20.329277265068239</v>
      </c>
      <c r="DN213" s="2">
        <f t="shared" si="116"/>
        <v>19.680653516870905</v>
      </c>
      <c r="DO213" s="2">
        <f t="shared" si="116"/>
        <v>25.50967169015086</v>
      </c>
      <c r="DP213" s="2">
        <f t="shared" si="116"/>
        <v>24.586974799993435</v>
      </c>
      <c r="DQ213" s="2">
        <f t="shared" si="116"/>
        <v>25.215897994164251</v>
      </c>
      <c r="DR213" s="2">
        <f t="shared" si="116"/>
        <v>24.572365474337268</v>
      </c>
      <c r="DS213" s="2">
        <f t="shared" si="116"/>
        <v>22.152245266190238</v>
      </c>
      <c r="DT213" s="2">
        <f t="shared" si="116"/>
        <v>24.61059391411893</v>
      </c>
      <c r="DU213" s="2">
        <f t="shared" si="116"/>
        <v>22.146767314853921</v>
      </c>
      <c r="DV213" s="2">
        <f t="shared" si="116"/>
        <v>23.315280219164034</v>
      </c>
      <c r="DW213" s="2">
        <f t="shared" si="116"/>
        <v>23.08262171781082</v>
      </c>
      <c r="DX213" s="2">
        <f t="shared" si="116"/>
        <v>25.650706129303718</v>
      </c>
      <c r="DY213" s="2">
        <f t="shared" si="116"/>
        <v>24.534492391675556</v>
      </c>
      <c r="EA213" s="2">
        <f t="shared" si="117"/>
        <v>0.99974635510711152</v>
      </c>
      <c r="EB213" s="2">
        <f t="shared" si="117"/>
        <v>0.9997420311816434</v>
      </c>
      <c r="EC213" s="2">
        <f t="shared" si="117"/>
        <v>0.99975670782374038</v>
      </c>
      <c r="ED213" s="2">
        <f t="shared" si="117"/>
        <v>0.99977481758264242</v>
      </c>
      <c r="EE213" s="2">
        <f t="shared" si="117"/>
        <v>0.99976871311062931</v>
      </c>
      <c r="EF213" s="2">
        <f t="shared" si="117"/>
        <v>0.99980528583690809</v>
      </c>
      <c r="EG213" s="2">
        <f t="shared" si="117"/>
        <v>0.99981059568720021</v>
      </c>
      <c r="EH213" s="2">
        <f t="shared" si="117"/>
        <v>0.99981813040668899</v>
      </c>
      <c r="EI213" s="2">
        <f t="shared" si="117"/>
        <v>0.9998168852051319</v>
      </c>
      <c r="EJ213" s="2">
        <f t="shared" si="117"/>
        <v>0.99981212637695582</v>
      </c>
      <c r="EK213" s="2">
        <f t="shared" si="117"/>
        <v>0.99979906827616927</v>
      </c>
      <c r="EL213" s="2">
        <f t="shared" si="117"/>
        <v>0.99978919301331226</v>
      </c>
      <c r="EM213" s="2">
        <f t="shared" si="117"/>
        <v>0.99976421044171715</v>
      </c>
      <c r="EN213" s="2">
        <f t="shared" si="117"/>
        <v>0.9997547907656863</v>
      </c>
      <c r="EO213" s="2">
        <f t="shared" si="117"/>
        <v>0.99974751120482408</v>
      </c>
    </row>
    <row r="214" spans="2:145" x14ac:dyDescent="0.25">
      <c r="B214" s="2">
        <v>187</v>
      </c>
      <c r="C214" s="43">
        <v>22.645</v>
      </c>
      <c r="D214" s="43">
        <v>22.311</v>
      </c>
      <c r="E214" s="43">
        <v>25.22</v>
      </c>
      <c r="F214" s="43">
        <v>24.135999999999999</v>
      </c>
      <c r="G214" s="43">
        <v>28.068000000000001</v>
      </c>
      <c r="H214" s="43">
        <v>27.847000000000001</v>
      </c>
      <c r="I214" s="43">
        <v>27.271000000000001</v>
      </c>
      <c r="J214" s="43">
        <v>27.152999999999999</v>
      </c>
      <c r="K214" s="43">
        <v>25.966000000000001</v>
      </c>
      <c r="L214" s="43">
        <v>26.78</v>
      </c>
      <c r="M214" s="43">
        <v>24</v>
      </c>
      <c r="N214" s="43">
        <v>24.321999999999999</v>
      </c>
      <c r="O214" s="43">
        <v>26.135999999999999</v>
      </c>
      <c r="P214" s="43">
        <v>26.254000000000001</v>
      </c>
      <c r="Q214" s="43">
        <v>26.797000000000001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14.36964042659077</v>
      </c>
      <c r="CV214" s="2">
        <f t="shared" si="124"/>
        <v>12.738524440893443</v>
      </c>
      <c r="CW214" s="2">
        <f t="shared" si="124"/>
        <v>2.584039106954684</v>
      </c>
      <c r="CX214" s="2">
        <f t="shared" si="124"/>
        <v>11.378640703739265</v>
      </c>
      <c r="CY214" s="2">
        <f t="shared" si="124"/>
        <v>18.297787094606825</v>
      </c>
      <c r="CZ214" s="2">
        <f t="shared" si="124"/>
        <v>16.410323814700227</v>
      </c>
      <c r="DA214" s="2">
        <f t="shared" si="124"/>
        <v>17.694051253248389</v>
      </c>
      <c r="DB214" s="2">
        <f t="shared" si="124"/>
        <v>15.247616009602069</v>
      </c>
      <c r="DC214" s="2">
        <f t="shared" si="124"/>
        <v>13.949252354570639</v>
      </c>
      <c r="DD214" s="2">
        <f t="shared" si="124"/>
        <v>12.847549423117009</v>
      </c>
      <c r="DE214" s="2">
        <f t="shared" si="124"/>
        <v>12.995525663496402</v>
      </c>
      <c r="DF214" s="2">
        <f t="shared" si="124"/>
        <v>13.18115487240204</v>
      </c>
      <c r="DG214" s="2">
        <f t="shared" si="124"/>
        <v>15.822441955400549</v>
      </c>
      <c r="DH214" s="2">
        <f t="shared" si="124"/>
        <v>22.494865319375094</v>
      </c>
      <c r="DI214" s="2">
        <f t="shared" si="124"/>
        <v>32.545539059775649</v>
      </c>
      <c r="DK214" s="2">
        <f t="shared" ref="DK214:DY227" si="125">CE$228*$B214+CE$229</f>
        <v>21.841523330800168</v>
      </c>
      <c r="DL214" s="2">
        <f t="shared" si="125"/>
        <v>20.640473530476768</v>
      </c>
      <c r="DM214" s="2">
        <f t="shared" si="125"/>
        <v>20.182177500553923</v>
      </c>
      <c r="DN214" s="2">
        <f t="shared" si="125"/>
        <v>19.505702909311601</v>
      </c>
      <c r="DO214" s="2">
        <f t="shared" si="125"/>
        <v>25.358435125402707</v>
      </c>
      <c r="DP214" s="2">
        <f t="shared" si="125"/>
        <v>24.438677366539086</v>
      </c>
      <c r="DQ214" s="2">
        <f t="shared" si="125"/>
        <v>25.071659152272481</v>
      </c>
      <c r="DR214" s="2">
        <f t="shared" si="125"/>
        <v>24.430992611946621</v>
      </c>
      <c r="DS214" s="2">
        <f t="shared" si="125"/>
        <v>21.98186879397263</v>
      </c>
      <c r="DT214" s="2">
        <f t="shared" si="125"/>
        <v>24.455803848934401</v>
      </c>
      <c r="DU214" s="2">
        <f t="shared" si="125"/>
        <v>21.991738952662498</v>
      </c>
      <c r="DV214" s="2">
        <f t="shared" si="125"/>
        <v>23.169043400246714</v>
      </c>
      <c r="DW214" s="2">
        <f t="shared" si="125"/>
        <v>22.918202119582411</v>
      </c>
      <c r="DX214" s="2">
        <f t="shared" si="125"/>
        <v>25.505430168709825</v>
      </c>
      <c r="DY214" s="2">
        <f t="shared" si="125"/>
        <v>24.359513166456487</v>
      </c>
      <c r="EA214" s="2">
        <f t="shared" ref="EA214:EO227" si="126">POWER(10,($B214-C$231)/C$229)/(1+POWER(10,($B214-C$231)/C$229))</f>
        <v>0.99976866794546937</v>
      </c>
      <c r="EB214" s="2">
        <f t="shared" si="126"/>
        <v>0.9997647243010469</v>
      </c>
      <c r="EC214" s="2">
        <f t="shared" si="126"/>
        <v>0.99977811014810813</v>
      </c>
      <c r="ED214" s="2">
        <f t="shared" si="126"/>
        <v>0.99979462712535905</v>
      </c>
      <c r="EE214" s="2">
        <f t="shared" si="126"/>
        <v>0.99978905955709907</v>
      </c>
      <c r="EF214" s="2">
        <f t="shared" si="126"/>
        <v>0.99982241553017626</v>
      </c>
      <c r="EG214" s="2">
        <f t="shared" si="126"/>
        <v>0.99982725833487507</v>
      </c>
      <c r="EH214" s="2">
        <f t="shared" si="126"/>
        <v>0.99983413030521251</v>
      </c>
      <c r="EI214" s="2">
        <f t="shared" si="126"/>
        <v>0.99983299463142383</v>
      </c>
      <c r="EJ214" s="2">
        <f t="shared" si="126"/>
        <v>0.99982865438686741</v>
      </c>
      <c r="EK214" s="2">
        <f t="shared" si="126"/>
        <v>0.99981674484997896</v>
      </c>
      <c r="EL214" s="2">
        <f t="shared" si="126"/>
        <v>0.99980773817691615</v>
      </c>
      <c r="EM214" s="2">
        <f t="shared" si="126"/>
        <v>0.99978495290547309</v>
      </c>
      <c r="EN214" s="2">
        <f t="shared" si="126"/>
        <v>0.99977636169523054</v>
      </c>
      <c r="EO214" s="2">
        <f t="shared" si="126"/>
        <v>0.99976972236607187</v>
      </c>
    </row>
    <row r="215" spans="2:145" x14ac:dyDescent="0.25">
      <c r="B215" s="2">
        <v>188</v>
      </c>
      <c r="C215" s="43">
        <v>25.870999999999999</v>
      </c>
      <c r="D215" s="43">
        <v>20.77</v>
      </c>
      <c r="E215" s="43">
        <v>22.745999999999999</v>
      </c>
      <c r="F215" s="43">
        <v>24.797000000000001</v>
      </c>
      <c r="G215" s="43">
        <v>27.524999999999999</v>
      </c>
      <c r="H215" s="43">
        <v>26.643999999999998</v>
      </c>
      <c r="I215" s="43">
        <v>28.712</v>
      </c>
      <c r="J215" s="43">
        <v>25.626999999999999</v>
      </c>
      <c r="K215" s="43">
        <v>24.881</v>
      </c>
      <c r="L215" s="43">
        <v>26.271000000000001</v>
      </c>
      <c r="M215" s="43">
        <v>25</v>
      </c>
      <c r="N215" s="43">
        <v>26.202999999999999</v>
      </c>
      <c r="O215" s="43">
        <v>23.949000000000002</v>
      </c>
      <c r="P215" s="43">
        <v>27.559000000000001</v>
      </c>
      <c r="Q215" s="43">
        <v>26.678000000000001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14.164471125235742</v>
      </c>
      <c r="CV215" s="2">
        <f t="shared" si="124"/>
        <v>12.509606200328037</v>
      </c>
      <c r="CW215" s="2">
        <f t="shared" si="124"/>
        <v>2.2441086730971875</v>
      </c>
      <c r="CX215" s="2">
        <f t="shared" si="124"/>
        <v>11.111331738329405</v>
      </c>
      <c r="CY215" s="2">
        <f t="shared" si="124"/>
        <v>18.067124996769778</v>
      </c>
      <c r="CZ215" s="2">
        <f t="shared" si="124"/>
        <v>16.174013975875916</v>
      </c>
      <c r="DA215" s="2">
        <f t="shared" si="124"/>
        <v>17.468621467492184</v>
      </c>
      <c r="DB215" s="2">
        <f t="shared" si="124"/>
        <v>15.007415972671041</v>
      </c>
      <c r="DC215" s="2">
        <f t="shared" si="124"/>
        <v>13.691267350038935</v>
      </c>
      <c r="DD215" s="2">
        <f t="shared" si="124"/>
        <v>12.566720391398974</v>
      </c>
      <c r="DE215" s="2">
        <f t="shared" si="124"/>
        <v>12.743405041834642</v>
      </c>
      <c r="DF215" s="2">
        <f t="shared" si="124"/>
        <v>12.925111544489745</v>
      </c>
      <c r="DG215" s="2">
        <f t="shared" si="124"/>
        <v>15.577595115017822</v>
      </c>
      <c r="DH215" s="2">
        <f t="shared" si="124"/>
        <v>22.312360487252668</v>
      </c>
      <c r="DI215" s="2">
        <f t="shared" si="124"/>
        <v>32.448776276167614</v>
      </c>
      <c r="DK215" s="2">
        <f t="shared" si="125"/>
        <v>21.721143671966452</v>
      </c>
      <c r="DL215" s="2">
        <f t="shared" si="125"/>
        <v>20.502200120700063</v>
      </c>
      <c r="DM215" s="2">
        <f t="shared" si="125"/>
        <v>20.035077736039604</v>
      </c>
      <c r="DN215" s="2">
        <f t="shared" si="125"/>
        <v>19.330752301752298</v>
      </c>
      <c r="DO215" s="2">
        <f t="shared" si="125"/>
        <v>25.207198560654554</v>
      </c>
      <c r="DP215" s="2">
        <f t="shared" si="125"/>
        <v>24.290379933084736</v>
      </c>
      <c r="DQ215" s="2">
        <f t="shared" si="125"/>
        <v>24.927420310380711</v>
      </c>
      <c r="DR215" s="2">
        <f t="shared" si="125"/>
        <v>24.289619749555975</v>
      </c>
      <c r="DS215" s="2">
        <f t="shared" si="125"/>
        <v>21.811492321755026</v>
      </c>
      <c r="DT215" s="2">
        <f t="shared" si="125"/>
        <v>24.30101378374987</v>
      </c>
      <c r="DU215" s="2">
        <f t="shared" si="125"/>
        <v>21.836710590471075</v>
      </c>
      <c r="DV215" s="2">
        <f t="shared" si="125"/>
        <v>23.022806581329398</v>
      </c>
      <c r="DW215" s="2">
        <f t="shared" si="125"/>
        <v>22.753782521354005</v>
      </c>
      <c r="DX215" s="2">
        <f t="shared" si="125"/>
        <v>25.360154208115929</v>
      </c>
      <c r="DY215" s="2">
        <f t="shared" si="125"/>
        <v>24.184533941237412</v>
      </c>
      <c r="EA215" s="2">
        <f t="shared" si="126"/>
        <v>0.99978901836430689</v>
      </c>
      <c r="EB215" s="2">
        <f t="shared" si="126"/>
        <v>0.99978542157017714</v>
      </c>
      <c r="EC215" s="2">
        <f t="shared" si="126"/>
        <v>0.99979763009888145</v>
      </c>
      <c r="ED215" s="2">
        <f t="shared" si="126"/>
        <v>0.99981269432749442</v>
      </c>
      <c r="EE215" s="2">
        <f t="shared" si="126"/>
        <v>0.99980761645888638</v>
      </c>
      <c r="EF215" s="2">
        <f t="shared" si="126"/>
        <v>0.99983803850788877</v>
      </c>
      <c r="EG215" s="2">
        <f t="shared" si="126"/>
        <v>0.99984245533441418</v>
      </c>
      <c r="EH215" s="2">
        <f t="shared" si="126"/>
        <v>0.99984872283258297</v>
      </c>
      <c r="EI215" s="2">
        <f t="shared" si="126"/>
        <v>0.99984768705544058</v>
      </c>
      <c r="EJ215" s="2">
        <f t="shared" si="126"/>
        <v>0.99984372858751214</v>
      </c>
      <c r="EK215" s="2">
        <f t="shared" si="126"/>
        <v>0.99983286662187643</v>
      </c>
      <c r="EL215" s="2">
        <f t="shared" si="126"/>
        <v>0.99982465216700156</v>
      </c>
      <c r="EM215" s="2">
        <f t="shared" si="126"/>
        <v>0.99980387100770329</v>
      </c>
      <c r="EN215" s="2">
        <f t="shared" si="126"/>
        <v>0.9997960354283919</v>
      </c>
      <c r="EO215" s="2">
        <f t="shared" si="126"/>
        <v>0.99978998004638553</v>
      </c>
    </row>
    <row r="216" spans="2:145" x14ac:dyDescent="0.25">
      <c r="B216" s="2">
        <v>189</v>
      </c>
      <c r="C216" s="43">
        <v>23.419</v>
      </c>
      <c r="D216" s="43">
        <v>21.59</v>
      </c>
      <c r="E216" s="43">
        <v>23.864000000000001</v>
      </c>
      <c r="F216" s="43">
        <v>25.373000000000001</v>
      </c>
      <c r="G216" s="43">
        <v>27.22</v>
      </c>
      <c r="H216" s="43">
        <v>27.492000000000001</v>
      </c>
      <c r="I216" s="43">
        <v>26.745999999999999</v>
      </c>
      <c r="J216" s="43">
        <v>25.407</v>
      </c>
      <c r="K216" s="43">
        <v>25.881</v>
      </c>
      <c r="L216" s="43">
        <v>27.271000000000001</v>
      </c>
      <c r="M216" s="43">
        <v>23.356000000000002</v>
      </c>
      <c r="N216" s="43">
        <v>25.271000000000001</v>
      </c>
      <c r="O216" s="43">
        <v>25.881</v>
      </c>
      <c r="P216" s="43">
        <v>26.745999999999999</v>
      </c>
      <c r="Q216" s="43">
        <v>26.542000000000002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13.959301823880708</v>
      </c>
      <c r="CV216" s="2">
        <f t="shared" si="124"/>
        <v>12.280687959762631</v>
      </c>
      <c r="CW216" s="2">
        <f t="shared" si="124"/>
        <v>1.904178239239684</v>
      </c>
      <c r="CX216" s="2">
        <f t="shared" si="124"/>
        <v>10.844022772919537</v>
      </c>
      <c r="CY216" s="2">
        <f t="shared" si="124"/>
        <v>17.836462898932737</v>
      </c>
      <c r="CZ216" s="2">
        <f t="shared" si="124"/>
        <v>15.937704137051597</v>
      </c>
      <c r="DA216" s="2">
        <f t="shared" si="124"/>
        <v>17.243191681735986</v>
      </c>
      <c r="DB216" s="2">
        <f t="shared" si="124"/>
        <v>14.767215935740005</v>
      </c>
      <c r="DC216" s="2">
        <f t="shared" si="124"/>
        <v>13.43328234550723</v>
      </c>
      <c r="DD216" s="2">
        <f t="shared" si="124"/>
        <v>12.285891359680946</v>
      </c>
      <c r="DE216" s="2">
        <f t="shared" si="124"/>
        <v>12.491284420172875</v>
      </c>
      <c r="DF216" s="2">
        <f t="shared" si="124"/>
        <v>12.66906821657745</v>
      </c>
      <c r="DG216" s="2">
        <f t="shared" si="124"/>
        <v>15.332748274635094</v>
      </c>
      <c r="DH216" s="2">
        <f t="shared" si="124"/>
        <v>22.12985565513025</v>
      </c>
      <c r="DI216" s="2">
        <f t="shared" si="124"/>
        <v>32.352013492559578</v>
      </c>
      <c r="DK216" s="2">
        <f t="shared" si="125"/>
        <v>21.600764013132736</v>
      </c>
      <c r="DL216" s="2">
        <f t="shared" si="125"/>
        <v>20.363926710923359</v>
      </c>
      <c r="DM216" s="2">
        <f t="shared" si="125"/>
        <v>19.887977971525288</v>
      </c>
      <c r="DN216" s="2">
        <f t="shared" si="125"/>
        <v>19.155801694192995</v>
      </c>
      <c r="DO216" s="2">
        <f t="shared" si="125"/>
        <v>25.055961995906397</v>
      </c>
      <c r="DP216" s="2">
        <f t="shared" si="125"/>
        <v>24.142082499630384</v>
      </c>
      <c r="DQ216" s="2">
        <f t="shared" si="125"/>
        <v>24.783181468488937</v>
      </c>
      <c r="DR216" s="2">
        <f t="shared" si="125"/>
        <v>24.148246887165325</v>
      </c>
      <c r="DS216" s="2">
        <f t="shared" si="125"/>
        <v>21.641115849537421</v>
      </c>
      <c r="DT216" s="2">
        <f t="shared" si="125"/>
        <v>24.146223718565341</v>
      </c>
      <c r="DU216" s="2">
        <f t="shared" si="125"/>
        <v>21.681682228279652</v>
      </c>
      <c r="DV216" s="2">
        <f t="shared" si="125"/>
        <v>22.876569762412082</v>
      </c>
      <c r="DW216" s="2">
        <f t="shared" si="125"/>
        <v>22.589362923125595</v>
      </c>
      <c r="DX216" s="2">
        <f t="shared" si="125"/>
        <v>25.214878247522037</v>
      </c>
      <c r="DY216" s="2">
        <f t="shared" si="125"/>
        <v>24.009554716018343</v>
      </c>
      <c r="EA216" s="2">
        <f t="shared" si="126"/>
        <v>0.99980757888921867</v>
      </c>
      <c r="EB216" s="2">
        <f t="shared" si="126"/>
        <v>0.9998042984511516</v>
      </c>
      <c r="EC216" s="2">
        <f t="shared" si="126"/>
        <v>0.99981543317015753</v>
      </c>
      <c r="ED216" s="2">
        <f t="shared" si="126"/>
        <v>0.99982917238101443</v>
      </c>
      <c r="EE216" s="2">
        <f t="shared" si="126"/>
        <v>0.9998245411550819</v>
      </c>
      <c r="EF216" s="2">
        <f t="shared" si="126"/>
        <v>0.99985228725860342</v>
      </c>
      <c r="EG216" s="2">
        <f t="shared" si="126"/>
        <v>0.99985631556551735</v>
      </c>
      <c r="EH216" s="2">
        <f t="shared" si="126"/>
        <v>0.99986203174710753</v>
      </c>
      <c r="EI216" s="2">
        <f t="shared" si="126"/>
        <v>0.99986108708189225</v>
      </c>
      <c r="EJ216" s="2">
        <f t="shared" si="126"/>
        <v>0.99985747681820869</v>
      </c>
      <c r="EK216" s="2">
        <f t="shared" si="126"/>
        <v>0.99984757030591342</v>
      </c>
      <c r="EL216" s="2">
        <f t="shared" si="126"/>
        <v>0.99984007840826428</v>
      </c>
      <c r="EM216" s="2">
        <f t="shared" si="126"/>
        <v>0.99982112514622978</v>
      </c>
      <c r="EN216" s="2">
        <f t="shared" si="126"/>
        <v>0.99981397876138678</v>
      </c>
      <c r="EO216" s="2">
        <f t="shared" si="126"/>
        <v>0.99980845598618895</v>
      </c>
    </row>
    <row r="217" spans="2:145" x14ac:dyDescent="0.25">
      <c r="B217" s="2">
        <v>190</v>
      </c>
      <c r="C217" s="43">
        <v>25.484000000000002</v>
      </c>
      <c r="D217" s="43">
        <v>21.885000000000002</v>
      </c>
      <c r="E217" s="43">
        <v>24.39</v>
      </c>
      <c r="F217" s="43">
        <v>24.22</v>
      </c>
      <c r="G217" s="43">
        <v>27.983000000000001</v>
      </c>
      <c r="H217" s="43">
        <v>25.949000000000002</v>
      </c>
      <c r="I217" s="43">
        <v>27.102</v>
      </c>
      <c r="J217" s="43">
        <v>25.931999999999999</v>
      </c>
      <c r="K217" s="43">
        <v>26.524999999999999</v>
      </c>
      <c r="L217" s="43">
        <v>27.593</v>
      </c>
      <c r="M217" s="43">
        <v>24.61</v>
      </c>
      <c r="N217" s="43">
        <v>25.457999999999998</v>
      </c>
      <c r="O217" s="43">
        <v>25.39</v>
      </c>
      <c r="P217" s="43">
        <v>26.202999999999999</v>
      </c>
      <c r="Q217" s="43">
        <v>25.305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13.754132522525673</v>
      </c>
      <c r="CV217" s="2">
        <f t="shared" si="124"/>
        <v>12.051769719197225</v>
      </c>
      <c r="CW217" s="2">
        <f t="shared" si="124"/>
        <v>1.5642478053821804</v>
      </c>
      <c r="CX217" s="2">
        <f t="shared" si="124"/>
        <v>10.57671380750967</v>
      </c>
      <c r="CY217" s="2">
        <f t="shared" si="124"/>
        <v>17.605800801095697</v>
      </c>
      <c r="CZ217" s="2">
        <f t="shared" si="124"/>
        <v>15.701394298227278</v>
      </c>
      <c r="DA217" s="2">
        <f t="shared" si="124"/>
        <v>17.017761895979788</v>
      </c>
      <c r="DB217" s="2">
        <f t="shared" si="124"/>
        <v>14.527015898808976</v>
      </c>
      <c r="DC217" s="2">
        <f t="shared" si="124"/>
        <v>13.175297340975533</v>
      </c>
      <c r="DD217" s="2">
        <f t="shared" si="124"/>
        <v>12.005062327962918</v>
      </c>
      <c r="DE217" s="2">
        <f t="shared" si="124"/>
        <v>12.239163798511115</v>
      </c>
      <c r="DF217" s="2">
        <f t="shared" si="124"/>
        <v>12.413024888665149</v>
      </c>
      <c r="DG217" s="2">
        <f t="shared" si="124"/>
        <v>15.087901434252366</v>
      </c>
      <c r="DH217" s="2">
        <f t="shared" si="124"/>
        <v>21.947350823007831</v>
      </c>
      <c r="DI217" s="2">
        <f t="shared" si="124"/>
        <v>32.25525070895155</v>
      </c>
      <c r="DK217" s="2">
        <f t="shared" si="125"/>
        <v>21.480384354299019</v>
      </c>
      <c r="DL217" s="2">
        <f t="shared" si="125"/>
        <v>20.225653301146654</v>
      </c>
      <c r="DM217" s="2">
        <f t="shared" si="125"/>
        <v>19.740878207010969</v>
      </c>
      <c r="DN217" s="2">
        <f t="shared" si="125"/>
        <v>18.980851086633692</v>
      </c>
      <c r="DO217" s="2">
        <f t="shared" si="125"/>
        <v>24.904725431158244</v>
      </c>
      <c r="DP217" s="2">
        <f t="shared" si="125"/>
        <v>23.993785066176034</v>
      </c>
      <c r="DQ217" s="2">
        <f t="shared" si="125"/>
        <v>24.638942626597167</v>
      </c>
      <c r="DR217" s="2">
        <f t="shared" si="125"/>
        <v>24.006874024774678</v>
      </c>
      <c r="DS217" s="2">
        <f t="shared" si="125"/>
        <v>21.470739377319816</v>
      </c>
      <c r="DT217" s="2">
        <f t="shared" si="125"/>
        <v>23.99143365338081</v>
      </c>
      <c r="DU217" s="2">
        <f t="shared" si="125"/>
        <v>21.526653866088228</v>
      </c>
      <c r="DV217" s="2">
        <f t="shared" si="125"/>
        <v>22.730332943494766</v>
      </c>
      <c r="DW217" s="2">
        <f t="shared" si="125"/>
        <v>22.424943324897185</v>
      </c>
      <c r="DX217" s="2">
        <f t="shared" si="125"/>
        <v>25.069602286928141</v>
      </c>
      <c r="DY217" s="2">
        <f t="shared" si="125"/>
        <v>23.834575490799274</v>
      </c>
      <c r="EA217" s="2">
        <f t="shared" si="126"/>
        <v>0.99982450688997759</v>
      </c>
      <c r="EB217" s="2">
        <f t="shared" si="126"/>
        <v>0.99982151499272842</v>
      </c>
      <c r="EC217" s="2">
        <f t="shared" si="126"/>
        <v>0.9998316703169442</v>
      </c>
      <c r="ED217" s="2">
        <f t="shared" si="126"/>
        <v>0.99984420101801263</v>
      </c>
      <c r="EE217" s="2">
        <f t="shared" si="126"/>
        <v>0.99983997716106499</v>
      </c>
      <c r="EF217" s="2">
        <f t="shared" si="126"/>
        <v>0.99986528262779739</v>
      </c>
      <c r="EG217" s="2">
        <f t="shared" si="126"/>
        <v>0.99986895658156605</v>
      </c>
      <c r="EH217" s="2">
        <f t="shared" si="126"/>
        <v>0.9998741699303344</v>
      </c>
      <c r="EI217" s="2">
        <f t="shared" si="126"/>
        <v>0.99987330836442867</v>
      </c>
      <c r="EJ217" s="2">
        <f t="shared" si="126"/>
        <v>0.99987001568327916</v>
      </c>
      <c r="EK217" s="2">
        <f t="shared" si="126"/>
        <v>0.99986098060220274</v>
      </c>
      <c r="EL217" s="2">
        <f t="shared" si="126"/>
        <v>0.9998541477225491</v>
      </c>
      <c r="EM217" s="2">
        <f t="shared" si="126"/>
        <v>0.99983686162683061</v>
      </c>
      <c r="EN217" s="2">
        <f t="shared" si="126"/>
        <v>0.99983034383712721</v>
      </c>
      <c r="EO217" s="2">
        <f t="shared" si="126"/>
        <v>0.99982530683894755</v>
      </c>
    </row>
    <row r="218" spans="2:145" x14ac:dyDescent="0.25">
      <c r="B218" s="2">
        <v>191</v>
      </c>
      <c r="C218" s="43">
        <v>25.065000000000001</v>
      </c>
      <c r="D218" s="43">
        <v>21.541</v>
      </c>
      <c r="E218" s="43">
        <v>23.39</v>
      </c>
      <c r="F218" s="43">
        <v>24.983000000000001</v>
      </c>
      <c r="G218" s="43">
        <v>27.202999999999999</v>
      </c>
      <c r="H218" s="43">
        <v>28.016999999999999</v>
      </c>
      <c r="I218" s="43">
        <v>27.626999999999999</v>
      </c>
      <c r="J218" s="43">
        <v>25.559000000000001</v>
      </c>
      <c r="K218" s="43">
        <v>25.712</v>
      </c>
      <c r="L218" s="43">
        <v>27.152999999999999</v>
      </c>
      <c r="M218" s="43">
        <v>23.559000000000001</v>
      </c>
      <c r="N218" s="43">
        <v>24.373000000000001</v>
      </c>
      <c r="O218" s="43">
        <v>24.321999999999999</v>
      </c>
      <c r="P218" s="43">
        <v>25.728999999999999</v>
      </c>
      <c r="Q218" s="43">
        <v>25.423999999999999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13.548963221170645</v>
      </c>
      <c r="CV218" s="2">
        <f t="shared" si="124"/>
        <v>11.822851478631812</v>
      </c>
      <c r="CW218" s="2">
        <f t="shared" si="124"/>
        <v>1.2243173715246769</v>
      </c>
      <c r="CX218" s="2">
        <f t="shared" si="124"/>
        <v>10.309404842099802</v>
      </c>
      <c r="CY218" s="2">
        <f t="shared" si="124"/>
        <v>17.375138703258656</v>
      </c>
      <c r="CZ218" s="2">
        <f t="shared" si="124"/>
        <v>15.465084459402966</v>
      </c>
      <c r="DA218" s="2">
        <f t="shared" si="124"/>
        <v>16.792332110223583</v>
      </c>
      <c r="DB218" s="2">
        <f t="shared" si="124"/>
        <v>14.286815861877947</v>
      </c>
      <c r="DC218" s="2">
        <f t="shared" si="124"/>
        <v>12.917312336443828</v>
      </c>
      <c r="DD218" s="2">
        <f t="shared" si="124"/>
        <v>11.724233296244883</v>
      </c>
      <c r="DE218" s="2">
        <f t="shared" si="124"/>
        <v>11.987043176849355</v>
      </c>
      <c r="DF218" s="2">
        <f t="shared" si="124"/>
        <v>12.156981560752854</v>
      </c>
      <c r="DG218" s="2">
        <f t="shared" si="124"/>
        <v>14.843054593869638</v>
      </c>
      <c r="DH218" s="2">
        <f t="shared" si="124"/>
        <v>21.764845990885405</v>
      </c>
      <c r="DI218" s="2">
        <f t="shared" si="124"/>
        <v>32.158487925343522</v>
      </c>
      <c r="DK218" s="2">
        <f t="shared" si="125"/>
        <v>21.360004695465303</v>
      </c>
      <c r="DL218" s="2">
        <f t="shared" si="125"/>
        <v>20.087379891369949</v>
      </c>
      <c r="DM218" s="2">
        <f t="shared" si="125"/>
        <v>19.593778442496653</v>
      </c>
      <c r="DN218" s="2">
        <f t="shared" si="125"/>
        <v>18.805900479074388</v>
      </c>
      <c r="DO218" s="2">
        <f t="shared" si="125"/>
        <v>24.753488866410091</v>
      </c>
      <c r="DP218" s="2">
        <f t="shared" si="125"/>
        <v>23.845487632721685</v>
      </c>
      <c r="DQ218" s="2">
        <f t="shared" si="125"/>
        <v>24.494703784705393</v>
      </c>
      <c r="DR218" s="2">
        <f t="shared" si="125"/>
        <v>23.865501162384028</v>
      </c>
      <c r="DS218" s="2">
        <f t="shared" si="125"/>
        <v>21.300362905102212</v>
      </c>
      <c r="DT218" s="2">
        <f t="shared" si="125"/>
        <v>23.836643588196281</v>
      </c>
      <c r="DU218" s="2">
        <f t="shared" si="125"/>
        <v>21.371625503896805</v>
      </c>
      <c r="DV218" s="2">
        <f t="shared" si="125"/>
        <v>22.584096124577449</v>
      </c>
      <c r="DW218" s="2">
        <f t="shared" si="125"/>
        <v>22.260523726668776</v>
      </c>
      <c r="DX218" s="2">
        <f t="shared" si="125"/>
        <v>24.924326326334249</v>
      </c>
      <c r="DY218" s="2">
        <f t="shared" si="125"/>
        <v>23.659596265580198</v>
      </c>
      <c r="EA218" s="2">
        <f t="shared" si="126"/>
        <v>0.9998399459099534</v>
      </c>
      <c r="EB218" s="2">
        <f t="shared" si="126"/>
        <v>0.99983721718224294</v>
      </c>
      <c r="EC218" s="2">
        <f t="shared" si="126"/>
        <v>0.99984647923064285</v>
      </c>
      <c r="ED218" s="2">
        <f t="shared" si="126"/>
        <v>0.99985790769177718</v>
      </c>
      <c r="EE218" s="2">
        <f t="shared" si="126"/>
        <v>0.99985405538140637</v>
      </c>
      <c r="EF218" s="2">
        <f t="shared" si="126"/>
        <v>0.99987713483989882</v>
      </c>
      <c r="EG218" s="2">
        <f t="shared" si="126"/>
        <v>0.99988048560391318</v>
      </c>
      <c r="EH218" s="2">
        <f t="shared" si="126"/>
        <v>0.99988524034196569</v>
      </c>
      <c r="EI218" s="2">
        <f t="shared" si="126"/>
        <v>0.99988445456706154</v>
      </c>
      <c r="EJ218" s="2">
        <f t="shared" si="126"/>
        <v>0.99988145153834063</v>
      </c>
      <c r="EK218" s="2">
        <f t="shared" si="126"/>
        <v>0.99987321125142292</v>
      </c>
      <c r="EL218" s="2">
        <f t="shared" si="126"/>
        <v>0.99986697943491132</v>
      </c>
      <c r="EM218" s="2">
        <f t="shared" si="126"/>
        <v>0.99985121389961817</v>
      </c>
      <c r="EN218" s="2">
        <f t="shared" si="126"/>
        <v>0.99984526943069352</v>
      </c>
      <c r="EO218" s="2">
        <f t="shared" si="126"/>
        <v>0.99984067549456512</v>
      </c>
    </row>
    <row r="219" spans="2:145" x14ac:dyDescent="0.25">
      <c r="B219" s="2">
        <v>192</v>
      </c>
      <c r="C219" s="43">
        <v>24.774000000000001</v>
      </c>
      <c r="D219" s="43">
        <v>20.672000000000001</v>
      </c>
      <c r="E219" s="43">
        <v>24.135999999999999</v>
      </c>
      <c r="F219" s="43">
        <v>24.931999999999999</v>
      </c>
      <c r="G219" s="43">
        <v>27.338999999999999</v>
      </c>
      <c r="H219" s="43">
        <v>28.407</v>
      </c>
      <c r="I219" s="43">
        <v>27.186</v>
      </c>
      <c r="J219" s="43">
        <v>25.678000000000001</v>
      </c>
      <c r="K219" s="43">
        <v>26.288</v>
      </c>
      <c r="L219" s="43">
        <v>27.475000000000001</v>
      </c>
      <c r="M219" s="43">
        <v>23.407</v>
      </c>
      <c r="N219" s="43">
        <v>25.507999999999999</v>
      </c>
      <c r="O219" s="43">
        <v>25.22</v>
      </c>
      <c r="P219" s="43">
        <v>26.22</v>
      </c>
      <c r="Q219" s="43">
        <v>24.457999999999998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13.34379391981561</v>
      </c>
      <c r="CV219" s="2">
        <f t="shared" si="124"/>
        <v>11.593933238066406</v>
      </c>
      <c r="CW219" s="2">
        <f t="shared" si="124"/>
        <v>0.88438693766717336</v>
      </c>
      <c r="CX219" s="2">
        <f t="shared" si="124"/>
        <v>10.042095876689942</v>
      </c>
      <c r="CY219" s="2">
        <f t="shared" si="124"/>
        <v>17.144476605421616</v>
      </c>
      <c r="CZ219" s="2">
        <f t="shared" si="124"/>
        <v>15.228774620578648</v>
      </c>
      <c r="DA219" s="2">
        <f t="shared" si="124"/>
        <v>16.566902324467385</v>
      </c>
      <c r="DB219" s="2">
        <f t="shared" si="124"/>
        <v>14.046615824946912</v>
      </c>
      <c r="DC219" s="2">
        <f t="shared" si="124"/>
        <v>12.659327331912124</v>
      </c>
      <c r="DD219" s="2">
        <f t="shared" si="124"/>
        <v>11.443404264526855</v>
      </c>
      <c r="DE219" s="2">
        <f t="shared" si="124"/>
        <v>11.734922555187595</v>
      </c>
      <c r="DF219" s="2">
        <f t="shared" si="124"/>
        <v>11.900938232840559</v>
      </c>
      <c r="DG219" s="2">
        <f t="shared" si="124"/>
        <v>14.598207753486903</v>
      </c>
      <c r="DH219" s="2">
        <f t="shared" si="124"/>
        <v>21.582341158762986</v>
      </c>
      <c r="DI219" s="2">
        <f t="shared" si="124"/>
        <v>32.061725141735486</v>
      </c>
      <c r="DK219" s="2">
        <f t="shared" si="125"/>
        <v>21.239625036631587</v>
      </c>
      <c r="DL219" s="2">
        <f t="shared" si="125"/>
        <v>19.94910648159324</v>
      </c>
      <c r="DM219" s="2">
        <f t="shared" si="125"/>
        <v>19.446678677982334</v>
      </c>
      <c r="DN219" s="2">
        <f t="shared" si="125"/>
        <v>18.630949871515092</v>
      </c>
      <c r="DO219" s="2">
        <f t="shared" si="125"/>
        <v>24.602252301661935</v>
      </c>
      <c r="DP219" s="2">
        <f t="shared" si="125"/>
        <v>23.697190199267332</v>
      </c>
      <c r="DQ219" s="2">
        <f t="shared" si="125"/>
        <v>24.350464942813623</v>
      </c>
      <c r="DR219" s="2">
        <f t="shared" si="125"/>
        <v>23.724128299993382</v>
      </c>
      <c r="DS219" s="2">
        <f t="shared" si="125"/>
        <v>21.1299864328846</v>
      </c>
      <c r="DT219" s="2">
        <f t="shared" si="125"/>
        <v>23.68185352301175</v>
      </c>
      <c r="DU219" s="2">
        <f t="shared" si="125"/>
        <v>21.216597141705382</v>
      </c>
      <c r="DV219" s="2">
        <f t="shared" si="125"/>
        <v>22.437859305660133</v>
      </c>
      <c r="DW219" s="2">
        <f t="shared" si="125"/>
        <v>22.096104128440366</v>
      </c>
      <c r="DX219" s="2">
        <f t="shared" si="125"/>
        <v>24.779050365740353</v>
      </c>
      <c r="DY219" s="2">
        <f t="shared" si="125"/>
        <v>23.48461704036113</v>
      </c>
      <c r="EA219" s="2">
        <f t="shared" si="126"/>
        <v>0.99985402687925118</v>
      </c>
      <c r="EB219" s="2">
        <f t="shared" si="126"/>
        <v>0.99985153817930772</v>
      </c>
      <c r="EC219" s="2">
        <f t="shared" si="126"/>
        <v>0.99985998550294131</v>
      </c>
      <c r="ED219" s="2">
        <f t="shared" si="126"/>
        <v>0.99987040865448518</v>
      </c>
      <c r="EE219" s="2">
        <f t="shared" si="126"/>
        <v>0.99986689521662597</v>
      </c>
      <c r="EF219" s="2">
        <f t="shared" si="126"/>
        <v>0.99988794443079798</v>
      </c>
      <c r="EG219" s="2">
        <f t="shared" si="126"/>
        <v>0.99989100042907331</v>
      </c>
      <c r="EH219" s="2">
        <f t="shared" si="126"/>
        <v>0.9998953368911051</v>
      </c>
      <c r="EI219" s="2">
        <f t="shared" si="126"/>
        <v>0.99989462024135289</v>
      </c>
      <c r="EJ219" s="2">
        <f t="shared" si="126"/>
        <v>0.99989188139019458</v>
      </c>
      <c r="EK219" s="2">
        <f t="shared" si="126"/>
        <v>0.99988436599697228</v>
      </c>
      <c r="EL219" s="2">
        <f t="shared" si="126"/>
        <v>0.99987868238283584</v>
      </c>
      <c r="EM219" s="2">
        <f t="shared" si="126"/>
        <v>0.99986430368722934</v>
      </c>
      <c r="EN219" s="2">
        <f t="shared" si="126"/>
        <v>0.99985888212234753</v>
      </c>
      <c r="EO219" s="2">
        <f t="shared" si="126"/>
        <v>0.99985469228702428</v>
      </c>
    </row>
    <row r="220" spans="2:145" x14ac:dyDescent="0.25">
      <c r="B220" s="2">
        <v>193</v>
      </c>
      <c r="C220" s="43">
        <v>22.065000000000001</v>
      </c>
      <c r="D220" s="43">
        <v>19.984000000000002</v>
      </c>
      <c r="E220" s="43">
        <v>24.050999999999998</v>
      </c>
      <c r="F220" s="43">
        <v>25.169</v>
      </c>
      <c r="G220" s="43">
        <v>27.661000000000001</v>
      </c>
      <c r="H220" s="43">
        <v>26.831</v>
      </c>
      <c r="I220" s="43">
        <v>26.931999999999999</v>
      </c>
      <c r="J220" s="43">
        <v>26.475000000000001</v>
      </c>
      <c r="K220" s="43">
        <v>25.338999999999999</v>
      </c>
      <c r="L220" s="43">
        <v>26.152999999999999</v>
      </c>
      <c r="M220" s="43">
        <v>23.338999999999999</v>
      </c>
      <c r="N220" s="43">
        <v>23.475000000000001</v>
      </c>
      <c r="O220" s="43">
        <v>24.119</v>
      </c>
      <c r="P220" s="43">
        <v>25.983000000000001</v>
      </c>
      <c r="Q220" s="43">
        <v>26.119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13.138624618460575</v>
      </c>
      <c r="CV220" s="2">
        <f t="shared" si="124"/>
        <v>11.365014997501</v>
      </c>
      <c r="CW220" s="2">
        <f t="shared" si="124"/>
        <v>0.54445650380966981</v>
      </c>
      <c r="CX220" s="2">
        <f t="shared" si="124"/>
        <v>9.7747869112800743</v>
      </c>
      <c r="CY220" s="2">
        <f t="shared" si="124"/>
        <v>16.913814507584576</v>
      </c>
      <c r="CZ220" s="2">
        <f t="shared" si="124"/>
        <v>14.992464781754329</v>
      </c>
      <c r="DA220" s="2">
        <f t="shared" si="124"/>
        <v>16.341472538711187</v>
      </c>
      <c r="DB220" s="2">
        <f t="shared" si="124"/>
        <v>13.806415788015883</v>
      </c>
      <c r="DC220" s="2">
        <f t="shared" si="124"/>
        <v>12.401342327380419</v>
      </c>
      <c r="DD220" s="2">
        <f t="shared" si="124"/>
        <v>11.162575232808827</v>
      </c>
      <c r="DE220" s="2">
        <f t="shared" si="124"/>
        <v>11.482801933525828</v>
      </c>
      <c r="DF220" s="2">
        <f t="shared" si="124"/>
        <v>11.644894904928258</v>
      </c>
      <c r="DG220" s="2">
        <f t="shared" si="124"/>
        <v>14.353360913104176</v>
      </c>
      <c r="DH220" s="2">
        <f t="shared" si="124"/>
        <v>21.399836326640568</v>
      </c>
      <c r="DI220" s="2">
        <f t="shared" si="124"/>
        <v>31.964962358127455</v>
      </c>
      <c r="DK220" s="2">
        <f t="shared" si="125"/>
        <v>21.119245377797871</v>
      </c>
      <c r="DL220" s="2">
        <f t="shared" si="125"/>
        <v>19.810833071816536</v>
      </c>
      <c r="DM220" s="2">
        <f t="shared" si="125"/>
        <v>19.299578913468018</v>
      </c>
      <c r="DN220" s="2">
        <f t="shared" si="125"/>
        <v>18.455999263955789</v>
      </c>
      <c r="DO220" s="2">
        <f t="shared" si="125"/>
        <v>24.451015736913781</v>
      </c>
      <c r="DP220" s="2">
        <f t="shared" si="125"/>
        <v>23.548892765812983</v>
      </c>
      <c r="DQ220" s="2">
        <f t="shared" si="125"/>
        <v>24.206226100921853</v>
      </c>
      <c r="DR220" s="2">
        <f t="shared" si="125"/>
        <v>23.582755437602735</v>
      </c>
      <c r="DS220" s="2">
        <f t="shared" si="125"/>
        <v>20.959609960666995</v>
      </c>
      <c r="DT220" s="2">
        <f t="shared" si="125"/>
        <v>23.527063457827218</v>
      </c>
      <c r="DU220" s="2">
        <f t="shared" si="125"/>
        <v>21.061568779513959</v>
      </c>
      <c r="DV220" s="2">
        <f t="shared" si="125"/>
        <v>22.291622486742813</v>
      </c>
      <c r="DW220" s="2">
        <f t="shared" si="125"/>
        <v>21.93168453021196</v>
      </c>
      <c r="DX220" s="2">
        <f t="shared" si="125"/>
        <v>24.633774405146458</v>
      </c>
      <c r="DY220" s="2">
        <f t="shared" si="125"/>
        <v>23.309637815142054</v>
      </c>
      <c r="EA220" s="2">
        <f t="shared" si="126"/>
        <v>0.99986686922168377</v>
      </c>
      <c r="EB220" s="2">
        <f t="shared" si="126"/>
        <v>0.99986459944155637</v>
      </c>
      <c r="EC220" s="2">
        <f t="shared" si="126"/>
        <v>0.99987230368782776</v>
      </c>
      <c r="ED220" s="2">
        <f t="shared" si="126"/>
        <v>0.99988180994052578</v>
      </c>
      <c r="EE220" s="2">
        <f t="shared" si="126"/>
        <v>0.9998786055730482</v>
      </c>
      <c r="EF220" s="2">
        <f t="shared" si="126"/>
        <v>0.99989780309864928</v>
      </c>
      <c r="EG220" s="2">
        <f t="shared" si="126"/>
        <v>0.99990059025641265</v>
      </c>
      <c r="EH220" s="2">
        <f t="shared" si="126"/>
        <v>0.99990454523114325</v>
      </c>
      <c r="EI220" s="2">
        <f t="shared" si="126"/>
        <v>0.99990389162672177</v>
      </c>
      <c r="EJ220" s="2">
        <f t="shared" si="126"/>
        <v>0.99990139371785358</v>
      </c>
      <c r="EK220" s="2">
        <f t="shared" si="126"/>
        <v>0.99989453946282825</v>
      </c>
      <c r="EL220" s="2">
        <f t="shared" si="126"/>
        <v>0.9998893558370554</v>
      </c>
      <c r="EM220" s="2">
        <f t="shared" si="126"/>
        <v>0.9998762420142463</v>
      </c>
      <c r="EN220" s="2">
        <f t="shared" si="126"/>
        <v>0.9998712973678735</v>
      </c>
      <c r="EO220" s="2">
        <f t="shared" si="126"/>
        <v>0.9998674760963393</v>
      </c>
    </row>
    <row r="221" spans="2:145" x14ac:dyDescent="0.25">
      <c r="B221" s="2">
        <v>194</v>
      </c>
      <c r="C221" s="43">
        <v>23.677</v>
      </c>
      <c r="D221" s="43">
        <v>21.475000000000001</v>
      </c>
      <c r="E221" s="43">
        <v>24.236999999999998</v>
      </c>
      <c r="F221" s="43">
        <v>24.831</v>
      </c>
      <c r="G221" s="43">
        <v>27.373000000000001</v>
      </c>
      <c r="H221" s="43">
        <v>26.931999999999999</v>
      </c>
      <c r="I221" s="43">
        <v>27.542000000000002</v>
      </c>
      <c r="J221" s="43">
        <v>25.102</v>
      </c>
      <c r="K221" s="43">
        <v>24.814</v>
      </c>
      <c r="L221" s="43">
        <v>25.542000000000002</v>
      </c>
      <c r="M221" s="43">
        <v>24.102</v>
      </c>
      <c r="N221" s="43">
        <v>24.728999999999999</v>
      </c>
      <c r="O221" s="43">
        <v>25.423999999999999</v>
      </c>
      <c r="P221" s="43">
        <v>24.966000000000001</v>
      </c>
      <c r="Q221" s="43">
        <v>25.119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12.933455317105548</v>
      </c>
      <c r="CV221" s="2">
        <f t="shared" si="124"/>
        <v>11.136096756935594</v>
      </c>
      <c r="CW221" s="2">
        <f t="shared" si="124"/>
        <v>0.20452606995216627</v>
      </c>
      <c r="CX221" s="2">
        <f t="shared" si="124"/>
        <v>9.5074779458702068</v>
      </c>
      <c r="CY221" s="2">
        <f t="shared" si="124"/>
        <v>16.683152409747528</v>
      </c>
      <c r="CZ221" s="2">
        <f t="shared" si="124"/>
        <v>14.756154942930017</v>
      </c>
      <c r="DA221" s="2">
        <f t="shared" si="124"/>
        <v>16.116042752954982</v>
      </c>
      <c r="DB221" s="2">
        <f t="shared" si="124"/>
        <v>13.566215751084854</v>
      </c>
      <c r="DC221" s="2">
        <f t="shared" si="124"/>
        <v>12.143357322848715</v>
      </c>
      <c r="DD221" s="2">
        <f t="shared" si="124"/>
        <v>10.881746201090792</v>
      </c>
      <c r="DE221" s="2">
        <f t="shared" si="124"/>
        <v>11.230681311864068</v>
      </c>
      <c r="DF221" s="2">
        <f t="shared" si="124"/>
        <v>11.388851577015963</v>
      </c>
      <c r="DG221" s="2">
        <f t="shared" si="124"/>
        <v>14.108514072721448</v>
      </c>
      <c r="DH221" s="2">
        <f t="shared" si="124"/>
        <v>21.217331494518142</v>
      </c>
      <c r="DI221" s="2">
        <f t="shared" si="124"/>
        <v>31.868199574519423</v>
      </c>
      <c r="DK221" s="2">
        <f t="shared" si="125"/>
        <v>20.998865718964154</v>
      </c>
      <c r="DL221" s="2">
        <f t="shared" si="125"/>
        <v>19.672559662039831</v>
      </c>
      <c r="DM221" s="2">
        <f t="shared" si="125"/>
        <v>19.152479148953702</v>
      </c>
      <c r="DN221" s="2">
        <f t="shared" si="125"/>
        <v>18.281048656396486</v>
      </c>
      <c r="DO221" s="2">
        <f t="shared" si="125"/>
        <v>24.299779172165628</v>
      </c>
      <c r="DP221" s="2">
        <f t="shared" si="125"/>
        <v>23.400595332358634</v>
      </c>
      <c r="DQ221" s="2">
        <f t="shared" si="125"/>
        <v>24.061987259030079</v>
      </c>
      <c r="DR221" s="2">
        <f t="shared" si="125"/>
        <v>23.441382575212085</v>
      </c>
      <c r="DS221" s="2">
        <f t="shared" si="125"/>
        <v>20.789233488449391</v>
      </c>
      <c r="DT221" s="2">
        <f t="shared" si="125"/>
        <v>23.37227339264269</v>
      </c>
      <c r="DU221" s="2">
        <f t="shared" si="125"/>
        <v>20.906540417322535</v>
      </c>
      <c r="DV221" s="2">
        <f t="shared" si="125"/>
        <v>22.145385667825497</v>
      </c>
      <c r="DW221" s="2">
        <f t="shared" si="125"/>
        <v>21.767264931983551</v>
      </c>
      <c r="DX221" s="2">
        <f t="shared" si="125"/>
        <v>24.488498444552565</v>
      </c>
      <c r="DY221" s="2">
        <f t="shared" si="125"/>
        <v>23.134658589922985</v>
      </c>
      <c r="EA221" s="2">
        <f t="shared" si="126"/>
        <v>0.9998785818648237</v>
      </c>
      <c r="EB221" s="2">
        <f t="shared" si="126"/>
        <v>0.99987651175183256</v>
      </c>
      <c r="EC221" s="2">
        <f t="shared" si="126"/>
        <v>0.99988353827060183</v>
      </c>
      <c r="ED221" s="2">
        <f t="shared" si="126"/>
        <v>0.9998922082636813</v>
      </c>
      <c r="EE221" s="2">
        <f t="shared" si="126"/>
        <v>0.99988928578420044</v>
      </c>
      <c r="EF221" s="2">
        <f t="shared" si="126"/>
        <v>0.99990679448009501</v>
      </c>
      <c r="EG221" s="2">
        <f t="shared" si="126"/>
        <v>0.99990933644327851</v>
      </c>
      <c r="EH221" s="2">
        <f t="shared" si="126"/>
        <v>0.99991294348494808</v>
      </c>
      <c r="EI221" s="2">
        <f t="shared" si="126"/>
        <v>0.99991234738058343</v>
      </c>
      <c r="EJ221" s="2">
        <f t="shared" si="126"/>
        <v>0.99991006922158898</v>
      </c>
      <c r="EK221" s="2">
        <f t="shared" si="126"/>
        <v>0.99990381795446492</v>
      </c>
      <c r="EL221" s="2">
        <f t="shared" si="126"/>
        <v>0.99989909034167834</v>
      </c>
      <c r="EM221" s="2">
        <f t="shared" si="126"/>
        <v>0.99988713014645514</v>
      </c>
      <c r="EN221" s="2">
        <f t="shared" si="126"/>
        <v>0.99988262047519005</v>
      </c>
      <c r="EO221" s="2">
        <f t="shared" si="126"/>
        <v>0.99987913535402528</v>
      </c>
    </row>
    <row r="222" spans="2:145" x14ac:dyDescent="0.25">
      <c r="B222" s="2">
        <v>195</v>
      </c>
      <c r="C222" s="43">
        <v>24.161000000000001</v>
      </c>
      <c r="D222" s="43">
        <v>20.279</v>
      </c>
      <c r="E222" s="43">
        <v>24.236999999999998</v>
      </c>
      <c r="F222" s="43">
        <v>24.085000000000001</v>
      </c>
      <c r="G222" s="43">
        <v>27.373000000000001</v>
      </c>
      <c r="H222" s="43">
        <v>26.931999999999999</v>
      </c>
      <c r="I222" s="43">
        <v>26.457999999999998</v>
      </c>
      <c r="J222" s="43">
        <v>27.050999999999998</v>
      </c>
      <c r="K222" s="43">
        <v>25.016999999999999</v>
      </c>
      <c r="L222" s="43">
        <v>26.033999999999999</v>
      </c>
      <c r="M222" s="43">
        <v>23.576000000000001</v>
      </c>
      <c r="N222" s="43">
        <v>24.407</v>
      </c>
      <c r="O222" s="43">
        <v>24.169</v>
      </c>
      <c r="P222" s="43">
        <v>26.475000000000001</v>
      </c>
      <c r="Q222" s="43">
        <v>26.236999999999998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12.728286015750513</v>
      </c>
      <c r="CV222" s="2">
        <f t="shared" si="124"/>
        <v>10.907178516370188</v>
      </c>
      <c r="CW222" s="2">
        <f t="shared" si="124"/>
        <v>-0.13540436390532307</v>
      </c>
      <c r="CX222" s="2">
        <f t="shared" si="124"/>
        <v>9.2401689804603393</v>
      </c>
      <c r="CY222" s="2">
        <f t="shared" si="124"/>
        <v>16.452490311910488</v>
      </c>
      <c r="CZ222" s="2">
        <f t="shared" si="124"/>
        <v>14.519845104105698</v>
      </c>
      <c r="DA222" s="2">
        <f t="shared" si="124"/>
        <v>15.890612967198784</v>
      </c>
      <c r="DB222" s="2">
        <f t="shared" si="124"/>
        <v>13.326015714153819</v>
      </c>
      <c r="DC222" s="2">
        <f t="shared" si="124"/>
        <v>11.885372318317017</v>
      </c>
      <c r="DD222" s="2">
        <f t="shared" si="124"/>
        <v>10.600917169372764</v>
      </c>
      <c r="DE222" s="2">
        <f t="shared" si="124"/>
        <v>10.978560690202308</v>
      </c>
      <c r="DF222" s="2">
        <f t="shared" si="124"/>
        <v>11.132808249103661</v>
      </c>
      <c r="DG222" s="2">
        <f t="shared" si="124"/>
        <v>13.86366723233872</v>
      </c>
      <c r="DH222" s="2">
        <f t="shared" si="124"/>
        <v>21.034826662395723</v>
      </c>
      <c r="DI222" s="2">
        <f t="shared" si="124"/>
        <v>31.771436790911391</v>
      </c>
      <c r="DK222" s="2">
        <f t="shared" si="125"/>
        <v>20.878486060130438</v>
      </c>
      <c r="DL222" s="2">
        <f t="shared" si="125"/>
        <v>19.534286252263126</v>
      </c>
      <c r="DM222" s="2">
        <f t="shared" si="125"/>
        <v>19.005379384439383</v>
      </c>
      <c r="DN222" s="2">
        <f t="shared" si="125"/>
        <v>18.106098048837183</v>
      </c>
      <c r="DO222" s="2">
        <f t="shared" si="125"/>
        <v>24.148542607417475</v>
      </c>
      <c r="DP222" s="2">
        <f t="shared" si="125"/>
        <v>23.252297898904285</v>
      </c>
      <c r="DQ222" s="2">
        <f t="shared" si="125"/>
        <v>23.917748417138309</v>
      </c>
      <c r="DR222" s="2">
        <f t="shared" si="125"/>
        <v>23.300009712821439</v>
      </c>
      <c r="DS222" s="2">
        <f t="shared" si="125"/>
        <v>20.618857016231786</v>
      </c>
      <c r="DT222" s="2">
        <f t="shared" si="125"/>
        <v>23.217483327458158</v>
      </c>
      <c r="DU222" s="2">
        <f t="shared" si="125"/>
        <v>20.751512055131112</v>
      </c>
      <c r="DV222" s="2">
        <f t="shared" si="125"/>
        <v>21.999148848908181</v>
      </c>
      <c r="DW222" s="2">
        <f t="shared" si="125"/>
        <v>21.602845333755141</v>
      </c>
      <c r="DX222" s="2">
        <f t="shared" si="125"/>
        <v>24.343222483958669</v>
      </c>
      <c r="DY222" s="2">
        <f t="shared" si="125"/>
        <v>22.959679364703909</v>
      </c>
      <c r="EA222" s="2">
        <f t="shared" si="126"/>
        <v>0.99988926416158075</v>
      </c>
      <c r="EB222" s="2">
        <f t="shared" si="126"/>
        <v>0.99988737615540957</v>
      </c>
      <c r="EC222" s="2">
        <f t="shared" si="126"/>
        <v>0.99989378455198974</v>
      </c>
      <c r="ED222" s="2">
        <f t="shared" si="126"/>
        <v>0.99990169183568012</v>
      </c>
      <c r="EE222" s="2">
        <f t="shared" si="126"/>
        <v>0.99989902645147088</v>
      </c>
      <c r="EF222" s="2">
        <f t="shared" si="126"/>
        <v>0.99991499485842528</v>
      </c>
      <c r="EG222" s="2">
        <f t="shared" si="126"/>
        <v>0.99991731319390886</v>
      </c>
      <c r="EH222" s="2">
        <f t="shared" si="126"/>
        <v>0.99992060290645202</v>
      </c>
      <c r="EI222" s="2">
        <f t="shared" si="126"/>
        <v>0.9999200592444526</v>
      </c>
      <c r="EJ222" s="2">
        <f t="shared" si="126"/>
        <v>0.99991798150629052</v>
      </c>
      <c r="EK222" s="2">
        <f t="shared" si="126"/>
        <v>0.99991228018954981</v>
      </c>
      <c r="EL222" s="2">
        <f t="shared" si="126"/>
        <v>0.99990796848067109</v>
      </c>
      <c r="EM222" s="2">
        <f t="shared" si="126"/>
        <v>0.99989706044780458</v>
      </c>
      <c r="EN222" s="2">
        <f t="shared" si="126"/>
        <v>0.99989294749540314</v>
      </c>
      <c r="EO222" s="2">
        <f t="shared" si="126"/>
        <v>0.99988976896049342</v>
      </c>
    </row>
    <row r="223" spans="2:145" x14ac:dyDescent="0.25">
      <c r="B223" s="2">
        <v>196</v>
      </c>
      <c r="C223" s="43">
        <v>22.387</v>
      </c>
      <c r="D223" s="43">
        <v>20.344000000000001</v>
      </c>
      <c r="E223" s="43">
        <v>23.712</v>
      </c>
      <c r="F223" s="43">
        <v>24.407</v>
      </c>
      <c r="G223" s="43">
        <v>24.949000000000002</v>
      </c>
      <c r="H223" s="43">
        <v>27.135999999999999</v>
      </c>
      <c r="I223" s="43">
        <v>24.881</v>
      </c>
      <c r="J223" s="43">
        <v>25.373000000000001</v>
      </c>
      <c r="K223" s="43">
        <v>25.949000000000002</v>
      </c>
      <c r="L223" s="43">
        <v>24.797000000000001</v>
      </c>
      <c r="M223" s="43">
        <v>22.712</v>
      </c>
      <c r="N223" s="43">
        <v>25.135999999999999</v>
      </c>
      <c r="O223" s="43">
        <v>24.745999999999999</v>
      </c>
      <c r="P223" s="43">
        <v>26.542000000000002</v>
      </c>
      <c r="Q223" s="43">
        <v>25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12.523116714395478</v>
      </c>
      <c r="CV223" s="2">
        <f t="shared" si="124"/>
        <v>10.678260275804782</v>
      </c>
      <c r="CW223" s="2">
        <f t="shared" si="124"/>
        <v>-0.47533479776282661</v>
      </c>
      <c r="CX223" s="2">
        <f t="shared" si="124"/>
        <v>8.9728600150504718</v>
      </c>
      <c r="CY223" s="2">
        <f t="shared" si="124"/>
        <v>16.221828214073447</v>
      </c>
      <c r="CZ223" s="2">
        <f t="shared" si="124"/>
        <v>14.28353526528138</v>
      </c>
      <c r="DA223" s="2">
        <f t="shared" si="124"/>
        <v>15.665183181442586</v>
      </c>
      <c r="DB223" s="2">
        <f t="shared" si="124"/>
        <v>13.08581567722279</v>
      </c>
      <c r="DC223" s="2">
        <f t="shared" si="124"/>
        <v>11.627387313785313</v>
      </c>
      <c r="DD223" s="2">
        <f t="shared" si="124"/>
        <v>10.320088137654736</v>
      </c>
      <c r="DE223" s="2">
        <f t="shared" si="124"/>
        <v>10.726440068540541</v>
      </c>
      <c r="DF223" s="2">
        <f t="shared" si="124"/>
        <v>10.876764921191366</v>
      </c>
      <c r="DG223" s="2">
        <f t="shared" si="124"/>
        <v>13.618820391955992</v>
      </c>
      <c r="DH223" s="2">
        <f t="shared" si="124"/>
        <v>20.852321830273304</v>
      </c>
      <c r="DI223" s="2">
        <f t="shared" si="124"/>
        <v>31.674674007303359</v>
      </c>
      <c r="DK223" s="2">
        <f t="shared" si="125"/>
        <v>20.758106401296722</v>
      </c>
      <c r="DL223" s="2">
        <f t="shared" si="125"/>
        <v>19.396012842486421</v>
      </c>
      <c r="DM223" s="2">
        <f t="shared" si="125"/>
        <v>18.858279619925067</v>
      </c>
      <c r="DN223" s="2">
        <f t="shared" si="125"/>
        <v>17.931147441277879</v>
      </c>
      <c r="DO223" s="2">
        <f t="shared" si="125"/>
        <v>23.997306042669319</v>
      </c>
      <c r="DP223" s="2">
        <f t="shared" si="125"/>
        <v>23.104000465449932</v>
      </c>
      <c r="DQ223" s="2">
        <f t="shared" si="125"/>
        <v>23.773509575246536</v>
      </c>
      <c r="DR223" s="2">
        <f t="shared" si="125"/>
        <v>23.158636850430788</v>
      </c>
      <c r="DS223" s="2">
        <f t="shared" si="125"/>
        <v>20.448480544014181</v>
      </c>
      <c r="DT223" s="2">
        <f t="shared" si="125"/>
        <v>23.06269326227363</v>
      </c>
      <c r="DU223" s="2">
        <f t="shared" si="125"/>
        <v>20.596483692939689</v>
      </c>
      <c r="DV223" s="2">
        <f t="shared" si="125"/>
        <v>21.852912029990865</v>
      </c>
      <c r="DW223" s="2">
        <f t="shared" si="125"/>
        <v>21.438425735526735</v>
      </c>
      <c r="DX223" s="2">
        <f t="shared" si="125"/>
        <v>24.197946523364777</v>
      </c>
      <c r="DY223" s="2">
        <f t="shared" si="125"/>
        <v>22.784700139484841</v>
      </c>
      <c r="EA223" s="2">
        <f t="shared" si="126"/>
        <v>0.99989900673102317</v>
      </c>
      <c r="EB223" s="2">
        <f t="shared" si="126"/>
        <v>0.99989728481508922</v>
      </c>
      <c r="EC223" s="2">
        <f t="shared" si="126"/>
        <v>0.99990312945477411</v>
      </c>
      <c r="ED223" s="2">
        <f t="shared" si="126"/>
        <v>0.99991034111298893</v>
      </c>
      <c r="EE223" s="2">
        <f t="shared" si="126"/>
        <v>0.99990791021107439</v>
      </c>
      <c r="EF223" s="2">
        <f t="shared" si="126"/>
        <v>0.99992247380962329</v>
      </c>
      <c r="EG223" s="2">
        <f t="shared" si="126"/>
        <v>0.9999245881879113</v>
      </c>
      <c r="EH223" s="2">
        <f t="shared" si="126"/>
        <v>0.99992758848419794</v>
      </c>
      <c r="EI223" s="2">
        <f t="shared" si="126"/>
        <v>0.99992709265161006</v>
      </c>
      <c r="EJ223" s="2">
        <f t="shared" si="126"/>
        <v>0.99992519770488075</v>
      </c>
      <c r="EK223" s="2">
        <f t="shared" si="126"/>
        <v>0.99991999796455611</v>
      </c>
      <c r="EL223" s="2">
        <f t="shared" si="126"/>
        <v>0.99991606557712753</v>
      </c>
      <c r="EM223" s="2">
        <f t="shared" si="126"/>
        <v>0.99990611716224942</v>
      </c>
      <c r="EN223" s="2">
        <f t="shared" si="126"/>
        <v>0.99990236603576821</v>
      </c>
      <c r="EO223" s="2">
        <f t="shared" si="126"/>
        <v>0.99989946712205446</v>
      </c>
    </row>
    <row r="224" spans="2:145" x14ac:dyDescent="0.25">
      <c r="B224" s="2">
        <v>197</v>
      </c>
      <c r="C224" s="43">
        <v>22.225999999999999</v>
      </c>
      <c r="D224" s="43">
        <v>19.852</v>
      </c>
      <c r="E224" s="43">
        <v>23.745999999999999</v>
      </c>
      <c r="F224" s="43">
        <v>24.288</v>
      </c>
      <c r="G224" s="43">
        <v>27.288</v>
      </c>
      <c r="H224" s="43">
        <v>26.407</v>
      </c>
      <c r="I224" s="43">
        <v>25.254000000000001</v>
      </c>
      <c r="J224" s="43">
        <v>25.356000000000002</v>
      </c>
      <c r="K224" s="43">
        <v>24.254000000000001</v>
      </c>
      <c r="L224" s="43">
        <v>27.033999999999999</v>
      </c>
      <c r="M224" s="43">
        <v>22.881</v>
      </c>
      <c r="N224" s="43">
        <v>25.202999999999999</v>
      </c>
      <c r="O224" s="43">
        <v>23.440999999999999</v>
      </c>
      <c r="P224" s="43">
        <v>25.507999999999999</v>
      </c>
      <c r="Q224" s="43">
        <v>25.457999999999998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12.31794741304045</v>
      </c>
      <c r="CV224" s="2">
        <f t="shared" si="124"/>
        <v>10.449342035239376</v>
      </c>
      <c r="CW224" s="2">
        <f t="shared" si="124"/>
        <v>-0.81526523162033016</v>
      </c>
      <c r="CX224" s="2">
        <f t="shared" si="124"/>
        <v>8.7055510496406114</v>
      </c>
      <c r="CY224" s="2">
        <f t="shared" si="124"/>
        <v>15.991166116236407</v>
      </c>
      <c r="CZ224" s="2">
        <f t="shared" si="124"/>
        <v>14.047225426457068</v>
      </c>
      <c r="DA224" s="2">
        <f t="shared" si="124"/>
        <v>15.439753395686381</v>
      </c>
      <c r="DB224" s="2">
        <f t="shared" si="124"/>
        <v>12.845615640291754</v>
      </c>
      <c r="DC224" s="2">
        <f t="shared" si="124"/>
        <v>11.369402309253609</v>
      </c>
      <c r="DD224" s="2">
        <f t="shared" si="124"/>
        <v>10.039259105936701</v>
      </c>
      <c r="DE224" s="2">
        <f t="shared" si="124"/>
        <v>10.474319446878781</v>
      </c>
      <c r="DF224" s="2">
        <f t="shared" si="124"/>
        <v>10.620721593279072</v>
      </c>
      <c r="DG224" s="2">
        <f t="shared" si="124"/>
        <v>13.373973551573265</v>
      </c>
      <c r="DH224" s="2">
        <f t="shared" si="124"/>
        <v>20.669816998150878</v>
      </c>
      <c r="DI224" s="2">
        <f t="shared" si="124"/>
        <v>31.577911223695327</v>
      </c>
      <c r="DK224" s="2">
        <f t="shared" si="125"/>
        <v>20.637726742463006</v>
      </c>
      <c r="DL224" s="2">
        <f t="shared" si="125"/>
        <v>19.257739432709716</v>
      </c>
      <c r="DM224" s="2">
        <f t="shared" si="125"/>
        <v>18.711179855410748</v>
      </c>
      <c r="DN224" s="2">
        <f t="shared" si="125"/>
        <v>17.756196833718576</v>
      </c>
      <c r="DO224" s="2">
        <f t="shared" si="125"/>
        <v>23.846069477921166</v>
      </c>
      <c r="DP224" s="2">
        <f t="shared" si="125"/>
        <v>22.955703031995583</v>
      </c>
      <c r="DQ224" s="2">
        <f t="shared" si="125"/>
        <v>23.629270733354765</v>
      </c>
      <c r="DR224" s="2">
        <f t="shared" si="125"/>
        <v>23.017263988040142</v>
      </c>
      <c r="DS224" s="2">
        <f t="shared" si="125"/>
        <v>20.278104071796577</v>
      </c>
      <c r="DT224" s="2">
        <f t="shared" si="125"/>
        <v>22.907903197089098</v>
      </c>
      <c r="DU224" s="2">
        <f t="shared" si="125"/>
        <v>20.441455330748266</v>
      </c>
      <c r="DV224" s="2">
        <f t="shared" si="125"/>
        <v>21.706675211073549</v>
      </c>
      <c r="DW224" s="2">
        <f t="shared" si="125"/>
        <v>21.274006137298322</v>
      </c>
      <c r="DX224" s="2">
        <f t="shared" si="125"/>
        <v>24.052670562770881</v>
      </c>
      <c r="DY224" s="2">
        <f t="shared" si="125"/>
        <v>22.609720914265772</v>
      </c>
      <c r="EA224" s="2">
        <f t="shared" si="126"/>
        <v>0.99990789222549259</v>
      </c>
      <c r="EB224" s="2">
        <f t="shared" si="126"/>
        <v>0.99990632179134786</v>
      </c>
      <c r="EC224" s="2">
        <f t="shared" si="126"/>
        <v>0.99991165225970258</v>
      </c>
      <c r="ED224" s="2">
        <f t="shared" si="126"/>
        <v>0.99991822947811282</v>
      </c>
      <c r="EE224" s="2">
        <f t="shared" si="126"/>
        <v>0.99991601243376271</v>
      </c>
      <c r="EF224" s="2">
        <f t="shared" si="126"/>
        <v>0.99992929479172943</v>
      </c>
      <c r="EG224" s="2">
        <f t="shared" si="126"/>
        <v>0.99993122315359617</v>
      </c>
      <c r="EH224" s="2">
        <f t="shared" si="126"/>
        <v>0.99993395949192199</v>
      </c>
      <c r="EI224" s="2">
        <f t="shared" si="126"/>
        <v>0.99993350728144514</v>
      </c>
      <c r="EJ224" s="2">
        <f t="shared" si="126"/>
        <v>0.99993177904702646</v>
      </c>
      <c r="EK224" s="2">
        <f t="shared" si="126"/>
        <v>0.99992703676289363</v>
      </c>
      <c r="EL224" s="2">
        <f t="shared" si="126"/>
        <v>0.99992345033120145</v>
      </c>
      <c r="EM224" s="2">
        <f t="shared" si="126"/>
        <v>0.99991437712703957</v>
      </c>
      <c r="EN224" s="2">
        <f t="shared" si="126"/>
        <v>0.99991095600137836</v>
      </c>
      <c r="EO224" s="2">
        <f t="shared" si="126"/>
        <v>0.999908312114549</v>
      </c>
    </row>
    <row r="225" spans="1:147" x14ac:dyDescent="0.25">
      <c r="B225" s="2">
        <v>198</v>
      </c>
      <c r="C225" s="43">
        <v>23.838999999999999</v>
      </c>
      <c r="D225" s="43">
        <v>20.131</v>
      </c>
      <c r="E225" s="43">
        <v>22.712</v>
      </c>
      <c r="F225" s="43">
        <v>23.661000000000001</v>
      </c>
      <c r="G225" s="43">
        <v>26.661000000000001</v>
      </c>
      <c r="H225" s="43">
        <v>26.356000000000002</v>
      </c>
      <c r="I225" s="43">
        <v>26.966000000000001</v>
      </c>
      <c r="J225" s="43">
        <v>25.745999999999999</v>
      </c>
      <c r="K225" s="43">
        <v>25.847000000000001</v>
      </c>
      <c r="L225" s="43">
        <v>25.61</v>
      </c>
      <c r="M225" s="43">
        <v>22.763000000000002</v>
      </c>
      <c r="N225" s="43">
        <v>23.864000000000001</v>
      </c>
      <c r="O225" s="43">
        <v>24.492000000000001</v>
      </c>
      <c r="P225" s="43">
        <v>25.507999999999999</v>
      </c>
      <c r="Q225" s="43">
        <v>25.728999999999999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12.112778111685415</v>
      </c>
      <c r="CV225" s="2">
        <f t="shared" si="124"/>
        <v>10.220423794673962</v>
      </c>
      <c r="CW225" s="2">
        <f t="shared" si="124"/>
        <v>-1.1551956654778337</v>
      </c>
      <c r="CX225" s="2">
        <f t="shared" si="124"/>
        <v>8.438242084230744</v>
      </c>
      <c r="CY225" s="2">
        <f t="shared" si="124"/>
        <v>15.760504018399367</v>
      </c>
      <c r="CZ225" s="2">
        <f t="shared" si="124"/>
        <v>13.810915587632749</v>
      </c>
      <c r="DA225" s="2">
        <f t="shared" si="124"/>
        <v>15.214323609930183</v>
      </c>
      <c r="DB225" s="2">
        <f t="shared" si="124"/>
        <v>12.605415603360726</v>
      </c>
      <c r="DC225" s="2">
        <f t="shared" si="124"/>
        <v>11.111417304721911</v>
      </c>
      <c r="DD225" s="2">
        <f t="shared" si="124"/>
        <v>9.7584300742186727</v>
      </c>
      <c r="DE225" s="2">
        <f t="shared" si="124"/>
        <v>10.222198825217021</v>
      </c>
      <c r="DF225" s="2">
        <f t="shared" si="124"/>
        <v>10.36467826536677</v>
      </c>
      <c r="DG225" s="2">
        <f t="shared" si="124"/>
        <v>13.129126711190537</v>
      </c>
      <c r="DH225" s="2">
        <f t="shared" si="124"/>
        <v>20.48731216602846</v>
      </c>
      <c r="DI225" s="2">
        <f t="shared" si="124"/>
        <v>31.481148440087299</v>
      </c>
      <c r="DK225" s="2">
        <f t="shared" si="125"/>
        <v>20.517347083629286</v>
      </c>
      <c r="DL225" s="2">
        <f t="shared" si="125"/>
        <v>19.119466022933011</v>
      </c>
      <c r="DM225" s="2">
        <f t="shared" si="125"/>
        <v>18.564080090896432</v>
      </c>
      <c r="DN225" s="2">
        <f t="shared" si="125"/>
        <v>17.581246226159273</v>
      </c>
      <c r="DO225" s="2">
        <f t="shared" si="125"/>
        <v>23.694832913173013</v>
      </c>
      <c r="DP225" s="2">
        <f t="shared" si="125"/>
        <v>22.807405598541234</v>
      </c>
      <c r="DQ225" s="2">
        <f t="shared" si="125"/>
        <v>23.485031891462995</v>
      </c>
      <c r="DR225" s="2">
        <f t="shared" si="125"/>
        <v>22.875891125649495</v>
      </c>
      <c r="DS225" s="2">
        <f t="shared" si="125"/>
        <v>20.107727599578972</v>
      </c>
      <c r="DT225" s="2">
        <f t="shared" si="125"/>
        <v>22.75311313190457</v>
      </c>
      <c r="DU225" s="2">
        <f t="shared" si="125"/>
        <v>20.286426968556842</v>
      </c>
      <c r="DV225" s="2">
        <f t="shared" si="125"/>
        <v>21.560438392156229</v>
      </c>
      <c r="DW225" s="2">
        <f t="shared" si="125"/>
        <v>21.109586539069916</v>
      </c>
      <c r="DX225" s="2">
        <f t="shared" si="125"/>
        <v>23.907394602176989</v>
      </c>
      <c r="DY225" s="2">
        <f t="shared" si="125"/>
        <v>22.434741689046696</v>
      </c>
      <c r="EA225" s="2">
        <f t="shared" si="126"/>
        <v>0.99991599603045134</v>
      </c>
      <c r="EB225" s="2">
        <f t="shared" si="126"/>
        <v>0.99991456375407528</v>
      </c>
      <c r="EC225" s="2">
        <f t="shared" si="126"/>
        <v>0.99991942527685695</v>
      </c>
      <c r="ED225" s="2">
        <f t="shared" si="126"/>
        <v>0.99992542386112981</v>
      </c>
      <c r="EE225" s="2">
        <f t="shared" si="126"/>
        <v>0.99992340186316053</v>
      </c>
      <c r="EF225" s="2">
        <f t="shared" si="126"/>
        <v>0.99993551568248251</v>
      </c>
      <c r="EG225" s="2">
        <f t="shared" si="126"/>
        <v>0.99993727439099167</v>
      </c>
      <c r="EH225" s="2">
        <f t="shared" si="126"/>
        <v>0.9999397699908088</v>
      </c>
      <c r="EI225" s="2">
        <f t="shared" si="126"/>
        <v>0.99993935756514274</v>
      </c>
      <c r="EJ225" s="2">
        <f t="shared" si="126"/>
        <v>0.99993778137793687</v>
      </c>
      <c r="EK225" s="2">
        <f t="shared" si="126"/>
        <v>0.99993345630967567</v>
      </c>
      <c r="EL225" s="2">
        <f t="shared" si="126"/>
        <v>0.99993018540206757</v>
      </c>
      <c r="EM225" s="2">
        <f t="shared" si="126"/>
        <v>0.99992191042344536</v>
      </c>
      <c r="EN225" s="2">
        <f t="shared" si="126"/>
        <v>0.99991879027180686</v>
      </c>
      <c r="EO225" s="2">
        <f t="shared" si="126"/>
        <v>0.99991637898001506</v>
      </c>
    </row>
    <row r="226" spans="1:147" x14ac:dyDescent="0.25">
      <c r="B226" s="2">
        <v>199</v>
      </c>
      <c r="C226" s="43">
        <v>24.097000000000001</v>
      </c>
      <c r="D226" s="43">
        <v>20.507999999999999</v>
      </c>
      <c r="E226" s="43">
        <v>24.033999999999999</v>
      </c>
      <c r="F226" s="43">
        <v>24.236999999999998</v>
      </c>
      <c r="G226" s="43">
        <v>26.457999999999998</v>
      </c>
      <c r="H226" s="43">
        <v>27.643999999999998</v>
      </c>
      <c r="I226" s="43">
        <v>26.643999999999998</v>
      </c>
      <c r="J226" s="43">
        <v>24.949000000000002</v>
      </c>
      <c r="K226" s="43">
        <v>24.254000000000001</v>
      </c>
      <c r="L226" s="43">
        <v>25.050999999999998</v>
      </c>
      <c r="M226" s="43">
        <v>24</v>
      </c>
      <c r="N226" s="43">
        <v>24.678000000000001</v>
      </c>
      <c r="O226" s="43">
        <v>24.407</v>
      </c>
      <c r="P226" s="43">
        <v>25.475000000000001</v>
      </c>
      <c r="Q226" s="43">
        <v>24.678000000000001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11.90760881033038</v>
      </c>
      <c r="CV226" s="2">
        <f t="shared" si="124"/>
        <v>9.9915055541085565</v>
      </c>
      <c r="CW226" s="2">
        <f t="shared" si="124"/>
        <v>-1.4951260993353372</v>
      </c>
      <c r="CX226" s="2">
        <f t="shared" si="124"/>
        <v>8.1709331188208765</v>
      </c>
      <c r="CY226" s="2">
        <f t="shared" si="124"/>
        <v>15.529841920562326</v>
      </c>
      <c r="CZ226" s="2">
        <f t="shared" si="124"/>
        <v>13.57460574880843</v>
      </c>
      <c r="DA226" s="2">
        <f t="shared" si="124"/>
        <v>14.988893824173985</v>
      </c>
      <c r="DB226" s="2">
        <f t="shared" si="124"/>
        <v>12.365215566429697</v>
      </c>
      <c r="DC226" s="2">
        <f t="shared" si="124"/>
        <v>10.853432300190207</v>
      </c>
      <c r="DD226" s="2">
        <f t="shared" si="124"/>
        <v>9.4776010425006376</v>
      </c>
      <c r="DE226" s="2">
        <f t="shared" si="124"/>
        <v>9.9700782035552535</v>
      </c>
      <c r="DF226" s="2">
        <f t="shared" si="124"/>
        <v>10.108634937454475</v>
      </c>
      <c r="DG226" s="2">
        <f t="shared" si="124"/>
        <v>12.884279870807809</v>
      </c>
      <c r="DH226" s="2">
        <f t="shared" si="124"/>
        <v>20.304807333906041</v>
      </c>
      <c r="DI226" s="2">
        <f t="shared" si="124"/>
        <v>31.384385656479267</v>
      </c>
      <c r="DK226" s="2">
        <f t="shared" si="125"/>
        <v>20.396967424795569</v>
      </c>
      <c r="DL226" s="2">
        <f t="shared" si="125"/>
        <v>18.981192613156306</v>
      </c>
      <c r="DM226" s="2">
        <f t="shared" si="125"/>
        <v>18.416980326382117</v>
      </c>
      <c r="DN226" s="2">
        <f t="shared" si="125"/>
        <v>17.40629561859997</v>
      </c>
      <c r="DO226" s="2">
        <f t="shared" si="125"/>
        <v>23.543596348424856</v>
      </c>
      <c r="DP226" s="2">
        <f t="shared" si="125"/>
        <v>22.659108165086881</v>
      </c>
      <c r="DQ226" s="2">
        <f t="shared" si="125"/>
        <v>23.340793049571221</v>
      </c>
      <c r="DR226" s="2">
        <f t="shared" si="125"/>
        <v>22.734518263258845</v>
      </c>
      <c r="DS226" s="2">
        <f t="shared" si="125"/>
        <v>19.937351127361367</v>
      </c>
      <c r="DT226" s="2">
        <f t="shared" si="125"/>
        <v>22.598323066720038</v>
      </c>
      <c r="DU226" s="2">
        <f t="shared" si="125"/>
        <v>20.131398606365419</v>
      </c>
      <c r="DV226" s="2">
        <f t="shared" si="125"/>
        <v>21.414201573238913</v>
      </c>
      <c r="DW226" s="2">
        <f t="shared" si="125"/>
        <v>20.94516694084151</v>
      </c>
      <c r="DX226" s="2">
        <f t="shared" si="125"/>
        <v>23.762118641583093</v>
      </c>
      <c r="DY226" s="2">
        <f t="shared" si="125"/>
        <v>22.259762463827627</v>
      </c>
      <c r="EA226" s="2">
        <f t="shared" si="126"/>
        <v>0.99992338690294169</v>
      </c>
      <c r="EB226" s="2">
        <f t="shared" si="126"/>
        <v>0.99992208063188681</v>
      </c>
      <c r="EC226" s="2">
        <f t="shared" si="126"/>
        <v>0.99992651445812486</v>
      </c>
      <c r="ED226" s="2">
        <f t="shared" si="126"/>
        <v>0.99993198530668803</v>
      </c>
      <c r="EE226" s="2">
        <f t="shared" si="126"/>
        <v>0.9999301411980932</v>
      </c>
      <c r="EF226" s="2">
        <f t="shared" si="126"/>
        <v>0.99994118926976816</v>
      </c>
      <c r="EG226" s="2">
        <f t="shared" si="126"/>
        <v>0.99994279324894519</v>
      </c>
      <c r="EH226" s="2">
        <f t="shared" si="126"/>
        <v>0.99994506928765292</v>
      </c>
      <c r="EI226" s="2">
        <f t="shared" si="126"/>
        <v>0.99994469314697465</v>
      </c>
      <c r="EJ226" s="2">
        <f t="shared" si="126"/>
        <v>0.99994325563161801</v>
      </c>
      <c r="EK226" s="2">
        <f t="shared" si="126"/>
        <v>0.99993931107779233</v>
      </c>
      <c r="EL226" s="2">
        <f t="shared" si="126"/>
        <v>0.99993632793880738</v>
      </c>
      <c r="EM226" s="2">
        <f t="shared" si="126"/>
        <v>0.99992878097039295</v>
      </c>
      <c r="EN226" s="2">
        <f t="shared" si="126"/>
        <v>0.99992593531839191</v>
      </c>
      <c r="EO226" s="2">
        <f t="shared" si="126"/>
        <v>0.99992373616224606</v>
      </c>
    </row>
    <row r="227" spans="1:147" ht="15.75" thickBot="1" x14ac:dyDescent="0.3">
      <c r="B227" s="2">
        <v>200</v>
      </c>
      <c r="C227" s="43">
        <v>24.452000000000002</v>
      </c>
      <c r="D227" s="43">
        <v>19.672000000000001</v>
      </c>
      <c r="E227" s="43">
        <v>22.678000000000001</v>
      </c>
      <c r="F227" s="43">
        <v>22.914999999999999</v>
      </c>
      <c r="G227" s="43">
        <v>26.763000000000002</v>
      </c>
      <c r="H227" s="43">
        <v>25.728999999999999</v>
      </c>
      <c r="I227" s="43">
        <v>26.763000000000002</v>
      </c>
      <c r="J227" s="43">
        <v>25.712</v>
      </c>
      <c r="K227" s="43">
        <v>23.983000000000001</v>
      </c>
      <c r="L227" s="43">
        <v>26.966000000000001</v>
      </c>
      <c r="M227" s="43">
        <v>24.186</v>
      </c>
      <c r="N227" s="43">
        <v>24.661000000000001</v>
      </c>
      <c r="O227" s="43">
        <v>24.254000000000001</v>
      </c>
      <c r="P227" s="43">
        <v>25.475000000000001</v>
      </c>
      <c r="Q227" s="43">
        <v>26.152999999999999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11.702439508975353</v>
      </c>
      <c r="CV227" s="2">
        <f t="shared" si="124"/>
        <v>9.7625873135431505</v>
      </c>
      <c r="CW227" s="2">
        <f t="shared" si="124"/>
        <v>-1.8350565331928408</v>
      </c>
      <c r="CX227" s="2">
        <f t="shared" si="124"/>
        <v>7.903624153411009</v>
      </c>
      <c r="CY227" s="2">
        <f t="shared" si="124"/>
        <v>15.299179822725279</v>
      </c>
      <c r="CZ227" s="2">
        <f t="shared" si="124"/>
        <v>13.338295909984119</v>
      </c>
      <c r="DA227" s="2">
        <f t="shared" si="124"/>
        <v>14.76346403841778</v>
      </c>
      <c r="DB227" s="2">
        <f t="shared" si="124"/>
        <v>12.125015529498661</v>
      </c>
      <c r="DC227" s="2">
        <f t="shared" si="124"/>
        <v>10.595447295658502</v>
      </c>
      <c r="DD227" s="2">
        <f t="shared" si="124"/>
        <v>9.1967720107826096</v>
      </c>
      <c r="DE227" s="2">
        <f t="shared" si="124"/>
        <v>9.7179575818934936</v>
      </c>
      <c r="DF227" s="2">
        <f t="shared" si="124"/>
        <v>9.8525916095421806</v>
      </c>
      <c r="DG227" s="2">
        <f t="shared" si="124"/>
        <v>12.639433030425081</v>
      </c>
      <c r="DH227" s="2">
        <f t="shared" si="124"/>
        <v>20.122302501783622</v>
      </c>
      <c r="DI227" s="2">
        <f t="shared" si="124"/>
        <v>31.287622872871236</v>
      </c>
      <c r="DJ227" s="5"/>
      <c r="DK227" s="2">
        <f t="shared" si="125"/>
        <v>20.276587765961853</v>
      </c>
      <c r="DL227" s="2">
        <f t="shared" si="125"/>
        <v>18.842919203379601</v>
      </c>
      <c r="DM227" s="2">
        <f t="shared" si="125"/>
        <v>18.269880561867797</v>
      </c>
      <c r="DN227" s="2">
        <f t="shared" si="125"/>
        <v>17.231345011040666</v>
      </c>
      <c r="DO227" s="2">
        <f t="shared" si="125"/>
        <v>23.392359783676703</v>
      </c>
      <c r="DP227" s="2">
        <f t="shared" si="125"/>
        <v>22.510810731632532</v>
      </c>
      <c r="DQ227" s="2">
        <f t="shared" si="125"/>
        <v>23.196554207679451</v>
      </c>
      <c r="DR227" s="2">
        <f t="shared" si="125"/>
        <v>22.593145400868199</v>
      </c>
      <c r="DS227" s="2">
        <f t="shared" si="125"/>
        <v>19.766974655143756</v>
      </c>
      <c r="DT227" s="2">
        <f t="shared" si="125"/>
        <v>22.44353300153551</v>
      </c>
      <c r="DU227" s="2">
        <f t="shared" si="125"/>
        <v>19.976370244173996</v>
      </c>
      <c r="DV227" s="2">
        <f t="shared" si="125"/>
        <v>21.267964754321596</v>
      </c>
      <c r="DW227" s="2">
        <f t="shared" si="125"/>
        <v>20.780747342613097</v>
      </c>
      <c r="DX227" s="2">
        <f t="shared" si="125"/>
        <v>23.616842680989201</v>
      </c>
      <c r="DY227" s="2">
        <f t="shared" si="125"/>
        <v>22.084783238608551</v>
      </c>
      <c r="EA227" s="2">
        <f t="shared" si="126"/>
        <v>0.99993012755402755</v>
      </c>
      <c r="EB227" s="2">
        <f t="shared" si="126"/>
        <v>0.99992893620446732</v>
      </c>
      <c r="EC227" s="2">
        <f t="shared" si="126"/>
        <v>0.99993297995592689</v>
      </c>
      <c r="ED227" s="2">
        <f t="shared" si="126"/>
        <v>0.99993796949123892</v>
      </c>
      <c r="EE227" s="2">
        <f t="shared" si="126"/>
        <v>0.99993628762380826</v>
      </c>
      <c r="EF227" s="2">
        <f t="shared" si="126"/>
        <v>0.99994636369900602</v>
      </c>
      <c r="EG227" s="2">
        <f t="shared" si="126"/>
        <v>0.99994782656033487</v>
      </c>
      <c r="EH227" s="2">
        <f t="shared" si="126"/>
        <v>0.99994990235278869</v>
      </c>
      <c r="EI227" s="2">
        <f t="shared" si="126"/>
        <v>0.99994955930508544</v>
      </c>
      <c r="EJ227" s="2">
        <f t="shared" si="126"/>
        <v>0.99994824826257256</v>
      </c>
      <c r="EK227" s="2">
        <f t="shared" si="126"/>
        <v>0.99994465074955463</v>
      </c>
      <c r="EL227" s="2">
        <f t="shared" si="126"/>
        <v>0.99994193006469423</v>
      </c>
      <c r="EM227" s="2">
        <f t="shared" si="126"/>
        <v>0.99993504706600222</v>
      </c>
      <c r="EN227" s="2">
        <f t="shared" si="126"/>
        <v>0.99993245176735557</v>
      </c>
      <c r="EO227" s="2">
        <f t="shared" si="126"/>
        <v>0.99993044608658355</v>
      </c>
      <c r="EP227" s="5"/>
      <c r="EQ227" s="5"/>
    </row>
    <row r="228" spans="1:147" ht="15.75" thickBot="1" x14ac:dyDescent="0.3">
      <c r="AH228" s="29">
        <f>SUM(AI228:AU228)</f>
        <v>44611.898912024524</v>
      </c>
      <c r="AI228" s="6">
        <f t="shared" ref="AI228:AW228" si="134">SUMSQ(AI27:AI227)</f>
        <v>2091.3457854877461</v>
      </c>
      <c r="AJ228" s="6">
        <f t="shared" si="134"/>
        <v>3436.308217079149</v>
      </c>
      <c r="AK228" s="6">
        <f t="shared" si="134"/>
        <v>4614.9685640276257</v>
      </c>
      <c r="AL228" s="6">
        <f t="shared" si="134"/>
        <v>3371.7373645308553</v>
      </c>
      <c r="AM228" s="6">
        <f t="shared" si="134"/>
        <v>2568.2513982181822</v>
      </c>
      <c r="AN228" s="6">
        <f t="shared" si="134"/>
        <v>3067.1595112831269</v>
      </c>
      <c r="AO228" s="6">
        <f t="shared" si="134"/>
        <v>2649.9781415388711</v>
      </c>
      <c r="AP228" s="6">
        <f t="shared" si="134"/>
        <v>2942.1130815704614</v>
      </c>
      <c r="AQ228" s="6">
        <f t="shared" si="134"/>
        <v>3014.6858041965111</v>
      </c>
      <c r="AR228" s="6">
        <f t="shared" si="134"/>
        <v>4091.769752172248</v>
      </c>
      <c r="AS228" s="6">
        <f t="shared" si="134"/>
        <v>3650.2913671088236</v>
      </c>
      <c r="AT228" s="6">
        <f t="shared" si="134"/>
        <v>4088.490376474374</v>
      </c>
      <c r="AU228" s="6">
        <f t="shared" si="134"/>
        <v>5024.7995483365621</v>
      </c>
      <c r="AV228" s="6">
        <f t="shared" si="134"/>
        <v>2825.9978527602857</v>
      </c>
      <c r="AW228" s="6">
        <f t="shared" si="134"/>
        <v>2204.9992369196088</v>
      </c>
      <c r="AY228" s="5"/>
      <c r="AZ228" s="5"/>
      <c r="BO228" s="30">
        <f t="shared" ref="BO228:CC228" si="135">SLOPE(BO27:BO227,$B27:$B227)</f>
        <v>-0.20516930135503242</v>
      </c>
      <c r="BP228" s="30">
        <f t="shared" si="135"/>
        <v>-0.22891824056540691</v>
      </c>
      <c r="BQ228" s="30">
        <f t="shared" si="135"/>
        <v>-0.33993043385750182</v>
      </c>
      <c r="BR228" s="30">
        <f t="shared" si="135"/>
        <v>-0.26730896540986587</v>
      </c>
      <c r="BS228" s="30">
        <f t="shared" si="135"/>
        <v>-0.23066209783704159</v>
      </c>
      <c r="BT228" s="30">
        <f t="shared" si="135"/>
        <v>-0.23630983882431644</v>
      </c>
      <c r="BU228" s="30">
        <f t="shared" si="135"/>
        <v>-0.22542978575620032</v>
      </c>
      <c r="BV228" s="30">
        <f t="shared" si="135"/>
        <v>-0.24020003693103123</v>
      </c>
      <c r="BW228" s="30">
        <f t="shared" si="135"/>
        <v>-0.2579850045317027</v>
      </c>
      <c r="BX228" s="30">
        <f t="shared" si="135"/>
        <v>-0.28082903171803053</v>
      </c>
      <c r="BY228" s="30">
        <f t="shared" si="135"/>
        <v>-0.25212062166176213</v>
      </c>
      <c r="BZ228" s="30">
        <f t="shared" si="135"/>
        <v>-0.25604332791229706</v>
      </c>
      <c r="CA228" s="30">
        <f t="shared" si="135"/>
        <v>-0.24484684038272803</v>
      </c>
      <c r="CB228" s="30">
        <f t="shared" si="135"/>
        <v>-0.18250483212242097</v>
      </c>
      <c r="CC228" s="30">
        <f t="shared" si="135"/>
        <v>-9.6762783608031477E-2</v>
      </c>
      <c r="CE228" s="30">
        <f>SLOPE(CE27:CE227,$B27:$B227)</f>
        <v>-0.1203796588337166</v>
      </c>
      <c r="CF228" s="30">
        <f t="shared" ref="CF228:CS228" si="136">SLOPE(CF27:CF227,$B27:$B227)</f>
        <v>-0.13827340977670491</v>
      </c>
      <c r="CG228" s="30">
        <f t="shared" si="136"/>
        <v>-0.14709976451431719</v>
      </c>
      <c r="CH228" s="30">
        <f t="shared" si="136"/>
        <v>-0.1749506075593032</v>
      </c>
      <c r="CI228" s="30">
        <f t="shared" si="136"/>
        <v>-0.15123656474815408</v>
      </c>
      <c r="CJ228" s="30">
        <f t="shared" si="136"/>
        <v>-0.14829743345435034</v>
      </c>
      <c r="CK228" s="30">
        <f t="shared" si="136"/>
        <v>-0.14423884189177161</v>
      </c>
      <c r="CL228" s="30">
        <f t="shared" si="136"/>
        <v>-0.14137286239064784</v>
      </c>
      <c r="CM228" s="30">
        <f t="shared" si="136"/>
        <v>-0.1703764722176056</v>
      </c>
      <c r="CN228" s="30">
        <f t="shared" si="136"/>
        <v>-0.15479006518453015</v>
      </c>
      <c r="CO228" s="30">
        <f t="shared" si="136"/>
        <v>-0.15502836219142319</v>
      </c>
      <c r="CP228" s="30">
        <f t="shared" si="136"/>
        <v>-0.14623681891731685</v>
      </c>
      <c r="CQ228" s="30">
        <f t="shared" si="136"/>
        <v>-0.16441959822840871</v>
      </c>
      <c r="CR228" s="30">
        <f t="shared" si="136"/>
        <v>-0.14527596059389414</v>
      </c>
      <c r="CS228" s="30">
        <f t="shared" si="136"/>
        <v>-0.1749792252190718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30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52.736299779981834</v>
      </c>
      <c r="BP229" s="30">
        <f t="shared" si="137"/>
        <v>55.546235426624534</v>
      </c>
      <c r="BQ229" s="30">
        <f t="shared" si="137"/>
        <v>66.151030238307527</v>
      </c>
      <c r="BR229" s="30">
        <f t="shared" si="137"/>
        <v>61.365417235384186</v>
      </c>
      <c r="BS229" s="30">
        <f t="shared" si="137"/>
        <v>61.431599390133599</v>
      </c>
      <c r="BT229" s="30">
        <f t="shared" si="137"/>
        <v>60.600263674847405</v>
      </c>
      <c r="BU229" s="30">
        <f t="shared" si="137"/>
        <v>59.849421189657846</v>
      </c>
      <c r="BV229" s="30">
        <f t="shared" si="137"/>
        <v>60.16502291570491</v>
      </c>
      <c r="BW229" s="30">
        <f t="shared" si="137"/>
        <v>62.192448201999042</v>
      </c>
      <c r="BX229" s="30">
        <f t="shared" si="137"/>
        <v>65.362578354388717</v>
      </c>
      <c r="BY229" s="30">
        <f t="shared" si="137"/>
        <v>60.142081914245921</v>
      </c>
      <c r="BZ229" s="30">
        <f t="shared" si="137"/>
        <v>61.061257192001591</v>
      </c>
      <c r="CA229" s="30">
        <f t="shared" si="137"/>
        <v>61.608801106970688</v>
      </c>
      <c r="CB229" s="30">
        <f t="shared" si="137"/>
        <v>56.623268926267812</v>
      </c>
      <c r="CC229" s="30">
        <f t="shared" si="137"/>
        <v>50.64017959447753</v>
      </c>
      <c r="CD229" s="2"/>
      <c r="CE229" s="30">
        <f t="shared" ref="CE229:CS229" si="138">INTERCEPT(CE27:CE227,$B27:$B227)</f>
        <v>44.352519532705173</v>
      </c>
      <c r="CF229" s="30">
        <f t="shared" si="138"/>
        <v>46.497601158720585</v>
      </c>
      <c r="CG229" s="30">
        <f t="shared" si="138"/>
        <v>47.689833464731237</v>
      </c>
      <c r="CH229" s="30">
        <f t="shared" si="138"/>
        <v>52.221466522901302</v>
      </c>
      <c r="CI229" s="30">
        <f t="shared" si="138"/>
        <v>53.639672733307521</v>
      </c>
      <c r="CJ229" s="30">
        <f t="shared" si="138"/>
        <v>52.1702974225026</v>
      </c>
      <c r="CK229" s="30">
        <f t="shared" si="138"/>
        <v>52.044322586033772</v>
      </c>
      <c r="CL229" s="30">
        <f t="shared" si="138"/>
        <v>50.867717878997766</v>
      </c>
      <c r="CM229" s="30">
        <f t="shared" si="138"/>
        <v>53.842269098664879</v>
      </c>
      <c r="CN229" s="30">
        <f t="shared" si="138"/>
        <v>53.401546038441538</v>
      </c>
      <c r="CO229" s="30">
        <f t="shared" si="138"/>
        <v>50.982042682458633</v>
      </c>
      <c r="CP229" s="30">
        <f t="shared" si="138"/>
        <v>50.515328537784967</v>
      </c>
      <c r="CQ229" s="30">
        <f t="shared" si="138"/>
        <v>53.66466698829484</v>
      </c>
      <c r="CR229" s="30">
        <f t="shared" si="138"/>
        <v>52.672034799768028</v>
      </c>
      <c r="CS229" s="30">
        <f t="shared" si="138"/>
        <v>57.080628282422914</v>
      </c>
    </row>
    <row r="230" spans="1:147" x14ac:dyDescent="0.25">
      <c r="A230" s="130"/>
      <c r="B230" s="30" t="s">
        <v>38</v>
      </c>
      <c r="C230" s="5">
        <f>C$7 - ABS(C$11)*Expt!$B$11*Expt!$B$9</f>
        <v>15.154733008785442</v>
      </c>
      <c r="D230" s="5">
        <f>D$7 - ABS(D$11)*Expt!$B$11*Expt!$B$9</f>
        <v>14.66846933346585</v>
      </c>
      <c r="E230" s="5">
        <f>E$7 - ABS(E$11)*Expt!$B$11*Expt!$B$9</f>
        <v>20.000000445005234</v>
      </c>
      <c r="F230" s="5">
        <f>F$7 - ABS(F$11)*Expt!$B$11*Expt!$B$9</f>
        <v>17.626145948283273</v>
      </c>
      <c r="G230" s="5">
        <f>G$7 - ABS(G$11)*Expt!$B$11*Expt!$B$9</f>
        <v>18.434530280748881</v>
      </c>
      <c r="H230" s="5">
        <f>H$7 - ABS(H$11)*Expt!$B$11*Expt!$B$9</f>
        <v>19.592682178792295</v>
      </c>
      <c r="I230" s="5">
        <f>I$7 - ABS(I$11)*Expt!$B$11*Expt!$B$9</f>
        <v>19.101701770492866</v>
      </c>
      <c r="J230" s="5">
        <f>J$7 - ABS(J$11)*Expt!$B$11*Expt!$B$9</f>
        <v>22.569791699349025</v>
      </c>
      <c r="K230" s="5">
        <f>K$7 - ABS(K$11)*Expt!$B$11*Expt!$B$9</f>
        <v>21.142532944256537</v>
      </c>
      <c r="L230" s="5">
        <f>L$7 - ABS(L$11)*Expt!$B$11*Expt!$B$9</f>
        <v>20.745248069999789</v>
      </c>
      <c r="M230" s="5">
        <f>M$7 - ABS(M$11)*Expt!$B$11*Expt!$B$9</f>
        <v>21.000000000023256</v>
      </c>
      <c r="N230" s="5">
        <f>N$7 - ABS(N$11)*Expt!$B$11*Expt!$B$9</f>
        <v>20.028533806700395</v>
      </c>
      <c r="O230" s="5">
        <f>O$7 - ABS(O$11)*Expt!$B$11*Expt!$B$9</f>
        <v>21.085486462353643</v>
      </c>
      <c r="P230" s="5">
        <f>U$3 - ABS(V$3)*Expt!$B$11*Expt!$B$9</f>
        <v>21.999999683419155</v>
      </c>
      <c r="Q230" s="5">
        <f>AC$3 - ABS(AD$3)*Expt!$B$11*Expt!$B$9</f>
        <v>25.612875962727813</v>
      </c>
    </row>
    <row r="231" spans="1:147" x14ac:dyDescent="0.25">
      <c r="A231" s="130"/>
      <c r="B231" s="3" t="s">
        <v>26</v>
      </c>
      <c r="C231" s="31">
        <f t="shared" ref="C231:O231" si="139">AVERAGE(C$8, C$9)</f>
        <v>96.108407320518268</v>
      </c>
      <c r="D231" s="31">
        <f t="shared" si="139"/>
        <v>96.291981581145251</v>
      </c>
      <c r="E231" s="31">
        <f t="shared" si="139"/>
        <v>95.655845412664107</v>
      </c>
      <c r="F231" s="31">
        <f t="shared" si="139"/>
        <v>94.815807087844604</v>
      </c>
      <c r="G231" s="31">
        <f t="shared" si="139"/>
        <v>95.106286836883498</v>
      </c>
      <c r="H231" s="31">
        <f t="shared" si="139"/>
        <v>93.237052846038154</v>
      </c>
      <c r="I231" s="31">
        <f t="shared" si="139"/>
        <v>92.936803221245555</v>
      </c>
      <c r="J231" s="31">
        <f t="shared" si="139"/>
        <v>92.495977194830203</v>
      </c>
      <c r="K231" s="31">
        <f t="shared" si="139"/>
        <v>92.570074195644224</v>
      </c>
      <c r="L231" s="31">
        <f t="shared" si="139"/>
        <v>92.848685268402576</v>
      </c>
      <c r="M231" s="31">
        <f t="shared" si="139"/>
        <v>93.578394561493354</v>
      </c>
      <c r="N231" s="31">
        <f t="shared" si="139"/>
        <v>94.099414059542781</v>
      </c>
      <c r="O231" s="31">
        <f t="shared" si="139"/>
        <v>95.31567457609782</v>
      </c>
      <c r="P231" s="31">
        <f>AVERAGE(U$5, U$4)</f>
        <v>95.741083182234973</v>
      </c>
      <c r="Q231" s="107">
        <f>AVERAGE(AC$5, AC$4)</f>
        <v>96.058794457764321</v>
      </c>
      <c r="BO231" s="2" t="e">
        <f>LINEST(BO121:BO127,$B121:$B127^{1,2},FALSE,FALSE)</f>
        <v>#VALUE!</v>
      </c>
    </row>
    <row r="232" spans="1:147" x14ac:dyDescent="0.25">
      <c r="A232" s="130"/>
      <c r="B232" s="3" t="s">
        <v>37</v>
      </c>
      <c r="C232" s="2">
        <f>C$10 + ABS(C$14)*Expt!$B$11*Expt!$B$10</f>
        <v>167.92760166003268</v>
      </c>
      <c r="D232" s="2">
        <f>D$10 + ABS(D$14)*Expt!$B$11*Expt!$B$10</f>
        <v>168.48445700994083</v>
      </c>
      <c r="E232" s="2">
        <f>E$10 + ABS(E$14)*Expt!$B$11*Expt!$B$10</f>
        <v>163.68568863917906</v>
      </c>
      <c r="F232" s="2">
        <f>F$10 + ABS(F$14)*Expt!$B$11*Expt!$B$10</f>
        <v>163.52637495713211</v>
      </c>
      <c r="G232" s="2">
        <f>G$10 + ABS(G$14)*Expt!$B$11*Expt!$B$10</f>
        <v>163.60808554990658</v>
      </c>
      <c r="H232" s="2">
        <f>H$10 + ABS(H$14)*Expt!$B$11*Expt!$B$10</f>
        <v>159.45976508543467</v>
      </c>
      <c r="I232" s="2">
        <f>I$10 + ABS(I$14)*Expt!$B$11*Expt!$B$10</f>
        <v>159.02610403452456</v>
      </c>
      <c r="J232" s="2">
        <f>J$10 + ABS(J$14)*Expt!$B$11*Expt!$B$10</f>
        <v>155.59977168203758</v>
      </c>
      <c r="K232" s="2">
        <f>K$10 + ABS(K$14)*Expt!$B$11*Expt!$B$10</f>
        <v>156.75066097668582</v>
      </c>
      <c r="L232" s="2">
        <f>L$10 + ABS(L$14)*Expt!$B$11*Expt!$B$10</f>
        <v>157.99996537863993</v>
      </c>
      <c r="M232" s="2">
        <f>M$10 + ABS(M$14)*Expt!$B$11*Expt!$B$10</f>
        <v>159.47487136831202</v>
      </c>
      <c r="N232" s="2">
        <f>N$10 + ABS(N$14)*Expt!$B$11*Expt!$B$10</f>
        <v>161.20537681824538</v>
      </c>
      <c r="O232" s="2">
        <f>O$10 + ABS(O$14)*Expt!$B$11*Expt!$B$10</f>
        <v>162.71937875236017</v>
      </c>
      <c r="P232" s="2">
        <f>U$6 + ABS(V$6)*Expt!$B$11*Expt!$B$10</f>
        <v>163.44412021868666</v>
      </c>
      <c r="Q232" s="2">
        <f>AC$6 + ABS(AD$6)*Expt!$B$11*Expt!$B$10</f>
        <v>170.92024130839241</v>
      </c>
    </row>
    <row r="235" spans="1:147" x14ac:dyDescent="0.25">
      <c r="R235" s="5"/>
    </row>
  </sheetData>
  <mergeCells count="36"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  <mergeCell ref="A21:A22"/>
    <mergeCell ref="C24:O24"/>
    <mergeCell ref="S24:AE24"/>
    <mergeCell ref="AI24:AU24"/>
    <mergeCell ref="AY24:BK24"/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S235"/>
  <sheetViews>
    <sheetView tabSelected="1"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42990.440309351528</v>
      </c>
      <c r="C2" s="63">
        <f>SUMSQ(AI27:AI227)</f>
        <v>2396.4303364901616</v>
      </c>
      <c r="D2" s="64">
        <f t="shared" ref="D2:O2" si="0">SUMSQ(AJ27:AJ227)</f>
        <v>3742.262907907992</v>
      </c>
      <c r="E2" s="64">
        <f t="shared" si="0"/>
        <v>2849.494732878079</v>
      </c>
      <c r="F2" s="64">
        <f t="shared" si="0"/>
        <v>3345.1652414171695</v>
      </c>
      <c r="G2" s="64">
        <f t="shared" si="0"/>
        <v>2517.2650399613699</v>
      </c>
      <c r="H2" s="64">
        <f t="shared" si="0"/>
        <v>2962.8771558610129</v>
      </c>
      <c r="I2" s="64">
        <f t="shared" si="0"/>
        <v>2801.4845329193681</v>
      </c>
      <c r="J2" s="64">
        <f t="shared" si="0"/>
        <v>3245.940415225039</v>
      </c>
      <c r="K2" s="64">
        <f t="shared" si="0"/>
        <v>3140.3096216877793</v>
      </c>
      <c r="L2" s="64">
        <f t="shared" si="0"/>
        <v>3651.1315494808732</v>
      </c>
      <c r="M2" s="64">
        <f t="shared" si="0"/>
        <v>3079.0721364878841</v>
      </c>
      <c r="N2" s="64">
        <f t="shared" si="0"/>
        <v>4065.3281693953527</v>
      </c>
      <c r="O2" s="65">
        <f t="shared" si="0"/>
        <v>5193.678469639447</v>
      </c>
      <c r="R2" s="5"/>
      <c r="S2" s="48">
        <f>SUMSQ(AV27:AV227)</f>
        <v>2881.3928168484172</v>
      </c>
      <c r="T2" s="56" t="s">
        <v>2</v>
      </c>
      <c r="U2" s="56" t="s">
        <v>3</v>
      </c>
      <c r="V2" s="56" t="s">
        <v>4</v>
      </c>
      <c r="W2" s="56" t="s">
        <v>42</v>
      </c>
      <c r="X2" s="122"/>
      <c r="Y2" s="123"/>
      <c r="AA2" s="48">
        <f>SUMSQ(AW27:AW227)</f>
        <v>2357.9964021253345</v>
      </c>
      <c r="AB2" s="56" t="s">
        <v>2</v>
      </c>
      <c r="AC2" s="56" t="s">
        <v>3</v>
      </c>
      <c r="AD2" s="56" t="s">
        <v>4</v>
      </c>
      <c r="AE2" s="56" t="s">
        <v>42</v>
      </c>
      <c r="AF2" s="122"/>
      <c r="AG2" s="123"/>
    </row>
    <row r="3" spans="1:149" x14ac:dyDescent="0.25">
      <c r="A3" s="131" t="s">
        <v>2</v>
      </c>
      <c r="B3" s="58" t="s">
        <v>43</v>
      </c>
      <c r="C3" s="70">
        <v>2623.4499878199595</v>
      </c>
      <c r="D3" s="71">
        <v>2739.55991382924</v>
      </c>
      <c r="E3" s="71">
        <v>2520.4380892003796</v>
      </c>
      <c r="F3" s="71">
        <v>2585.7560993301249</v>
      </c>
      <c r="G3" s="71">
        <v>2440.435821177281</v>
      </c>
      <c r="H3" s="71">
        <v>2371.1461398518268</v>
      </c>
      <c r="I3" s="71">
        <v>2341.8312254156349</v>
      </c>
      <c r="J3" s="71">
        <v>2179.6217997809745</v>
      </c>
      <c r="K3" s="71">
        <v>2200.2645721784693</v>
      </c>
      <c r="L3" s="71">
        <v>2179.9606256591533</v>
      </c>
      <c r="M3" s="71">
        <v>2248.5982660851105</v>
      </c>
      <c r="N3" s="71">
        <v>2180.4632328543689</v>
      </c>
      <c r="O3" s="91">
        <v>2255.1691414980091</v>
      </c>
      <c r="R3" s="5"/>
      <c r="S3" s="56" t="s">
        <v>40</v>
      </c>
      <c r="T3" s="71">
        <v>1984.8283494723166</v>
      </c>
      <c r="U3" s="71">
        <v>53.986241035896668</v>
      </c>
      <c r="V3" s="97">
        <v>7.1080541796652339</v>
      </c>
      <c r="W3" s="94">
        <v>-2.8024378497952802</v>
      </c>
      <c r="X3" s="124">
        <f>T4/(T3*$Y3 + T4)</f>
        <v>0.19999999999999998</v>
      </c>
      <c r="Y3" s="126">
        <f>(1-$P$26)/$P$26*T4/T3</f>
        <v>1.2580764699255196</v>
      </c>
      <c r="AA3" s="56" t="s">
        <v>40</v>
      </c>
      <c r="AB3" s="71">
        <v>1445.3957177967845</v>
      </c>
      <c r="AC3" s="71">
        <v>53.654941607825698</v>
      </c>
      <c r="AD3" s="97">
        <v>6.1007315875734731</v>
      </c>
      <c r="AE3" s="94">
        <v>-2.7821769363055955</v>
      </c>
      <c r="AF3" s="124">
        <f>AB4/(AB3*$AG3 + AB4)</f>
        <v>0.5</v>
      </c>
      <c r="AG3" s="126">
        <f>(1-$Q$26)/$Q$26*AB4/AB3</f>
        <v>0.91693416141542838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2"/>
      <c r="B4" s="46" t="s">
        <v>44</v>
      </c>
      <c r="C4" s="72">
        <v>1667.0360179644151</v>
      </c>
      <c r="D4" s="73">
        <v>1745.4824549513676</v>
      </c>
      <c r="E4" s="73">
        <v>1604.3205249270093</v>
      </c>
      <c r="F4" s="73">
        <v>1639.6816248030536</v>
      </c>
      <c r="G4" s="73">
        <v>1541.8282539738279</v>
      </c>
      <c r="H4" s="73">
        <v>1499.8622056121496</v>
      </c>
      <c r="I4" s="73">
        <v>1462.4163363660709</v>
      </c>
      <c r="J4" s="73">
        <v>1362.2942936965894</v>
      </c>
      <c r="K4" s="73">
        <v>1378.4069738737155</v>
      </c>
      <c r="L4" s="73">
        <v>1362.7207452071464</v>
      </c>
      <c r="M4" s="73">
        <v>1419.5721256878298</v>
      </c>
      <c r="N4" s="73">
        <v>1376.102036514249</v>
      </c>
      <c r="O4" s="92">
        <v>1430.6620165319287</v>
      </c>
      <c r="R4" s="5"/>
      <c r="S4" s="57" t="s">
        <v>53</v>
      </c>
      <c r="T4" s="73">
        <v>624.26646082805689</v>
      </c>
      <c r="U4" s="73">
        <v>114.4970398718834</v>
      </c>
      <c r="V4" s="98">
        <v>4.8408584308615552</v>
      </c>
      <c r="W4" s="95">
        <v>-1.7610131472346133</v>
      </c>
      <c r="X4" s="125"/>
      <c r="Y4" s="127"/>
      <c r="AA4" s="57" t="s">
        <v>53</v>
      </c>
      <c r="AB4" s="73">
        <v>1325.3327104114458</v>
      </c>
      <c r="AC4" s="73">
        <v>116.3968833762753</v>
      </c>
      <c r="AD4" s="98">
        <v>6.4078953902760967</v>
      </c>
      <c r="AE4" s="95">
        <v>-2.4228920725253529</v>
      </c>
      <c r="AF4" s="125"/>
      <c r="AG4" s="127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2"/>
      <c r="B5" s="46" t="s">
        <v>45</v>
      </c>
      <c r="C5" s="72">
        <v>0</v>
      </c>
      <c r="D5" s="73">
        <v>39.503602416545746</v>
      </c>
      <c r="E5" s="73">
        <v>96.664975749616431</v>
      </c>
      <c r="F5" s="73">
        <v>146.09952180322196</v>
      </c>
      <c r="G5" s="73">
        <v>198.09786553151918</v>
      </c>
      <c r="H5" s="73">
        <v>242.80811379337419</v>
      </c>
      <c r="I5" s="73">
        <v>272.13908564108948</v>
      </c>
      <c r="J5" s="73">
        <v>282.6595882581687</v>
      </c>
      <c r="K5" s="73">
        <v>318.33317189081055</v>
      </c>
      <c r="L5" s="73">
        <v>337.76996836308433</v>
      </c>
      <c r="M5" s="73">
        <v>372.65415732431279</v>
      </c>
      <c r="N5" s="73">
        <v>395.57548796369258</v>
      </c>
      <c r="O5" s="92">
        <v>444.29729650211317</v>
      </c>
      <c r="R5" s="5"/>
      <c r="S5" s="57" t="s">
        <v>41</v>
      </c>
      <c r="T5" s="73">
        <v>1234.6659225299866</v>
      </c>
      <c r="U5" s="73">
        <v>77.281122027397842</v>
      </c>
      <c r="V5" s="98">
        <v>6.2187491883593289</v>
      </c>
      <c r="W5" s="95">
        <v>-2.8830168882758649</v>
      </c>
      <c r="X5" s="125">
        <f>T6/(T5*$Y5 + T6)</f>
        <v>0.2</v>
      </c>
      <c r="Y5" s="127">
        <f>(1-$P$26)/$P$26*T6/T5</f>
        <v>1.1809134039067253</v>
      </c>
      <c r="AA5" s="57" t="s">
        <v>41</v>
      </c>
      <c r="AB5" s="73">
        <v>879.03653696389404</v>
      </c>
      <c r="AC5" s="73">
        <v>76.76508879202575</v>
      </c>
      <c r="AD5" s="98">
        <v>5.4129025081413209</v>
      </c>
      <c r="AE5" s="95">
        <v>-2.9666662187517385</v>
      </c>
      <c r="AF5" s="125">
        <f>AB6/(AB5*$AG5 + AB6)</f>
        <v>0.5</v>
      </c>
      <c r="AG5" s="127">
        <f>(1-$Q$26)/$Q$26*AB6/AB5</f>
        <v>0.90668629033100911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3"/>
      <c r="B6" s="59" t="s">
        <v>46</v>
      </c>
      <c r="C6" s="74">
        <v>0</v>
      </c>
      <c r="D6" s="75">
        <v>14.947519568662852</v>
      </c>
      <c r="E6" s="75">
        <v>36.846574558460205</v>
      </c>
      <c r="F6" s="75">
        <v>74.644365502130128</v>
      </c>
      <c r="G6" s="75">
        <v>99.328250064684283</v>
      </c>
      <c r="H6" s="75">
        <v>121.84903131588523</v>
      </c>
      <c r="I6" s="75">
        <v>146.31134128188836</v>
      </c>
      <c r="J6" s="75">
        <v>154.64816564973282</v>
      </c>
      <c r="K6" s="75">
        <v>168.92355289569406</v>
      </c>
      <c r="L6" s="75">
        <v>184.95959482854414</v>
      </c>
      <c r="M6" s="75">
        <v>203.42749669084947</v>
      </c>
      <c r="N6" s="75">
        <v>222.14437102075374</v>
      </c>
      <c r="O6" s="93">
        <v>256.02407450061702</v>
      </c>
      <c r="P6" s="106"/>
      <c r="R6" s="5"/>
      <c r="S6" s="57" t="s">
        <v>54</v>
      </c>
      <c r="T6" s="75">
        <v>364.50838431563091</v>
      </c>
      <c r="U6" s="75">
        <v>143.94601891564176</v>
      </c>
      <c r="V6" s="99">
        <v>4.2495900525278811</v>
      </c>
      <c r="W6" s="96">
        <v>-1.4154953088632642</v>
      </c>
      <c r="X6" s="128"/>
      <c r="Y6" s="129"/>
      <c r="AA6" s="57" t="s">
        <v>54</v>
      </c>
      <c r="AB6" s="75">
        <v>797.01037676521003</v>
      </c>
      <c r="AC6" s="75">
        <v>145.96452578550418</v>
      </c>
      <c r="AD6" s="99">
        <v>5.6870095393191855</v>
      </c>
      <c r="AE6" s="96">
        <v>-2.148010282474766</v>
      </c>
      <c r="AF6" s="128"/>
      <c r="AG6" s="129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1" t="s">
        <v>3</v>
      </c>
      <c r="B7" s="60" t="s">
        <v>43</v>
      </c>
      <c r="C7" s="72">
        <v>54.643215821440563</v>
      </c>
      <c r="D7" s="73">
        <v>58.508048349241186</v>
      </c>
      <c r="E7" s="73">
        <v>54.981900479361421</v>
      </c>
      <c r="F7" s="73">
        <v>54.815050477748947</v>
      </c>
      <c r="G7" s="73">
        <v>54.364825716164468</v>
      </c>
      <c r="H7" s="73">
        <v>53.969644543983136</v>
      </c>
      <c r="I7" s="73">
        <v>53.92853871711872</v>
      </c>
      <c r="J7" s="73">
        <v>53.467413644037585</v>
      </c>
      <c r="K7" s="73">
        <v>54.204186750936408</v>
      </c>
      <c r="L7" s="73">
        <v>53.481154305104091</v>
      </c>
      <c r="M7" s="73">
        <v>54.347924271187125</v>
      </c>
      <c r="N7" s="73">
        <v>54.119078816493364</v>
      </c>
      <c r="O7" s="91">
        <v>54.770843503746548</v>
      </c>
      <c r="R7" s="5"/>
      <c r="T7" s="106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2"/>
      <c r="B8" s="53" t="s">
        <v>41</v>
      </c>
      <c r="C8" s="84">
        <f>C$7 + ($O8 - $O$7)*C$20</f>
        <v>77.721247261966795</v>
      </c>
      <c r="D8" s="85">
        <f t="shared" ref="D8:N8" si="1">D$7 + ($O8 - $O$7)*D$20</f>
        <v>81.589186139286312</v>
      </c>
      <c r="E8" s="85">
        <f t="shared" si="1"/>
        <v>77.629929429947694</v>
      </c>
      <c r="F8" s="85">
        <f t="shared" si="1"/>
        <v>77.203460184559532</v>
      </c>
      <c r="G8" s="85">
        <f t="shared" si="1"/>
        <v>76.814633018712243</v>
      </c>
      <c r="H8" s="85">
        <f t="shared" si="1"/>
        <v>76.018243662787825</v>
      </c>
      <c r="I8" s="85">
        <f t="shared" si="1"/>
        <v>75.696770228530752</v>
      </c>
      <c r="J8" s="85">
        <f t="shared" si="1"/>
        <v>74.649673989649003</v>
      </c>
      <c r="K8" s="85">
        <f t="shared" si="1"/>
        <v>75.52976250421834</v>
      </c>
      <c r="L8" s="85">
        <f t="shared" si="1"/>
        <v>75.393592565734352</v>
      </c>
      <c r="M8" s="85">
        <f t="shared" si="1"/>
        <v>76.741902616521216</v>
      </c>
      <c r="N8" s="86">
        <f t="shared" si="1"/>
        <v>76.823835364783719</v>
      </c>
      <c r="O8" s="92">
        <v>77.68409868759997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2"/>
      <c r="B9" s="53" t="s">
        <v>53</v>
      </c>
      <c r="C9" s="76">
        <f t="shared" ref="C9:N10" si="2">C$7 + ($O9 - $O$7)*C$20</f>
        <v>114.22176218481476</v>
      </c>
      <c r="D9" s="77">
        <f t="shared" si="2"/>
        <v>118.09461410496732</v>
      </c>
      <c r="E9" s="77">
        <f t="shared" si="2"/>
        <v>113.4503468175547</v>
      </c>
      <c r="F9" s="77">
        <f t="shared" si="2"/>
        <v>112.61326039686224</v>
      </c>
      <c r="G9" s="77">
        <f t="shared" si="2"/>
        <v>112.32154046761818</v>
      </c>
      <c r="H9" s="77">
        <f t="shared" si="2"/>
        <v>110.89059502593651</v>
      </c>
      <c r="I9" s="77">
        <f t="shared" si="2"/>
        <v>110.12568853440627</v>
      </c>
      <c r="J9" s="77">
        <f t="shared" si="2"/>
        <v>108.15181267236719</v>
      </c>
      <c r="K9" s="77">
        <f t="shared" si="2"/>
        <v>109.25857070118138</v>
      </c>
      <c r="L9" s="77">
        <f t="shared" si="2"/>
        <v>110.0505901432488</v>
      </c>
      <c r="M9" s="77">
        <f t="shared" si="2"/>
        <v>112.1605102599972</v>
      </c>
      <c r="N9" s="87">
        <f t="shared" si="2"/>
        <v>112.7339738593175</v>
      </c>
      <c r="O9" s="92">
        <v>113.92400133807469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3"/>
      <c r="B10" s="54" t="s">
        <v>54</v>
      </c>
      <c r="C10" s="76">
        <f t="shared" si="2"/>
        <v>143.2234257459817</v>
      </c>
      <c r="D10" s="77">
        <f t="shared" si="2"/>
        <v>147.10018134846879</v>
      </c>
      <c r="E10" s="77">
        <f t="shared" si="2"/>
        <v>141.9116355388727</v>
      </c>
      <c r="F10" s="77">
        <f t="shared" si="2"/>
        <v>140.74829122303044</v>
      </c>
      <c r="G10" s="77">
        <f t="shared" si="2"/>
        <v>140.53372832598919</v>
      </c>
      <c r="H10" s="77">
        <f t="shared" si="2"/>
        <v>138.59859322701851</v>
      </c>
      <c r="I10" s="77">
        <f t="shared" si="2"/>
        <v>137.48135482000382</v>
      </c>
      <c r="J10" s="77">
        <f t="shared" si="2"/>
        <v>134.77110165252213</v>
      </c>
      <c r="K10" s="77">
        <f t="shared" si="2"/>
        <v>136.05796105814153</v>
      </c>
      <c r="L10" s="77">
        <f t="shared" si="2"/>
        <v>137.58747793531907</v>
      </c>
      <c r="M10" s="77">
        <f t="shared" si="2"/>
        <v>140.30253907389971</v>
      </c>
      <c r="N10" s="87">
        <f t="shared" si="2"/>
        <v>141.26655092719514</v>
      </c>
      <c r="O10" s="93">
        <v>142.71859413710973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1" t="s">
        <v>4</v>
      </c>
      <c r="B11" s="55" t="s">
        <v>40</v>
      </c>
      <c r="C11" s="78">
        <f t="shared" ref="C11:N11" si="3">$V$3*C$19</f>
        <v>8.7163134855956717</v>
      </c>
      <c r="D11" s="79">
        <f t="shared" si="3"/>
        <v>8.8713419715331572</v>
      </c>
      <c r="E11" s="79">
        <f t="shared" si="3"/>
        <v>8.4404121556975209</v>
      </c>
      <c r="F11" s="79">
        <f t="shared" si="3"/>
        <v>8.3530443873569844</v>
      </c>
      <c r="G11" s="79">
        <f t="shared" si="3"/>
        <v>8.0810723848330941</v>
      </c>
      <c r="H11" s="79">
        <f t="shared" si="3"/>
        <v>7.6280348460629543</v>
      </c>
      <c r="I11" s="79">
        <f t="shared" si="3"/>
        <v>7.6958447939748371</v>
      </c>
      <c r="J11" s="79">
        <f t="shared" si="3"/>
        <v>7.1695021148404399</v>
      </c>
      <c r="K11" s="79">
        <f t="shared" si="3"/>
        <v>7.39622125221935</v>
      </c>
      <c r="L11" s="79">
        <f t="shared" si="3"/>
        <v>7.3873778083158728</v>
      </c>
      <c r="M11" s="79">
        <f t="shared" si="3"/>
        <v>7.6020533676120188</v>
      </c>
      <c r="N11" s="79">
        <f t="shared" si="3"/>
        <v>7.3597906155438029</v>
      </c>
      <c r="O11" s="88">
        <f>$V$3*O$19</f>
        <v>7.4101492449768234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2"/>
      <c r="B12" s="53" t="s">
        <v>41</v>
      </c>
      <c r="C12" s="80">
        <f t="shared" ref="C12:N12" si="4">$V$5*C$19</f>
        <v>7.6257954770663288</v>
      </c>
      <c r="D12" s="81">
        <f t="shared" si="4"/>
        <v>7.7614279929036964</v>
      </c>
      <c r="E12" s="81">
        <f t="shared" si="4"/>
        <v>7.3844127965178536</v>
      </c>
      <c r="F12" s="81">
        <f t="shared" si="4"/>
        <v>7.3079758104280739</v>
      </c>
      <c r="G12" s="81">
        <f t="shared" si="4"/>
        <v>7.0700308500772557</v>
      </c>
      <c r="H12" s="81">
        <f t="shared" si="4"/>
        <v>6.6736738787723748</v>
      </c>
      <c r="I12" s="81">
        <f t="shared" si="4"/>
        <v>6.7329999682872943</v>
      </c>
      <c r="J12" s="81">
        <f t="shared" si="4"/>
        <v>6.2725092311696899</v>
      </c>
      <c r="K12" s="81">
        <f t="shared" si="4"/>
        <v>6.4708630163158558</v>
      </c>
      <c r="L12" s="81">
        <f t="shared" si="4"/>
        <v>6.4631259959996097</v>
      </c>
      <c r="M12" s="81">
        <f t="shared" si="4"/>
        <v>6.6509430027906813</v>
      </c>
      <c r="N12" s="81">
        <f t="shared" si="4"/>
        <v>6.4389903003051092</v>
      </c>
      <c r="O12" s="89">
        <f>$V$5*O$19</f>
        <v>6.4830484458956983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2"/>
      <c r="B13" s="53" t="s">
        <v>53</v>
      </c>
      <c r="C13" s="80">
        <f t="shared" ref="C13:N13" si="5">$V$4*C$19</f>
        <v>5.936144907770708</v>
      </c>
      <c r="D13" s="81">
        <f t="shared" si="5"/>
        <v>6.0417252725519903</v>
      </c>
      <c r="E13" s="81">
        <f t="shared" si="5"/>
        <v>5.748245484783153</v>
      </c>
      <c r="F13" s="81">
        <f t="shared" si="5"/>
        <v>5.6887446724276725</v>
      </c>
      <c r="G13" s="81">
        <f t="shared" si="5"/>
        <v>5.5035212725916738</v>
      </c>
      <c r="H13" s="81">
        <f t="shared" si="5"/>
        <v>5.1949852747476779</v>
      </c>
      <c r="I13" s="81">
        <f t="shared" si="5"/>
        <v>5.2411664587606825</v>
      </c>
      <c r="J13" s="81">
        <f t="shared" si="5"/>
        <v>4.8827068393757882</v>
      </c>
      <c r="K13" s="81">
        <f t="shared" si="5"/>
        <v>5.0371112966122196</v>
      </c>
      <c r="L13" s="81">
        <f t="shared" si="5"/>
        <v>5.0310885709975963</v>
      </c>
      <c r="M13" s="81">
        <f t="shared" si="5"/>
        <v>5.1772908880946797</v>
      </c>
      <c r="N13" s="81">
        <f t="shared" si="5"/>
        <v>5.0123006311002714</v>
      </c>
      <c r="O13" s="89">
        <f>$V$4*O$19</f>
        <v>5.046596795661717</v>
      </c>
      <c r="P13" s="49"/>
    </row>
    <row r="14" spans="1:149" ht="15.75" thickBot="1" x14ac:dyDescent="0.3">
      <c r="A14" s="133"/>
      <c r="B14" s="54" t="s">
        <v>54</v>
      </c>
      <c r="C14" s="82">
        <f t="shared" ref="C14:N14" si="6">$V$6*C$19</f>
        <v>5.2110968975262493</v>
      </c>
      <c r="D14" s="83">
        <f t="shared" si="6"/>
        <v>5.3037815472273042</v>
      </c>
      <c r="E14" s="83">
        <f t="shared" si="6"/>
        <v>5.046147740221202</v>
      </c>
      <c r="F14" s="83">
        <f t="shared" si="6"/>
        <v>4.993914429969621</v>
      </c>
      <c r="G14" s="83">
        <f t="shared" si="6"/>
        <v>4.8313144430705277</v>
      </c>
      <c r="H14" s="83">
        <f t="shared" si="6"/>
        <v>4.5604634099302643</v>
      </c>
      <c r="I14" s="83">
        <f t="shared" si="6"/>
        <v>4.6010039675603895</v>
      </c>
      <c r="J14" s="83">
        <f t="shared" si="6"/>
        <v>4.2863270451658906</v>
      </c>
      <c r="K14" s="83">
        <f t="shared" si="6"/>
        <v>4.4218723528647823</v>
      </c>
      <c r="L14" s="83">
        <f t="shared" si="6"/>
        <v>4.4165852503339922</v>
      </c>
      <c r="M14" s="83">
        <f t="shared" si="6"/>
        <v>4.5449302373369926</v>
      </c>
      <c r="N14" s="83">
        <f t="shared" si="6"/>
        <v>4.400092092429154</v>
      </c>
      <c r="O14" s="90">
        <f>$V$6*O$19</f>
        <v>4.4301992814415465</v>
      </c>
      <c r="P14" s="49"/>
    </row>
    <row r="15" spans="1:149" x14ac:dyDescent="0.25">
      <c r="A15" s="131" t="s">
        <v>42</v>
      </c>
      <c r="B15" s="52" t="s">
        <v>40</v>
      </c>
      <c r="C15" s="78">
        <f>$O15</f>
        <v>-2.8024378497952802</v>
      </c>
      <c r="D15" s="79">
        <f t="shared" ref="D15:N15" si="7">$O15</f>
        <v>-2.8024378497952802</v>
      </c>
      <c r="E15" s="79">
        <f t="shared" si="7"/>
        <v>-2.8024378497952802</v>
      </c>
      <c r="F15" s="79">
        <f t="shared" si="7"/>
        <v>-2.8024378497952802</v>
      </c>
      <c r="G15" s="79">
        <f t="shared" si="7"/>
        <v>-2.8024378497952802</v>
      </c>
      <c r="H15" s="79">
        <f t="shared" si="7"/>
        <v>-2.8024378497952802</v>
      </c>
      <c r="I15" s="79">
        <f t="shared" si="7"/>
        <v>-2.8024378497952802</v>
      </c>
      <c r="J15" s="79">
        <f t="shared" si="7"/>
        <v>-2.8024378497952802</v>
      </c>
      <c r="K15" s="79">
        <f t="shared" si="7"/>
        <v>-2.8024378497952802</v>
      </c>
      <c r="L15" s="79">
        <f t="shared" si="7"/>
        <v>-2.8024378497952802</v>
      </c>
      <c r="M15" s="79">
        <f t="shared" si="7"/>
        <v>-2.8024378497952802</v>
      </c>
      <c r="N15" s="79">
        <f t="shared" si="7"/>
        <v>-2.8024378497952802</v>
      </c>
      <c r="O15" s="88">
        <f>W3</f>
        <v>-2.8024378497952802</v>
      </c>
      <c r="P15" s="49"/>
    </row>
    <row r="16" spans="1:149" x14ac:dyDescent="0.25">
      <c r="A16" s="132"/>
      <c r="B16" s="53" t="s">
        <v>41</v>
      </c>
      <c r="C16" s="80">
        <f t="shared" ref="C16:N18" si="8">$O16</f>
        <v>-2.8830168882758649</v>
      </c>
      <c r="D16" s="81">
        <f t="shared" si="8"/>
        <v>-2.8830168882758649</v>
      </c>
      <c r="E16" s="81">
        <f t="shared" si="8"/>
        <v>-2.8830168882758649</v>
      </c>
      <c r="F16" s="81">
        <f t="shared" si="8"/>
        <v>-2.8830168882758649</v>
      </c>
      <c r="G16" s="81">
        <f t="shared" si="8"/>
        <v>-2.8830168882758649</v>
      </c>
      <c r="H16" s="81">
        <f t="shared" si="8"/>
        <v>-2.8830168882758649</v>
      </c>
      <c r="I16" s="81">
        <f t="shared" si="8"/>
        <v>-2.8830168882758649</v>
      </c>
      <c r="J16" s="81">
        <f t="shared" si="8"/>
        <v>-2.8830168882758649</v>
      </c>
      <c r="K16" s="81">
        <f t="shared" si="8"/>
        <v>-2.8830168882758649</v>
      </c>
      <c r="L16" s="81">
        <f t="shared" si="8"/>
        <v>-2.8830168882758649</v>
      </c>
      <c r="M16" s="81">
        <f t="shared" si="8"/>
        <v>-2.8830168882758649</v>
      </c>
      <c r="N16" s="81">
        <f t="shared" si="8"/>
        <v>-2.8830168882758649</v>
      </c>
      <c r="O16" s="89">
        <f>W5</f>
        <v>-2.8830168882758649</v>
      </c>
      <c r="P16" s="49"/>
      <c r="R16" s="5"/>
    </row>
    <row r="17" spans="1:145" x14ac:dyDescent="0.25">
      <c r="A17" s="132"/>
      <c r="B17" s="53" t="s">
        <v>53</v>
      </c>
      <c r="C17" s="80">
        <f t="shared" si="8"/>
        <v>-1.7610131472346133</v>
      </c>
      <c r="D17" s="81">
        <f t="shared" si="8"/>
        <v>-1.7610131472346133</v>
      </c>
      <c r="E17" s="81">
        <f t="shared" si="8"/>
        <v>-1.7610131472346133</v>
      </c>
      <c r="F17" s="81">
        <f t="shared" si="8"/>
        <v>-1.7610131472346133</v>
      </c>
      <c r="G17" s="81">
        <f t="shared" si="8"/>
        <v>-1.7610131472346133</v>
      </c>
      <c r="H17" s="81">
        <f t="shared" si="8"/>
        <v>-1.7610131472346133</v>
      </c>
      <c r="I17" s="81">
        <f t="shared" si="8"/>
        <v>-1.7610131472346133</v>
      </c>
      <c r="J17" s="81">
        <f t="shared" si="8"/>
        <v>-1.7610131472346133</v>
      </c>
      <c r="K17" s="81">
        <f t="shared" si="8"/>
        <v>-1.7610131472346133</v>
      </c>
      <c r="L17" s="81">
        <f t="shared" si="8"/>
        <v>-1.7610131472346133</v>
      </c>
      <c r="M17" s="81">
        <f t="shared" si="8"/>
        <v>-1.7610131472346133</v>
      </c>
      <c r="N17" s="81">
        <f t="shared" si="8"/>
        <v>-1.7610131472346133</v>
      </c>
      <c r="O17" s="89">
        <f>W4</f>
        <v>-1.7610131472346133</v>
      </c>
      <c r="P17" s="49"/>
      <c r="R17" s="106"/>
      <c r="T17" s="47"/>
    </row>
    <row r="18" spans="1:145" ht="15.75" thickBot="1" x14ac:dyDescent="0.3">
      <c r="A18" s="133"/>
      <c r="B18" s="54" t="s">
        <v>54</v>
      </c>
      <c r="C18" s="82">
        <f t="shared" si="8"/>
        <v>-1.4154953088632642</v>
      </c>
      <c r="D18" s="83">
        <f t="shared" si="8"/>
        <v>-1.4154953088632642</v>
      </c>
      <c r="E18" s="83">
        <f t="shared" si="8"/>
        <v>-1.4154953088632642</v>
      </c>
      <c r="F18" s="83">
        <f t="shared" si="8"/>
        <v>-1.4154953088632642</v>
      </c>
      <c r="G18" s="83">
        <f t="shared" si="8"/>
        <v>-1.4154953088632642</v>
      </c>
      <c r="H18" s="83">
        <f t="shared" si="8"/>
        <v>-1.4154953088632642</v>
      </c>
      <c r="I18" s="83">
        <f t="shared" si="8"/>
        <v>-1.4154953088632642</v>
      </c>
      <c r="J18" s="83">
        <f t="shared" si="8"/>
        <v>-1.4154953088632642</v>
      </c>
      <c r="K18" s="83">
        <f t="shared" si="8"/>
        <v>-1.4154953088632642</v>
      </c>
      <c r="L18" s="83">
        <f t="shared" si="8"/>
        <v>-1.4154953088632642</v>
      </c>
      <c r="M18" s="83">
        <f t="shared" si="8"/>
        <v>-1.4154953088632642</v>
      </c>
      <c r="N18" s="83">
        <f t="shared" si="8"/>
        <v>-1.4154953088632642</v>
      </c>
      <c r="O18" s="90">
        <f>W6</f>
        <v>-1.4154953088632642</v>
      </c>
      <c r="P18" s="49"/>
      <c r="R18" s="106"/>
    </row>
    <row r="19" spans="1:145" ht="15.75" thickBot="1" x14ac:dyDescent="0.3">
      <c r="A19" s="46"/>
      <c r="B19" s="46"/>
      <c r="C19" s="66">
        <v>1.2262587292217546</v>
      </c>
      <c r="D19" s="67">
        <v>1.2480689858713159</v>
      </c>
      <c r="E19" s="67">
        <v>1.1874434187409411</v>
      </c>
      <c r="F19" s="67">
        <v>1.1751520424891282</v>
      </c>
      <c r="G19" s="67">
        <v>1.1368895313082272</v>
      </c>
      <c r="H19" s="67">
        <v>1.0731537286090593</v>
      </c>
      <c r="I19" s="67">
        <v>1.0826936035449981</v>
      </c>
      <c r="J19" s="67">
        <v>1.0086448321329622</v>
      </c>
      <c r="K19" s="67">
        <v>1.0405409223495379</v>
      </c>
      <c r="L19" s="67">
        <v>1.0392967782167066</v>
      </c>
      <c r="M19" s="67">
        <v>1.0694985118937361</v>
      </c>
      <c r="N19" s="67">
        <v>1.0354156608145642</v>
      </c>
      <c r="O19" s="120">
        <v>1.0425003886683679</v>
      </c>
      <c r="R19" s="106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1.0071913071866334</v>
      </c>
      <c r="D20" s="67">
        <v>1.007326877165406</v>
      </c>
      <c r="E20" s="67">
        <v>0.98842476849583316</v>
      </c>
      <c r="F20" s="67">
        <v>0.97709424205196804</v>
      </c>
      <c r="G20" s="67">
        <v>0.97977380875886033</v>
      </c>
      <c r="H20" s="67">
        <v>0.96226393595712023</v>
      </c>
      <c r="I20" s="67">
        <v>0.95002789157394496</v>
      </c>
      <c r="J20" s="67">
        <v>0.92445443371739644</v>
      </c>
      <c r="K20" s="67">
        <v>0.93070912806442718</v>
      </c>
      <c r="L20" s="67">
        <v>0.95632148661581629</v>
      </c>
      <c r="M20" s="67">
        <v>0.97733727336632392</v>
      </c>
      <c r="N20" s="67">
        <v>0.99090052312994792</v>
      </c>
      <c r="O20" s="101">
        <v>1</v>
      </c>
      <c r="P20" s="21"/>
      <c r="Q20" s="21"/>
    </row>
    <row r="21" spans="1:145" x14ac:dyDescent="0.25">
      <c r="A21" s="134" t="s">
        <v>52</v>
      </c>
      <c r="B21" s="60" t="s">
        <v>40</v>
      </c>
      <c r="C21" s="16">
        <f t="shared" ref="C21:O21" si="9">C5/(C3*$Y3 + C5)</f>
        <v>0</v>
      </c>
      <c r="D21" s="16">
        <f t="shared" si="9"/>
        <v>1.1331813511326698E-2</v>
      </c>
      <c r="E21" s="16">
        <f t="shared" si="9"/>
        <v>2.9583149059229482E-2</v>
      </c>
      <c r="F21" s="16">
        <f t="shared" si="9"/>
        <v>4.2980833435591816E-2</v>
      </c>
      <c r="G21" s="16">
        <f t="shared" si="9"/>
        <v>6.0610919559200997E-2</v>
      </c>
      <c r="H21" s="16">
        <f t="shared" si="9"/>
        <v>7.526853597540982E-2</v>
      </c>
      <c r="I21" s="16">
        <f t="shared" si="9"/>
        <v>8.4558787906721472E-2</v>
      </c>
      <c r="J21" s="16">
        <f t="shared" si="9"/>
        <v>9.3447658404424538E-2</v>
      </c>
      <c r="K21" s="16">
        <f t="shared" si="9"/>
        <v>0.10313946298727157</v>
      </c>
      <c r="L21" s="16">
        <f t="shared" si="9"/>
        <v>0.10965392744174994</v>
      </c>
      <c r="M21" s="16">
        <f t="shared" si="9"/>
        <v>0.11639758117951066</v>
      </c>
      <c r="N21" s="16">
        <f t="shared" si="9"/>
        <v>0.1260290245192717</v>
      </c>
      <c r="O21" s="17">
        <f t="shared" si="9"/>
        <v>0.13539570804234943</v>
      </c>
      <c r="Q21" s="50"/>
    </row>
    <row r="22" spans="1:145" ht="15.75" thickBot="1" x14ac:dyDescent="0.3">
      <c r="A22" s="135"/>
      <c r="B22" s="61" t="s">
        <v>41</v>
      </c>
      <c r="C22" s="68">
        <f t="shared" ref="C22:O22" si="10">C6/(C4*$Y5 + C6)</f>
        <v>0</v>
      </c>
      <c r="D22" s="68">
        <f t="shared" si="10"/>
        <v>7.1994216922237723E-3</v>
      </c>
      <c r="E22" s="68">
        <f t="shared" si="10"/>
        <v>1.9077550079189529E-2</v>
      </c>
      <c r="F22" s="68">
        <f t="shared" si="10"/>
        <v>3.7118654221881243E-2</v>
      </c>
      <c r="G22" s="68">
        <f t="shared" si="10"/>
        <v>5.1730933563462665E-2</v>
      </c>
      <c r="H22" s="68">
        <f t="shared" si="10"/>
        <v>6.4366296967619252E-2</v>
      </c>
      <c r="I22" s="68">
        <f t="shared" si="10"/>
        <v>7.8103596134649553E-2</v>
      </c>
      <c r="J22" s="68">
        <f t="shared" si="10"/>
        <v>8.769886976757002E-2</v>
      </c>
      <c r="K22" s="68">
        <f t="shared" si="10"/>
        <v>9.4018638254118866E-2</v>
      </c>
      <c r="L22" s="68">
        <f t="shared" si="10"/>
        <v>0.1030866516100029</v>
      </c>
      <c r="M22" s="68">
        <f t="shared" si="10"/>
        <v>0.10821651971949996</v>
      </c>
      <c r="N22" s="68">
        <f t="shared" si="10"/>
        <v>0.12025994220762136</v>
      </c>
      <c r="O22" s="69">
        <f t="shared" si="10"/>
        <v>0.13159727158804146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3" t="s">
        <v>5</v>
      </c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05" t="s">
        <v>36</v>
      </c>
      <c r="R24" s="2"/>
      <c r="S24" s="123" t="s">
        <v>6</v>
      </c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05" t="s">
        <v>36</v>
      </c>
      <c r="AG24" s="105"/>
      <c r="AI24" s="123" t="s">
        <v>13</v>
      </c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05" t="s">
        <v>36</v>
      </c>
      <c r="AW24" s="105"/>
      <c r="AY24" s="123" t="s">
        <v>23</v>
      </c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05" t="s">
        <v>36</v>
      </c>
      <c r="BM24" s="105"/>
      <c r="BO24" s="123" t="s">
        <v>28</v>
      </c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05" t="s">
        <v>36</v>
      </c>
      <c r="CC24" s="105"/>
      <c r="CE24" s="123" t="s">
        <v>29</v>
      </c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05" t="s">
        <v>36</v>
      </c>
      <c r="CS24" s="105"/>
      <c r="CU24" s="123" t="s">
        <v>24</v>
      </c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05" t="s">
        <v>36</v>
      </c>
      <c r="DI24" s="105"/>
      <c r="DK24" s="123" t="s">
        <v>25</v>
      </c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05" t="s">
        <v>36</v>
      </c>
      <c r="DY24" s="105"/>
      <c r="EA24" s="123" t="s">
        <v>27</v>
      </c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05" t="s">
        <v>36</v>
      </c>
      <c r="EO24" s="105"/>
    </row>
    <row r="25" spans="1:145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06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06"/>
      <c r="EO25" s="106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40.633000000000003</v>
      </c>
      <c r="D27" s="43">
        <v>41.887</v>
      </c>
      <c r="E27" s="43">
        <v>43.59</v>
      </c>
      <c r="F27" s="43">
        <v>45.015999999999998</v>
      </c>
      <c r="G27" s="43">
        <v>47.606999999999999</v>
      </c>
      <c r="H27" s="43">
        <v>44.344000000000001</v>
      </c>
      <c r="I27" s="43">
        <v>47.197000000000003</v>
      </c>
      <c r="J27" s="43">
        <v>46.491999999999997</v>
      </c>
      <c r="K27" s="43">
        <v>45.704999999999998</v>
      </c>
      <c r="L27" s="43">
        <v>47.491999999999997</v>
      </c>
      <c r="M27" s="43">
        <v>45.738</v>
      </c>
      <c r="N27" s="43">
        <v>44.41</v>
      </c>
      <c r="O27" s="43">
        <v>45.167000000000002</v>
      </c>
      <c r="P27" s="43">
        <v>44.4</v>
      </c>
      <c r="Q27" s="43">
        <v>44.917000000000002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50.545312939729442</v>
      </c>
      <c r="CV27" s="2">
        <f t="shared" si="19"/>
        <v>53.462553598203527</v>
      </c>
      <c r="CW27" s="2">
        <f t="shared" si="19"/>
        <v>58.527209939069408</v>
      </c>
      <c r="CX27" s="2">
        <f t="shared" si="19"/>
        <v>57.876607821055089</v>
      </c>
      <c r="CY27" s="2">
        <f t="shared" si="19"/>
        <v>58.619319214037105</v>
      </c>
      <c r="CZ27" s="2">
        <f t="shared" si="19"/>
        <v>57.358594632703415</v>
      </c>
      <c r="DA27" s="2">
        <f t="shared" si="19"/>
        <v>57.986190563683785</v>
      </c>
      <c r="DB27" s="2">
        <f t="shared" si="19"/>
        <v>56.03600083364104</v>
      </c>
      <c r="DC27" s="2">
        <f t="shared" si="19"/>
        <v>58.923032856181038</v>
      </c>
      <c r="DD27" s="2">
        <f t="shared" si="19"/>
        <v>63.277754027716782</v>
      </c>
      <c r="DE27" s="2">
        <f t="shared" si="19"/>
        <v>55.726519964550619</v>
      </c>
      <c r="DF27" s="2">
        <f t="shared" si="19"/>
        <v>58.115051671181874</v>
      </c>
      <c r="DG27" s="2">
        <f t="shared" si="19"/>
        <v>57.966708568517092</v>
      </c>
      <c r="DH27" s="2">
        <f t="shared" si="19"/>
        <v>53.480822660918676</v>
      </c>
      <c r="DI27" s="2">
        <f t="shared" si="19"/>
        <v>48.06589175049259</v>
      </c>
      <c r="DK27" s="2">
        <f t="shared" ref="DK27:DY43" si="20">CE$228*$B27+CE$229</f>
        <v>41.563819300873</v>
      </c>
      <c r="DL27" s="2">
        <f t="shared" si="20"/>
        <v>44.800843043430618</v>
      </c>
      <c r="DM27" s="2">
        <f t="shared" si="20"/>
        <v>44.928499552878868</v>
      </c>
      <c r="DN27" s="2">
        <f t="shared" si="20"/>
        <v>49.135887759713846</v>
      </c>
      <c r="DO27" s="2">
        <f t="shared" si="20"/>
        <v>50.629423010266215</v>
      </c>
      <c r="DP27" s="2">
        <f t="shared" si="20"/>
        <v>47.951559533783445</v>
      </c>
      <c r="DQ27" s="2">
        <f t="shared" si="20"/>
        <v>49.902132472097634</v>
      </c>
      <c r="DR27" s="2">
        <f t="shared" si="20"/>
        <v>48.262040026242218</v>
      </c>
      <c r="DS27" s="2">
        <f t="shared" si="20"/>
        <v>50.379340737955005</v>
      </c>
      <c r="DT27" s="2">
        <f t="shared" si="20"/>
        <v>51.147175194342182</v>
      </c>
      <c r="DU27" s="2">
        <f t="shared" si="20"/>
        <v>47.309707597085506</v>
      </c>
      <c r="DV27" s="2">
        <f t="shared" si="20"/>
        <v>48.92846551928784</v>
      </c>
      <c r="DW27" s="2">
        <f t="shared" si="20"/>
        <v>50.582929088313321</v>
      </c>
      <c r="DX27" s="2">
        <f t="shared" si="20"/>
        <v>49.431267630979846</v>
      </c>
      <c r="DY27" s="2">
        <f t="shared" si="20"/>
        <v>53.837656983269483</v>
      </c>
      <c r="EA27" s="2">
        <f t="shared" ref="EA27:EO43" si="21">POWER(10,($B27-C$231)/C$229)/(1+POWER(10,($B27-C$231)/C$229))</f>
        <v>1.4490283284788493E-4</v>
      </c>
      <c r="EB27" s="2">
        <f t="shared" si="21"/>
        <v>1.0145651278532132E-4</v>
      </c>
      <c r="EC27" s="2">
        <f t="shared" si="21"/>
        <v>1.50774879278517E-4</v>
      </c>
      <c r="ED27" s="2">
        <f t="shared" si="21"/>
        <v>1.5980714010109634E-4</v>
      </c>
      <c r="EE27" s="2">
        <f t="shared" si="21"/>
        <v>1.6489402223085286E-4</v>
      </c>
      <c r="EF27" s="2">
        <f t="shared" si="21"/>
        <v>1.8270224016755837E-4</v>
      </c>
      <c r="EG27" s="2">
        <f t="shared" si="21"/>
        <v>1.9207347790066586E-4</v>
      </c>
      <c r="EH27" s="2">
        <f t="shared" si="21"/>
        <v>2.2073662167294809E-4</v>
      </c>
      <c r="EI27" s="2">
        <f t="shared" si="21"/>
        <v>2.014400603024344E-4</v>
      </c>
      <c r="EJ27" s="2">
        <f t="shared" si="21"/>
        <v>1.9544810116523366E-4</v>
      </c>
      <c r="EK27" s="2">
        <f t="shared" si="21"/>
        <v>1.6667840999807273E-4</v>
      </c>
      <c r="EL27" s="2">
        <f t="shared" si="21"/>
        <v>1.6172366475382499E-4</v>
      </c>
      <c r="EM27" s="2">
        <f t="shared" si="21"/>
        <v>1.4715468260135137E-4</v>
      </c>
      <c r="EN27" s="2">
        <f t="shared" si="21"/>
        <v>1.4600688898056734E-4</v>
      </c>
      <c r="EO27" s="2">
        <f t="shared" si="21"/>
        <v>1.3699384554269074E-4</v>
      </c>
    </row>
    <row r="28" spans="1:145" x14ac:dyDescent="0.25">
      <c r="B28" s="2">
        <v>1</v>
      </c>
      <c r="C28" s="43">
        <v>41.133000000000003</v>
      </c>
      <c r="D28" s="43">
        <v>41.338999999999999</v>
      </c>
      <c r="E28" s="43">
        <v>44.082000000000001</v>
      </c>
      <c r="F28" s="43">
        <v>45.131</v>
      </c>
      <c r="G28" s="43">
        <v>47.59</v>
      </c>
      <c r="H28" s="43">
        <v>46</v>
      </c>
      <c r="I28" s="43">
        <v>47.082000000000001</v>
      </c>
      <c r="J28" s="43">
        <v>45.671999999999997</v>
      </c>
      <c r="K28" s="43">
        <v>45.951000000000001</v>
      </c>
      <c r="L28" s="43">
        <v>48.082000000000001</v>
      </c>
      <c r="M28" s="43">
        <v>43.917999999999999</v>
      </c>
      <c r="N28" s="43">
        <v>45.328000000000003</v>
      </c>
      <c r="O28" s="43">
        <v>45.866999999999997</v>
      </c>
      <c r="P28" s="43">
        <v>44.517000000000003</v>
      </c>
      <c r="Q28" s="43">
        <v>45.767000000000003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50.332186414488703</v>
      </c>
      <c r="CV28" s="2">
        <f t="shared" si="19"/>
        <v>53.231674332310256</v>
      </c>
      <c r="CW28" s="2">
        <f t="shared" si="19"/>
        <v>58.237032734704648</v>
      </c>
      <c r="CX28" s="2">
        <f t="shared" si="19"/>
        <v>57.616757531722762</v>
      </c>
      <c r="CY28" s="2">
        <f t="shared" si="19"/>
        <v>58.385343343967499</v>
      </c>
      <c r="CZ28" s="2">
        <f t="shared" si="19"/>
        <v>57.123712524040485</v>
      </c>
      <c r="DA28" s="2">
        <f t="shared" si="19"/>
        <v>57.751889576953602</v>
      </c>
      <c r="DB28" s="2">
        <f t="shared" si="19"/>
        <v>55.808063765148198</v>
      </c>
      <c r="DC28" s="2">
        <f t="shared" si="19"/>
        <v>58.670881297385918</v>
      </c>
      <c r="DD28" s="2">
        <f t="shared" si="19"/>
        <v>62.987800194808869</v>
      </c>
      <c r="DE28" s="2">
        <f t="shared" si="19"/>
        <v>55.492257226451045</v>
      </c>
      <c r="DF28" s="2">
        <f t="shared" si="19"/>
        <v>57.867299049492956</v>
      </c>
      <c r="DG28" s="2">
        <f t="shared" si="19"/>
        <v>57.732908280374438</v>
      </c>
      <c r="DH28" s="2">
        <f t="shared" si="19"/>
        <v>53.301759090233375</v>
      </c>
      <c r="DI28" s="2">
        <f t="shared" si="19"/>
        <v>47.963292149745932</v>
      </c>
      <c r="DK28" s="2">
        <f t="shared" si="20"/>
        <v>41.442118055301897</v>
      </c>
      <c r="DL28" s="2">
        <f t="shared" si="20"/>
        <v>44.653797737760407</v>
      </c>
      <c r="DM28" s="2">
        <f t="shared" si="20"/>
        <v>44.777997181192909</v>
      </c>
      <c r="DN28" s="2">
        <f t="shared" si="20"/>
        <v>48.962259449129014</v>
      </c>
      <c r="DO28" s="2">
        <f t="shared" si="20"/>
        <v>50.47629361595051</v>
      </c>
      <c r="DP28" s="2">
        <f t="shared" si="20"/>
        <v>47.816248535658019</v>
      </c>
      <c r="DQ28" s="2">
        <f t="shared" si="20"/>
        <v>49.751816159000384</v>
      </c>
      <c r="DR28" s="2">
        <f t="shared" si="20"/>
        <v>48.116419178307652</v>
      </c>
      <c r="DS28" s="2">
        <f t="shared" si="20"/>
        <v>50.216594324916144</v>
      </c>
      <c r="DT28" s="2">
        <f t="shared" si="20"/>
        <v>50.986908620085011</v>
      </c>
      <c r="DU28" s="2">
        <f t="shared" si="20"/>
        <v>47.163086913271073</v>
      </c>
      <c r="DV28" s="2">
        <f t="shared" si="20"/>
        <v>48.773992106824934</v>
      </c>
      <c r="DW28" s="2">
        <f t="shared" si="20"/>
        <v>50.423064368864793</v>
      </c>
      <c r="DX28" s="2">
        <f t="shared" si="20"/>
        <v>49.290089996537148</v>
      </c>
      <c r="DY28" s="2">
        <f t="shared" si="20"/>
        <v>53.664949358990256</v>
      </c>
      <c r="EA28" s="2">
        <f t="shared" si="21"/>
        <v>1.5888057563236989E-4</v>
      </c>
      <c r="EB28" s="2">
        <f t="shared" si="21"/>
        <v>1.1124376523388095E-4</v>
      </c>
      <c r="EC28" s="2">
        <f t="shared" si="21"/>
        <v>1.6531896284464331E-4</v>
      </c>
      <c r="ED28" s="2">
        <f t="shared" si="21"/>
        <v>1.752223431474795E-4</v>
      </c>
      <c r="EE28" s="2">
        <f t="shared" si="21"/>
        <v>1.8079982376433394E-4</v>
      </c>
      <c r="EF28" s="2">
        <f t="shared" si="21"/>
        <v>2.0032549163636045E-4</v>
      </c>
      <c r="EG28" s="2">
        <f t="shared" si="21"/>
        <v>2.1060047795850922E-4</v>
      </c>
      <c r="EH28" s="2">
        <f t="shared" si="21"/>
        <v>2.4202773846636704E-4</v>
      </c>
      <c r="EI28" s="2">
        <f t="shared" si="21"/>
        <v>2.2087034143047056E-4</v>
      </c>
      <c r="EJ28" s="2">
        <f t="shared" si="21"/>
        <v>2.1430054045135967E-4</v>
      </c>
      <c r="EK28" s="2">
        <f t="shared" si="21"/>
        <v>1.8275630345722729E-4</v>
      </c>
      <c r="EL28" s="2">
        <f t="shared" si="21"/>
        <v>1.7732370545530708E-4</v>
      </c>
      <c r="EM28" s="2">
        <f t="shared" si="21"/>
        <v>1.6134961021710867E-4</v>
      </c>
      <c r="EN28" s="2">
        <f t="shared" si="21"/>
        <v>1.6009111513339561E-4</v>
      </c>
      <c r="EO28" s="2">
        <f t="shared" si="21"/>
        <v>1.5020877934608301E-4</v>
      </c>
    </row>
    <row r="29" spans="1:145" x14ac:dyDescent="0.25">
      <c r="B29" s="2">
        <v>2</v>
      </c>
      <c r="C29" s="43">
        <v>40.633000000000003</v>
      </c>
      <c r="D29" s="43">
        <v>42.031999999999996</v>
      </c>
      <c r="E29" s="43">
        <v>43.77</v>
      </c>
      <c r="F29" s="43">
        <v>43.622999999999998</v>
      </c>
      <c r="G29" s="43">
        <v>46.606999999999999</v>
      </c>
      <c r="H29" s="43">
        <v>46.148000000000003</v>
      </c>
      <c r="I29" s="43">
        <v>47.689</v>
      </c>
      <c r="J29" s="43">
        <v>45.720999999999997</v>
      </c>
      <c r="K29" s="43">
        <v>45.77</v>
      </c>
      <c r="L29" s="43">
        <v>48.033000000000001</v>
      </c>
      <c r="M29" s="43">
        <v>44.704999999999998</v>
      </c>
      <c r="N29" s="43">
        <v>43.689</v>
      </c>
      <c r="O29" s="43">
        <v>45.5</v>
      </c>
      <c r="P29" s="43">
        <v>44.183</v>
      </c>
      <c r="Q29" s="43">
        <v>44.883000000000003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50.119059889247957</v>
      </c>
      <c r="CV29" s="2">
        <f t="shared" si="19"/>
        <v>53.000795066416991</v>
      </c>
      <c r="CW29" s="2">
        <f t="shared" si="19"/>
        <v>57.946855530339882</v>
      </c>
      <c r="CX29" s="2">
        <f t="shared" si="19"/>
        <v>57.356907242390427</v>
      </c>
      <c r="CY29" s="2">
        <f t="shared" si="19"/>
        <v>58.151367473897892</v>
      </c>
      <c r="CZ29" s="2">
        <f t="shared" si="19"/>
        <v>56.888830415377555</v>
      </c>
      <c r="DA29" s="2">
        <f t="shared" si="19"/>
        <v>57.517588590223426</v>
      </c>
      <c r="DB29" s="2">
        <f t="shared" si="19"/>
        <v>55.580126696655356</v>
      </c>
      <c r="DC29" s="2">
        <f t="shared" si="19"/>
        <v>58.418729738590805</v>
      </c>
      <c r="DD29" s="2">
        <f t="shared" si="19"/>
        <v>62.697846361900957</v>
      </c>
      <c r="DE29" s="2">
        <f t="shared" si="19"/>
        <v>55.257994488351471</v>
      </c>
      <c r="DF29" s="2">
        <f t="shared" si="19"/>
        <v>57.619546427804032</v>
      </c>
      <c r="DG29" s="2">
        <f t="shared" si="19"/>
        <v>57.499107992231785</v>
      </c>
      <c r="DH29" s="2">
        <f t="shared" si="19"/>
        <v>53.122695519548081</v>
      </c>
      <c r="DI29" s="2">
        <f t="shared" si="19"/>
        <v>47.860692548999282</v>
      </c>
      <c r="DK29" s="2">
        <f t="shared" si="20"/>
        <v>41.320416809730801</v>
      </c>
      <c r="DL29" s="2">
        <f t="shared" si="20"/>
        <v>44.506752432090195</v>
      </c>
      <c r="DM29" s="2">
        <f t="shared" si="20"/>
        <v>44.627494809506956</v>
      </c>
      <c r="DN29" s="2">
        <f t="shared" si="20"/>
        <v>48.788631138544183</v>
      </c>
      <c r="DO29" s="2">
        <f t="shared" si="20"/>
        <v>50.323164221634798</v>
      </c>
      <c r="DP29" s="2">
        <f t="shared" si="20"/>
        <v>47.6809375375326</v>
      </c>
      <c r="DQ29" s="2">
        <f t="shared" si="20"/>
        <v>49.601499845903135</v>
      </c>
      <c r="DR29" s="2">
        <f t="shared" si="20"/>
        <v>47.970798330373078</v>
      </c>
      <c r="DS29" s="2">
        <f t="shared" si="20"/>
        <v>50.053847911877277</v>
      </c>
      <c r="DT29" s="2">
        <f t="shared" si="20"/>
        <v>50.826642045827846</v>
      </c>
      <c r="DU29" s="2">
        <f t="shared" si="20"/>
        <v>47.01646622945664</v>
      </c>
      <c r="DV29" s="2">
        <f t="shared" si="20"/>
        <v>48.619518694362021</v>
      </c>
      <c r="DW29" s="2">
        <f t="shared" si="20"/>
        <v>50.263199649416265</v>
      </c>
      <c r="DX29" s="2">
        <f t="shared" si="20"/>
        <v>49.14891236209445</v>
      </c>
      <c r="DY29" s="2">
        <f t="shared" si="20"/>
        <v>53.49224173471103</v>
      </c>
      <c r="EA29" s="2">
        <f t="shared" si="21"/>
        <v>1.742064166465388E-4</v>
      </c>
      <c r="EB29" s="2">
        <f t="shared" si="21"/>
        <v>1.2197505392662602E-4</v>
      </c>
      <c r="EC29" s="2">
        <f t="shared" si="21"/>
        <v>1.8126574703834444E-4</v>
      </c>
      <c r="ED29" s="2">
        <f t="shared" si="21"/>
        <v>1.9212423085215795E-4</v>
      </c>
      <c r="EE29" s="2">
        <f t="shared" si="21"/>
        <v>1.9823960668291526E-4</v>
      </c>
      <c r="EF29" s="2">
        <f t="shared" si="21"/>
        <v>2.1964828855921853E-4</v>
      </c>
      <c r="EG29" s="2">
        <f t="shared" si="21"/>
        <v>2.309141403835403E-4</v>
      </c>
      <c r="EH29" s="2">
        <f t="shared" si="21"/>
        <v>2.6537194154933246E-4</v>
      </c>
      <c r="EI29" s="2">
        <f t="shared" si="21"/>
        <v>2.4217435301823945E-4</v>
      </c>
      <c r="EJ29" s="2">
        <f t="shared" si="21"/>
        <v>2.3497101192350463E-4</v>
      </c>
      <c r="EK29" s="2">
        <f t="shared" si="21"/>
        <v>2.0038476876463684E-4</v>
      </c>
      <c r="EL29" s="2">
        <f t="shared" si="21"/>
        <v>1.9442825043758741E-4</v>
      </c>
      <c r="EM29" s="2">
        <f t="shared" si="21"/>
        <v>1.7691357559528249E-4</v>
      </c>
      <c r="EN29" s="2">
        <f t="shared" si="21"/>
        <v>1.7553370596891548E-4</v>
      </c>
      <c r="EO29" s="2">
        <f t="shared" si="21"/>
        <v>1.6469826463608051E-4</v>
      </c>
    </row>
    <row r="30" spans="1:145" x14ac:dyDescent="0.25">
      <c r="B30" s="2">
        <v>3</v>
      </c>
      <c r="C30" s="43">
        <v>40.799999999999997</v>
      </c>
      <c r="D30" s="43">
        <v>42.241999999999997</v>
      </c>
      <c r="E30" s="43">
        <v>44.23</v>
      </c>
      <c r="F30" s="43">
        <v>44.540999999999997</v>
      </c>
      <c r="G30" s="43">
        <v>47.622999999999998</v>
      </c>
      <c r="H30" s="43">
        <v>45.508000000000003</v>
      </c>
      <c r="I30" s="43">
        <v>47.639000000000003</v>
      </c>
      <c r="J30" s="43">
        <v>45.951000000000001</v>
      </c>
      <c r="K30" s="43">
        <v>45.442999999999998</v>
      </c>
      <c r="L30" s="43">
        <v>48.540999999999997</v>
      </c>
      <c r="M30" s="43">
        <v>44.851999999999997</v>
      </c>
      <c r="N30" s="43">
        <v>44.442999999999998</v>
      </c>
      <c r="O30" s="43">
        <v>45.9</v>
      </c>
      <c r="P30" s="43">
        <v>45.75</v>
      </c>
      <c r="Q30" s="43">
        <v>44.466999999999999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49.905933364007218</v>
      </c>
      <c r="CV30" s="2">
        <f t="shared" si="19"/>
        <v>52.769915800523719</v>
      </c>
      <c r="CW30" s="2">
        <f t="shared" si="19"/>
        <v>57.656678325975122</v>
      </c>
      <c r="CX30" s="2">
        <f t="shared" si="19"/>
        <v>57.0970569530581</v>
      </c>
      <c r="CY30" s="2">
        <f t="shared" si="19"/>
        <v>57.917391603828285</v>
      </c>
      <c r="CZ30" s="2">
        <f t="shared" si="19"/>
        <v>56.653948306714618</v>
      </c>
      <c r="DA30" s="2">
        <f t="shared" si="19"/>
        <v>57.283287603493243</v>
      </c>
      <c r="DB30" s="2">
        <f t="shared" si="19"/>
        <v>55.352189628162506</v>
      </c>
      <c r="DC30" s="2">
        <f t="shared" si="19"/>
        <v>58.166578179795685</v>
      </c>
      <c r="DD30" s="2">
        <f t="shared" si="19"/>
        <v>62.407892528993038</v>
      </c>
      <c r="DE30" s="2">
        <f t="shared" si="19"/>
        <v>55.023731750251898</v>
      </c>
      <c r="DF30" s="2">
        <f t="shared" si="19"/>
        <v>57.371793806115114</v>
      </c>
      <c r="DG30" s="2">
        <f t="shared" si="19"/>
        <v>57.265307704089132</v>
      </c>
      <c r="DH30" s="2">
        <f t="shared" si="19"/>
        <v>52.94363194886278</v>
      </c>
      <c r="DI30" s="2">
        <f t="shared" si="19"/>
        <v>47.758092948252624</v>
      </c>
      <c r="DK30" s="2">
        <f t="shared" si="20"/>
        <v>41.198715564159698</v>
      </c>
      <c r="DL30" s="2">
        <f t="shared" si="20"/>
        <v>44.359707126419991</v>
      </c>
      <c r="DM30" s="2">
        <f t="shared" si="20"/>
        <v>44.476992437820996</v>
      </c>
      <c r="DN30" s="2">
        <f t="shared" si="20"/>
        <v>48.615002827959351</v>
      </c>
      <c r="DO30" s="2">
        <f t="shared" si="20"/>
        <v>50.170034827319093</v>
      </c>
      <c r="DP30" s="2">
        <f t="shared" si="20"/>
        <v>47.545626539407174</v>
      </c>
      <c r="DQ30" s="2">
        <f t="shared" si="20"/>
        <v>49.451183532805885</v>
      </c>
      <c r="DR30" s="2">
        <f t="shared" si="20"/>
        <v>47.825177482438512</v>
      </c>
      <c r="DS30" s="2">
        <f t="shared" si="20"/>
        <v>49.891101498838417</v>
      </c>
      <c r="DT30" s="2">
        <f t="shared" si="20"/>
        <v>50.666375471570674</v>
      </c>
      <c r="DU30" s="2">
        <f t="shared" si="20"/>
        <v>46.869845545642207</v>
      </c>
      <c r="DV30" s="2">
        <f t="shared" si="20"/>
        <v>48.465045281899116</v>
      </c>
      <c r="DW30" s="2">
        <f t="shared" si="20"/>
        <v>50.103334929967737</v>
      </c>
      <c r="DX30" s="2">
        <f t="shared" si="20"/>
        <v>49.007734727651759</v>
      </c>
      <c r="DY30" s="2">
        <f t="shared" si="20"/>
        <v>53.319534110431803</v>
      </c>
      <c r="EA30" s="2">
        <f t="shared" si="21"/>
        <v>1.9101032714751625E-4</v>
      </c>
      <c r="EB30" s="2">
        <f t="shared" si="21"/>
        <v>1.3374141324392047E-4</v>
      </c>
      <c r="EC30" s="2">
        <f t="shared" si="21"/>
        <v>1.9875046354882506E-4</v>
      </c>
      <c r="ED30" s="2">
        <f t="shared" si="21"/>
        <v>2.1065612540052437E-4</v>
      </c>
      <c r="EE30" s="2">
        <f t="shared" si="21"/>
        <v>2.1736124913211322E-4</v>
      </c>
      <c r="EF30" s="2">
        <f t="shared" si="21"/>
        <v>2.4083445563721445E-4</v>
      </c>
      <c r="EG30" s="2">
        <f t="shared" si="21"/>
        <v>2.5318667957334603E-4</v>
      </c>
      <c r="EH30" s="2">
        <f t="shared" si="21"/>
        <v>2.9096709826098463E-4</v>
      </c>
      <c r="EI30" s="2">
        <f t="shared" si="21"/>
        <v>2.6553269369908246E-4</v>
      </c>
      <c r="EJ30" s="2">
        <f t="shared" si="21"/>
        <v>2.5763475082838912E-4</v>
      </c>
      <c r="EK30" s="2">
        <f t="shared" si="21"/>
        <v>2.1971328212524077E-4</v>
      </c>
      <c r="EL30" s="2">
        <f t="shared" si="21"/>
        <v>2.1318233842625538E-4</v>
      </c>
      <c r="EM30" s="2">
        <f t="shared" si="21"/>
        <v>1.939785673570617E-4</v>
      </c>
      <c r="EN30" s="2">
        <f t="shared" si="21"/>
        <v>1.924656218440767E-4</v>
      </c>
      <c r="EO30" s="2">
        <f t="shared" si="21"/>
        <v>1.8058518665512208E-4</v>
      </c>
    </row>
    <row r="31" spans="1:145" x14ac:dyDescent="0.25">
      <c r="B31" s="2">
        <v>4</v>
      </c>
      <c r="C31" s="43">
        <v>40.067</v>
      </c>
      <c r="D31" s="43">
        <v>42.902999999999999</v>
      </c>
      <c r="E31" s="43">
        <v>43.426000000000002</v>
      </c>
      <c r="F31" s="43">
        <v>47.18</v>
      </c>
      <c r="G31" s="43">
        <v>46.41</v>
      </c>
      <c r="H31" s="43">
        <v>46.671999999999997</v>
      </c>
      <c r="I31" s="43">
        <v>46.508000000000003</v>
      </c>
      <c r="J31" s="43">
        <v>47.475000000000001</v>
      </c>
      <c r="K31" s="43">
        <v>47.097999999999999</v>
      </c>
      <c r="L31" s="43">
        <v>49.328000000000003</v>
      </c>
      <c r="M31" s="43">
        <v>44.902000000000001</v>
      </c>
      <c r="N31" s="43">
        <v>45.164000000000001</v>
      </c>
      <c r="O31" s="43">
        <v>45.116999999999997</v>
      </c>
      <c r="P31" s="43">
        <v>44.433</v>
      </c>
      <c r="Q31" s="43">
        <v>44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49.692806838766472</v>
      </c>
      <c r="CV31" s="2">
        <f t="shared" si="19"/>
        <v>52.539036534630455</v>
      </c>
      <c r="CW31" s="2">
        <f t="shared" si="19"/>
        <v>57.366501121610362</v>
      </c>
      <c r="CX31" s="2">
        <f t="shared" si="19"/>
        <v>56.837206663725766</v>
      </c>
      <c r="CY31" s="2">
        <f t="shared" si="19"/>
        <v>57.683415733758686</v>
      </c>
      <c r="CZ31" s="2">
        <f t="shared" si="19"/>
        <v>56.419066198051688</v>
      </c>
      <c r="DA31" s="2">
        <f t="shared" si="19"/>
        <v>57.048986616763067</v>
      </c>
      <c r="DB31" s="2">
        <f t="shared" si="19"/>
        <v>55.124252559669664</v>
      </c>
      <c r="DC31" s="2">
        <f t="shared" si="19"/>
        <v>57.914426621000572</v>
      </c>
      <c r="DD31" s="2">
        <f t="shared" si="19"/>
        <v>62.117938696085126</v>
      </c>
      <c r="DE31" s="2">
        <f t="shared" si="19"/>
        <v>54.789469012152324</v>
      </c>
      <c r="DF31" s="2">
        <f t="shared" si="19"/>
        <v>57.124041184426197</v>
      </c>
      <c r="DG31" s="2">
        <f t="shared" si="19"/>
        <v>57.031507415946479</v>
      </c>
      <c r="DH31" s="2">
        <f t="shared" si="19"/>
        <v>52.764568378177486</v>
      </c>
      <c r="DI31" s="2">
        <f t="shared" si="19"/>
        <v>47.655493347505967</v>
      </c>
      <c r="DK31" s="2">
        <f t="shared" si="20"/>
        <v>41.077014318588603</v>
      </c>
      <c r="DL31" s="2">
        <f t="shared" si="20"/>
        <v>44.21266182074978</v>
      </c>
      <c r="DM31" s="2">
        <f t="shared" si="20"/>
        <v>44.326490066135037</v>
      </c>
      <c r="DN31" s="2">
        <f t="shared" si="20"/>
        <v>48.44137451737452</v>
      </c>
      <c r="DO31" s="2">
        <f t="shared" si="20"/>
        <v>50.01690543300338</v>
      </c>
      <c r="DP31" s="2">
        <f t="shared" si="20"/>
        <v>47.410315541281754</v>
      </c>
      <c r="DQ31" s="2">
        <f t="shared" si="20"/>
        <v>49.300867219708643</v>
      </c>
      <c r="DR31" s="2">
        <f t="shared" si="20"/>
        <v>47.679556634503946</v>
      </c>
      <c r="DS31" s="2">
        <f t="shared" si="20"/>
        <v>49.728355085799549</v>
      </c>
      <c r="DT31" s="2">
        <f t="shared" si="20"/>
        <v>50.506108897313503</v>
      </c>
      <c r="DU31" s="2">
        <f t="shared" si="20"/>
        <v>46.723224861827774</v>
      </c>
      <c r="DV31" s="2">
        <f t="shared" si="20"/>
        <v>48.31057186943621</v>
      </c>
      <c r="DW31" s="2">
        <f t="shared" si="20"/>
        <v>49.943470210519209</v>
      </c>
      <c r="DX31" s="2">
        <f t="shared" si="20"/>
        <v>48.86655709320906</v>
      </c>
      <c r="DY31" s="2">
        <f t="shared" si="20"/>
        <v>53.146826486152577</v>
      </c>
      <c r="EA31" s="2">
        <f t="shared" si="21"/>
        <v>2.0943479942145193E-4</v>
      </c>
      <c r="EB31" s="2">
        <f t="shared" si="21"/>
        <v>1.4664265139409599E-4</v>
      </c>
      <c r="EC31" s="2">
        <f t="shared" si="21"/>
        <v>2.1792137109356071E-4</v>
      </c>
      <c r="ED31" s="2">
        <f t="shared" si="21"/>
        <v>2.3097515411063082E-4</v>
      </c>
      <c r="EE31" s="2">
        <f t="shared" si="21"/>
        <v>2.3832687249723732E-4</v>
      </c>
      <c r="EF31" s="2">
        <f t="shared" si="21"/>
        <v>2.6406359389630099E-4</v>
      </c>
      <c r="EG31" s="2">
        <f t="shared" si="21"/>
        <v>2.776068926041281E-4</v>
      </c>
      <c r="EH31" s="2">
        <f t="shared" si="21"/>
        <v>3.1903012323073512E-4</v>
      </c>
      <c r="EI31" s="2">
        <f t="shared" si="21"/>
        <v>2.9114335046028829E-4</v>
      </c>
      <c r="EJ31" s="2">
        <f t="shared" si="21"/>
        <v>2.8248386539472765E-4</v>
      </c>
      <c r="EK31" s="2">
        <f t="shared" si="21"/>
        <v>2.4090571664454606E-4</v>
      </c>
      <c r="EL31" s="2">
        <f t="shared" si="21"/>
        <v>2.3374497834964495E-4</v>
      </c>
      <c r="EM31" s="2">
        <f t="shared" si="21"/>
        <v>2.1268928920938684E-4</v>
      </c>
      <c r="EN31" s="2">
        <f t="shared" si="21"/>
        <v>2.1103043929065118E-4</v>
      </c>
      <c r="EO31" s="2">
        <f t="shared" si="21"/>
        <v>1.980042699778491E-4</v>
      </c>
    </row>
    <row r="32" spans="1:145" x14ac:dyDescent="0.25">
      <c r="B32" s="2">
        <v>5</v>
      </c>
      <c r="C32" s="43">
        <v>38.5</v>
      </c>
      <c r="D32" s="43">
        <v>42.323</v>
      </c>
      <c r="E32" s="43">
        <v>44.23</v>
      </c>
      <c r="F32" s="43">
        <v>46.606999999999999</v>
      </c>
      <c r="G32" s="43">
        <v>48.015999999999998</v>
      </c>
      <c r="H32" s="43">
        <v>47.295000000000002</v>
      </c>
      <c r="I32" s="43">
        <v>46.933999999999997</v>
      </c>
      <c r="J32" s="43">
        <v>45.557000000000002</v>
      </c>
      <c r="K32" s="43">
        <v>46.491999999999997</v>
      </c>
      <c r="L32" s="43">
        <v>50.015999999999998</v>
      </c>
      <c r="M32" s="43">
        <v>45.671999999999997</v>
      </c>
      <c r="N32" s="43">
        <v>44.802999999999997</v>
      </c>
      <c r="O32" s="43">
        <v>45.95</v>
      </c>
      <c r="P32" s="43">
        <v>44.6</v>
      </c>
      <c r="Q32" s="43">
        <v>45.5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49.479680313525733</v>
      </c>
      <c r="CV32" s="2">
        <f t="shared" si="19"/>
        <v>52.308157268737183</v>
      </c>
      <c r="CW32" s="2">
        <f t="shared" si="19"/>
        <v>57.076323917245603</v>
      </c>
      <c r="CX32" s="2">
        <f t="shared" si="19"/>
        <v>56.577356374393439</v>
      </c>
      <c r="CY32" s="2">
        <f t="shared" si="19"/>
        <v>57.449439863689079</v>
      </c>
      <c r="CZ32" s="2">
        <f t="shared" si="19"/>
        <v>56.184184089388758</v>
      </c>
      <c r="DA32" s="2">
        <f t="shared" si="19"/>
        <v>56.814685630032884</v>
      </c>
      <c r="DB32" s="2">
        <f t="shared" si="19"/>
        <v>54.896315491176821</v>
      </c>
      <c r="DC32" s="2">
        <f t="shared" si="19"/>
        <v>57.662275062205453</v>
      </c>
      <c r="DD32" s="2">
        <f t="shared" si="19"/>
        <v>61.827984863177214</v>
      </c>
      <c r="DE32" s="2">
        <f t="shared" si="19"/>
        <v>54.55520627405275</v>
      </c>
      <c r="DF32" s="2">
        <f t="shared" si="19"/>
        <v>56.876288562737273</v>
      </c>
      <c r="DG32" s="2">
        <f t="shared" si="19"/>
        <v>56.797707127803818</v>
      </c>
      <c r="DH32" s="2">
        <f t="shared" si="19"/>
        <v>52.585504807492185</v>
      </c>
      <c r="DI32" s="2">
        <f t="shared" si="19"/>
        <v>47.55289374675931</v>
      </c>
      <c r="DK32" s="2">
        <f t="shared" si="20"/>
        <v>40.9553130730175</v>
      </c>
      <c r="DL32" s="2">
        <f t="shared" si="20"/>
        <v>44.065616515079569</v>
      </c>
      <c r="DM32" s="2">
        <f t="shared" si="20"/>
        <v>44.175987694449077</v>
      </c>
      <c r="DN32" s="2">
        <f t="shared" si="20"/>
        <v>48.267746206789681</v>
      </c>
      <c r="DO32" s="2">
        <f t="shared" si="20"/>
        <v>49.863776038687675</v>
      </c>
      <c r="DP32" s="2">
        <f t="shared" si="20"/>
        <v>47.275004543156328</v>
      </c>
      <c r="DQ32" s="2">
        <f t="shared" si="20"/>
        <v>49.150550906611393</v>
      </c>
      <c r="DR32" s="2">
        <f t="shared" si="20"/>
        <v>47.53393578656938</v>
      </c>
      <c r="DS32" s="2">
        <f t="shared" si="20"/>
        <v>49.565608672760689</v>
      </c>
      <c r="DT32" s="2">
        <f t="shared" si="20"/>
        <v>50.345842323056338</v>
      </c>
      <c r="DU32" s="2">
        <f t="shared" si="20"/>
        <v>46.576604178013341</v>
      </c>
      <c r="DV32" s="2">
        <f t="shared" si="20"/>
        <v>48.156098456973304</v>
      </c>
      <c r="DW32" s="2">
        <f t="shared" si="20"/>
        <v>49.783605491070681</v>
      </c>
      <c r="DX32" s="2">
        <f t="shared" si="20"/>
        <v>48.725379458766362</v>
      </c>
      <c r="DY32" s="2">
        <f t="shared" si="20"/>
        <v>52.97411886187335</v>
      </c>
      <c r="EA32" s="2">
        <f t="shared" si="21"/>
        <v>2.2963605107807449E-4</v>
      </c>
      <c r="EB32" s="2">
        <f t="shared" si="21"/>
        <v>1.6078819507605362E-4</v>
      </c>
      <c r="EC32" s="2">
        <f t="shared" si="21"/>
        <v>2.3894100822407157E-4</v>
      </c>
      <c r="ED32" s="2">
        <f t="shared" si="21"/>
        <v>2.5325357681364177E-4</v>
      </c>
      <c r="EE32" s="2">
        <f t="shared" si="21"/>
        <v>2.6131421075995909E-4</v>
      </c>
      <c r="EF32" s="2">
        <f t="shared" si="21"/>
        <v>2.8953259686027242E-4</v>
      </c>
      <c r="EG32" s="2">
        <f t="shared" si="21"/>
        <v>3.0438175257928556E-4</v>
      </c>
      <c r="EH32" s="2">
        <f t="shared" si="21"/>
        <v>3.497988074201898E-4</v>
      </c>
      <c r="EI32" s="2">
        <f t="shared" si="21"/>
        <v>3.1922336907126773E-4</v>
      </c>
      <c r="EJ32" s="2">
        <f t="shared" si="21"/>
        <v>3.0972895795894958E-4</v>
      </c>
      <c r="EK32" s="2">
        <f t="shared" si="21"/>
        <v>2.6414172640563548E-4</v>
      </c>
      <c r="EL32" s="2">
        <f t="shared" si="21"/>
        <v>2.5629049253613346E-4</v>
      </c>
      <c r="EM32" s="2">
        <f t="shared" si="21"/>
        <v>2.3320438284557519E-4</v>
      </c>
      <c r="EN32" s="2">
        <f t="shared" si="21"/>
        <v>2.3138556443254605E-4</v>
      </c>
      <c r="EO32" s="2">
        <f t="shared" si="21"/>
        <v>2.1710321743061698E-4</v>
      </c>
    </row>
    <row r="33" spans="2:145" x14ac:dyDescent="0.25">
      <c r="B33" s="2">
        <v>6</v>
      </c>
      <c r="C33" s="43">
        <v>41.5</v>
      </c>
      <c r="D33" s="43">
        <v>42.354999999999997</v>
      </c>
      <c r="E33" s="43">
        <v>44.279000000000003</v>
      </c>
      <c r="F33" s="43">
        <v>45.851999999999997</v>
      </c>
      <c r="G33" s="43">
        <v>48.606999999999999</v>
      </c>
      <c r="H33" s="43">
        <v>46.213000000000001</v>
      </c>
      <c r="I33" s="43">
        <v>47.41</v>
      </c>
      <c r="J33" s="43">
        <v>46.557000000000002</v>
      </c>
      <c r="K33" s="43">
        <v>45.933999999999997</v>
      </c>
      <c r="L33" s="43">
        <v>48.426000000000002</v>
      </c>
      <c r="M33" s="43">
        <v>45.540999999999997</v>
      </c>
      <c r="N33" s="43">
        <v>44.753999999999998</v>
      </c>
      <c r="O33" s="43">
        <v>47.116999999999997</v>
      </c>
      <c r="P33" s="43">
        <v>44.982999999999997</v>
      </c>
      <c r="Q33" s="43">
        <v>44.05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49.266553788284995</v>
      </c>
      <c r="CV33" s="2">
        <f t="shared" si="19"/>
        <v>52.077278002843919</v>
      </c>
      <c r="CW33" s="2">
        <f t="shared" si="19"/>
        <v>56.786146712880836</v>
      </c>
      <c r="CX33" s="2">
        <f t="shared" si="19"/>
        <v>56.317506085061112</v>
      </c>
      <c r="CY33" s="2">
        <f t="shared" si="19"/>
        <v>57.215463993619473</v>
      </c>
      <c r="CZ33" s="2">
        <f t="shared" si="19"/>
        <v>55.949301980725828</v>
      </c>
      <c r="DA33" s="2">
        <f t="shared" si="19"/>
        <v>56.5803846433027</v>
      </c>
      <c r="DB33" s="2">
        <f t="shared" si="19"/>
        <v>54.668378422683979</v>
      </c>
      <c r="DC33" s="2">
        <f t="shared" si="19"/>
        <v>57.410123503410333</v>
      </c>
      <c r="DD33" s="2">
        <f t="shared" si="19"/>
        <v>61.538031030269302</v>
      </c>
      <c r="DE33" s="2">
        <f t="shared" si="19"/>
        <v>54.320943535953177</v>
      </c>
      <c r="DF33" s="2">
        <f t="shared" si="19"/>
        <v>56.628535941048355</v>
      </c>
      <c r="DG33" s="2">
        <f t="shared" si="19"/>
        <v>56.563906839661165</v>
      </c>
      <c r="DH33" s="2">
        <f t="shared" si="19"/>
        <v>52.406441236806891</v>
      </c>
      <c r="DI33" s="2">
        <f t="shared" si="19"/>
        <v>47.450294146012659</v>
      </c>
      <c r="DK33" s="2">
        <f t="shared" si="20"/>
        <v>40.833611827446404</v>
      </c>
      <c r="DL33" s="2">
        <f t="shared" si="20"/>
        <v>43.918571209409357</v>
      </c>
      <c r="DM33" s="2">
        <f t="shared" si="20"/>
        <v>44.025485322763124</v>
      </c>
      <c r="DN33" s="2">
        <f t="shared" si="20"/>
        <v>48.09411789620485</v>
      </c>
      <c r="DO33" s="2">
        <f t="shared" si="20"/>
        <v>49.710646644371963</v>
      </c>
      <c r="DP33" s="2">
        <f t="shared" si="20"/>
        <v>47.139693545030909</v>
      </c>
      <c r="DQ33" s="2">
        <f t="shared" si="20"/>
        <v>49.000234593514143</v>
      </c>
      <c r="DR33" s="2">
        <f t="shared" si="20"/>
        <v>47.388314938634807</v>
      </c>
      <c r="DS33" s="2">
        <f t="shared" si="20"/>
        <v>49.402862259721829</v>
      </c>
      <c r="DT33" s="2">
        <f t="shared" si="20"/>
        <v>50.185575748799167</v>
      </c>
      <c r="DU33" s="2">
        <f t="shared" si="20"/>
        <v>46.429983494198908</v>
      </c>
      <c r="DV33" s="2">
        <f t="shared" si="20"/>
        <v>48.001625044510391</v>
      </c>
      <c r="DW33" s="2">
        <f t="shared" si="20"/>
        <v>49.623740771622153</v>
      </c>
      <c r="DX33" s="2">
        <f t="shared" si="20"/>
        <v>48.584201824323664</v>
      </c>
      <c r="DY33" s="2">
        <f t="shared" si="20"/>
        <v>52.801411237594124</v>
      </c>
      <c r="EA33" s="2">
        <f t="shared" si="21"/>
        <v>2.5178534478345231E-4</v>
      </c>
      <c r="EB33" s="2">
        <f t="shared" si="21"/>
        <v>1.76298015265448E-4</v>
      </c>
      <c r="EC33" s="2">
        <f t="shared" si="21"/>
        <v>2.6198756618826195E-4</v>
      </c>
      <c r="ED33" s="2">
        <f t="shared" si="21"/>
        <v>2.7768024038564621E-4</v>
      </c>
      <c r="EE33" s="2">
        <f t="shared" si="21"/>
        <v>2.8651811099712673E-4</v>
      </c>
      <c r="EF33" s="2">
        <f t="shared" si="21"/>
        <v>3.1745731180994038E-4</v>
      </c>
      <c r="EG33" s="2">
        <f t="shared" si="21"/>
        <v>3.3373815438483736E-4</v>
      </c>
      <c r="EH33" s="2">
        <f t="shared" si="21"/>
        <v>3.8353382188983226E-4</v>
      </c>
      <c r="EI33" s="2">
        <f t="shared" si="21"/>
        <v>3.5001068422377512E-4</v>
      </c>
      <c r="EJ33" s="2">
        <f t="shared" si="21"/>
        <v>3.396009011310526E-4</v>
      </c>
      <c r="EK33" s="2">
        <f t="shared" si="21"/>
        <v>2.8961826308753559E-4</v>
      </c>
      <c r="EL33" s="2">
        <f t="shared" si="21"/>
        <v>2.8100998856680739E-4</v>
      </c>
      <c r="EM33" s="2">
        <f t="shared" si="21"/>
        <v>2.5569776805578308E-4</v>
      </c>
      <c r="EN33" s="2">
        <f t="shared" si="21"/>
        <v>2.5370356271002157E-4</v>
      </c>
      <c r="EO33" s="2">
        <f t="shared" si="21"/>
        <v>2.380439582214905E-4</v>
      </c>
    </row>
    <row r="34" spans="2:145" x14ac:dyDescent="0.25">
      <c r="B34" s="2">
        <v>7</v>
      </c>
      <c r="C34" s="43">
        <v>40.366999999999997</v>
      </c>
      <c r="D34" s="43">
        <v>42.854999999999997</v>
      </c>
      <c r="E34" s="43">
        <v>43.966999999999999</v>
      </c>
      <c r="F34" s="43">
        <v>48.131</v>
      </c>
      <c r="G34" s="43">
        <v>47.066000000000003</v>
      </c>
      <c r="H34" s="43">
        <v>45.917999999999999</v>
      </c>
      <c r="I34" s="43">
        <v>47.869</v>
      </c>
      <c r="J34" s="43">
        <v>45.426000000000002</v>
      </c>
      <c r="K34" s="43">
        <v>46.573999999999998</v>
      </c>
      <c r="L34" s="43">
        <v>48.902000000000001</v>
      </c>
      <c r="M34" s="43">
        <v>42.966999999999999</v>
      </c>
      <c r="N34" s="43">
        <v>44.164000000000001</v>
      </c>
      <c r="O34" s="43">
        <v>46.5</v>
      </c>
      <c r="P34" s="43">
        <v>44.917000000000002</v>
      </c>
      <c r="Q34" s="43">
        <v>43.067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49.053427263044249</v>
      </c>
      <c r="CV34" s="2">
        <f t="shared" si="19"/>
        <v>51.846398736950647</v>
      </c>
      <c r="CW34" s="2">
        <f t="shared" si="19"/>
        <v>56.495969508516076</v>
      </c>
      <c r="CX34" s="2">
        <f t="shared" si="19"/>
        <v>56.057655795728778</v>
      </c>
      <c r="CY34" s="2">
        <f t="shared" si="19"/>
        <v>56.981488123549866</v>
      </c>
      <c r="CZ34" s="2">
        <f t="shared" si="19"/>
        <v>55.714419872062891</v>
      </c>
      <c r="DA34" s="2">
        <f t="shared" si="19"/>
        <v>56.346083656572524</v>
      </c>
      <c r="DB34" s="2">
        <f t="shared" si="19"/>
        <v>54.44044135419113</v>
      </c>
      <c r="DC34" s="2">
        <f t="shared" si="19"/>
        <v>57.15797194461522</v>
      </c>
      <c r="DD34" s="2">
        <f t="shared" si="19"/>
        <v>61.248077197361383</v>
      </c>
      <c r="DE34" s="2">
        <f t="shared" si="19"/>
        <v>54.086680797853603</v>
      </c>
      <c r="DF34" s="2">
        <f t="shared" si="19"/>
        <v>56.380783319359438</v>
      </c>
      <c r="DG34" s="2">
        <f t="shared" si="19"/>
        <v>56.330106551518512</v>
      </c>
      <c r="DH34" s="2">
        <f t="shared" si="19"/>
        <v>52.22737766612159</v>
      </c>
      <c r="DI34" s="2">
        <f t="shared" si="19"/>
        <v>47.347694545266002</v>
      </c>
      <c r="DK34" s="2">
        <f t="shared" si="20"/>
        <v>40.711910581875301</v>
      </c>
      <c r="DL34" s="2">
        <f t="shared" si="20"/>
        <v>43.771525903739146</v>
      </c>
      <c r="DM34" s="2">
        <f t="shared" si="20"/>
        <v>43.874982951077165</v>
      </c>
      <c r="DN34" s="2">
        <f t="shared" si="20"/>
        <v>47.920489585620018</v>
      </c>
      <c r="DO34" s="2">
        <f t="shared" si="20"/>
        <v>49.557517250056257</v>
      </c>
      <c r="DP34" s="2">
        <f t="shared" si="20"/>
        <v>47.004382546905482</v>
      </c>
      <c r="DQ34" s="2">
        <f t="shared" si="20"/>
        <v>48.849918280416894</v>
      </c>
      <c r="DR34" s="2">
        <f t="shared" si="20"/>
        <v>47.24269409070024</v>
      </c>
      <c r="DS34" s="2">
        <f t="shared" si="20"/>
        <v>49.240115846682961</v>
      </c>
      <c r="DT34" s="2">
        <f t="shared" si="20"/>
        <v>50.025309174541995</v>
      </c>
      <c r="DU34" s="2">
        <f t="shared" si="20"/>
        <v>46.283362810384475</v>
      </c>
      <c r="DV34" s="2">
        <f t="shared" si="20"/>
        <v>47.847151632047485</v>
      </c>
      <c r="DW34" s="2">
        <f t="shared" si="20"/>
        <v>49.463876052173632</v>
      </c>
      <c r="DX34" s="2">
        <f t="shared" si="20"/>
        <v>48.443024189880965</v>
      </c>
      <c r="DY34" s="2">
        <f t="shared" si="20"/>
        <v>52.628703613314904</v>
      </c>
      <c r="EA34" s="2">
        <f t="shared" si="21"/>
        <v>2.7607043441680819E-4</v>
      </c>
      <c r="EB34" s="2">
        <f t="shared" si="21"/>
        <v>1.9330364187676553E-4</v>
      </c>
      <c r="EC34" s="2">
        <f t="shared" si="21"/>
        <v>2.8725639326823146E-4</v>
      </c>
      <c r="ED34" s="2">
        <f t="shared" si="21"/>
        <v>3.0446217251405266E-4</v>
      </c>
      <c r="EE34" s="2">
        <f t="shared" si="21"/>
        <v>3.1415217747821761E-4</v>
      </c>
      <c r="EF34" s="2">
        <f t="shared" si="21"/>
        <v>3.4807435988569408E-4</v>
      </c>
      <c r="EG34" s="2">
        <f t="shared" si="21"/>
        <v>3.6592482728991361E-4</v>
      </c>
      <c r="EH34" s="2">
        <f t="shared" si="21"/>
        <v>4.2052091279696634E-4</v>
      </c>
      <c r="EI34" s="2">
        <f t="shared" si="21"/>
        <v>3.8376612450074127E-4</v>
      </c>
      <c r="EJ34" s="2">
        <f t="shared" si="21"/>
        <v>3.7235278368350909E-4</v>
      </c>
      <c r="EK34" s="2">
        <f t="shared" si="21"/>
        <v>3.1755123771205627E-4</v>
      </c>
      <c r="EL34" s="2">
        <f t="shared" si="21"/>
        <v>3.081129720073954E-4</v>
      </c>
      <c r="EM34" s="2">
        <f t="shared" si="21"/>
        <v>2.8036011119932926E-4</v>
      </c>
      <c r="EN34" s="2">
        <f t="shared" si="21"/>
        <v>2.7817361597815015E-4</v>
      </c>
      <c r="EO34" s="2">
        <f t="shared" si="21"/>
        <v>2.6100401568176801E-4</v>
      </c>
    </row>
    <row r="35" spans="2:145" x14ac:dyDescent="0.25">
      <c r="B35" s="2">
        <v>8</v>
      </c>
      <c r="C35" s="43">
        <v>41.3</v>
      </c>
      <c r="D35" s="43">
        <v>43.113</v>
      </c>
      <c r="E35" s="43">
        <v>44.033000000000001</v>
      </c>
      <c r="F35" s="43">
        <v>47.164000000000001</v>
      </c>
      <c r="G35" s="43">
        <v>48.18</v>
      </c>
      <c r="H35" s="43">
        <v>46.164000000000001</v>
      </c>
      <c r="I35" s="43">
        <v>47.148000000000003</v>
      </c>
      <c r="J35" s="43">
        <v>46.491999999999997</v>
      </c>
      <c r="K35" s="43">
        <v>46.442999999999998</v>
      </c>
      <c r="L35" s="43">
        <v>49.426000000000002</v>
      </c>
      <c r="M35" s="43">
        <v>44.360999999999997</v>
      </c>
      <c r="N35" s="43">
        <v>45.015999999999998</v>
      </c>
      <c r="O35" s="43">
        <v>45.017000000000003</v>
      </c>
      <c r="P35" s="43">
        <v>45.417000000000002</v>
      </c>
      <c r="Q35" s="43">
        <v>43.433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48.84030073780351</v>
      </c>
      <c r="CV35" s="2">
        <f t="shared" si="19"/>
        <v>51.615519471057382</v>
      </c>
      <c r="CW35" s="2">
        <f t="shared" si="19"/>
        <v>56.205792304151316</v>
      </c>
      <c r="CX35" s="2">
        <f t="shared" si="19"/>
        <v>55.79780550639645</v>
      </c>
      <c r="CY35" s="2">
        <f t="shared" si="19"/>
        <v>56.747512253480259</v>
      </c>
      <c r="CZ35" s="2">
        <f t="shared" si="19"/>
        <v>55.479537763399961</v>
      </c>
      <c r="DA35" s="2">
        <f t="shared" si="19"/>
        <v>56.111782669842341</v>
      </c>
      <c r="DB35" s="2">
        <f t="shared" si="19"/>
        <v>54.212504285698287</v>
      </c>
      <c r="DC35" s="2">
        <f t="shared" si="19"/>
        <v>56.9058203858201</v>
      </c>
      <c r="DD35" s="2">
        <f t="shared" si="19"/>
        <v>60.958123364453471</v>
      </c>
      <c r="DE35" s="2">
        <f t="shared" si="19"/>
        <v>53.852418059754029</v>
      </c>
      <c r="DF35" s="2">
        <f t="shared" si="19"/>
        <v>56.13303069767052</v>
      </c>
      <c r="DG35" s="2">
        <f t="shared" si="19"/>
        <v>56.096306263375858</v>
      </c>
      <c r="DH35" s="2">
        <f t="shared" si="19"/>
        <v>52.04831409543629</v>
      </c>
      <c r="DI35" s="2">
        <f t="shared" si="19"/>
        <v>47.245094944519344</v>
      </c>
      <c r="DK35" s="2">
        <f t="shared" si="20"/>
        <v>40.590209336304198</v>
      </c>
      <c r="DL35" s="2">
        <f t="shared" si="20"/>
        <v>43.624480598068942</v>
      </c>
      <c r="DM35" s="2">
        <f t="shared" si="20"/>
        <v>43.724480579391205</v>
      </c>
      <c r="DN35" s="2">
        <f t="shared" si="20"/>
        <v>47.746861275035187</v>
      </c>
      <c r="DO35" s="2">
        <f t="shared" si="20"/>
        <v>49.404387855740545</v>
      </c>
      <c r="DP35" s="2">
        <f t="shared" si="20"/>
        <v>46.869071548780063</v>
      </c>
      <c r="DQ35" s="2">
        <f t="shared" si="20"/>
        <v>48.699601967319644</v>
      </c>
      <c r="DR35" s="2">
        <f t="shared" si="20"/>
        <v>47.097073242765674</v>
      </c>
      <c r="DS35" s="2">
        <f t="shared" si="20"/>
        <v>49.077369433644101</v>
      </c>
      <c r="DT35" s="2">
        <f t="shared" si="20"/>
        <v>49.865042600284831</v>
      </c>
      <c r="DU35" s="2">
        <f t="shared" si="20"/>
        <v>46.136742126570041</v>
      </c>
      <c r="DV35" s="2">
        <f t="shared" si="20"/>
        <v>47.692678219584579</v>
      </c>
      <c r="DW35" s="2">
        <f t="shared" si="20"/>
        <v>49.304011332725104</v>
      </c>
      <c r="DX35" s="2">
        <f t="shared" si="20"/>
        <v>48.301846555438274</v>
      </c>
      <c r="DY35" s="2">
        <f t="shared" si="20"/>
        <v>52.455995989035678</v>
      </c>
      <c r="EA35" s="2">
        <f t="shared" si="21"/>
        <v>3.026971496665696E-4</v>
      </c>
      <c r="EB35" s="2">
        <f t="shared" si="21"/>
        <v>2.1194927578655422E-4</v>
      </c>
      <c r="EC35" s="2">
        <f t="shared" si="21"/>
        <v>3.1496164308109526E-4</v>
      </c>
      <c r="ED35" s="2">
        <f t="shared" si="21"/>
        <v>3.3382632791044062E-4</v>
      </c>
      <c r="EE35" s="2">
        <f t="shared" si="21"/>
        <v>3.4445057298005088E-4</v>
      </c>
      <c r="EF35" s="2">
        <f t="shared" si="21"/>
        <v>3.8164313006942624E-4</v>
      </c>
      <c r="EG35" s="2">
        <f t="shared" si="21"/>
        <v>4.0121443016998627E-4</v>
      </c>
      <c r="EH35" s="2">
        <f t="shared" si="21"/>
        <v>4.6107330565332372E-4</v>
      </c>
      <c r="EI35" s="2">
        <f t="shared" si="21"/>
        <v>4.207756086898312E-4</v>
      </c>
      <c r="EJ35" s="2">
        <f t="shared" si="21"/>
        <v>4.0826204220724421E-4</v>
      </c>
      <c r="EK35" s="2">
        <f t="shared" si="21"/>
        <v>3.4817734128021928E-4</v>
      </c>
      <c r="EL35" s="2">
        <f t="shared" si="21"/>
        <v>3.3782911338468472E-4</v>
      </c>
      <c r="EM35" s="2">
        <f t="shared" si="21"/>
        <v>3.0740043423533827E-4</v>
      </c>
      <c r="EN35" s="2">
        <f t="shared" si="21"/>
        <v>3.0500311908359138E-4</v>
      </c>
      <c r="EO35" s="2">
        <f t="shared" si="21"/>
        <v>2.8617800599623535E-4</v>
      </c>
    </row>
    <row r="36" spans="2:145" x14ac:dyDescent="0.25">
      <c r="B36" s="2">
        <v>9</v>
      </c>
      <c r="C36" s="43">
        <v>40.966999999999999</v>
      </c>
      <c r="D36" s="43">
        <v>42.097000000000001</v>
      </c>
      <c r="E36" s="43">
        <v>44.066000000000003</v>
      </c>
      <c r="F36" s="43">
        <v>46.066000000000003</v>
      </c>
      <c r="G36" s="43">
        <v>47.540999999999997</v>
      </c>
      <c r="H36" s="43">
        <v>47.459000000000003</v>
      </c>
      <c r="I36" s="43">
        <v>48.557000000000002</v>
      </c>
      <c r="J36" s="43">
        <v>45.704999999999998</v>
      </c>
      <c r="K36" s="43">
        <v>46.279000000000003</v>
      </c>
      <c r="L36" s="43">
        <v>49.622999999999998</v>
      </c>
      <c r="M36" s="43">
        <v>44.902000000000001</v>
      </c>
      <c r="N36" s="43">
        <v>45.344000000000001</v>
      </c>
      <c r="O36" s="43">
        <v>45.533000000000001</v>
      </c>
      <c r="P36" s="43">
        <v>43.783000000000001</v>
      </c>
      <c r="Q36" s="43">
        <v>42.716999999999999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48.627174212562764</v>
      </c>
      <c r="CV36" s="2">
        <f t="shared" si="19"/>
        <v>51.384640205164111</v>
      </c>
      <c r="CW36" s="2">
        <f t="shared" si="19"/>
        <v>55.915615099786557</v>
      </c>
      <c r="CX36" s="2">
        <f t="shared" si="19"/>
        <v>55.537955217064116</v>
      </c>
      <c r="CY36" s="2">
        <f t="shared" si="19"/>
        <v>56.513536383410653</v>
      </c>
      <c r="CZ36" s="2">
        <f t="shared" si="19"/>
        <v>55.244655654737031</v>
      </c>
      <c r="DA36" s="2">
        <f t="shared" si="19"/>
        <v>55.877481683112158</v>
      </c>
      <c r="DB36" s="2">
        <f t="shared" si="19"/>
        <v>53.984567217205445</v>
      </c>
      <c r="DC36" s="2">
        <f t="shared" si="19"/>
        <v>56.65366882702498</v>
      </c>
      <c r="DD36" s="2">
        <f t="shared" si="19"/>
        <v>60.668169531545558</v>
      </c>
      <c r="DE36" s="2">
        <f t="shared" si="19"/>
        <v>53.618155321654456</v>
      </c>
      <c r="DF36" s="2">
        <f t="shared" si="19"/>
        <v>55.885278075981596</v>
      </c>
      <c r="DG36" s="2">
        <f t="shared" si="19"/>
        <v>55.862505975233205</v>
      </c>
      <c r="DH36" s="2">
        <f t="shared" si="19"/>
        <v>51.869250524750996</v>
      </c>
      <c r="DI36" s="2">
        <f t="shared" si="19"/>
        <v>47.142495343772687</v>
      </c>
      <c r="DK36" s="2">
        <f t="shared" si="20"/>
        <v>40.468508090733103</v>
      </c>
      <c r="DL36" s="2">
        <f t="shared" si="20"/>
        <v>43.477435292398731</v>
      </c>
      <c r="DM36" s="2">
        <f t="shared" si="20"/>
        <v>43.573978207705252</v>
      </c>
      <c r="DN36" s="2">
        <f t="shared" si="20"/>
        <v>47.573232964450355</v>
      </c>
      <c r="DO36" s="2">
        <f t="shared" si="20"/>
        <v>49.25125846142484</v>
      </c>
      <c r="DP36" s="2">
        <f t="shared" si="20"/>
        <v>46.733760550654637</v>
      </c>
      <c r="DQ36" s="2">
        <f t="shared" si="20"/>
        <v>48.549285654222395</v>
      </c>
      <c r="DR36" s="2">
        <f t="shared" si="20"/>
        <v>46.951452394831108</v>
      </c>
      <c r="DS36" s="2">
        <f t="shared" si="20"/>
        <v>48.914623020605234</v>
      </c>
      <c r="DT36" s="2">
        <f t="shared" si="20"/>
        <v>49.704776026027659</v>
      </c>
      <c r="DU36" s="2">
        <f t="shared" si="20"/>
        <v>45.990121442755608</v>
      </c>
      <c r="DV36" s="2">
        <f t="shared" si="20"/>
        <v>47.538204807121666</v>
      </c>
      <c r="DW36" s="2">
        <f t="shared" si="20"/>
        <v>49.144146613276575</v>
      </c>
      <c r="DX36" s="2">
        <f t="shared" si="20"/>
        <v>48.160668920995576</v>
      </c>
      <c r="DY36" s="2">
        <f t="shared" si="20"/>
        <v>52.283288364756451</v>
      </c>
      <c r="EA36" s="2">
        <f t="shared" si="21"/>
        <v>3.3189113220333163E-4</v>
      </c>
      <c r="EB36" s="2">
        <f t="shared" si="21"/>
        <v>2.3239300750364574E-4</v>
      </c>
      <c r="EC36" s="2">
        <f t="shared" si="21"/>
        <v>3.4533808049536753E-4</v>
      </c>
      <c r="ED36" s="2">
        <f t="shared" si="21"/>
        <v>3.6602150141177756E-4</v>
      </c>
      <c r="EE36" s="2">
        <f t="shared" si="21"/>
        <v>3.7766999220382417E-4</v>
      </c>
      <c r="EF36" s="2">
        <f t="shared" si="21"/>
        <v>4.1844796347420305E-4</v>
      </c>
      <c r="EG36" s="2">
        <f t="shared" si="21"/>
        <v>4.399058465883594E-4</v>
      </c>
      <c r="EH36" s="2">
        <f t="shared" si="21"/>
        <v>5.0553433852525934E-4</v>
      </c>
      <c r="EI36" s="2">
        <f t="shared" si="21"/>
        <v>4.6135255148055545E-4</v>
      </c>
      <c r="EJ36" s="2">
        <f t="shared" si="21"/>
        <v>4.4763279606004969E-4</v>
      </c>
      <c r="EK36" s="2">
        <f t="shared" si="21"/>
        <v>3.8175603933853798E-4</v>
      </c>
      <c r="EL36" s="2">
        <f t="shared" si="21"/>
        <v>3.7041018401642227E-4</v>
      </c>
      <c r="EM36" s="2">
        <f t="shared" si="21"/>
        <v>3.370478776469931E-4</v>
      </c>
      <c r="EN36" s="2">
        <f t="shared" si="21"/>
        <v>3.3441942915428608E-4</v>
      </c>
      <c r="EO36" s="2">
        <f t="shared" si="21"/>
        <v>3.1377928036419359E-4</v>
      </c>
    </row>
    <row r="37" spans="2:145" x14ac:dyDescent="0.25">
      <c r="B37" s="2">
        <v>10</v>
      </c>
      <c r="C37" s="43">
        <v>41.567</v>
      </c>
      <c r="D37" s="43">
        <v>42.21</v>
      </c>
      <c r="E37" s="43">
        <v>44.573999999999998</v>
      </c>
      <c r="F37" s="43">
        <v>46.23</v>
      </c>
      <c r="G37" s="43">
        <v>46.77</v>
      </c>
      <c r="H37" s="43">
        <v>46.213000000000001</v>
      </c>
      <c r="I37" s="43">
        <v>47.802999999999997</v>
      </c>
      <c r="J37" s="43">
        <v>46.279000000000003</v>
      </c>
      <c r="K37" s="43">
        <v>46.671999999999997</v>
      </c>
      <c r="L37" s="43">
        <v>49.048999999999999</v>
      </c>
      <c r="M37" s="43">
        <v>45.951000000000001</v>
      </c>
      <c r="N37" s="43">
        <v>44.18</v>
      </c>
      <c r="O37" s="43">
        <v>44.633000000000003</v>
      </c>
      <c r="P37" s="43">
        <v>44.616999999999997</v>
      </c>
      <c r="Q37" s="43">
        <v>43.933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48.414047687322025</v>
      </c>
      <c r="CV37" s="2">
        <f t="shared" si="19"/>
        <v>51.153760939270846</v>
      </c>
      <c r="CW37" s="2">
        <f t="shared" si="19"/>
        <v>55.62543789542179</v>
      </c>
      <c r="CX37" s="2">
        <f t="shared" si="19"/>
        <v>55.278104927731789</v>
      </c>
      <c r="CY37" s="2">
        <f t="shared" si="19"/>
        <v>56.279560513341053</v>
      </c>
      <c r="CZ37" s="2">
        <f t="shared" si="19"/>
        <v>55.009773546074101</v>
      </c>
      <c r="DA37" s="2">
        <f t="shared" si="19"/>
        <v>55.643180696381982</v>
      </c>
      <c r="DB37" s="2">
        <f t="shared" si="19"/>
        <v>53.756630148712603</v>
      </c>
      <c r="DC37" s="2">
        <f t="shared" si="19"/>
        <v>56.401517268229867</v>
      </c>
      <c r="DD37" s="2">
        <f t="shared" si="19"/>
        <v>60.378215698637646</v>
      </c>
      <c r="DE37" s="2">
        <f t="shared" si="19"/>
        <v>53.383892583554882</v>
      </c>
      <c r="DF37" s="2">
        <f t="shared" si="19"/>
        <v>55.637525454292678</v>
      </c>
      <c r="DG37" s="2">
        <f t="shared" si="19"/>
        <v>55.628705687090552</v>
      </c>
      <c r="DH37" s="2">
        <f t="shared" si="19"/>
        <v>51.690186954065695</v>
      </c>
      <c r="DI37" s="2">
        <f t="shared" si="19"/>
        <v>47.039895743026037</v>
      </c>
      <c r="DK37" s="2">
        <f t="shared" si="20"/>
        <v>40.346806845162</v>
      </c>
      <c r="DL37" s="2">
        <f t="shared" si="20"/>
        <v>43.33038998672852</v>
      </c>
      <c r="DM37" s="2">
        <f t="shared" si="20"/>
        <v>43.423475836019293</v>
      </c>
      <c r="DN37" s="2">
        <f t="shared" si="20"/>
        <v>47.399604653865524</v>
      </c>
      <c r="DO37" s="2">
        <f t="shared" si="20"/>
        <v>49.098129067109127</v>
      </c>
      <c r="DP37" s="2">
        <f t="shared" si="20"/>
        <v>46.59844955252921</v>
      </c>
      <c r="DQ37" s="2">
        <f t="shared" si="20"/>
        <v>48.398969341125152</v>
      </c>
      <c r="DR37" s="2">
        <f t="shared" si="20"/>
        <v>46.805831546896535</v>
      </c>
      <c r="DS37" s="2">
        <f t="shared" si="20"/>
        <v>48.751876607566373</v>
      </c>
      <c r="DT37" s="2">
        <f t="shared" si="20"/>
        <v>49.544509451770487</v>
      </c>
      <c r="DU37" s="2">
        <f t="shared" si="20"/>
        <v>45.843500758941175</v>
      </c>
      <c r="DV37" s="2">
        <f t="shared" si="20"/>
        <v>47.38373139465876</v>
      </c>
      <c r="DW37" s="2">
        <f t="shared" si="20"/>
        <v>48.984281893828047</v>
      </c>
      <c r="DX37" s="2">
        <f t="shared" si="20"/>
        <v>48.019491286552878</v>
      </c>
      <c r="DY37" s="2">
        <f t="shared" si="20"/>
        <v>52.110580740477225</v>
      </c>
      <c r="EA37" s="2">
        <f t="shared" si="21"/>
        <v>3.638997377908287E-4</v>
      </c>
      <c r="EB37" s="2">
        <f t="shared" si="21"/>
        <v>2.5480815264643898E-4</v>
      </c>
      <c r="EC37" s="2">
        <f t="shared" si="21"/>
        <v>3.7864306008496008E-4</v>
      </c>
      <c r="ED37" s="2">
        <f t="shared" si="21"/>
        <v>4.0132042375167496E-4</v>
      </c>
      <c r="EE37" s="2">
        <f t="shared" si="21"/>
        <v>4.140918235585838E-4</v>
      </c>
      <c r="EF37" s="2">
        <f t="shared" si="21"/>
        <v>4.5880054588511102E-4</v>
      </c>
      <c r="EG37" s="2">
        <f t="shared" si="21"/>
        <v>4.823266985570561E-4</v>
      </c>
      <c r="EH37" s="2">
        <f t="shared" si="21"/>
        <v>5.5428034565655187E-4</v>
      </c>
      <c r="EI37" s="2">
        <f t="shared" si="21"/>
        <v>5.0584049823920447E-4</v>
      </c>
      <c r="EJ37" s="2">
        <f t="shared" si="21"/>
        <v>4.9079840474360135E-4</v>
      </c>
      <c r="EK37" s="2">
        <f t="shared" si="21"/>
        <v>4.1857175690820182E-4</v>
      </c>
      <c r="EL37" s="2">
        <f t="shared" si="21"/>
        <v>4.0613217665826703E-4</v>
      </c>
      <c r="EM37" s="2">
        <f t="shared" si="21"/>
        <v>3.6955363183579929E-4</v>
      </c>
      <c r="EN37" s="2">
        <f t="shared" si="21"/>
        <v>3.6667178206874511E-4</v>
      </c>
      <c r="EO37" s="2">
        <f t="shared" si="21"/>
        <v>3.4404172419424619E-4</v>
      </c>
    </row>
    <row r="38" spans="2:145" x14ac:dyDescent="0.25">
      <c r="B38" s="2">
        <v>11</v>
      </c>
      <c r="C38" s="43">
        <v>39.832999999999998</v>
      </c>
      <c r="D38" s="43">
        <v>42.725999999999999</v>
      </c>
      <c r="E38" s="43">
        <v>45.59</v>
      </c>
      <c r="F38" s="43">
        <v>46.459000000000003</v>
      </c>
      <c r="G38" s="43">
        <v>48.082000000000001</v>
      </c>
      <c r="H38" s="43">
        <v>47.23</v>
      </c>
      <c r="I38" s="43">
        <v>45.984000000000002</v>
      </c>
      <c r="J38" s="43">
        <v>45.41</v>
      </c>
      <c r="K38" s="43">
        <v>45.966999999999999</v>
      </c>
      <c r="L38" s="43">
        <v>49.426000000000002</v>
      </c>
      <c r="M38" s="43">
        <v>44.540999999999997</v>
      </c>
      <c r="N38" s="43">
        <v>45.508000000000003</v>
      </c>
      <c r="O38" s="43">
        <v>46.633000000000003</v>
      </c>
      <c r="P38" s="43">
        <v>44.5</v>
      </c>
      <c r="Q38" s="43">
        <v>43.232999999999997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48.200921162081286</v>
      </c>
      <c r="CV38" s="2">
        <f t="shared" si="19"/>
        <v>50.922881673377574</v>
      </c>
      <c r="CW38" s="2">
        <f t="shared" si="19"/>
        <v>55.33526069105703</v>
      </c>
      <c r="CX38" s="2">
        <f t="shared" si="19"/>
        <v>55.018254638399455</v>
      </c>
      <c r="CY38" s="2">
        <f t="shared" si="19"/>
        <v>56.045584643271447</v>
      </c>
      <c r="CZ38" s="2">
        <f t="shared" si="19"/>
        <v>54.774891437411164</v>
      </c>
      <c r="DA38" s="2">
        <f t="shared" si="19"/>
        <v>55.408879709651799</v>
      </c>
      <c r="DB38" s="2">
        <f t="shared" si="19"/>
        <v>53.528693080219753</v>
      </c>
      <c r="DC38" s="2">
        <f t="shared" si="19"/>
        <v>56.149365709434747</v>
      </c>
      <c r="DD38" s="2">
        <f t="shared" si="19"/>
        <v>60.088261865729734</v>
      </c>
      <c r="DE38" s="2">
        <f t="shared" si="19"/>
        <v>53.149629845455308</v>
      </c>
      <c r="DF38" s="2">
        <f t="shared" si="19"/>
        <v>55.389772832603761</v>
      </c>
      <c r="DG38" s="2">
        <f t="shared" si="19"/>
        <v>55.394905398947898</v>
      </c>
      <c r="DH38" s="2">
        <f t="shared" si="19"/>
        <v>51.511123383380401</v>
      </c>
      <c r="DI38" s="2">
        <f t="shared" si="19"/>
        <v>46.937296142279379</v>
      </c>
      <c r="DK38" s="2">
        <f t="shared" si="20"/>
        <v>40.225105599590904</v>
      </c>
      <c r="DL38" s="2">
        <f t="shared" si="20"/>
        <v>43.183344681058308</v>
      </c>
      <c r="DM38" s="2">
        <f t="shared" si="20"/>
        <v>43.272973464333333</v>
      </c>
      <c r="DN38" s="2">
        <f t="shared" si="20"/>
        <v>47.225976343280692</v>
      </c>
      <c r="DO38" s="2">
        <f t="shared" si="20"/>
        <v>48.944999672793422</v>
      </c>
      <c r="DP38" s="2">
        <f t="shared" si="20"/>
        <v>46.463138554403791</v>
      </c>
      <c r="DQ38" s="2">
        <f t="shared" si="20"/>
        <v>48.248653028027903</v>
      </c>
      <c r="DR38" s="2">
        <f t="shared" si="20"/>
        <v>46.660210698961968</v>
      </c>
      <c r="DS38" s="2">
        <f t="shared" si="20"/>
        <v>48.589130194527513</v>
      </c>
      <c r="DT38" s="2">
        <f t="shared" si="20"/>
        <v>49.384242877513323</v>
      </c>
      <c r="DU38" s="2">
        <f t="shared" si="20"/>
        <v>45.696880075126742</v>
      </c>
      <c r="DV38" s="2">
        <f t="shared" si="20"/>
        <v>47.229257982195854</v>
      </c>
      <c r="DW38" s="2">
        <f t="shared" si="20"/>
        <v>48.824417174379519</v>
      </c>
      <c r="DX38" s="2">
        <f t="shared" si="20"/>
        <v>47.87831365211018</v>
      </c>
      <c r="DY38" s="2">
        <f t="shared" si="20"/>
        <v>51.937873116197999</v>
      </c>
      <c r="EA38" s="2">
        <f t="shared" si="21"/>
        <v>3.9899412002858067E-4</v>
      </c>
      <c r="EB38" s="2">
        <f t="shared" si="21"/>
        <v>2.7938471534149218E-4</v>
      </c>
      <c r="EC38" s="2">
        <f t="shared" si="21"/>
        <v>4.1515869342513616E-4</v>
      </c>
      <c r="ED38" s="2">
        <f t="shared" si="21"/>
        <v>4.4002205724158233E-4</v>
      </c>
      <c r="EE38" s="2">
        <f t="shared" si="21"/>
        <v>4.5402451707587298E-4</v>
      </c>
      <c r="EF38" s="2">
        <f t="shared" si="21"/>
        <v>5.0304252814186367E-4</v>
      </c>
      <c r="EG38" s="2">
        <f t="shared" si="21"/>
        <v>5.2883609952128626E-4</v>
      </c>
      <c r="EH38" s="2">
        <f t="shared" si="21"/>
        <v>6.0772381494389276E-4</v>
      </c>
      <c r="EI38" s="2">
        <f t="shared" si="21"/>
        <v>5.5461601035394E-4</v>
      </c>
      <c r="EJ38" s="2">
        <f t="shared" si="21"/>
        <v>5.3812426859545129E-4</v>
      </c>
      <c r="EK38" s="2">
        <f t="shared" si="21"/>
        <v>4.5893627172567019E-4</v>
      </c>
      <c r="EL38" s="2">
        <f t="shared" si="21"/>
        <v>4.4529762840560694E-4</v>
      </c>
      <c r="EM38" s="2">
        <f t="shared" si="21"/>
        <v>4.0519305291394713E-4</v>
      </c>
      <c r="EN38" s="2">
        <f t="shared" si="21"/>
        <v>4.0203339191356941E-4</v>
      </c>
      <c r="EO38" s="2">
        <f t="shared" si="21"/>
        <v>3.7722172820087369E-4</v>
      </c>
    </row>
    <row r="39" spans="2:145" x14ac:dyDescent="0.25">
      <c r="B39" s="2">
        <v>12</v>
      </c>
      <c r="C39" s="43">
        <v>39.5</v>
      </c>
      <c r="D39" s="43">
        <v>41.484000000000002</v>
      </c>
      <c r="E39" s="43">
        <v>45.573999999999998</v>
      </c>
      <c r="F39" s="43">
        <v>46.164000000000001</v>
      </c>
      <c r="G39" s="43">
        <v>48</v>
      </c>
      <c r="H39" s="43">
        <v>46.902000000000001</v>
      </c>
      <c r="I39" s="43">
        <v>48.377000000000002</v>
      </c>
      <c r="J39" s="43">
        <v>46.393000000000001</v>
      </c>
      <c r="K39" s="43">
        <v>46.540999999999997</v>
      </c>
      <c r="L39" s="43">
        <v>49.951000000000001</v>
      </c>
      <c r="M39" s="43">
        <v>44.524999999999999</v>
      </c>
      <c r="N39" s="43">
        <v>44.295000000000002</v>
      </c>
      <c r="O39" s="43">
        <v>46.2</v>
      </c>
      <c r="P39" s="43">
        <v>45.216999999999999</v>
      </c>
      <c r="Q39" s="43">
        <v>43.95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47.98779463684054</v>
      </c>
      <c r="CV39" s="2">
        <f t="shared" si="19"/>
        <v>50.69200240748431</v>
      </c>
      <c r="CW39" s="2">
        <f t="shared" si="19"/>
        <v>55.04508348669227</v>
      </c>
      <c r="CX39" s="2">
        <f t="shared" si="19"/>
        <v>54.758404349067128</v>
      </c>
      <c r="CY39" s="2">
        <f t="shared" si="19"/>
        <v>55.81160877320184</v>
      </c>
      <c r="CZ39" s="2">
        <f t="shared" si="19"/>
        <v>54.540009328748233</v>
      </c>
      <c r="DA39" s="2">
        <f t="shared" si="19"/>
        <v>55.174578722921623</v>
      </c>
      <c r="DB39" s="2">
        <f t="shared" si="19"/>
        <v>53.300756011726911</v>
      </c>
      <c r="DC39" s="2">
        <f t="shared" si="19"/>
        <v>55.897214150639627</v>
      </c>
      <c r="DD39" s="2">
        <f t="shared" si="19"/>
        <v>59.798308032821815</v>
      </c>
      <c r="DE39" s="2">
        <f t="shared" si="19"/>
        <v>52.915367107355735</v>
      </c>
      <c r="DF39" s="2">
        <f t="shared" si="19"/>
        <v>55.142020210914836</v>
      </c>
      <c r="DG39" s="2">
        <f t="shared" si="19"/>
        <v>55.161105110805245</v>
      </c>
      <c r="DH39" s="2">
        <f t="shared" si="19"/>
        <v>51.3320598126951</v>
      </c>
      <c r="DI39" s="2">
        <f t="shared" si="19"/>
        <v>46.834696541532722</v>
      </c>
      <c r="DK39" s="2">
        <f t="shared" si="20"/>
        <v>40.103404354019801</v>
      </c>
      <c r="DL39" s="2">
        <f t="shared" si="20"/>
        <v>43.036299375388097</v>
      </c>
      <c r="DM39" s="2">
        <f t="shared" si="20"/>
        <v>43.122471092647373</v>
      </c>
      <c r="DN39" s="2">
        <f t="shared" si="20"/>
        <v>47.052348032695861</v>
      </c>
      <c r="DO39" s="2">
        <f t="shared" si="20"/>
        <v>48.79187027847771</v>
      </c>
      <c r="DP39" s="2">
        <f t="shared" si="20"/>
        <v>46.327827556278365</v>
      </c>
      <c r="DQ39" s="2">
        <f t="shared" si="20"/>
        <v>48.098336714930653</v>
      </c>
      <c r="DR39" s="2">
        <f t="shared" si="20"/>
        <v>46.514589851027402</v>
      </c>
      <c r="DS39" s="2">
        <f t="shared" si="20"/>
        <v>48.426383781488646</v>
      </c>
      <c r="DT39" s="2">
        <f t="shared" si="20"/>
        <v>49.223976303256151</v>
      </c>
      <c r="DU39" s="2">
        <f t="shared" si="20"/>
        <v>45.550259391312309</v>
      </c>
      <c r="DV39" s="2">
        <f t="shared" si="20"/>
        <v>47.074784569732941</v>
      </c>
      <c r="DW39" s="2">
        <f t="shared" si="20"/>
        <v>48.664552454930991</v>
      </c>
      <c r="DX39" s="2">
        <f t="shared" si="20"/>
        <v>47.737136017667488</v>
      </c>
      <c r="DY39" s="2">
        <f t="shared" si="20"/>
        <v>51.765165491918772</v>
      </c>
      <c r="EA39" s="2">
        <f t="shared" si="21"/>
        <v>4.3747151287034069E-4</v>
      </c>
      <c r="EB39" s="2">
        <f t="shared" si="21"/>
        <v>3.0633099169867967E-4</v>
      </c>
      <c r="EC39" s="2">
        <f t="shared" si="21"/>
        <v>4.5519422303894795E-4</v>
      </c>
      <c r="ED39" s="2">
        <f t="shared" si="21"/>
        <v>4.8245411018778029E-4</v>
      </c>
      <c r="EE39" s="2">
        <f t="shared" si="21"/>
        <v>4.9780617785194243E-4</v>
      </c>
      <c r="EF39" s="2">
        <f t="shared" si="21"/>
        <v>5.5154839574293735E-4</v>
      </c>
      <c r="EG39" s="2">
        <f t="shared" si="21"/>
        <v>5.7982766898232114E-4</v>
      </c>
      <c r="EH39" s="2">
        <f t="shared" si="21"/>
        <v>6.6631684480877732E-4</v>
      </c>
      <c r="EI39" s="2">
        <f t="shared" si="21"/>
        <v>6.0809182459347928E-4</v>
      </c>
      <c r="EJ39" s="2">
        <f t="shared" si="21"/>
        <v>5.900108955820886E-4</v>
      </c>
      <c r="EK39" s="2">
        <f t="shared" si="21"/>
        <v>5.0319133539076751E-4</v>
      </c>
      <c r="EL39" s="2">
        <f t="shared" si="21"/>
        <v>4.8823816489127007E-4</v>
      </c>
      <c r="EM39" s="2">
        <f t="shared" si="21"/>
        <v>4.4426798029396382E-4</v>
      </c>
      <c r="EN39" s="2">
        <f t="shared" si="21"/>
        <v>4.4080375069843763E-4</v>
      </c>
      <c r="EO39" s="2">
        <f t="shared" si="21"/>
        <v>4.1360034764836612E-4</v>
      </c>
    </row>
    <row r="40" spans="2:145" x14ac:dyDescent="0.25">
      <c r="B40" s="2">
        <v>13</v>
      </c>
      <c r="C40" s="43">
        <v>41</v>
      </c>
      <c r="D40" s="43">
        <v>42.935000000000002</v>
      </c>
      <c r="E40" s="43">
        <v>44.902000000000001</v>
      </c>
      <c r="F40" s="43">
        <v>44.917999999999999</v>
      </c>
      <c r="G40" s="43">
        <v>48.213000000000001</v>
      </c>
      <c r="H40" s="43">
        <v>46.786999999999999</v>
      </c>
      <c r="I40" s="43">
        <v>47.131</v>
      </c>
      <c r="J40" s="43">
        <v>45.82</v>
      </c>
      <c r="K40" s="43">
        <v>45.917999999999999</v>
      </c>
      <c r="L40" s="43">
        <v>49.984000000000002</v>
      </c>
      <c r="M40" s="43">
        <v>45.115000000000002</v>
      </c>
      <c r="N40" s="43">
        <v>45.41</v>
      </c>
      <c r="O40" s="43">
        <v>45.332999999999998</v>
      </c>
      <c r="P40" s="43">
        <v>44.966999999999999</v>
      </c>
      <c r="Q40" s="43">
        <v>44.65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47.774668111599802</v>
      </c>
      <c r="CV40" s="2">
        <f t="shared" si="19"/>
        <v>50.461123141591038</v>
      </c>
      <c r="CW40" s="2">
        <f t="shared" si="19"/>
        <v>54.754906282327511</v>
      </c>
      <c r="CX40" s="2">
        <f t="shared" si="19"/>
        <v>54.498554059734801</v>
      </c>
      <c r="CY40" s="2">
        <f t="shared" si="19"/>
        <v>55.577632903132233</v>
      </c>
      <c r="CZ40" s="2">
        <f t="shared" si="19"/>
        <v>54.305127220085303</v>
      </c>
      <c r="DA40" s="2">
        <f t="shared" si="19"/>
        <v>54.94027773619144</v>
      </c>
      <c r="DB40" s="2">
        <f t="shared" si="19"/>
        <v>53.072818943234068</v>
      </c>
      <c r="DC40" s="2">
        <f t="shared" si="19"/>
        <v>55.645062591844514</v>
      </c>
      <c r="DD40" s="2">
        <f t="shared" si="19"/>
        <v>59.508354199913903</v>
      </c>
      <c r="DE40" s="2">
        <f t="shared" si="19"/>
        <v>52.681104369256161</v>
      </c>
      <c r="DF40" s="2">
        <f t="shared" si="19"/>
        <v>54.894267589225919</v>
      </c>
      <c r="DG40" s="2">
        <f t="shared" si="19"/>
        <v>54.927304822662592</v>
      </c>
      <c r="DH40" s="2">
        <f t="shared" si="19"/>
        <v>51.152996242009806</v>
      </c>
      <c r="DI40" s="2">
        <f t="shared" si="19"/>
        <v>46.732096940786064</v>
      </c>
      <c r="DK40" s="2">
        <f t="shared" si="20"/>
        <v>39.981703108448706</v>
      </c>
      <c r="DL40" s="2">
        <f t="shared" si="20"/>
        <v>42.889254069717893</v>
      </c>
      <c r="DM40" s="2">
        <f t="shared" si="20"/>
        <v>42.971968720961421</v>
      </c>
      <c r="DN40" s="2">
        <f t="shared" si="20"/>
        <v>46.878719722111029</v>
      </c>
      <c r="DO40" s="2">
        <f t="shared" si="20"/>
        <v>48.638740884162004</v>
      </c>
      <c r="DP40" s="2">
        <f t="shared" si="20"/>
        <v>46.192516558152946</v>
      </c>
      <c r="DQ40" s="2">
        <f t="shared" si="20"/>
        <v>47.948020401833404</v>
      </c>
      <c r="DR40" s="2">
        <f t="shared" si="20"/>
        <v>46.368969003092829</v>
      </c>
      <c r="DS40" s="2">
        <f t="shared" si="20"/>
        <v>48.263637368449785</v>
      </c>
      <c r="DT40" s="2">
        <f t="shared" si="20"/>
        <v>49.063709728998987</v>
      </c>
      <c r="DU40" s="2">
        <f t="shared" si="20"/>
        <v>45.403638707497883</v>
      </c>
      <c r="DV40" s="2">
        <f t="shared" si="20"/>
        <v>46.920311157270035</v>
      </c>
      <c r="DW40" s="2">
        <f t="shared" si="20"/>
        <v>48.504687735482463</v>
      </c>
      <c r="DX40" s="2">
        <f t="shared" si="20"/>
        <v>47.59595838322479</v>
      </c>
      <c r="DY40" s="2">
        <f t="shared" si="20"/>
        <v>51.592457867639546</v>
      </c>
      <c r="EA40" s="2">
        <f t="shared" si="21"/>
        <v>4.7965773064011572E-4</v>
      </c>
      <c r="EB40" s="2">
        <f t="shared" si="21"/>
        <v>3.3587532665328549E-4</v>
      </c>
      <c r="EC40" s="2">
        <f t="shared" si="21"/>
        <v>4.9908862243812368E-4</v>
      </c>
      <c r="ED40" s="2">
        <f t="shared" si="21"/>
        <v>5.2897579059351914E-4</v>
      </c>
      <c r="EE40" s="2">
        <f t="shared" si="21"/>
        <v>5.4580740618645073E-4</v>
      </c>
      <c r="EF40" s="2">
        <f t="shared" si="21"/>
        <v>6.0472861099258683E-4</v>
      </c>
      <c r="EG40" s="2">
        <f t="shared" si="21"/>
        <v>6.3573283320240883E-4</v>
      </c>
      <c r="EH40" s="2">
        <f t="shared" si="21"/>
        <v>7.3055492829766488E-4</v>
      </c>
      <c r="EI40" s="2">
        <f t="shared" si="21"/>
        <v>6.6672031203754672E-4</v>
      </c>
      <c r="EJ40" s="2">
        <f t="shared" si="21"/>
        <v>6.4689725903908576E-4</v>
      </c>
      <c r="EK40" s="2">
        <f t="shared" si="21"/>
        <v>5.5171154380805033E-4</v>
      </c>
      <c r="EL40" s="2">
        <f t="shared" si="21"/>
        <v>5.3531728656213665E-4</v>
      </c>
      <c r="EM40" s="2">
        <f t="shared" si="21"/>
        <v>4.871092750747161E-4</v>
      </c>
      <c r="EN40" s="2">
        <f t="shared" si="21"/>
        <v>4.8331114718632269E-4</v>
      </c>
      <c r="EO40" s="2">
        <f t="shared" si="21"/>
        <v>4.534856674866772E-4</v>
      </c>
    </row>
    <row r="41" spans="2:145" x14ac:dyDescent="0.25">
      <c r="B41" s="2">
        <v>14</v>
      </c>
      <c r="C41" s="43">
        <v>42.866999999999997</v>
      </c>
      <c r="D41" s="43">
        <v>43.338999999999999</v>
      </c>
      <c r="E41" s="43">
        <v>44.655999999999999</v>
      </c>
      <c r="F41" s="43">
        <v>46.622999999999998</v>
      </c>
      <c r="G41" s="43">
        <v>47.540999999999997</v>
      </c>
      <c r="H41" s="43">
        <v>46.426000000000002</v>
      </c>
      <c r="I41" s="43">
        <v>47.131</v>
      </c>
      <c r="J41" s="43">
        <v>46.066000000000003</v>
      </c>
      <c r="K41" s="43">
        <v>47.131</v>
      </c>
      <c r="L41" s="43">
        <v>50.18</v>
      </c>
      <c r="M41" s="43">
        <v>44.689</v>
      </c>
      <c r="N41" s="43">
        <v>45.41</v>
      </c>
      <c r="O41" s="43">
        <v>46.116999999999997</v>
      </c>
      <c r="P41" s="43">
        <v>44.8</v>
      </c>
      <c r="Q41" s="43">
        <v>42.017000000000003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47.561541586359056</v>
      </c>
      <c r="CV41" s="2">
        <f t="shared" si="19"/>
        <v>50.230243875697774</v>
      </c>
      <c r="CW41" s="2">
        <f t="shared" si="19"/>
        <v>54.464729077962744</v>
      </c>
      <c r="CX41" s="2">
        <f t="shared" si="19"/>
        <v>54.238703770402466</v>
      </c>
      <c r="CY41" s="2">
        <f t="shared" si="19"/>
        <v>55.343657033062627</v>
      </c>
      <c r="CZ41" s="2">
        <f t="shared" si="19"/>
        <v>54.070245111422373</v>
      </c>
      <c r="DA41" s="2">
        <f t="shared" si="19"/>
        <v>54.705976749461257</v>
      </c>
      <c r="DB41" s="2">
        <f t="shared" si="19"/>
        <v>52.844881874741226</v>
      </c>
      <c r="DC41" s="2">
        <f t="shared" si="19"/>
        <v>55.392911033049394</v>
      </c>
      <c r="DD41" s="2">
        <f t="shared" si="19"/>
        <v>59.218400367005991</v>
      </c>
      <c r="DE41" s="2">
        <f t="shared" si="19"/>
        <v>52.446841631156587</v>
      </c>
      <c r="DF41" s="2">
        <f t="shared" si="19"/>
        <v>54.646514967537001</v>
      </c>
      <c r="DG41" s="2">
        <f t="shared" si="19"/>
        <v>54.693504534519931</v>
      </c>
      <c r="DH41" s="2">
        <f t="shared" si="19"/>
        <v>50.973932671324505</v>
      </c>
      <c r="DI41" s="2">
        <f t="shared" si="19"/>
        <v>46.629497340039414</v>
      </c>
      <c r="DK41" s="2">
        <f t="shared" si="20"/>
        <v>39.860001862877603</v>
      </c>
      <c r="DL41" s="2">
        <f t="shared" si="20"/>
        <v>42.742208764047682</v>
      </c>
      <c r="DM41" s="2">
        <f t="shared" si="20"/>
        <v>42.821466349275461</v>
      </c>
      <c r="DN41" s="2">
        <f t="shared" si="20"/>
        <v>46.70509141152619</v>
      </c>
      <c r="DO41" s="2">
        <f t="shared" si="20"/>
        <v>48.485611489846292</v>
      </c>
      <c r="DP41" s="2">
        <f t="shared" si="20"/>
        <v>46.057205560027519</v>
      </c>
      <c r="DQ41" s="2">
        <f t="shared" si="20"/>
        <v>47.797704088736154</v>
      </c>
      <c r="DR41" s="2">
        <f t="shared" si="20"/>
        <v>46.223348155158263</v>
      </c>
      <c r="DS41" s="2">
        <f t="shared" si="20"/>
        <v>48.100890955410918</v>
      </c>
      <c r="DT41" s="2">
        <f t="shared" si="20"/>
        <v>48.903443154741815</v>
      </c>
      <c r="DU41" s="2">
        <f t="shared" si="20"/>
        <v>45.25701802368345</v>
      </c>
      <c r="DV41" s="2">
        <f t="shared" si="20"/>
        <v>46.765837744807129</v>
      </c>
      <c r="DW41" s="2">
        <f t="shared" si="20"/>
        <v>48.344823016033935</v>
      </c>
      <c r="DX41" s="2">
        <f t="shared" si="20"/>
        <v>47.454780748782092</v>
      </c>
      <c r="DY41" s="2">
        <f t="shared" si="20"/>
        <v>51.419750243360319</v>
      </c>
      <c r="EA41" s="2">
        <f t="shared" si="21"/>
        <v>5.259099059820077E-4</v>
      </c>
      <c r="EB41" s="2">
        <f t="shared" si="21"/>
        <v>3.6826803870250105E-4</v>
      </c>
      <c r="EC41" s="2">
        <f t="shared" si="21"/>
        <v>5.4721344347899339E-4</v>
      </c>
      <c r="ED41" s="2">
        <f t="shared" si="21"/>
        <v>5.7998082156671474E-4</v>
      </c>
      <c r="EE41" s="2">
        <f t="shared" si="21"/>
        <v>5.9843440751028963E-4</v>
      </c>
      <c r="EF41" s="2">
        <f t="shared" si="21"/>
        <v>6.6303305311666649E-4</v>
      </c>
      <c r="EG41" s="2">
        <f t="shared" si="21"/>
        <v>6.9702443863303297E-4</v>
      </c>
      <c r="EH41" s="2">
        <f t="shared" si="21"/>
        <v>8.0098109471587705E-4</v>
      </c>
      <c r="EI41" s="2">
        <f t="shared" si="21"/>
        <v>7.3099726442662355E-4</v>
      </c>
      <c r="EJ41" s="2">
        <f t="shared" si="21"/>
        <v>7.0926447343519321E-4</v>
      </c>
      <c r="EK41" s="2">
        <f t="shared" si="21"/>
        <v>6.0490748024928155E-4</v>
      </c>
      <c r="EL41" s="2">
        <f t="shared" si="21"/>
        <v>5.8693341970864879E-4</v>
      </c>
      <c r="EM41" s="2">
        <f t="shared" si="21"/>
        <v>5.3407959996119143E-4</v>
      </c>
      <c r="EN41" s="2">
        <f t="shared" si="21"/>
        <v>5.2991542542292188E-4</v>
      </c>
      <c r="EO41" s="2">
        <f t="shared" si="21"/>
        <v>4.9721539275367828E-4</v>
      </c>
    </row>
    <row r="42" spans="2:145" x14ac:dyDescent="0.25">
      <c r="B42" s="2">
        <v>15</v>
      </c>
      <c r="C42" s="43">
        <v>42.267000000000003</v>
      </c>
      <c r="D42" s="43">
        <v>41.387</v>
      </c>
      <c r="E42" s="43">
        <v>46.738</v>
      </c>
      <c r="F42" s="43">
        <v>45.459000000000003</v>
      </c>
      <c r="G42" s="43">
        <v>49.573999999999998</v>
      </c>
      <c r="H42" s="43">
        <v>46.442999999999998</v>
      </c>
      <c r="I42" s="43">
        <v>48.524999999999999</v>
      </c>
      <c r="J42" s="43">
        <v>46.82</v>
      </c>
      <c r="K42" s="43">
        <v>47.951000000000001</v>
      </c>
      <c r="L42" s="43">
        <v>50.41</v>
      </c>
      <c r="M42" s="43">
        <v>44.655999999999999</v>
      </c>
      <c r="N42" s="43">
        <v>45.902000000000001</v>
      </c>
      <c r="O42" s="43">
        <v>45.466999999999999</v>
      </c>
      <c r="P42" s="43">
        <v>45.65</v>
      </c>
      <c r="Q42" s="43">
        <v>43.567</v>
      </c>
      <c r="S42" s="4" t="e">
        <f t="shared" si="11"/>
        <v>#N/A</v>
      </c>
      <c r="T42" s="4" t="e">
        <f t="shared" si="11"/>
        <v>#N/A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0</v>
      </c>
      <c r="AK42" s="4">
        <f t="shared" si="13"/>
        <v>0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 t="e">
        <f t="shared" si="14"/>
        <v>#N/A</v>
      </c>
      <c r="BA42" s="2" t="e">
        <f t="shared" si="14"/>
        <v>#N/A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 t="str">
        <f t="shared" si="15"/>
        <v/>
      </c>
      <c r="BQ42" s="2" t="str">
        <f t="shared" si="15"/>
        <v/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47.348415061118317</v>
      </c>
      <c r="CV42" s="2">
        <f t="shared" si="19"/>
        <v>49.999364609804502</v>
      </c>
      <c r="CW42" s="2">
        <f t="shared" si="19"/>
        <v>54.174551873597984</v>
      </c>
      <c r="CX42" s="2">
        <f t="shared" si="19"/>
        <v>53.978853481070139</v>
      </c>
      <c r="CY42" s="2">
        <f t="shared" si="19"/>
        <v>55.10968116299302</v>
      </c>
      <c r="CZ42" s="2">
        <f t="shared" si="19"/>
        <v>53.835363002759436</v>
      </c>
      <c r="DA42" s="2">
        <f t="shared" si="19"/>
        <v>54.471675762731081</v>
      </c>
      <c r="DB42" s="2">
        <f t="shared" si="19"/>
        <v>52.616944806248377</v>
      </c>
      <c r="DC42" s="2">
        <f t="shared" si="19"/>
        <v>55.140759474254281</v>
      </c>
      <c r="DD42" s="2">
        <f t="shared" si="19"/>
        <v>58.928446534098079</v>
      </c>
      <c r="DE42" s="2">
        <f t="shared" si="19"/>
        <v>52.212578893057014</v>
      </c>
      <c r="DF42" s="2">
        <f t="shared" si="19"/>
        <v>54.398762345848077</v>
      </c>
      <c r="DG42" s="2">
        <f t="shared" si="19"/>
        <v>54.459704246377278</v>
      </c>
      <c r="DH42" s="2">
        <f t="shared" si="19"/>
        <v>50.794869100639204</v>
      </c>
      <c r="DI42" s="2">
        <f t="shared" si="19"/>
        <v>46.526897739292757</v>
      </c>
      <c r="DK42" s="2">
        <f t="shared" si="20"/>
        <v>39.7383006173065</v>
      </c>
      <c r="DL42" s="2">
        <f t="shared" si="20"/>
        <v>42.595163458377471</v>
      </c>
      <c r="DM42" s="2">
        <f t="shared" si="20"/>
        <v>42.670963977589501</v>
      </c>
      <c r="DN42" s="2">
        <f t="shared" si="20"/>
        <v>46.531463100941359</v>
      </c>
      <c r="DO42" s="2">
        <f t="shared" si="20"/>
        <v>48.332482095530587</v>
      </c>
      <c r="DP42" s="2">
        <f t="shared" si="20"/>
        <v>45.9218945619021</v>
      </c>
      <c r="DQ42" s="2">
        <f t="shared" si="20"/>
        <v>47.647387775638904</v>
      </c>
      <c r="DR42" s="2">
        <f t="shared" si="20"/>
        <v>46.077727307223697</v>
      </c>
      <c r="DS42" s="2">
        <f t="shared" si="20"/>
        <v>47.938144542372058</v>
      </c>
      <c r="DT42" s="2">
        <f t="shared" si="20"/>
        <v>48.743176580484644</v>
      </c>
      <c r="DU42" s="2">
        <f t="shared" si="20"/>
        <v>45.110397339869017</v>
      </c>
      <c r="DV42" s="2">
        <f t="shared" si="20"/>
        <v>46.611364332344223</v>
      </c>
      <c r="DW42" s="2">
        <f t="shared" si="20"/>
        <v>48.184958296585407</v>
      </c>
      <c r="DX42" s="2">
        <f t="shared" si="20"/>
        <v>47.313603114339394</v>
      </c>
      <c r="DY42" s="2">
        <f t="shared" si="20"/>
        <v>51.247042619081093</v>
      </c>
      <c r="EA42" s="2">
        <f t="shared" si="21"/>
        <v>5.7661948804157937E-4</v>
      </c>
      <c r="EB42" s="2">
        <f t="shared" si="21"/>
        <v>4.0378352841113452E-4</v>
      </c>
      <c r="EC42" s="2">
        <f t="shared" si="21"/>
        <v>5.999759341821227E-4</v>
      </c>
      <c r="ED42" s="2">
        <f t="shared" si="21"/>
        <v>6.3590074288289399E-4</v>
      </c>
      <c r="EE42" s="2">
        <f t="shared" si="21"/>
        <v>6.5613239728069773E-4</v>
      </c>
      <c r="EF42" s="2">
        <f t="shared" si="21"/>
        <v>7.2695478405170239E-4</v>
      </c>
      <c r="EG42" s="2">
        <f t="shared" si="21"/>
        <v>7.6422070708540208E-4</v>
      </c>
      <c r="EH42" s="2">
        <f t="shared" si="21"/>
        <v>8.7819044177064886E-4</v>
      </c>
      <c r="EI42" s="2">
        <f t="shared" si="21"/>
        <v>8.0146603825335754E-4</v>
      </c>
      <c r="EJ42" s="2">
        <f t="shared" si="21"/>
        <v>7.7763981765009075E-4</v>
      </c>
      <c r="EK42" s="2">
        <f t="shared" si="21"/>
        <v>6.6322915646997596E-4</v>
      </c>
      <c r="EL42" s="2">
        <f t="shared" si="21"/>
        <v>6.4352325697170521E-4</v>
      </c>
      <c r="EM42" s="2">
        <f t="shared" si="21"/>
        <v>5.8557646334257837E-4</v>
      </c>
      <c r="EN42" s="2">
        <f t="shared" si="21"/>
        <v>5.8101100542330892E-4</v>
      </c>
      <c r="EO42" s="2">
        <f t="shared" si="21"/>
        <v>5.4515968538891709E-4</v>
      </c>
    </row>
    <row r="43" spans="2:145" x14ac:dyDescent="0.25">
      <c r="B43" s="2">
        <v>16</v>
      </c>
      <c r="C43" s="43">
        <v>43</v>
      </c>
      <c r="D43" s="43">
        <v>42.645000000000003</v>
      </c>
      <c r="E43" s="43">
        <v>44.966999999999999</v>
      </c>
      <c r="F43" s="43">
        <v>46.59</v>
      </c>
      <c r="G43" s="43">
        <v>48.097999999999999</v>
      </c>
      <c r="H43" s="43">
        <v>48.41</v>
      </c>
      <c r="I43" s="43">
        <v>47.59</v>
      </c>
      <c r="J43" s="43">
        <v>45.622999999999998</v>
      </c>
      <c r="K43" s="43">
        <v>47.622999999999998</v>
      </c>
      <c r="L43" s="43">
        <v>49.753999999999998</v>
      </c>
      <c r="M43" s="43">
        <v>45.344000000000001</v>
      </c>
      <c r="N43" s="43">
        <v>46.573999999999998</v>
      </c>
      <c r="O43" s="43">
        <v>46.167000000000002</v>
      </c>
      <c r="P43" s="43">
        <v>46.216999999999999</v>
      </c>
      <c r="Q43" s="43">
        <v>43.767000000000003</v>
      </c>
      <c r="S43" s="4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47.143488225147536</v>
      </c>
      <c r="T43" s="4" t="e">
        <f t="shared" si="25"/>
        <v>#N/A</v>
      </c>
      <c r="U43" s="4" t="e">
        <f t="shared" si="25"/>
        <v>#N/A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-4.1434882251475358</v>
      </c>
      <c r="AJ43" s="4">
        <f t="shared" si="13"/>
        <v>0</v>
      </c>
      <c r="AK43" s="4">
        <f t="shared" si="13"/>
        <v>0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>
        <f t="shared" si="14"/>
        <v>47.13053510385889</v>
      </c>
      <c r="AZ43" s="2" t="e">
        <f t="shared" si="14"/>
        <v>#N/A</v>
      </c>
      <c r="BA43" s="2" t="e">
        <f t="shared" si="14"/>
        <v>#N/A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>
        <f t="shared" si="15"/>
        <v>43</v>
      </c>
      <c r="BP43" s="2" t="str">
        <f t="shared" si="15"/>
        <v/>
      </c>
      <c r="BQ43" s="2" t="str">
        <f t="shared" si="15"/>
        <v/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47.135288535877578</v>
      </c>
      <c r="CV43" s="2">
        <f t="shared" si="19"/>
        <v>49.768485343911237</v>
      </c>
      <c r="CW43" s="2">
        <f t="shared" si="19"/>
        <v>53.884374669233225</v>
      </c>
      <c r="CX43" s="2">
        <f t="shared" si="19"/>
        <v>53.719003191737812</v>
      </c>
      <c r="CY43" s="2">
        <f t="shared" si="19"/>
        <v>54.875705292923413</v>
      </c>
      <c r="CZ43" s="2">
        <f t="shared" si="19"/>
        <v>53.600480894096506</v>
      </c>
      <c r="DA43" s="2">
        <f t="shared" si="19"/>
        <v>54.237374776000898</v>
      </c>
      <c r="DB43" s="2">
        <f t="shared" si="19"/>
        <v>52.389007737755534</v>
      </c>
      <c r="DC43" s="2">
        <f t="shared" si="19"/>
        <v>54.888607915459161</v>
      </c>
      <c r="DD43" s="2">
        <f t="shared" si="19"/>
        <v>58.63849270119016</v>
      </c>
      <c r="DE43" s="2">
        <f t="shared" si="19"/>
        <v>51.97831615495744</v>
      </c>
      <c r="DF43" s="2">
        <f t="shared" si="19"/>
        <v>54.151009724159159</v>
      </c>
      <c r="DG43" s="2">
        <f t="shared" si="19"/>
        <v>54.225903958234625</v>
      </c>
      <c r="DH43" s="2">
        <f t="shared" si="19"/>
        <v>50.61580552995391</v>
      </c>
      <c r="DI43" s="2">
        <f t="shared" si="19"/>
        <v>46.424298138546099</v>
      </c>
      <c r="DK43" s="2">
        <f t="shared" si="20"/>
        <v>39.616599371735404</v>
      </c>
      <c r="DL43" s="2">
        <f t="shared" si="20"/>
        <v>42.448118152707259</v>
      </c>
      <c r="DM43" s="2">
        <f t="shared" si="20"/>
        <v>42.520461605903549</v>
      </c>
      <c r="DN43" s="2">
        <f t="shared" si="20"/>
        <v>46.357834790356527</v>
      </c>
      <c r="DO43" s="2">
        <f t="shared" si="20"/>
        <v>48.179352701214874</v>
      </c>
      <c r="DP43" s="2">
        <f t="shared" si="20"/>
        <v>45.786583563776674</v>
      </c>
      <c r="DQ43" s="2">
        <f t="shared" si="20"/>
        <v>47.497071462541662</v>
      </c>
      <c r="DR43" s="2">
        <f t="shared" si="20"/>
        <v>45.93210645928913</v>
      </c>
      <c r="DS43" s="2">
        <f t="shared" si="20"/>
        <v>47.775398129333198</v>
      </c>
      <c r="DT43" s="2">
        <f t="shared" si="20"/>
        <v>48.582910006227479</v>
      </c>
      <c r="DU43" s="2">
        <f t="shared" si="20"/>
        <v>44.963776656054584</v>
      </c>
      <c r="DV43" s="2">
        <f t="shared" si="20"/>
        <v>46.45689091988131</v>
      </c>
      <c r="DW43" s="2">
        <f t="shared" si="20"/>
        <v>48.025093577136879</v>
      </c>
      <c r="DX43" s="2">
        <f t="shared" si="20"/>
        <v>47.172425479896695</v>
      </c>
      <c r="DY43" s="2">
        <f t="shared" si="20"/>
        <v>51.074334994801866</v>
      </c>
      <c r="EA43" s="2">
        <f t="shared" si="21"/>
        <v>6.3221552519541211E-4</v>
      </c>
      <c r="EB43" s="2">
        <f t="shared" si="21"/>
        <v>4.4272258802775837E-4</v>
      </c>
      <c r="EC43" s="2">
        <f t="shared" si="21"/>
        <v>6.5782245225454053E-4</v>
      </c>
      <c r="ED43" s="2">
        <f t="shared" si="21"/>
        <v>6.972085253512504E-4</v>
      </c>
      <c r="EE43" s="2">
        <f t="shared" si="21"/>
        <v>7.1938932827998433E-4</v>
      </c>
      <c r="EF43" s="2">
        <f t="shared" si="21"/>
        <v>7.9703417007500525E-4</v>
      </c>
      <c r="EG43" s="2">
        <f t="shared" si="21"/>
        <v>8.3788956423040976E-4</v>
      </c>
      <c r="EH43" s="2">
        <f t="shared" si="21"/>
        <v>9.628350940755311E-4</v>
      </c>
      <c r="EI43" s="2">
        <f t="shared" si="21"/>
        <v>8.7872208958928377E-4</v>
      </c>
      <c r="EJ43" s="2">
        <f t="shared" si="21"/>
        <v>8.5260113786114408E-4</v>
      </c>
      <c r="EK43" s="2">
        <f t="shared" si="21"/>
        <v>7.2716977959207975E-4</v>
      </c>
      <c r="EL43" s="2">
        <f t="shared" si="21"/>
        <v>7.0556541427231167E-4</v>
      </c>
      <c r="EM43" s="2">
        <f t="shared" si="21"/>
        <v>6.4203555219955269E-4</v>
      </c>
      <c r="EN43" s="2">
        <f t="shared" si="21"/>
        <v>6.3703019050624816E-4</v>
      </c>
      <c r="EO43" s="2">
        <f t="shared" si="21"/>
        <v>5.9772427052571229E-4</v>
      </c>
    </row>
    <row r="44" spans="2:145" x14ac:dyDescent="0.25">
      <c r="B44" s="2">
        <v>17</v>
      </c>
      <c r="C44" s="43">
        <v>42.1</v>
      </c>
      <c r="D44" s="43">
        <v>43.758000000000003</v>
      </c>
      <c r="E44" s="43">
        <v>46.377000000000002</v>
      </c>
      <c r="F44" s="43">
        <v>47.41</v>
      </c>
      <c r="G44" s="43">
        <v>49.508000000000003</v>
      </c>
      <c r="H44" s="43">
        <v>47.311</v>
      </c>
      <c r="I44" s="43">
        <v>47.77</v>
      </c>
      <c r="J44" s="43">
        <v>46.459000000000003</v>
      </c>
      <c r="K44" s="43">
        <v>46.917999999999999</v>
      </c>
      <c r="L44" s="43">
        <v>50.671999999999997</v>
      </c>
      <c r="M44" s="43">
        <v>46.902000000000001</v>
      </c>
      <c r="N44" s="43">
        <v>45.033000000000001</v>
      </c>
      <c r="O44" s="43">
        <v>47.332999999999998</v>
      </c>
      <c r="P44" s="43">
        <v>45.283000000000001</v>
      </c>
      <c r="Q44" s="43">
        <v>43.732999999999997</v>
      </c>
      <c r="S44" s="4">
        <f t="shared" si="25"/>
        <v>46.93841369359621</v>
      </c>
      <c r="T44" s="4" t="e">
        <f t="shared" si="25"/>
        <v>#N/A</v>
      </c>
      <c r="U44" s="4" t="e">
        <f t="shared" si="25"/>
        <v>#N/A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-4.838413693596209</v>
      </c>
      <c r="AJ44" s="4">
        <f t="shared" si="26"/>
        <v>0</v>
      </c>
      <c r="AK44" s="4">
        <f t="shared" si="26"/>
        <v>0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46.917013667062143</v>
      </c>
      <c r="AZ44" s="2" t="e">
        <f t="shared" ref="AZ44:BM62" si="27">IF(OR($B44 &lt; D$230, $B44 &gt; D$232), #N/A, ((1-EB44)*CV44) + (EB44*DL44))</f>
        <v>#N/A</v>
      </c>
      <c r="BA44" s="2" t="e">
        <f t="shared" si="27"/>
        <v>#N/A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42.1</v>
      </c>
      <c r="BP44" s="2" t="str">
        <f t="shared" si="15"/>
        <v/>
      </c>
      <c r="BQ44" s="2" t="str">
        <f t="shared" si="15"/>
        <v/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46.922162010636832</v>
      </c>
      <c r="CV44" s="2">
        <f t="shared" si="28"/>
        <v>49.537606078017966</v>
      </c>
      <c r="CW44" s="2">
        <f t="shared" si="28"/>
        <v>53.594197464868465</v>
      </c>
      <c r="CX44" s="2">
        <f t="shared" si="28"/>
        <v>53.459152902405478</v>
      </c>
      <c r="CY44" s="2">
        <f t="shared" si="28"/>
        <v>54.641729422853814</v>
      </c>
      <c r="CZ44" s="2">
        <f t="shared" si="28"/>
        <v>53.365598785433576</v>
      </c>
      <c r="DA44" s="2">
        <f t="shared" si="28"/>
        <v>54.003073789270715</v>
      </c>
      <c r="DB44" s="2">
        <f t="shared" si="28"/>
        <v>52.161070669262692</v>
      </c>
      <c r="DC44" s="2">
        <f t="shared" si="28"/>
        <v>54.636456356664041</v>
      </c>
      <c r="DD44" s="2">
        <f t="shared" si="28"/>
        <v>58.348538868282247</v>
      </c>
      <c r="DE44" s="2">
        <f t="shared" si="28"/>
        <v>51.744053416857867</v>
      </c>
      <c r="DF44" s="2">
        <f t="shared" si="28"/>
        <v>53.903257102470242</v>
      </c>
      <c r="DG44" s="2">
        <f t="shared" si="28"/>
        <v>53.992103670091971</v>
      </c>
      <c r="DH44" s="2">
        <f t="shared" si="28"/>
        <v>50.436741959268609</v>
      </c>
      <c r="DI44" s="2">
        <f t="shared" si="28"/>
        <v>46.321698537799442</v>
      </c>
      <c r="DK44" s="2">
        <f t="shared" ref="DK44:DY60" si="29">CE$228*$B44+CE$229</f>
        <v>39.494898126164301</v>
      </c>
      <c r="DL44" s="2">
        <f t="shared" si="29"/>
        <v>42.301072847037048</v>
      </c>
      <c r="DM44" s="2">
        <f t="shared" si="29"/>
        <v>42.369959234217589</v>
      </c>
      <c r="DN44" s="2">
        <f t="shared" si="29"/>
        <v>46.184206479771696</v>
      </c>
      <c r="DO44" s="2">
        <f t="shared" si="29"/>
        <v>48.026223306899169</v>
      </c>
      <c r="DP44" s="2">
        <f t="shared" si="29"/>
        <v>45.651272565651254</v>
      </c>
      <c r="DQ44" s="2">
        <f t="shared" si="29"/>
        <v>47.346755149444412</v>
      </c>
      <c r="DR44" s="2">
        <f t="shared" si="29"/>
        <v>45.786485611354557</v>
      </c>
      <c r="DS44" s="2">
        <f t="shared" si="29"/>
        <v>47.61265171629433</v>
      </c>
      <c r="DT44" s="2">
        <f t="shared" si="29"/>
        <v>48.422643431970307</v>
      </c>
      <c r="DU44" s="2">
        <f t="shared" si="29"/>
        <v>44.817155972240151</v>
      </c>
      <c r="DV44" s="2">
        <f t="shared" si="29"/>
        <v>46.302417507418404</v>
      </c>
      <c r="DW44" s="2">
        <f t="shared" si="29"/>
        <v>47.865228857688351</v>
      </c>
      <c r="DX44" s="2">
        <f t="shared" si="29"/>
        <v>47.031247845454004</v>
      </c>
      <c r="DY44" s="2">
        <f t="shared" si="29"/>
        <v>50.90162737052264</v>
      </c>
      <c r="EA44" s="2">
        <f t="shared" ref="EA44:EO60" si="30">POWER(10,($B44-C$231)/C$229)/(1+POWER(10,($B44-C$231)/C$229))</f>
        <v>6.9316825883271457E-4</v>
      </c>
      <c r="EB44" s="2">
        <f t="shared" si="30"/>
        <v>4.8541493114734026E-4</v>
      </c>
      <c r="EC44" s="2">
        <f t="shared" si="30"/>
        <v>7.2124220181658133E-4</v>
      </c>
      <c r="ED44" s="2">
        <f t="shared" si="30"/>
        <v>7.6442252700979416E-4</v>
      </c>
      <c r="EE44" s="2">
        <f t="shared" si="30"/>
        <v>7.8873997019602183E-4</v>
      </c>
      <c r="EF44" s="2">
        <f t="shared" si="30"/>
        <v>8.738633921027807E-4</v>
      </c>
      <c r="EG44" s="2">
        <f t="shared" si="30"/>
        <v>9.1865337578524099E-4</v>
      </c>
      <c r="EH44" s="2">
        <f t="shared" si="30"/>
        <v>1.0556296269619335E-3</v>
      </c>
      <c r="EI44" s="2">
        <f t="shared" si="30"/>
        <v>9.6341793551869457E-4</v>
      </c>
      <c r="EJ44" s="2">
        <f t="shared" si="30"/>
        <v>9.3478166494377016E-4</v>
      </c>
      <c r="EK44" s="2">
        <f t="shared" si="30"/>
        <v>7.9726987492879334E-4</v>
      </c>
      <c r="EL44" s="2">
        <f t="shared" si="30"/>
        <v>7.7358443351152649E-4</v>
      </c>
      <c r="EM44" s="2">
        <f t="shared" si="30"/>
        <v>7.0393438072809328E-4</v>
      </c>
      <c r="EN44" s="2">
        <f t="shared" si="30"/>
        <v>6.9844678796814367E-4</v>
      </c>
      <c r="EO44" s="2">
        <f t="shared" si="30"/>
        <v>6.5535383741174966E-4</v>
      </c>
    </row>
    <row r="45" spans="2:145" x14ac:dyDescent="0.25">
      <c r="B45" s="2">
        <v>18</v>
      </c>
      <c r="C45" s="43">
        <v>43.067</v>
      </c>
      <c r="D45" s="43">
        <v>42.741999999999997</v>
      </c>
      <c r="E45" s="43">
        <v>46.689</v>
      </c>
      <c r="F45" s="43">
        <v>46.689</v>
      </c>
      <c r="G45" s="43">
        <v>48.475000000000001</v>
      </c>
      <c r="H45" s="43">
        <v>47.851999999999997</v>
      </c>
      <c r="I45" s="43">
        <v>48.393000000000001</v>
      </c>
      <c r="J45" s="43">
        <v>46.933999999999997</v>
      </c>
      <c r="K45" s="43">
        <v>47.59</v>
      </c>
      <c r="L45" s="43">
        <v>51.606999999999999</v>
      </c>
      <c r="M45" s="43">
        <v>45.884999999999998</v>
      </c>
      <c r="N45" s="43">
        <v>47.164000000000001</v>
      </c>
      <c r="O45" s="43">
        <v>46.45</v>
      </c>
      <c r="P45" s="43">
        <v>45.366999999999997</v>
      </c>
      <c r="Q45" s="43">
        <v>44.232999999999997</v>
      </c>
      <c r="S45" s="4">
        <f t="shared" si="25"/>
        <v>46.738353261510149</v>
      </c>
      <c r="T45" s="4" t="e">
        <f t="shared" si="25"/>
        <v>#N/A</v>
      </c>
      <c r="U45" s="4">
        <f t="shared" si="25"/>
        <v>53.311409877817674</v>
      </c>
      <c r="V45" s="4">
        <f t="shared" si="25"/>
        <v>53.208226102263595</v>
      </c>
      <c r="W45" s="4">
        <f t="shared" si="25"/>
        <v>54.411756562400633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-3.6713532615101485</v>
      </c>
      <c r="AJ45" s="4">
        <f t="shared" si="26"/>
        <v>0</v>
      </c>
      <c r="AK45" s="4">
        <f t="shared" si="26"/>
        <v>-6.6224098778176739</v>
      </c>
      <c r="AL45" s="4">
        <f t="shared" si="26"/>
        <v>-6.5192261022635947</v>
      </c>
      <c r="AM45" s="4">
        <f t="shared" si="26"/>
        <v>-5.9367565624006318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46.703460298988738</v>
      </c>
      <c r="AZ45" s="2" t="e">
        <f t="shared" si="27"/>
        <v>#N/A</v>
      </c>
      <c r="BA45" s="2">
        <f t="shared" si="27"/>
        <v>53.295254905637471</v>
      </c>
      <c r="BB45" s="2">
        <f t="shared" si="27"/>
        <v>53.193277665315001</v>
      </c>
      <c r="BC45" s="2">
        <f t="shared" si="27"/>
        <v>54.402102572723194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43.067</v>
      </c>
      <c r="BP45" s="2" t="str">
        <f t="shared" si="15"/>
        <v/>
      </c>
      <c r="BQ45" s="2">
        <f t="shared" si="15"/>
        <v>46.689</v>
      </c>
      <c r="BR45" s="2">
        <f t="shared" si="15"/>
        <v>46.689</v>
      </c>
      <c r="BS45" s="2">
        <f t="shared" si="15"/>
        <v>48.475000000000001</v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46.709035485396093</v>
      </c>
      <c r="CV45" s="2">
        <f t="shared" si="28"/>
        <v>49.306726812124701</v>
      </c>
      <c r="CW45" s="2">
        <f t="shared" si="28"/>
        <v>53.304020260503698</v>
      </c>
      <c r="CX45" s="2">
        <f t="shared" si="28"/>
        <v>53.199302613073151</v>
      </c>
      <c r="CY45" s="2">
        <f t="shared" si="28"/>
        <v>54.407753552784207</v>
      </c>
      <c r="CZ45" s="2">
        <f t="shared" si="28"/>
        <v>53.130716676770646</v>
      </c>
      <c r="DA45" s="2">
        <f t="shared" si="28"/>
        <v>53.768772802540539</v>
      </c>
      <c r="DB45" s="2">
        <f t="shared" si="28"/>
        <v>51.93313360076985</v>
      </c>
      <c r="DC45" s="2">
        <f t="shared" si="28"/>
        <v>54.384304797868928</v>
      </c>
      <c r="DD45" s="2">
        <f t="shared" si="28"/>
        <v>58.058585035374335</v>
      </c>
      <c r="DE45" s="2">
        <f t="shared" si="28"/>
        <v>51.509790678758293</v>
      </c>
      <c r="DF45" s="2">
        <f t="shared" si="28"/>
        <v>53.655504480781318</v>
      </c>
      <c r="DG45" s="2">
        <f t="shared" si="28"/>
        <v>53.758303381949318</v>
      </c>
      <c r="DH45" s="2">
        <f t="shared" si="28"/>
        <v>50.257678388583315</v>
      </c>
      <c r="DI45" s="2">
        <f t="shared" si="28"/>
        <v>46.219098937052792</v>
      </c>
      <c r="DK45" s="2">
        <f t="shared" si="29"/>
        <v>39.373196880593206</v>
      </c>
      <c r="DL45" s="2">
        <f t="shared" si="29"/>
        <v>42.154027541366844</v>
      </c>
      <c r="DM45" s="2">
        <f t="shared" si="29"/>
        <v>42.219456862531629</v>
      </c>
      <c r="DN45" s="2">
        <f t="shared" si="29"/>
        <v>46.010578169186864</v>
      </c>
      <c r="DO45" s="2">
        <f t="shared" si="29"/>
        <v>47.873093912583457</v>
      </c>
      <c r="DP45" s="2">
        <f t="shared" si="29"/>
        <v>45.515961567525828</v>
      </c>
      <c r="DQ45" s="2">
        <f t="shared" si="29"/>
        <v>47.196438836347163</v>
      </c>
      <c r="DR45" s="2">
        <f t="shared" si="29"/>
        <v>45.640864763419991</v>
      </c>
      <c r="DS45" s="2">
        <f t="shared" si="29"/>
        <v>47.44990530325547</v>
      </c>
      <c r="DT45" s="2">
        <f t="shared" si="29"/>
        <v>48.262376857713136</v>
      </c>
      <c r="DU45" s="2">
        <f t="shared" si="29"/>
        <v>44.670535288425718</v>
      </c>
      <c r="DV45" s="2">
        <f t="shared" si="29"/>
        <v>46.147944094955498</v>
      </c>
      <c r="DW45" s="2">
        <f t="shared" si="29"/>
        <v>47.70536413823983</v>
      </c>
      <c r="DX45" s="2">
        <f t="shared" si="29"/>
        <v>46.890070211011306</v>
      </c>
      <c r="DY45" s="2">
        <f t="shared" si="29"/>
        <v>50.728919746243413</v>
      </c>
      <c r="EA45" s="2">
        <f t="shared" si="30"/>
        <v>7.5999305705926187E-4</v>
      </c>
      <c r="EB45" s="2">
        <f t="shared" si="30"/>
        <v>5.3222196308934692E-4</v>
      </c>
      <c r="EC45" s="2">
        <f t="shared" si="30"/>
        <v>7.9077132328248749E-4</v>
      </c>
      <c r="ED45" s="2">
        <f t="shared" si="30"/>
        <v>8.3811082274448017E-4</v>
      </c>
      <c r="EE45" s="2">
        <f t="shared" si="30"/>
        <v>8.647703739989702E-4</v>
      </c>
      <c r="EF45" s="2">
        <f t="shared" si="30"/>
        <v>9.5809138034858965E-4</v>
      </c>
      <c r="EG45" s="2">
        <f t="shared" si="30"/>
        <v>1.0071941287254946E-3</v>
      </c>
      <c r="EH45" s="2">
        <f t="shared" si="30"/>
        <v>1.1573569978627592E-3</v>
      </c>
      <c r="EI45" s="2">
        <f t="shared" si="30"/>
        <v>1.0562685811465005E-3</v>
      </c>
      <c r="EJ45" s="2">
        <f t="shared" si="30"/>
        <v>1.0248752843128408E-3</v>
      </c>
      <c r="EK45" s="2">
        <f t="shared" si="30"/>
        <v>8.7412179758736698E-4</v>
      </c>
      <c r="EL45" s="2">
        <f t="shared" si="30"/>
        <v>8.4815516298268612E-4</v>
      </c>
      <c r="EM45" s="2">
        <f t="shared" si="30"/>
        <v>7.7179628396468049E-4</v>
      </c>
      <c r="EN45" s="2">
        <f t="shared" si="30"/>
        <v>7.6578007217029088E-4</v>
      </c>
      <c r="EO45" s="2">
        <f t="shared" si="30"/>
        <v>7.185357623642547E-4</v>
      </c>
    </row>
    <row r="46" spans="2:145" x14ac:dyDescent="0.25">
      <c r="B46" s="2">
        <v>19</v>
      </c>
      <c r="C46" s="43">
        <v>44.067</v>
      </c>
      <c r="D46" s="43">
        <v>43.71</v>
      </c>
      <c r="E46" s="43">
        <v>46.524999999999999</v>
      </c>
      <c r="F46" s="43">
        <v>46.508000000000003</v>
      </c>
      <c r="G46" s="43">
        <v>50.082000000000001</v>
      </c>
      <c r="H46" s="43">
        <v>48.689</v>
      </c>
      <c r="I46" s="43">
        <v>49.704999999999998</v>
      </c>
      <c r="J46" s="43">
        <v>47.082000000000001</v>
      </c>
      <c r="K46" s="43">
        <v>47.82</v>
      </c>
      <c r="L46" s="43">
        <v>51.622999999999998</v>
      </c>
      <c r="M46" s="43">
        <v>46.23</v>
      </c>
      <c r="N46" s="43">
        <v>45.951000000000001</v>
      </c>
      <c r="O46" s="43">
        <v>48.167000000000002</v>
      </c>
      <c r="P46" s="43">
        <v>44.966999999999999</v>
      </c>
      <c r="Q46" s="43">
        <v>42.866999999999997</v>
      </c>
      <c r="S46" s="4">
        <f t="shared" si="25"/>
        <v>46.546021906756721</v>
      </c>
      <c r="T46" s="4">
        <f t="shared" si="25"/>
        <v>49.083881912218899</v>
      </c>
      <c r="U46" s="4">
        <f t="shared" si="25"/>
        <v>53.031313007391987</v>
      </c>
      <c r="V46" s="4">
        <f t="shared" si="25"/>
        <v>52.958081408989059</v>
      </c>
      <c r="W46" s="4">
        <f t="shared" si="25"/>
        <v>54.184378105716874</v>
      </c>
      <c r="X46" s="4" t="e">
        <f t="shared" si="25"/>
        <v>#N/A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 t="e">
        <f t="shared" si="25"/>
        <v>#N/A</v>
      </c>
      <c r="AF46" s="4" t="e">
        <f t="shared" si="12"/>
        <v>#N/A</v>
      </c>
      <c r="AG46" s="4" t="e">
        <f t="shared" si="22"/>
        <v>#N/A</v>
      </c>
      <c r="AI46" s="4">
        <f t="shared" si="26"/>
        <v>-2.4790219067567207</v>
      </c>
      <c r="AJ46" s="4">
        <f t="shared" si="26"/>
        <v>-5.3738819122188985</v>
      </c>
      <c r="AK46" s="4">
        <f t="shared" si="26"/>
        <v>-6.5063130073919879</v>
      </c>
      <c r="AL46" s="4">
        <f t="shared" si="26"/>
        <v>-6.4500814089890568</v>
      </c>
      <c r="AM46" s="4">
        <f t="shared" si="26"/>
        <v>-4.1023781057168733</v>
      </c>
      <c r="AN46" s="4">
        <f t="shared" si="26"/>
        <v>0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0</v>
      </c>
      <c r="AV46" s="4">
        <f t="shared" si="26"/>
        <v>0</v>
      </c>
      <c r="AW46" s="4">
        <f t="shared" si="26"/>
        <v>0</v>
      </c>
      <c r="AY46" s="2">
        <f t="shared" si="31"/>
        <v>46.489872518560361</v>
      </c>
      <c r="AZ46" s="2">
        <f t="shared" si="27"/>
        <v>49.071722581879101</v>
      </c>
      <c r="BA46" s="2">
        <f t="shared" si="27"/>
        <v>53.004353866548989</v>
      </c>
      <c r="BB46" s="2">
        <f t="shared" si="27"/>
        <v>52.932925863049704</v>
      </c>
      <c r="BC46" s="2">
        <f t="shared" si="27"/>
        <v>54.167658675587383</v>
      </c>
      <c r="BD46" s="2" t="e">
        <f t="shared" si="27"/>
        <v>#N/A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 t="e">
        <f t="shared" si="27"/>
        <v>#N/A</v>
      </c>
      <c r="BL46" s="2" t="e">
        <f t="shared" si="27"/>
        <v>#N/A</v>
      </c>
      <c r="BM46" s="2" t="e">
        <f t="shared" si="27"/>
        <v>#N/A</v>
      </c>
      <c r="BO46" s="2">
        <f t="shared" si="15"/>
        <v>44.067</v>
      </c>
      <c r="BP46" s="2">
        <f t="shared" si="15"/>
        <v>43.71</v>
      </c>
      <c r="BQ46" s="2">
        <f t="shared" si="15"/>
        <v>46.524999999999999</v>
      </c>
      <c r="BR46" s="2">
        <f t="shared" si="15"/>
        <v>46.508000000000003</v>
      </c>
      <c r="BS46" s="2">
        <f t="shared" si="15"/>
        <v>50.082000000000001</v>
      </c>
      <c r="BT46" s="2" t="str">
        <f t="shared" si="15"/>
        <v/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 t="str">
        <f t="shared" si="32"/>
        <v/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46.495908960155347</v>
      </c>
      <c r="CV46" s="2">
        <f t="shared" si="28"/>
        <v>49.075847546231429</v>
      </c>
      <c r="CW46" s="2">
        <f t="shared" si="28"/>
        <v>53.013843056138938</v>
      </c>
      <c r="CX46" s="2">
        <f t="shared" si="28"/>
        <v>52.939452323740817</v>
      </c>
      <c r="CY46" s="2">
        <f t="shared" si="28"/>
        <v>54.173777682714601</v>
      </c>
      <c r="CZ46" s="2">
        <f t="shared" si="28"/>
        <v>52.895834568107716</v>
      </c>
      <c r="DA46" s="2">
        <f t="shared" si="28"/>
        <v>53.534471815810356</v>
      </c>
      <c r="DB46" s="2">
        <f t="shared" si="28"/>
        <v>51.705196532277</v>
      </c>
      <c r="DC46" s="2">
        <f t="shared" si="28"/>
        <v>54.132153239073808</v>
      </c>
      <c r="DD46" s="2">
        <f t="shared" si="28"/>
        <v>57.768631202466423</v>
      </c>
      <c r="DE46" s="2">
        <f t="shared" si="28"/>
        <v>51.275527940658719</v>
      </c>
      <c r="DF46" s="2">
        <f t="shared" si="28"/>
        <v>53.4077518590924</v>
      </c>
      <c r="DG46" s="2">
        <f t="shared" si="28"/>
        <v>53.524503093806665</v>
      </c>
      <c r="DH46" s="2">
        <f t="shared" si="28"/>
        <v>50.078614817898014</v>
      </c>
      <c r="DI46" s="2">
        <f t="shared" si="28"/>
        <v>46.116499336306134</v>
      </c>
      <c r="DK46" s="2">
        <f t="shared" si="29"/>
        <v>39.251495635022103</v>
      </c>
      <c r="DL46" s="2">
        <f t="shared" si="29"/>
        <v>42.006982235696633</v>
      </c>
      <c r="DM46" s="2">
        <f t="shared" si="29"/>
        <v>42.06895449084567</v>
      </c>
      <c r="DN46" s="2">
        <f t="shared" si="29"/>
        <v>45.836949858602033</v>
      </c>
      <c r="DO46" s="2">
        <f t="shared" si="29"/>
        <v>47.719964518267751</v>
      </c>
      <c r="DP46" s="2">
        <f t="shared" si="29"/>
        <v>45.380650569400402</v>
      </c>
      <c r="DQ46" s="2">
        <f t="shared" si="29"/>
        <v>47.046122523249913</v>
      </c>
      <c r="DR46" s="2">
        <f t="shared" si="29"/>
        <v>45.495243915485425</v>
      </c>
      <c r="DS46" s="2">
        <f t="shared" si="29"/>
        <v>47.287158890216602</v>
      </c>
      <c r="DT46" s="2">
        <f t="shared" si="29"/>
        <v>48.102110283455971</v>
      </c>
      <c r="DU46" s="2">
        <f t="shared" si="29"/>
        <v>44.523914604611285</v>
      </c>
      <c r="DV46" s="2">
        <f t="shared" si="29"/>
        <v>45.993470682492585</v>
      </c>
      <c r="DW46" s="2">
        <f t="shared" si="29"/>
        <v>47.545499418791302</v>
      </c>
      <c r="DX46" s="2">
        <f t="shared" si="29"/>
        <v>46.748892576568608</v>
      </c>
      <c r="DY46" s="2">
        <f t="shared" si="29"/>
        <v>50.556212121964194</v>
      </c>
      <c r="EA46" s="2">
        <f t="shared" si="30"/>
        <v>8.3325471975049332E-4</v>
      </c>
      <c r="EB46" s="2">
        <f t="shared" si="30"/>
        <v>5.835398145415811E-4</v>
      </c>
      <c r="EC46" s="2">
        <f t="shared" si="30"/>
        <v>8.669973689858152E-4</v>
      </c>
      <c r="ED46" s="2">
        <f t="shared" si="30"/>
        <v>9.1889594169774417E-4</v>
      </c>
      <c r="EE46" s="2">
        <f t="shared" si="30"/>
        <v>9.4812275647020215E-4</v>
      </c>
      <c r="EF46" s="2">
        <f t="shared" si="30"/>
        <v>1.0504292121162422E-3</v>
      </c>
      <c r="EG46" s="2">
        <f t="shared" si="30"/>
        <v>1.1042590980647228E-3</v>
      </c>
      <c r="EH46" s="2">
        <f t="shared" si="30"/>
        <v>1.2688750310853414E-3</v>
      </c>
      <c r="EI46" s="2">
        <f t="shared" si="30"/>
        <v>1.1580574544676776E-3</v>
      </c>
      <c r="EJ46" s="2">
        <f t="shared" si="30"/>
        <v>1.1236422993784216E-3</v>
      </c>
      <c r="EK46" s="2">
        <f t="shared" si="30"/>
        <v>9.5837466855176778E-4</v>
      </c>
      <c r="EL46" s="2">
        <f t="shared" si="30"/>
        <v>9.2990755023524615E-4</v>
      </c>
      <c r="EM46" s="2">
        <f t="shared" si="30"/>
        <v>8.4619478828715157E-4</v>
      </c>
      <c r="EN46" s="2">
        <f t="shared" si="30"/>
        <v>8.3959912168579643E-4</v>
      </c>
      <c r="EO46" s="2">
        <f t="shared" si="30"/>
        <v>7.8780418360514934E-4</v>
      </c>
    </row>
    <row r="47" spans="2:145" x14ac:dyDescent="0.25">
      <c r="B47" s="2">
        <v>20</v>
      </c>
      <c r="C47" s="43">
        <v>41.067</v>
      </c>
      <c r="D47" s="43">
        <v>43.902999999999999</v>
      </c>
      <c r="E47" s="43">
        <v>48.048999999999999</v>
      </c>
      <c r="F47" s="43">
        <v>48.131</v>
      </c>
      <c r="G47" s="43">
        <v>51.606999999999999</v>
      </c>
      <c r="H47" s="43">
        <v>47.884999999999998</v>
      </c>
      <c r="I47" s="43">
        <v>50.738</v>
      </c>
      <c r="J47" s="43">
        <v>47.951000000000001</v>
      </c>
      <c r="K47" s="43">
        <v>49.328000000000003</v>
      </c>
      <c r="L47" s="43">
        <v>52.884999999999998</v>
      </c>
      <c r="M47" s="43">
        <v>48</v>
      </c>
      <c r="N47" s="43">
        <v>46.689</v>
      </c>
      <c r="O47" s="43">
        <v>47.616999999999997</v>
      </c>
      <c r="P47" s="43">
        <v>45.966999999999999</v>
      </c>
      <c r="Q47" s="43">
        <v>43.283000000000001</v>
      </c>
      <c r="S47" s="4">
        <f t="shared" si="25"/>
        <v>46.365421174819986</v>
      </c>
      <c r="T47" s="4">
        <f t="shared" si="25"/>
        <v>48.860459579403354</v>
      </c>
      <c r="U47" s="4">
        <f t="shared" si="25"/>
        <v>52.757756658830388</v>
      </c>
      <c r="V47" s="4">
        <f t="shared" si="25"/>
        <v>52.714263312674142</v>
      </c>
      <c r="W47" s="4">
        <f t="shared" si="25"/>
        <v>53.961692919788398</v>
      </c>
      <c r="X47" s="4">
        <f t="shared" si="25"/>
        <v>52.664661749539782</v>
      </c>
      <c r="Y47" s="4">
        <f t="shared" si="25"/>
        <v>53.307027619749348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 t="e">
        <f t="shared" si="25"/>
        <v>#N/A</v>
      </c>
      <c r="AE47" s="4" t="e">
        <f t="shared" si="25"/>
        <v>#N/A</v>
      </c>
      <c r="AF47" s="4" t="e">
        <f t="shared" si="12"/>
        <v>#N/A</v>
      </c>
      <c r="AG47" s="4" t="e">
        <f t="shared" si="22"/>
        <v>#N/A</v>
      </c>
      <c r="AI47" s="4">
        <f t="shared" si="26"/>
        <v>-5.2984211748199854</v>
      </c>
      <c r="AJ47" s="4">
        <f t="shared" si="26"/>
        <v>-4.9574595794033556</v>
      </c>
      <c r="AK47" s="4">
        <f t="shared" si="26"/>
        <v>-4.7087566588303886</v>
      </c>
      <c r="AL47" s="4">
        <f t="shared" si="26"/>
        <v>-4.5832633126741413</v>
      </c>
      <c r="AM47" s="4">
        <f t="shared" si="26"/>
        <v>-2.3546929197883983</v>
      </c>
      <c r="AN47" s="4">
        <f t="shared" si="26"/>
        <v>-4.779661749539784</v>
      </c>
      <c r="AO47" s="4">
        <f t="shared" si="26"/>
        <v>-2.5690276197493489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0</v>
      </c>
      <c r="AU47" s="4">
        <f t="shared" si="26"/>
        <v>0</v>
      </c>
      <c r="AV47" s="4">
        <f t="shared" si="26"/>
        <v>0</v>
      </c>
      <c r="AW47" s="4">
        <f t="shared" si="26"/>
        <v>0</v>
      </c>
      <c r="AY47" s="2">
        <f t="shared" si="31"/>
        <v>46.276247663967034</v>
      </c>
      <c r="AZ47" s="2">
        <f t="shared" si="27"/>
        <v>48.840499238678674</v>
      </c>
      <c r="BA47" s="2">
        <f t="shared" si="27"/>
        <v>52.713394802426734</v>
      </c>
      <c r="BB47" s="2">
        <f t="shared" si="27"/>
        <v>52.67253341212016</v>
      </c>
      <c r="BC47" s="2">
        <f t="shared" si="27"/>
        <v>53.9331771083978</v>
      </c>
      <c r="BD47" s="2">
        <f t="shared" si="27"/>
        <v>52.652412224258626</v>
      </c>
      <c r="BE47" s="2">
        <f t="shared" si="27"/>
        <v>53.292417275903567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 t="e">
        <f t="shared" si="27"/>
        <v>#N/A</v>
      </c>
      <c r="BK47" s="2" t="e">
        <f t="shared" si="27"/>
        <v>#N/A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41.067</v>
      </c>
      <c r="BP47" s="2">
        <f t="shared" si="34"/>
        <v>43.902999999999999</v>
      </c>
      <c r="BQ47" s="2">
        <f t="shared" si="34"/>
        <v>48.048999999999999</v>
      </c>
      <c r="BR47" s="2">
        <f t="shared" si="34"/>
        <v>48.131</v>
      </c>
      <c r="BS47" s="2">
        <f t="shared" si="34"/>
        <v>51.606999999999999</v>
      </c>
      <c r="BT47" s="2">
        <f t="shared" si="34"/>
        <v>47.884999999999998</v>
      </c>
      <c r="BU47" s="2">
        <f t="shared" si="34"/>
        <v>50.738</v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 t="str">
        <f t="shared" si="32"/>
        <v/>
      </c>
      <c r="CA47" s="2" t="str">
        <f t="shared" si="32"/>
        <v/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46.282782434914608</v>
      </c>
      <c r="CV47" s="2">
        <f t="shared" si="28"/>
        <v>48.844968280338165</v>
      </c>
      <c r="CW47" s="2">
        <f t="shared" si="28"/>
        <v>52.723665851774179</v>
      </c>
      <c r="CX47" s="2">
        <f t="shared" si="28"/>
        <v>52.679602034408489</v>
      </c>
      <c r="CY47" s="2">
        <f t="shared" si="28"/>
        <v>53.939801812644994</v>
      </c>
      <c r="CZ47" s="2">
        <f t="shared" si="28"/>
        <v>52.660952459444779</v>
      </c>
      <c r="DA47" s="2">
        <f t="shared" si="28"/>
        <v>53.30017082908018</v>
      </c>
      <c r="DB47" s="2">
        <f t="shared" si="28"/>
        <v>51.477259463784158</v>
      </c>
      <c r="DC47" s="2">
        <f t="shared" si="28"/>
        <v>53.880001680278696</v>
      </c>
      <c r="DD47" s="2">
        <f t="shared" si="28"/>
        <v>57.478677369558511</v>
      </c>
      <c r="DE47" s="2">
        <f t="shared" si="28"/>
        <v>51.041265202559146</v>
      </c>
      <c r="DF47" s="2">
        <f t="shared" si="28"/>
        <v>53.159999237403483</v>
      </c>
      <c r="DG47" s="2">
        <f t="shared" si="28"/>
        <v>53.290702805664012</v>
      </c>
      <c r="DH47" s="2">
        <f t="shared" si="28"/>
        <v>49.899551247212713</v>
      </c>
      <c r="DI47" s="2">
        <f t="shared" si="28"/>
        <v>46.013899735559477</v>
      </c>
      <c r="DK47" s="2">
        <f t="shared" si="29"/>
        <v>39.129794389451007</v>
      </c>
      <c r="DL47" s="2">
        <f t="shared" si="29"/>
        <v>41.859936930026421</v>
      </c>
      <c r="DM47" s="2">
        <f t="shared" si="29"/>
        <v>41.918452119159717</v>
      </c>
      <c r="DN47" s="2">
        <f t="shared" si="29"/>
        <v>45.663321548017201</v>
      </c>
      <c r="DO47" s="2">
        <f t="shared" si="29"/>
        <v>47.566835123952039</v>
      </c>
      <c r="DP47" s="2">
        <f t="shared" si="29"/>
        <v>45.245339571274982</v>
      </c>
      <c r="DQ47" s="2">
        <f t="shared" si="29"/>
        <v>46.895806210152664</v>
      </c>
      <c r="DR47" s="2">
        <f t="shared" si="29"/>
        <v>45.349623067550851</v>
      </c>
      <c r="DS47" s="2">
        <f t="shared" si="29"/>
        <v>47.124412477177742</v>
      </c>
      <c r="DT47" s="2">
        <f t="shared" si="29"/>
        <v>47.9418437091988</v>
      </c>
      <c r="DU47" s="2">
        <f t="shared" si="29"/>
        <v>44.377293920796852</v>
      </c>
      <c r="DV47" s="2">
        <f t="shared" si="29"/>
        <v>45.838997270029679</v>
      </c>
      <c r="DW47" s="2">
        <f t="shared" si="29"/>
        <v>47.385634699342774</v>
      </c>
      <c r="DX47" s="2">
        <f t="shared" si="29"/>
        <v>46.607714942125909</v>
      </c>
      <c r="DY47" s="2">
        <f t="shared" si="29"/>
        <v>50.383504497684967</v>
      </c>
      <c r="EA47" s="2">
        <f t="shared" si="30"/>
        <v>9.1357218913808939E-4</v>
      </c>
      <c r="EB47" s="2">
        <f t="shared" si="30"/>
        <v>6.3980266306017011E-4</v>
      </c>
      <c r="EC47" s="2">
        <f t="shared" si="30"/>
        <v>9.5056419998807871E-4</v>
      </c>
      <c r="ED47" s="2">
        <f t="shared" si="30"/>
        <v>1.0074600498141864E-3</v>
      </c>
      <c r="EE47" s="2">
        <f t="shared" si="30"/>
        <v>1.0395008432960019E-3</v>
      </c>
      <c r="EF47" s="2">
        <f t="shared" si="30"/>
        <v>1.1516560148080671E-3</v>
      </c>
      <c r="EG47" s="2">
        <f t="shared" si="30"/>
        <v>1.2106670431756934E-3</v>
      </c>
      <c r="EH47" s="2">
        <f t="shared" si="30"/>
        <v>1.3911235055813665E-3</v>
      </c>
      <c r="EI47" s="2">
        <f t="shared" si="30"/>
        <v>1.2696428949395882E-3</v>
      </c>
      <c r="EJ47" s="2">
        <f t="shared" si="30"/>
        <v>1.2319157332657204E-3</v>
      </c>
      <c r="EK47" s="2">
        <f t="shared" si="30"/>
        <v>1.0507397740295737E-3</v>
      </c>
      <c r="EL47" s="2">
        <f t="shared" si="30"/>
        <v>1.0195318851400849E-3</v>
      </c>
      <c r="EM47" s="2">
        <f t="shared" si="30"/>
        <v>9.2775839345766791E-4</v>
      </c>
      <c r="EN47" s="2">
        <f t="shared" si="30"/>
        <v>9.2052756492705444E-4</v>
      </c>
      <c r="EO47" s="2">
        <f t="shared" si="30"/>
        <v>8.6374446045541138E-4</v>
      </c>
    </row>
    <row r="48" spans="2:145" x14ac:dyDescent="0.25">
      <c r="B48" s="2">
        <v>21</v>
      </c>
      <c r="C48" s="43">
        <v>43.1</v>
      </c>
      <c r="D48" s="43">
        <v>43.694000000000003</v>
      </c>
      <c r="E48" s="43">
        <v>47.933999999999997</v>
      </c>
      <c r="F48" s="43">
        <v>48.984000000000002</v>
      </c>
      <c r="G48" s="43">
        <v>50.377000000000002</v>
      </c>
      <c r="H48" s="43">
        <v>49.148000000000003</v>
      </c>
      <c r="I48" s="43">
        <v>49.131</v>
      </c>
      <c r="J48" s="43">
        <v>48.164000000000001</v>
      </c>
      <c r="K48" s="43">
        <v>48.851999999999997</v>
      </c>
      <c r="L48" s="43">
        <v>50.933999999999997</v>
      </c>
      <c r="M48" s="43">
        <v>48.033000000000001</v>
      </c>
      <c r="N48" s="43">
        <v>46.311</v>
      </c>
      <c r="O48" s="43">
        <v>48.25</v>
      </c>
      <c r="P48" s="43">
        <v>46.433</v>
      </c>
      <c r="Q48" s="43">
        <v>44.883000000000003</v>
      </c>
      <c r="S48" s="4">
        <f t="shared" si="25"/>
        <v>46.20235171921157</v>
      </c>
      <c r="T48" s="4">
        <f t="shared" si="25"/>
        <v>48.641600425479112</v>
      </c>
      <c r="U48" s="4">
        <f t="shared" si="25"/>
        <v>52.494354153532619</v>
      </c>
      <c r="V48" s="4">
        <f t="shared" si="25"/>
        <v>52.480336763458098</v>
      </c>
      <c r="W48" s="4">
        <f t="shared" si="25"/>
        <v>53.746551007172847</v>
      </c>
      <c r="X48" s="4">
        <f t="shared" si="25"/>
        <v>52.438606488596285</v>
      </c>
      <c r="Y48" s="4">
        <f t="shared" si="25"/>
        <v>53.08317201924455</v>
      </c>
      <c r="Z48" s="4" t="e">
        <f t="shared" si="25"/>
        <v>#N/A</v>
      </c>
      <c r="AA48" s="4">
        <f t="shared" si="25"/>
        <v>53.628547398269255</v>
      </c>
      <c r="AB48" s="4">
        <f t="shared" si="25"/>
        <v>57.190944556439391</v>
      </c>
      <c r="AC48" s="4">
        <f t="shared" si="25"/>
        <v>50.815069833815627</v>
      </c>
      <c r="AD48" s="4" t="e">
        <f t="shared" si="25"/>
        <v>#N/A</v>
      </c>
      <c r="AE48" s="4" t="e">
        <f t="shared" si="25"/>
        <v>#N/A</v>
      </c>
      <c r="AF48" s="4" t="e">
        <f t="shared" si="12"/>
        <v>#N/A</v>
      </c>
      <c r="AG48" s="4" t="e">
        <f t="shared" si="22"/>
        <v>#N/A</v>
      </c>
      <c r="AI48" s="4">
        <f t="shared" si="26"/>
        <v>-3.102351719211569</v>
      </c>
      <c r="AJ48" s="4">
        <f t="shared" si="26"/>
        <v>-4.9476004254791093</v>
      </c>
      <c r="AK48" s="4">
        <f t="shared" si="26"/>
        <v>-4.5603541535326215</v>
      </c>
      <c r="AL48" s="4">
        <f t="shared" si="26"/>
        <v>-3.4963367634580962</v>
      </c>
      <c r="AM48" s="4">
        <f t="shared" si="26"/>
        <v>-3.3695510071728449</v>
      </c>
      <c r="AN48" s="4">
        <f t="shared" si="26"/>
        <v>-3.290606488596282</v>
      </c>
      <c r="AO48" s="4">
        <f t="shared" si="26"/>
        <v>-3.95217201924455</v>
      </c>
      <c r="AP48" s="4">
        <f t="shared" si="26"/>
        <v>0</v>
      </c>
      <c r="AQ48" s="4">
        <f t="shared" si="26"/>
        <v>-4.7765473982692583</v>
      </c>
      <c r="AR48" s="4">
        <f t="shared" si="26"/>
        <v>-6.2569445564393931</v>
      </c>
      <c r="AS48" s="4">
        <f t="shared" si="26"/>
        <v>-2.7820698338156262</v>
      </c>
      <c r="AT48" s="4">
        <f t="shared" si="26"/>
        <v>0</v>
      </c>
      <c r="AU48" s="4">
        <f t="shared" si="26"/>
        <v>0</v>
      </c>
      <c r="AV48" s="4">
        <f t="shared" si="26"/>
        <v>0</v>
      </c>
      <c r="AW48" s="4">
        <f t="shared" si="26"/>
        <v>0</v>
      </c>
      <c r="AY48" s="2">
        <f t="shared" si="31"/>
        <v>46.062582881026842</v>
      </c>
      <c r="AZ48" s="2">
        <f t="shared" si="27"/>
        <v>48.609247918544405</v>
      </c>
      <c r="BA48" s="2">
        <f t="shared" si="27"/>
        <v>52.422373264421587</v>
      </c>
      <c r="BB48" s="2">
        <f t="shared" si="27"/>
        <v>52.412097144668245</v>
      </c>
      <c r="BC48" s="2">
        <f t="shared" si="27"/>
        <v>53.698654965989071</v>
      </c>
      <c r="BD48" s="2">
        <f t="shared" si="27"/>
        <v>52.416832930461318</v>
      </c>
      <c r="BE48" s="2">
        <f t="shared" si="27"/>
        <v>53.057480707361123</v>
      </c>
      <c r="BF48" s="2" t="e">
        <f t="shared" si="27"/>
        <v>#N/A</v>
      </c>
      <c r="BG48" s="2">
        <f t="shared" si="27"/>
        <v>53.618571024956374</v>
      </c>
      <c r="BH48" s="2">
        <f t="shared" si="27"/>
        <v>57.176018167420395</v>
      </c>
      <c r="BI48" s="2">
        <f t="shared" si="27"/>
        <v>50.799426556402935</v>
      </c>
      <c r="BJ48" s="2" t="e">
        <f t="shared" si="27"/>
        <v>#N/A</v>
      </c>
      <c r="BK48" s="2" t="e">
        <f t="shared" si="27"/>
        <v>#N/A</v>
      </c>
      <c r="BL48" s="2" t="e">
        <f t="shared" si="27"/>
        <v>#N/A</v>
      </c>
      <c r="BM48" s="2" t="e">
        <f t="shared" si="27"/>
        <v>#N/A</v>
      </c>
      <c r="BO48" s="2">
        <f t="shared" si="34"/>
        <v>43.1</v>
      </c>
      <c r="BP48" s="2">
        <f t="shared" si="34"/>
        <v>43.694000000000003</v>
      </c>
      <c r="BQ48" s="2">
        <f t="shared" si="34"/>
        <v>47.933999999999997</v>
      </c>
      <c r="BR48" s="2">
        <f t="shared" si="34"/>
        <v>48.984000000000002</v>
      </c>
      <c r="BS48" s="2">
        <f t="shared" si="34"/>
        <v>50.377000000000002</v>
      </c>
      <c r="BT48" s="2">
        <f t="shared" si="34"/>
        <v>49.148000000000003</v>
      </c>
      <c r="BU48" s="2">
        <f t="shared" si="34"/>
        <v>49.131</v>
      </c>
      <c r="BV48" s="2" t="str">
        <f t="shared" si="34"/>
        <v/>
      </c>
      <c r="BW48" s="2">
        <f t="shared" si="32"/>
        <v>48.851999999999997</v>
      </c>
      <c r="BX48" s="2">
        <f t="shared" si="32"/>
        <v>50.933999999999997</v>
      </c>
      <c r="BY48" s="2">
        <f t="shared" si="32"/>
        <v>48.033000000000001</v>
      </c>
      <c r="BZ48" s="2" t="str">
        <f t="shared" si="32"/>
        <v/>
      </c>
      <c r="CA48" s="2" t="str">
        <f t="shared" si="32"/>
        <v/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46.06965590967387</v>
      </c>
      <c r="CV48" s="2">
        <f t="shared" si="28"/>
        <v>48.614089014444893</v>
      </c>
      <c r="CW48" s="2">
        <f t="shared" si="28"/>
        <v>52.433488647409419</v>
      </c>
      <c r="CX48" s="2">
        <f t="shared" si="28"/>
        <v>52.419751745076155</v>
      </c>
      <c r="CY48" s="2">
        <f t="shared" si="28"/>
        <v>53.705825942575387</v>
      </c>
      <c r="CZ48" s="2">
        <f t="shared" si="28"/>
        <v>52.426070350781849</v>
      </c>
      <c r="DA48" s="2">
        <f t="shared" si="28"/>
        <v>53.065869842349997</v>
      </c>
      <c r="DB48" s="2">
        <f t="shared" si="28"/>
        <v>51.249322395291316</v>
      </c>
      <c r="DC48" s="2">
        <f t="shared" si="28"/>
        <v>53.627850121483576</v>
      </c>
      <c r="DD48" s="2">
        <f t="shared" si="28"/>
        <v>57.188723536650592</v>
      </c>
      <c r="DE48" s="2">
        <f t="shared" si="28"/>
        <v>50.807002464459565</v>
      </c>
      <c r="DF48" s="2">
        <f t="shared" si="28"/>
        <v>52.912246615714565</v>
      </c>
      <c r="DG48" s="2">
        <f t="shared" si="28"/>
        <v>53.056902517521358</v>
      </c>
      <c r="DH48" s="2">
        <f t="shared" si="28"/>
        <v>49.720487676527419</v>
      </c>
      <c r="DI48" s="2">
        <f t="shared" si="28"/>
        <v>45.911300134812819</v>
      </c>
      <c r="DK48" s="2">
        <f t="shared" si="29"/>
        <v>39.008093143879904</v>
      </c>
      <c r="DL48" s="2">
        <f t="shared" si="29"/>
        <v>41.71289162435621</v>
      </c>
      <c r="DM48" s="2">
        <f t="shared" si="29"/>
        <v>41.767949747473757</v>
      </c>
      <c r="DN48" s="2">
        <f t="shared" si="29"/>
        <v>45.48969323743237</v>
      </c>
      <c r="DO48" s="2">
        <f t="shared" si="29"/>
        <v>47.413705729636334</v>
      </c>
      <c r="DP48" s="2">
        <f t="shared" si="29"/>
        <v>45.110028573149556</v>
      </c>
      <c r="DQ48" s="2">
        <f t="shared" si="29"/>
        <v>46.745489897055414</v>
      </c>
      <c r="DR48" s="2">
        <f t="shared" si="29"/>
        <v>45.204002219616285</v>
      </c>
      <c r="DS48" s="2">
        <f t="shared" si="29"/>
        <v>46.961666064138882</v>
      </c>
      <c r="DT48" s="2">
        <f t="shared" si="29"/>
        <v>47.781577134941628</v>
      </c>
      <c r="DU48" s="2">
        <f t="shared" si="29"/>
        <v>44.230673236982419</v>
      </c>
      <c r="DV48" s="2">
        <f t="shared" si="29"/>
        <v>45.684523857566774</v>
      </c>
      <c r="DW48" s="2">
        <f t="shared" si="29"/>
        <v>47.225769979894245</v>
      </c>
      <c r="DX48" s="2">
        <f t="shared" si="29"/>
        <v>46.466537307683211</v>
      </c>
      <c r="DY48" s="2">
        <f t="shared" si="29"/>
        <v>50.210796873405741</v>
      </c>
      <c r="EA48" s="2">
        <f t="shared" si="30"/>
        <v>1.0016237030829982E-3</v>
      </c>
      <c r="EB48" s="2">
        <f t="shared" si="30"/>
        <v>7.01486369225924E-4</v>
      </c>
      <c r="EC48" s="2">
        <f t="shared" si="30"/>
        <v>1.0421773425718127E-3</v>
      </c>
      <c r="ED48" s="2">
        <f t="shared" si="30"/>
        <v>1.104550618074812E-3</v>
      </c>
      <c r="EE48" s="2">
        <f t="shared" si="30"/>
        <v>1.1396757124195256E-3</v>
      </c>
      <c r="EF48" s="2">
        <f t="shared" si="30"/>
        <v>1.2626254197690523E-3</v>
      </c>
      <c r="EG48" s="2">
        <f t="shared" si="30"/>
        <v>1.3273149812960867E-3</v>
      </c>
      <c r="EH48" s="2">
        <f t="shared" si="30"/>
        <v>1.5251318993528139E-3</v>
      </c>
      <c r="EI48" s="2">
        <f t="shared" si="30"/>
        <v>1.3919652453906635E-3</v>
      </c>
      <c r="EJ48" s="2">
        <f t="shared" si="30"/>
        <v>1.3506082171627107E-3</v>
      </c>
      <c r="EK48" s="2">
        <f t="shared" si="30"/>
        <v>1.1519964701550045E-3</v>
      </c>
      <c r="EL48" s="2">
        <f t="shared" si="30"/>
        <v>1.1177845341389864E-3</v>
      </c>
      <c r="EM48" s="2">
        <f t="shared" si="30"/>
        <v>1.0171758038792142E-3</v>
      </c>
      <c r="EN48" s="2">
        <f t="shared" si="30"/>
        <v>1.0092487716611611E-3</v>
      </c>
      <c r="EO48" s="2">
        <f t="shared" si="30"/>
        <v>9.4699805220655473E-4</v>
      </c>
    </row>
    <row r="49" spans="2:145" x14ac:dyDescent="0.25">
      <c r="B49" s="2">
        <v>22</v>
      </c>
      <c r="C49" s="43">
        <v>45.267000000000003</v>
      </c>
      <c r="D49" s="43">
        <v>44.338999999999999</v>
      </c>
      <c r="E49" s="43">
        <v>48.360999999999997</v>
      </c>
      <c r="F49" s="43">
        <v>49.213000000000001</v>
      </c>
      <c r="G49" s="43">
        <v>52.459000000000003</v>
      </c>
      <c r="H49" s="43">
        <v>49.015999999999998</v>
      </c>
      <c r="I49" s="43">
        <v>49.475000000000001</v>
      </c>
      <c r="J49" s="43">
        <v>48.131</v>
      </c>
      <c r="K49" s="43">
        <v>48.655999999999999</v>
      </c>
      <c r="L49" s="43">
        <v>51.311</v>
      </c>
      <c r="M49" s="43">
        <v>46.720999999999997</v>
      </c>
      <c r="N49" s="43">
        <v>46.622999999999998</v>
      </c>
      <c r="O49" s="43">
        <v>48.067</v>
      </c>
      <c r="P49" s="43">
        <v>45.817</v>
      </c>
      <c r="Q49" s="43">
        <v>43.5</v>
      </c>
      <c r="S49" s="4">
        <f t="shared" si="25"/>
        <v>46.065081486989676</v>
      </c>
      <c r="T49" s="4">
        <f t="shared" si="25"/>
        <v>48.429742563813029</v>
      </c>
      <c r="U49" s="4">
        <f t="shared" si="25"/>
        <v>52.246451614100799</v>
      </c>
      <c r="V49" s="4">
        <f t="shared" si="25"/>
        <v>52.261615887366041</v>
      </c>
      <c r="W49" s="4">
        <f t="shared" si="25"/>
        <v>53.543314294685075</v>
      </c>
      <c r="X49" s="4">
        <f t="shared" si="25"/>
        <v>52.21924176807093</v>
      </c>
      <c r="Y49" s="4">
        <f t="shared" si="25"/>
        <v>52.866913818774975</v>
      </c>
      <c r="Z49" s="4">
        <f t="shared" si="25"/>
        <v>51.027327229734794</v>
      </c>
      <c r="AA49" s="4">
        <f t="shared" si="25"/>
        <v>53.383800918893414</v>
      </c>
      <c r="AB49" s="4">
        <f t="shared" si="25"/>
        <v>56.911852504116901</v>
      </c>
      <c r="AC49" s="4">
        <f t="shared" si="25"/>
        <v>50.592161504367454</v>
      </c>
      <c r="AD49" s="4">
        <f t="shared" si="25"/>
        <v>52.673045684647725</v>
      </c>
      <c r="AE49" s="4">
        <f t="shared" si="25"/>
        <v>52.830433510562841</v>
      </c>
      <c r="AF49" s="4">
        <f t="shared" si="12"/>
        <v>49.546791997781604</v>
      </c>
      <c r="AG49" s="4" t="e">
        <f t="shared" si="22"/>
        <v>#N/A</v>
      </c>
      <c r="AI49" s="4">
        <f t="shared" si="26"/>
        <v>-0.79808148698967329</v>
      </c>
      <c r="AJ49" s="4">
        <f t="shared" si="26"/>
        <v>-4.0907425638130306</v>
      </c>
      <c r="AK49" s="4">
        <f t="shared" si="26"/>
        <v>-3.885451614100802</v>
      </c>
      <c r="AL49" s="4">
        <f t="shared" si="26"/>
        <v>-3.0486158873660401</v>
      </c>
      <c r="AM49" s="4">
        <f t="shared" si="26"/>
        <v>-1.0843142946850719</v>
      </c>
      <c r="AN49" s="4">
        <f t="shared" si="26"/>
        <v>-3.2032417680709315</v>
      </c>
      <c r="AO49" s="4">
        <f t="shared" si="26"/>
        <v>-3.3919138187749738</v>
      </c>
      <c r="AP49" s="4">
        <f t="shared" si="26"/>
        <v>-2.8963272297347942</v>
      </c>
      <c r="AQ49" s="4">
        <f t="shared" si="26"/>
        <v>-4.7278009188934149</v>
      </c>
      <c r="AR49" s="4">
        <f t="shared" si="26"/>
        <v>-5.6008525041169008</v>
      </c>
      <c r="AS49" s="4">
        <f t="shared" si="26"/>
        <v>-3.871161504367457</v>
      </c>
      <c r="AT49" s="4">
        <f t="shared" si="26"/>
        <v>-6.0500456846477277</v>
      </c>
      <c r="AU49" s="4">
        <f t="shared" si="26"/>
        <v>-4.7634335105628409</v>
      </c>
      <c r="AV49" s="4">
        <f t="shared" si="26"/>
        <v>-3.7297919977816036</v>
      </c>
      <c r="AW49" s="4">
        <f t="shared" si="26"/>
        <v>0</v>
      </c>
      <c r="AY49" s="2">
        <f t="shared" si="31"/>
        <v>45.848875111005697</v>
      </c>
      <c r="AZ49" s="2">
        <f t="shared" si="27"/>
        <v>48.377966429416233</v>
      </c>
      <c r="BA49" s="2">
        <f t="shared" si="27"/>
        <v>52.131284487121576</v>
      </c>
      <c r="BB49" s="2">
        <f t="shared" si="27"/>
        <v>52.151613661275107</v>
      </c>
      <c r="BC49" s="2">
        <f t="shared" si="27"/>
        <v>53.46408913452558</v>
      </c>
      <c r="BD49" s="2">
        <f t="shared" si="27"/>
        <v>52.181198679387663</v>
      </c>
      <c r="BE49" s="2">
        <f t="shared" si="27"/>
        <v>52.822493743088387</v>
      </c>
      <c r="BF49" s="2">
        <f t="shared" si="27"/>
        <v>51.011415018125383</v>
      </c>
      <c r="BG49" s="2">
        <f t="shared" si="27"/>
        <v>53.365662038971124</v>
      </c>
      <c r="BH49" s="2">
        <f t="shared" si="27"/>
        <v>56.885032388915704</v>
      </c>
      <c r="BI49" s="2">
        <f t="shared" si="27"/>
        <v>50.564544523293428</v>
      </c>
      <c r="BJ49" s="2">
        <f t="shared" si="27"/>
        <v>52.655750774763973</v>
      </c>
      <c r="BK49" s="2">
        <f t="shared" si="27"/>
        <v>52.816681793819782</v>
      </c>
      <c r="BL49" s="2">
        <f t="shared" si="27"/>
        <v>49.53786549346291</v>
      </c>
      <c r="BM49" s="2" t="e">
        <f t="shared" si="27"/>
        <v>#N/A</v>
      </c>
      <c r="BO49" s="2">
        <f t="shared" si="34"/>
        <v>45.267000000000003</v>
      </c>
      <c r="BP49" s="2">
        <f t="shared" si="34"/>
        <v>44.338999999999999</v>
      </c>
      <c r="BQ49" s="2">
        <f t="shared" si="34"/>
        <v>48.360999999999997</v>
      </c>
      <c r="BR49" s="2">
        <f t="shared" si="34"/>
        <v>49.213000000000001</v>
      </c>
      <c r="BS49" s="2">
        <f t="shared" si="34"/>
        <v>52.459000000000003</v>
      </c>
      <c r="BT49" s="2">
        <f t="shared" si="34"/>
        <v>49.015999999999998</v>
      </c>
      <c r="BU49" s="2">
        <f t="shared" si="34"/>
        <v>49.475000000000001</v>
      </c>
      <c r="BV49" s="2">
        <f t="shared" si="34"/>
        <v>48.131</v>
      </c>
      <c r="BW49" s="2">
        <f t="shared" si="32"/>
        <v>48.655999999999999</v>
      </c>
      <c r="BX49" s="2">
        <f t="shared" si="32"/>
        <v>51.311</v>
      </c>
      <c r="BY49" s="2">
        <f t="shared" si="32"/>
        <v>46.720999999999997</v>
      </c>
      <c r="BZ49" s="2">
        <f t="shared" si="32"/>
        <v>46.622999999999998</v>
      </c>
      <c r="CA49" s="2">
        <f t="shared" si="32"/>
        <v>48.067</v>
      </c>
      <c r="CB49" s="2">
        <f t="shared" si="16"/>
        <v>45.817</v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45.856529384433124</v>
      </c>
      <c r="CV49" s="2">
        <f t="shared" si="28"/>
        <v>48.383209748551629</v>
      </c>
      <c r="CW49" s="2">
        <f t="shared" si="28"/>
        <v>52.143311443044652</v>
      </c>
      <c r="CX49" s="2">
        <f t="shared" si="28"/>
        <v>52.159901455743828</v>
      </c>
      <c r="CY49" s="2">
        <f t="shared" si="28"/>
        <v>53.471850072505781</v>
      </c>
      <c r="CZ49" s="2">
        <f t="shared" si="28"/>
        <v>52.191188242118919</v>
      </c>
      <c r="DA49" s="2">
        <f t="shared" si="28"/>
        <v>52.831568855619814</v>
      </c>
      <c r="DB49" s="2">
        <f t="shared" si="28"/>
        <v>51.021385326798473</v>
      </c>
      <c r="DC49" s="2">
        <f t="shared" si="28"/>
        <v>53.375698562688456</v>
      </c>
      <c r="DD49" s="2">
        <f t="shared" si="28"/>
        <v>56.89876970374268</v>
      </c>
      <c r="DE49" s="2">
        <f t="shared" si="28"/>
        <v>50.572739726359991</v>
      </c>
      <c r="DF49" s="2">
        <f t="shared" si="28"/>
        <v>52.664493994025641</v>
      </c>
      <c r="DG49" s="2">
        <f t="shared" si="28"/>
        <v>52.823102229378705</v>
      </c>
      <c r="DH49" s="2">
        <f t="shared" si="28"/>
        <v>49.541424105842118</v>
      </c>
      <c r="DI49" s="2">
        <f t="shared" si="28"/>
        <v>45.808700534066169</v>
      </c>
      <c r="DK49" s="2">
        <f t="shared" si="29"/>
        <v>38.886391898308801</v>
      </c>
      <c r="DL49" s="2">
        <f t="shared" si="29"/>
        <v>41.565846318686006</v>
      </c>
      <c r="DM49" s="2">
        <f t="shared" si="29"/>
        <v>41.617447375787798</v>
      </c>
      <c r="DN49" s="2">
        <f t="shared" si="29"/>
        <v>45.316064926847531</v>
      </c>
      <c r="DO49" s="2">
        <f t="shared" si="29"/>
        <v>47.260576335320621</v>
      </c>
      <c r="DP49" s="2">
        <f t="shared" si="29"/>
        <v>44.974717575024137</v>
      </c>
      <c r="DQ49" s="2">
        <f t="shared" si="29"/>
        <v>46.595173583958172</v>
      </c>
      <c r="DR49" s="2">
        <f t="shared" si="29"/>
        <v>45.058381371681719</v>
      </c>
      <c r="DS49" s="2">
        <f t="shared" si="29"/>
        <v>46.798919651100015</v>
      </c>
      <c r="DT49" s="2">
        <f t="shared" si="29"/>
        <v>47.621310560684464</v>
      </c>
      <c r="DU49" s="2">
        <f t="shared" si="29"/>
        <v>44.084052553167986</v>
      </c>
      <c r="DV49" s="2">
        <f t="shared" si="29"/>
        <v>45.530050445103868</v>
      </c>
      <c r="DW49" s="2">
        <f t="shared" si="29"/>
        <v>47.065905260445717</v>
      </c>
      <c r="DX49" s="2">
        <f t="shared" si="29"/>
        <v>46.32535967324052</v>
      </c>
      <c r="DY49" s="2">
        <f t="shared" si="29"/>
        <v>50.038089249126514</v>
      </c>
      <c r="EA49" s="2">
        <f t="shared" si="30"/>
        <v>1.0981524313773202E-3</v>
      </c>
      <c r="EB49" s="2">
        <f t="shared" si="30"/>
        <v>7.691124566477247E-4</v>
      </c>
      <c r="EC49" s="2">
        <f t="shared" si="30"/>
        <v>1.1426098462065327E-3</v>
      </c>
      <c r="ED49" s="2">
        <f t="shared" si="30"/>
        <v>1.210986620404328E-3</v>
      </c>
      <c r="EE49" s="2">
        <f t="shared" si="30"/>
        <v>1.2494921828572606E-3</v>
      </c>
      <c r="EF49" s="2">
        <f t="shared" si="30"/>
        <v>1.3842726163650169E-3</v>
      </c>
      <c r="EG49" s="2">
        <f t="shared" si="30"/>
        <v>1.4551855897696148E-3</v>
      </c>
      <c r="EH49" s="2">
        <f t="shared" si="30"/>
        <v>1.6720278484037205E-3</v>
      </c>
      <c r="EI49" s="2">
        <f t="shared" si="30"/>
        <v>1.5260546009317171E-3</v>
      </c>
      <c r="EJ49" s="2">
        <f t="shared" si="30"/>
        <v>1.4807195176126903E-3</v>
      </c>
      <c r="EK49" s="2">
        <f t="shared" si="30"/>
        <v>1.262998638680384E-3</v>
      </c>
      <c r="EL49" s="2">
        <f t="shared" si="30"/>
        <v>1.2254942101244139E-3</v>
      </c>
      <c r="EM49" s="2">
        <f t="shared" si="30"/>
        <v>1.1152016499643067E-3</v>
      </c>
      <c r="EN49" s="2">
        <f t="shared" si="30"/>
        <v>1.1065115310286717E-3</v>
      </c>
      <c r="EO49" s="2">
        <f t="shared" si="30"/>
        <v>1.0382678550410142E-3</v>
      </c>
    </row>
    <row r="50" spans="2:145" x14ac:dyDescent="0.25">
      <c r="B50" s="2">
        <v>23</v>
      </c>
      <c r="C50" s="43">
        <v>44.633000000000003</v>
      </c>
      <c r="D50" s="43">
        <v>44.097000000000001</v>
      </c>
      <c r="E50" s="43">
        <v>49.573999999999998</v>
      </c>
      <c r="F50" s="43">
        <v>50.197000000000003</v>
      </c>
      <c r="G50" s="43">
        <v>50.639000000000003</v>
      </c>
      <c r="H50" s="43">
        <v>49.639000000000003</v>
      </c>
      <c r="I50" s="43">
        <v>49.066000000000003</v>
      </c>
      <c r="J50" s="43">
        <v>47.097999999999999</v>
      </c>
      <c r="K50" s="43">
        <v>49.164000000000001</v>
      </c>
      <c r="L50" s="43">
        <v>52.491999999999997</v>
      </c>
      <c r="M50" s="43">
        <v>45.720999999999997</v>
      </c>
      <c r="N50" s="43">
        <v>48.048999999999999</v>
      </c>
      <c r="O50" s="43">
        <v>47.65</v>
      </c>
      <c r="P50" s="43">
        <v>46.466999999999999</v>
      </c>
      <c r="Q50" s="43">
        <v>43.383000000000003</v>
      </c>
      <c r="S50" s="4">
        <f t="shared" si="25"/>
        <v>45.965194299520739</v>
      </c>
      <c r="T50" s="4">
        <f t="shared" si="25"/>
        <v>48.228467430048788</v>
      </c>
      <c r="U50" s="4">
        <f t="shared" si="25"/>
        <v>52.021818667752306</v>
      </c>
      <c r="V50" s="4">
        <f t="shared" si="25"/>
        <v>52.065879544319756</v>
      </c>
      <c r="W50" s="4">
        <f t="shared" si="25"/>
        <v>53.358531700514526</v>
      </c>
      <c r="X50" s="4">
        <f t="shared" si="25"/>
        <v>52.010842243615841</v>
      </c>
      <c r="Y50" s="4">
        <f t="shared" si="25"/>
        <v>52.662968674618099</v>
      </c>
      <c r="Z50" s="4">
        <f t="shared" si="25"/>
        <v>50.811733986275549</v>
      </c>
      <c r="AA50" s="4">
        <f t="shared" si="25"/>
        <v>53.145075789957716</v>
      </c>
      <c r="AB50" s="4">
        <f t="shared" si="25"/>
        <v>56.641281938093329</v>
      </c>
      <c r="AC50" s="4">
        <f t="shared" si="25"/>
        <v>50.377532801244882</v>
      </c>
      <c r="AD50" s="4">
        <f t="shared" si="25"/>
        <v>52.438286151421195</v>
      </c>
      <c r="AE50" s="4">
        <f t="shared" si="25"/>
        <v>52.607104198261965</v>
      </c>
      <c r="AF50" s="4">
        <f t="shared" si="12"/>
        <v>49.375151692561751</v>
      </c>
      <c r="AG50" s="4" t="e">
        <f t="shared" si="22"/>
        <v>#N/A</v>
      </c>
      <c r="AI50" s="4">
        <f t="shared" si="26"/>
        <v>-1.3321942995207365</v>
      </c>
      <c r="AJ50" s="4">
        <f t="shared" si="26"/>
        <v>-4.1314674300487866</v>
      </c>
      <c r="AK50" s="4">
        <f t="shared" si="26"/>
        <v>-2.4478186677523084</v>
      </c>
      <c r="AL50" s="4">
        <f t="shared" si="26"/>
        <v>-1.8688795443197534</v>
      </c>
      <c r="AM50" s="4">
        <f t="shared" si="26"/>
        <v>-2.7195317005145228</v>
      </c>
      <c r="AN50" s="4">
        <f t="shared" si="26"/>
        <v>-2.3718422436158377</v>
      </c>
      <c r="AO50" s="4">
        <f t="shared" si="26"/>
        <v>-3.5969686746180969</v>
      </c>
      <c r="AP50" s="4">
        <f t="shared" si="26"/>
        <v>-3.7137339862755496</v>
      </c>
      <c r="AQ50" s="4">
        <f t="shared" si="26"/>
        <v>-3.9810757899577141</v>
      </c>
      <c r="AR50" s="4">
        <f t="shared" si="26"/>
        <v>-4.1492819380933312</v>
      </c>
      <c r="AS50" s="4">
        <f t="shared" si="26"/>
        <v>-4.6565328012448859</v>
      </c>
      <c r="AT50" s="4">
        <f t="shared" si="26"/>
        <v>-4.3892861514211958</v>
      </c>
      <c r="AU50" s="4">
        <f t="shared" si="26"/>
        <v>-4.9571041982619661</v>
      </c>
      <c r="AV50" s="4">
        <f t="shared" si="26"/>
        <v>-2.9081516925617521</v>
      </c>
      <c r="AW50" s="4">
        <f t="shared" si="26"/>
        <v>0</v>
      </c>
      <c r="AY50" s="2">
        <f t="shared" si="31"/>
        <v>45.635121077905389</v>
      </c>
      <c r="AZ50" s="2">
        <f t="shared" si="27"/>
        <v>48.146652417317519</v>
      </c>
      <c r="BA50" s="2">
        <f t="shared" si="27"/>
        <v>51.840123369187459</v>
      </c>
      <c r="BB50" s="2">
        <f t="shared" si="27"/>
        <v>51.891079316002319</v>
      </c>
      <c r="BC50" s="2">
        <f t="shared" si="27"/>
        <v>53.229476278499725</v>
      </c>
      <c r="BD50" s="2">
        <f t="shared" si="27"/>
        <v>51.945505369692206</v>
      </c>
      <c r="BE50" s="2">
        <f t="shared" si="27"/>
        <v>52.587452588079067</v>
      </c>
      <c r="BF50" s="2">
        <f t="shared" si="27"/>
        <v>50.782668684926293</v>
      </c>
      <c r="BG50" s="2">
        <f t="shared" si="27"/>
        <v>53.112693372805722</v>
      </c>
      <c r="BH50" s="2">
        <f t="shared" si="27"/>
        <v>56.593965883287275</v>
      </c>
      <c r="BI50" s="2">
        <f t="shared" si="27"/>
        <v>50.329613577947718</v>
      </c>
      <c r="BJ50" s="2">
        <f t="shared" si="27"/>
        <v>52.40728108343049</v>
      </c>
      <c r="BK50" s="2">
        <f t="shared" si="27"/>
        <v>52.582353229257727</v>
      </c>
      <c r="BL50" s="2">
        <f t="shared" si="27"/>
        <v>49.358504971581766</v>
      </c>
      <c r="BM50" s="2" t="e">
        <f t="shared" si="27"/>
        <v>#N/A</v>
      </c>
      <c r="BO50" s="2">
        <f t="shared" si="34"/>
        <v>44.633000000000003</v>
      </c>
      <c r="BP50" s="2">
        <f t="shared" si="34"/>
        <v>44.097000000000001</v>
      </c>
      <c r="BQ50" s="2">
        <f t="shared" si="34"/>
        <v>49.573999999999998</v>
      </c>
      <c r="BR50" s="2">
        <f t="shared" si="34"/>
        <v>50.197000000000003</v>
      </c>
      <c r="BS50" s="2">
        <f t="shared" si="34"/>
        <v>50.639000000000003</v>
      </c>
      <c r="BT50" s="2">
        <f t="shared" si="34"/>
        <v>49.639000000000003</v>
      </c>
      <c r="BU50" s="2">
        <f t="shared" si="34"/>
        <v>49.066000000000003</v>
      </c>
      <c r="BV50" s="2">
        <f t="shared" si="34"/>
        <v>47.097999999999999</v>
      </c>
      <c r="BW50" s="2">
        <f t="shared" si="32"/>
        <v>49.164000000000001</v>
      </c>
      <c r="BX50" s="2">
        <f t="shared" si="32"/>
        <v>52.491999999999997</v>
      </c>
      <c r="BY50" s="2">
        <f t="shared" si="32"/>
        <v>45.720999999999997</v>
      </c>
      <c r="BZ50" s="2">
        <f t="shared" si="32"/>
        <v>48.048999999999999</v>
      </c>
      <c r="CA50" s="2">
        <f t="shared" si="32"/>
        <v>47.65</v>
      </c>
      <c r="CB50" s="2">
        <f t="shared" si="16"/>
        <v>46.466999999999999</v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45.643402859192385</v>
      </c>
      <c r="CV50" s="2">
        <f t="shared" si="28"/>
        <v>48.152330482658357</v>
      </c>
      <c r="CW50" s="2">
        <f t="shared" si="28"/>
        <v>51.853134238679893</v>
      </c>
      <c r="CX50" s="2">
        <f t="shared" si="28"/>
        <v>51.900051166411501</v>
      </c>
      <c r="CY50" s="2">
        <f t="shared" si="28"/>
        <v>53.237874202436174</v>
      </c>
      <c r="CZ50" s="2">
        <f t="shared" si="28"/>
        <v>51.956306133455982</v>
      </c>
      <c r="DA50" s="2">
        <f t="shared" si="28"/>
        <v>52.597267868889638</v>
      </c>
      <c r="DB50" s="2">
        <f t="shared" si="28"/>
        <v>50.793448258305631</v>
      </c>
      <c r="DC50" s="2">
        <f t="shared" si="28"/>
        <v>53.123547003893343</v>
      </c>
      <c r="DD50" s="2">
        <f t="shared" si="28"/>
        <v>56.608815870834768</v>
      </c>
      <c r="DE50" s="2">
        <f t="shared" si="28"/>
        <v>50.338476988260417</v>
      </c>
      <c r="DF50" s="2">
        <f t="shared" si="28"/>
        <v>52.416741372336723</v>
      </c>
      <c r="DG50" s="2">
        <f t="shared" si="28"/>
        <v>52.589301941236052</v>
      </c>
      <c r="DH50" s="2">
        <f t="shared" si="28"/>
        <v>49.362360535156824</v>
      </c>
      <c r="DI50" s="2">
        <f t="shared" si="28"/>
        <v>45.706100933319512</v>
      </c>
      <c r="DK50" s="2">
        <f t="shared" si="29"/>
        <v>38.764690652737706</v>
      </c>
      <c r="DL50" s="2">
        <f t="shared" si="29"/>
        <v>41.418801013015795</v>
      </c>
      <c r="DM50" s="2">
        <f t="shared" si="29"/>
        <v>41.466945004101845</v>
      </c>
      <c r="DN50" s="2">
        <f t="shared" si="29"/>
        <v>45.1424366162627</v>
      </c>
      <c r="DO50" s="2">
        <f t="shared" si="29"/>
        <v>47.107446941004916</v>
      </c>
      <c r="DP50" s="2">
        <f t="shared" si="29"/>
        <v>44.83940657689871</v>
      </c>
      <c r="DQ50" s="2">
        <f t="shared" si="29"/>
        <v>46.444857270860922</v>
      </c>
      <c r="DR50" s="2">
        <f t="shared" si="29"/>
        <v>44.912760523747153</v>
      </c>
      <c r="DS50" s="2">
        <f t="shared" si="29"/>
        <v>46.636173238061154</v>
      </c>
      <c r="DT50" s="2">
        <f t="shared" si="29"/>
        <v>47.461043986427292</v>
      </c>
      <c r="DU50" s="2">
        <f t="shared" si="29"/>
        <v>43.937431869353553</v>
      </c>
      <c r="DV50" s="2">
        <f t="shared" si="29"/>
        <v>45.375577032640955</v>
      </c>
      <c r="DW50" s="2">
        <f t="shared" si="29"/>
        <v>46.906040540997189</v>
      </c>
      <c r="DX50" s="2">
        <f t="shared" si="29"/>
        <v>46.184182038797822</v>
      </c>
      <c r="DY50" s="2">
        <f t="shared" si="29"/>
        <v>49.865381624847288</v>
      </c>
      <c r="EA50" s="2">
        <f t="shared" si="30"/>
        <v>1.2039726388358445E-3</v>
      </c>
      <c r="EB50" s="2">
        <f t="shared" si="30"/>
        <v>8.4325246758559943E-4</v>
      </c>
      <c r="EC50" s="2">
        <f t="shared" si="30"/>
        <v>1.2527086882954085E-3</v>
      </c>
      <c r="ED50" s="2">
        <f t="shared" si="30"/>
        <v>1.3276653089050732E-3</v>
      </c>
      <c r="EE50" s="2">
        <f t="shared" si="30"/>
        <v>1.3698757979366441E-3</v>
      </c>
      <c r="EF50" s="2">
        <f t="shared" si="30"/>
        <v>1.5176220597113031E-3</v>
      </c>
      <c r="EG50" s="2">
        <f t="shared" si="30"/>
        <v>1.5953552927224866E-3</v>
      </c>
      <c r="EH50" s="2">
        <f t="shared" si="30"/>
        <v>1.833046382651799E-3</v>
      </c>
      <c r="EI50" s="2">
        <f t="shared" si="30"/>
        <v>1.6730392728086178E-3</v>
      </c>
      <c r="EJ50" s="2">
        <f t="shared" si="30"/>
        <v>1.623344759263355E-3</v>
      </c>
      <c r="EK50" s="2">
        <f t="shared" si="30"/>
        <v>1.3846817430666631E-3</v>
      </c>
      <c r="EL50" s="2">
        <f t="shared" si="30"/>
        <v>1.3435688260955987E-3</v>
      </c>
      <c r="EM50" s="2">
        <f t="shared" si="30"/>
        <v>1.2226627439720036E-3</v>
      </c>
      <c r="EN50" s="2">
        <f t="shared" si="30"/>
        <v>1.2131362601187025E-3</v>
      </c>
      <c r="EO50" s="2">
        <f t="shared" si="30"/>
        <v>1.1383240386510893E-3</v>
      </c>
    </row>
    <row r="51" spans="2:145" x14ac:dyDescent="0.25">
      <c r="B51" s="2">
        <v>24</v>
      </c>
      <c r="C51" s="43">
        <v>44.7</v>
      </c>
      <c r="D51" s="43">
        <v>44.774000000000001</v>
      </c>
      <c r="E51" s="43">
        <v>50.18</v>
      </c>
      <c r="F51" s="43">
        <v>50.015999999999998</v>
      </c>
      <c r="G51" s="43">
        <v>51.508000000000003</v>
      </c>
      <c r="H51" s="43">
        <v>48.869</v>
      </c>
      <c r="I51" s="43">
        <v>50.23</v>
      </c>
      <c r="J51" s="43">
        <v>48.148000000000003</v>
      </c>
      <c r="K51" s="43">
        <v>49.066000000000003</v>
      </c>
      <c r="L51" s="43">
        <v>51.491999999999997</v>
      </c>
      <c r="M51" s="43">
        <v>48.951000000000001</v>
      </c>
      <c r="N51" s="43">
        <v>46.540999999999997</v>
      </c>
      <c r="O51" s="43">
        <v>48.982999999999997</v>
      </c>
      <c r="P51" s="43">
        <v>47.366999999999997</v>
      </c>
      <c r="Q51" s="43">
        <v>44.232999999999997</v>
      </c>
      <c r="S51" s="4">
        <f t="shared" si="25"/>
        <v>45.91863706302599</v>
      </c>
      <c r="T51" s="4">
        <f t="shared" si="25"/>
        <v>48.042952549707707</v>
      </c>
      <c r="U51" s="4">
        <f t="shared" si="25"/>
        <v>51.831543362096106</v>
      </c>
      <c r="V51" s="4">
        <f t="shared" si="25"/>
        <v>51.904305781493257</v>
      </c>
      <c r="W51" s="4">
        <f t="shared" si="25"/>
        <v>53.201845556317352</v>
      </c>
      <c r="X51" s="4">
        <f t="shared" si="25"/>
        <v>51.820049038732634</v>
      </c>
      <c r="Y51" s="4">
        <f t="shared" si="25"/>
        <v>52.478584419706401</v>
      </c>
      <c r="Z51" s="4">
        <f t="shared" si="25"/>
        <v>50.605927034225118</v>
      </c>
      <c r="AA51" s="4">
        <f t="shared" si="25"/>
        <v>52.916424068033272</v>
      </c>
      <c r="AB51" s="4">
        <f t="shared" si="25"/>
        <v>56.384772035849799</v>
      </c>
      <c r="AC51" s="4">
        <f t="shared" si="25"/>
        <v>50.176350076378739</v>
      </c>
      <c r="AD51" s="4">
        <f t="shared" si="25"/>
        <v>52.213321398200485</v>
      </c>
      <c r="AE51" s="4">
        <f t="shared" si="25"/>
        <v>52.391726532563091</v>
      </c>
      <c r="AF51" s="4">
        <f t="shared" si="12"/>
        <v>49.209555793521623</v>
      </c>
      <c r="AG51" s="4" t="e">
        <f t="shared" si="22"/>
        <v>#N/A</v>
      </c>
      <c r="AI51" s="4">
        <f t="shared" si="26"/>
        <v>-1.2186370630259873</v>
      </c>
      <c r="AJ51" s="4">
        <f t="shared" si="26"/>
        <v>-3.2689525497077057</v>
      </c>
      <c r="AK51" s="4">
        <f t="shared" si="26"/>
        <v>-1.6515433620961062</v>
      </c>
      <c r="AL51" s="4">
        <f t="shared" si="26"/>
        <v>-1.8883057814932585</v>
      </c>
      <c r="AM51" s="4">
        <f t="shared" si="26"/>
        <v>-1.6938455563173491</v>
      </c>
      <c r="AN51" s="4">
        <f t="shared" si="26"/>
        <v>-2.9510490387326342</v>
      </c>
      <c r="AO51" s="4">
        <f t="shared" si="26"/>
        <v>-2.248584419706404</v>
      </c>
      <c r="AP51" s="4">
        <f t="shared" si="26"/>
        <v>-2.4579270342251149</v>
      </c>
      <c r="AQ51" s="4">
        <f t="shared" si="26"/>
        <v>-3.85042406803327</v>
      </c>
      <c r="AR51" s="4">
        <f t="shared" si="26"/>
        <v>-4.8927720358498021</v>
      </c>
      <c r="AS51" s="4">
        <f t="shared" si="26"/>
        <v>-1.2253500763787386</v>
      </c>
      <c r="AT51" s="4">
        <f t="shared" si="26"/>
        <v>-5.6723213982004879</v>
      </c>
      <c r="AU51" s="4">
        <f t="shared" si="26"/>
        <v>-3.4087265325630938</v>
      </c>
      <c r="AV51" s="4">
        <f t="shared" si="26"/>
        <v>-1.8425557935216261</v>
      </c>
      <c r="AW51" s="4">
        <f t="shared" si="26"/>
        <v>0</v>
      </c>
      <c r="AY51" s="2">
        <f t="shared" si="31"/>
        <v>45.421317275234912</v>
      </c>
      <c r="AZ51" s="2">
        <f t="shared" si="27"/>
        <v>47.915303355630407</v>
      </c>
      <c r="BA51" s="2">
        <f t="shared" si="27"/>
        <v>51.548884453250388</v>
      </c>
      <c r="BB51" s="2">
        <f t="shared" si="27"/>
        <v>51.630490200742621</v>
      </c>
      <c r="BC51" s="2">
        <f t="shared" si="27"/>
        <v>52.9948128272014</v>
      </c>
      <c r="BD51" s="2">
        <f t="shared" si="27"/>
        <v>51.709748622567702</v>
      </c>
      <c r="BE51" s="2">
        <f t="shared" si="27"/>
        <v>52.352353186452525</v>
      </c>
      <c r="BF51" s="2">
        <f t="shared" si="27"/>
        <v>50.553859130286099</v>
      </c>
      <c r="BG51" s="2">
        <f t="shared" si="27"/>
        <v>52.859660578774225</v>
      </c>
      <c r="BH51" s="2">
        <f t="shared" si="27"/>
        <v>56.302812702382404</v>
      </c>
      <c r="BI51" s="2">
        <f t="shared" si="27"/>
        <v>50.094630058971383</v>
      </c>
      <c r="BJ51" s="2">
        <f t="shared" si="27"/>
        <v>52.158754495113435</v>
      </c>
      <c r="BK51" s="2">
        <f t="shared" si="27"/>
        <v>52.347982548600548</v>
      </c>
      <c r="BL51" s="2">
        <f t="shared" si="27"/>
        <v>49.179120306936994</v>
      </c>
      <c r="BM51" s="2" t="e">
        <f t="shared" si="27"/>
        <v>#N/A</v>
      </c>
      <c r="BO51" s="2">
        <f t="shared" si="34"/>
        <v>44.7</v>
      </c>
      <c r="BP51" s="2">
        <f t="shared" si="34"/>
        <v>44.774000000000001</v>
      </c>
      <c r="BQ51" s="2">
        <f t="shared" si="34"/>
        <v>50.18</v>
      </c>
      <c r="BR51" s="2">
        <f t="shared" si="34"/>
        <v>50.015999999999998</v>
      </c>
      <c r="BS51" s="2">
        <f t="shared" si="34"/>
        <v>51.508000000000003</v>
      </c>
      <c r="BT51" s="2">
        <f t="shared" si="34"/>
        <v>48.869</v>
      </c>
      <c r="BU51" s="2">
        <f t="shared" si="34"/>
        <v>50.23</v>
      </c>
      <c r="BV51" s="2">
        <f t="shared" si="34"/>
        <v>48.148000000000003</v>
      </c>
      <c r="BW51" s="2">
        <f t="shared" si="32"/>
        <v>49.066000000000003</v>
      </c>
      <c r="BX51" s="2">
        <f t="shared" si="32"/>
        <v>51.491999999999997</v>
      </c>
      <c r="BY51" s="2">
        <f t="shared" si="32"/>
        <v>48.951000000000001</v>
      </c>
      <c r="BZ51" s="2">
        <f t="shared" si="32"/>
        <v>46.540999999999997</v>
      </c>
      <c r="CA51" s="2">
        <f t="shared" si="32"/>
        <v>48.982999999999997</v>
      </c>
      <c r="CB51" s="2">
        <f t="shared" si="16"/>
        <v>47.366999999999997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45.430276333951639</v>
      </c>
      <c r="CV51" s="2">
        <f t="shared" si="28"/>
        <v>47.921451216765092</v>
      </c>
      <c r="CW51" s="2">
        <f t="shared" si="28"/>
        <v>51.562957034315133</v>
      </c>
      <c r="CX51" s="2">
        <f t="shared" si="28"/>
        <v>51.640200877079167</v>
      </c>
      <c r="CY51" s="2">
        <f t="shared" si="28"/>
        <v>53.003898332366575</v>
      </c>
      <c r="CZ51" s="2">
        <f t="shared" si="28"/>
        <v>51.721424024793052</v>
      </c>
      <c r="DA51" s="2">
        <f t="shared" si="28"/>
        <v>52.362966882159455</v>
      </c>
      <c r="DB51" s="2">
        <f t="shared" si="28"/>
        <v>50.565511189812781</v>
      </c>
      <c r="DC51" s="2">
        <f t="shared" si="28"/>
        <v>52.871395445098223</v>
      </c>
      <c r="DD51" s="2">
        <f t="shared" si="28"/>
        <v>56.318862037926856</v>
      </c>
      <c r="DE51" s="2">
        <f t="shared" si="28"/>
        <v>50.104214250160844</v>
      </c>
      <c r="DF51" s="2">
        <f t="shared" si="28"/>
        <v>52.168988750647806</v>
      </c>
      <c r="DG51" s="2">
        <f t="shared" si="28"/>
        <v>52.355501653093398</v>
      </c>
      <c r="DH51" s="2">
        <f t="shared" si="28"/>
        <v>49.183296964471523</v>
      </c>
      <c r="DI51" s="2">
        <f t="shared" si="28"/>
        <v>45.603501332572854</v>
      </c>
      <c r="DK51" s="2">
        <f t="shared" si="29"/>
        <v>38.642989407166603</v>
      </c>
      <c r="DL51" s="2">
        <f t="shared" si="29"/>
        <v>41.271755707345584</v>
      </c>
      <c r="DM51" s="2">
        <f t="shared" si="29"/>
        <v>41.316442632415885</v>
      </c>
      <c r="DN51" s="2">
        <f t="shared" si="29"/>
        <v>44.968808305677868</v>
      </c>
      <c r="DO51" s="2">
        <f t="shared" si="29"/>
        <v>46.954317546689204</v>
      </c>
      <c r="DP51" s="2">
        <f t="shared" si="29"/>
        <v>44.704095578773291</v>
      </c>
      <c r="DQ51" s="2">
        <f t="shared" si="29"/>
        <v>46.294540957763672</v>
      </c>
      <c r="DR51" s="2">
        <f t="shared" si="29"/>
        <v>44.767139675812579</v>
      </c>
      <c r="DS51" s="2">
        <f t="shared" si="29"/>
        <v>46.473426825022287</v>
      </c>
      <c r="DT51" s="2">
        <f t="shared" si="29"/>
        <v>47.30077741217012</v>
      </c>
      <c r="DU51" s="2">
        <f t="shared" si="29"/>
        <v>43.79081118553912</v>
      </c>
      <c r="DV51" s="2">
        <f t="shared" si="29"/>
        <v>45.221103620178049</v>
      </c>
      <c r="DW51" s="2">
        <f t="shared" si="29"/>
        <v>46.746175821548661</v>
      </c>
      <c r="DX51" s="2">
        <f t="shared" si="29"/>
        <v>46.043004404355123</v>
      </c>
      <c r="DY51" s="2">
        <f t="shared" si="29"/>
        <v>49.692674000568061</v>
      </c>
      <c r="EA51" s="2">
        <f t="shared" si="30"/>
        <v>1.3199764225920725E-3</v>
      </c>
      <c r="EB51" s="2">
        <f t="shared" si="30"/>
        <v>9.2453272875043016E-4</v>
      </c>
      <c r="EC51" s="2">
        <f t="shared" si="30"/>
        <v>1.3734017747675758E-3</v>
      </c>
      <c r="ED51" s="2">
        <f t="shared" si="30"/>
        <v>1.4555696179801283E-3</v>
      </c>
      <c r="EE51" s="2">
        <f t="shared" si="30"/>
        <v>1.5018404559024477E-3</v>
      </c>
      <c r="EF51" s="2">
        <f t="shared" si="30"/>
        <v>1.6637958897265822E-3</v>
      </c>
      <c r="EG51" s="2">
        <f t="shared" si="30"/>
        <v>1.7490030922613989E-3</v>
      </c>
      <c r="EH51" s="2">
        <f t="shared" si="30"/>
        <v>2.0095400059393534E-3</v>
      </c>
      <c r="EI51" s="2">
        <f t="shared" si="30"/>
        <v>1.8341550296406947E-3</v>
      </c>
      <c r="EJ51" s="2">
        <f t="shared" si="30"/>
        <v>1.7796834040141236E-3</v>
      </c>
      <c r="EK51" s="2">
        <f t="shared" si="30"/>
        <v>1.5180705384028514E-3</v>
      </c>
      <c r="EL51" s="2">
        <f t="shared" si="30"/>
        <v>1.4730029846771371E-3</v>
      </c>
      <c r="EM51" s="2">
        <f t="shared" si="30"/>
        <v>1.3404649183633122E-3</v>
      </c>
      <c r="EN51" s="2">
        <f t="shared" si="30"/>
        <v>1.3300217908270105E-3</v>
      </c>
      <c r="EO51" s="2">
        <f t="shared" si="30"/>
        <v>1.2480104277159197E-3</v>
      </c>
    </row>
    <row r="52" spans="2:145" x14ac:dyDescent="0.25">
      <c r="B52" s="2">
        <v>25</v>
      </c>
      <c r="C52" s="43">
        <v>45</v>
      </c>
      <c r="D52" s="43">
        <v>45.838999999999999</v>
      </c>
      <c r="E52" s="43">
        <v>50.18</v>
      </c>
      <c r="F52" s="43">
        <v>50.524999999999999</v>
      </c>
      <c r="G52" s="43">
        <v>52.148000000000003</v>
      </c>
      <c r="H52" s="43">
        <v>50.475000000000001</v>
      </c>
      <c r="I52" s="43">
        <v>50.377000000000002</v>
      </c>
      <c r="J52" s="43">
        <v>48.786999999999999</v>
      </c>
      <c r="K52" s="43">
        <v>49.097999999999999</v>
      </c>
      <c r="L52" s="43">
        <v>53.902000000000001</v>
      </c>
      <c r="M52" s="43">
        <v>47.442999999999998</v>
      </c>
      <c r="N52" s="43">
        <v>48.262</v>
      </c>
      <c r="O52" s="43">
        <v>50.332999999999998</v>
      </c>
      <c r="P52" s="43">
        <v>47.482999999999997</v>
      </c>
      <c r="Q52" s="43">
        <v>45.732999999999997</v>
      </c>
      <c r="S52" s="4">
        <f t="shared" si="25"/>
        <v>45.946971296261282</v>
      </c>
      <c r="T52" s="4">
        <f t="shared" si="25"/>
        <v>47.880562411965862</v>
      </c>
      <c r="U52" s="4">
        <f t="shared" si="25"/>
        <v>51.691158135161935</v>
      </c>
      <c r="V52" s="4">
        <f t="shared" si="25"/>
        <v>51.792656712094626</v>
      </c>
      <c r="W52" s="4">
        <f t="shared" si="25"/>
        <v>53.087172996546059</v>
      </c>
      <c r="X52" s="4">
        <f t="shared" si="25"/>
        <v>51.656957934183581</v>
      </c>
      <c r="Y52" s="4">
        <f t="shared" si="25"/>
        <v>52.324664090568518</v>
      </c>
      <c r="Z52" s="4">
        <f t="shared" si="25"/>
        <v>50.416459642863693</v>
      </c>
      <c r="AA52" s="4">
        <f t="shared" si="25"/>
        <v>52.704257866694284</v>
      </c>
      <c r="AB52" s="4">
        <f t="shared" si="25"/>
        <v>56.150956087213046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49.996562196588968</v>
      </c>
      <c r="AD52" s="4">
        <f t="shared" si="25"/>
        <v>52.004444242595071</v>
      </c>
      <c r="AE52" s="4">
        <f t="shared" si="25"/>
        <v>52.189482899327203</v>
      </c>
      <c r="AF52" s="4">
        <f t="shared" si="12"/>
        <v>49.054264800187397</v>
      </c>
      <c r="AG52" s="4" t="e">
        <f t="shared" si="22"/>
        <v>#N/A</v>
      </c>
      <c r="AI52" s="4">
        <f t="shared" si="26"/>
        <v>-0.94697129626128174</v>
      </c>
      <c r="AJ52" s="4">
        <f t="shared" si="26"/>
        <v>-2.0415624119658631</v>
      </c>
      <c r="AK52" s="4">
        <f t="shared" si="26"/>
        <v>-1.511158135161935</v>
      </c>
      <c r="AL52" s="4">
        <f t="shared" si="26"/>
        <v>-1.2676567120946274</v>
      </c>
      <c r="AM52" s="4">
        <f t="shared" si="26"/>
        <v>-0.93917299654605557</v>
      </c>
      <c r="AN52" s="4">
        <f t="shared" si="26"/>
        <v>-1.1819579341835791</v>
      </c>
      <c r="AO52" s="4">
        <f t="shared" si="26"/>
        <v>-1.9476640905685159</v>
      </c>
      <c r="AP52" s="4">
        <f t="shared" si="26"/>
        <v>-1.6294596428636936</v>
      </c>
      <c r="AQ52" s="4">
        <f t="shared" si="26"/>
        <v>-3.6062578666942855</v>
      </c>
      <c r="AR52" s="4">
        <f t="shared" si="26"/>
        <v>-2.2489560872130454</v>
      </c>
      <c r="AS52" s="4">
        <f t="shared" si="26"/>
        <v>-2.5535621965889703</v>
      </c>
      <c r="AT52" s="4">
        <f t="shared" si="26"/>
        <v>-3.7424442425950701</v>
      </c>
      <c r="AU52" s="4">
        <f t="shared" si="26"/>
        <v>-1.8564828993272044</v>
      </c>
      <c r="AV52" s="4">
        <f t="shared" si="26"/>
        <v>-1.5712648001874001</v>
      </c>
      <c r="AW52" s="4">
        <f t="shared" si="26"/>
        <v>0</v>
      </c>
      <c r="AY52" s="2">
        <f t="shared" si="31"/>
        <v>45.207459952289462</v>
      </c>
      <c r="AZ52" s="2">
        <f t="shared" si="27"/>
        <v>47.683916533828338</v>
      </c>
      <c r="BA52" s="2">
        <f t="shared" si="27"/>
        <v>51.25756190511801</v>
      </c>
      <c r="BB52" s="2">
        <f t="shared" si="27"/>
        <v>51.369842128892749</v>
      </c>
      <c r="BC52" s="2">
        <f t="shared" si="27"/>
        <v>52.760094960683489</v>
      </c>
      <c r="BD52" s="2">
        <f t="shared" si="27"/>
        <v>51.473923766786214</v>
      </c>
      <c r="BE52" s="2">
        <f t="shared" si="27"/>
        <v>52.117191206836132</v>
      </c>
      <c r="BF52" s="2">
        <f t="shared" si="27"/>
        <v>50.324981710428389</v>
      </c>
      <c r="BG52" s="2">
        <f t="shared" si="27"/>
        <v>52.606558909598462</v>
      </c>
      <c r="BH52" s="2">
        <f t="shared" si="27"/>
        <v>56.011566505760626</v>
      </c>
      <c r="BI52" s="2">
        <f t="shared" si="27"/>
        <v>49.859590055878336</v>
      </c>
      <c r="BJ52" s="2">
        <f t="shared" si="27"/>
        <v>51.910166720726011</v>
      </c>
      <c r="BK52" s="2">
        <f t="shared" si="27"/>
        <v>52.113566552660174</v>
      </c>
      <c r="BL52" s="2">
        <f t="shared" si="27"/>
        <v>48.999709610922338</v>
      </c>
      <c r="BM52" s="2" t="e">
        <f t="shared" si="27"/>
        <v>#N/A</v>
      </c>
      <c r="BO52" s="2">
        <f t="shared" si="34"/>
        <v>45</v>
      </c>
      <c r="BP52" s="2">
        <f t="shared" si="34"/>
        <v>45.838999999999999</v>
      </c>
      <c r="BQ52" s="2">
        <f t="shared" si="34"/>
        <v>50.18</v>
      </c>
      <c r="BR52" s="2">
        <f t="shared" si="34"/>
        <v>50.524999999999999</v>
      </c>
      <c r="BS52" s="2">
        <f t="shared" si="34"/>
        <v>52.148000000000003</v>
      </c>
      <c r="BT52" s="2">
        <f t="shared" si="34"/>
        <v>50.475000000000001</v>
      </c>
      <c r="BU52" s="2">
        <f t="shared" si="34"/>
        <v>50.377000000000002</v>
      </c>
      <c r="BV52" s="2">
        <f t="shared" si="34"/>
        <v>48.786999999999999</v>
      </c>
      <c r="BW52" s="2">
        <f t="shared" si="32"/>
        <v>49.097999999999999</v>
      </c>
      <c r="BX52" s="2">
        <f t="shared" si="32"/>
        <v>53.902000000000001</v>
      </c>
      <c r="BY52" s="2">
        <f t="shared" si="32"/>
        <v>47.442999999999998</v>
      </c>
      <c r="BZ52" s="2">
        <f t="shared" si="32"/>
        <v>48.262</v>
      </c>
      <c r="CA52" s="2">
        <f t="shared" si="32"/>
        <v>50.332999999999998</v>
      </c>
      <c r="CB52" s="2">
        <f t="shared" si="16"/>
        <v>47.482999999999997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45.2171498087109</v>
      </c>
      <c r="CV52" s="2">
        <f t="shared" si="28"/>
        <v>47.690571950871821</v>
      </c>
      <c r="CW52" s="2">
        <f t="shared" si="28"/>
        <v>51.272779829950366</v>
      </c>
      <c r="CX52" s="2">
        <f t="shared" si="28"/>
        <v>51.38035058774684</v>
      </c>
      <c r="CY52" s="2">
        <f t="shared" si="28"/>
        <v>52.769922462296968</v>
      </c>
      <c r="CZ52" s="2">
        <f t="shared" si="28"/>
        <v>51.486541916130122</v>
      </c>
      <c r="DA52" s="2">
        <f t="shared" si="28"/>
        <v>52.128665895429279</v>
      </c>
      <c r="DB52" s="2">
        <f t="shared" si="28"/>
        <v>50.337574121319939</v>
      </c>
      <c r="DC52" s="2">
        <f t="shared" si="28"/>
        <v>52.619243886303103</v>
      </c>
      <c r="DD52" s="2">
        <f t="shared" si="28"/>
        <v>56.028908205018936</v>
      </c>
      <c r="DE52" s="2">
        <f t="shared" si="28"/>
        <v>49.86995151206127</v>
      </c>
      <c r="DF52" s="2">
        <f t="shared" si="28"/>
        <v>51.921236128958881</v>
      </c>
      <c r="DG52" s="2">
        <f t="shared" si="28"/>
        <v>52.121701364950738</v>
      </c>
      <c r="DH52" s="2">
        <f t="shared" si="28"/>
        <v>49.004233393786222</v>
      </c>
      <c r="DI52" s="2">
        <f t="shared" si="28"/>
        <v>45.500901731826197</v>
      </c>
      <c r="DK52" s="2">
        <f t="shared" si="29"/>
        <v>38.521288161595507</v>
      </c>
      <c r="DL52" s="2">
        <f t="shared" si="29"/>
        <v>41.124710401675372</v>
      </c>
      <c r="DM52" s="2">
        <f t="shared" si="29"/>
        <v>41.165940260729926</v>
      </c>
      <c r="DN52" s="2">
        <f t="shared" si="29"/>
        <v>44.795179995093036</v>
      </c>
      <c r="DO52" s="2">
        <f t="shared" si="29"/>
        <v>46.801188152373498</v>
      </c>
      <c r="DP52" s="2">
        <f t="shared" si="29"/>
        <v>44.568784580647865</v>
      </c>
      <c r="DQ52" s="2">
        <f t="shared" si="29"/>
        <v>46.144224644666423</v>
      </c>
      <c r="DR52" s="2">
        <f t="shared" si="29"/>
        <v>44.621518827878013</v>
      </c>
      <c r="DS52" s="2">
        <f t="shared" si="29"/>
        <v>46.310680411983427</v>
      </c>
      <c r="DT52" s="2">
        <f t="shared" si="29"/>
        <v>47.140510837912956</v>
      </c>
      <c r="DU52" s="2">
        <f t="shared" si="29"/>
        <v>43.644190501724687</v>
      </c>
      <c r="DV52" s="2">
        <f t="shared" si="29"/>
        <v>45.066630207715143</v>
      </c>
      <c r="DW52" s="2">
        <f t="shared" si="29"/>
        <v>46.586311102100133</v>
      </c>
      <c r="DX52" s="2">
        <f t="shared" si="29"/>
        <v>45.901826769912425</v>
      </c>
      <c r="DY52" s="2">
        <f t="shared" si="29"/>
        <v>49.519966376288835</v>
      </c>
      <c r="EA52" s="2">
        <f t="shared" si="30"/>
        <v>1.4471410749072868E-3</v>
      </c>
      <c r="EB52" s="2">
        <f t="shared" si="30"/>
        <v>1.0136395648339888E-3</v>
      </c>
      <c r="EC52" s="2">
        <f t="shared" si="30"/>
        <v>1.5057055895786908E-3</v>
      </c>
      <c r="ED52" s="2">
        <f t="shared" si="30"/>
        <v>1.5957762530577821E-3</v>
      </c>
      <c r="EE52" s="2">
        <f t="shared" si="30"/>
        <v>1.6464967450705681E-3</v>
      </c>
      <c r="EF52" s="2">
        <f t="shared" si="30"/>
        <v>1.8240231236782613E-3</v>
      </c>
      <c r="EG52" s="2">
        <f t="shared" si="30"/>
        <v>1.917420208893584E-3</v>
      </c>
      <c r="EH52" s="2">
        <f t="shared" si="30"/>
        <v>2.2029896922093322E-3</v>
      </c>
      <c r="EI52" s="2">
        <f t="shared" si="30"/>
        <v>2.0107551832161019E-3</v>
      </c>
      <c r="EJ52" s="2">
        <f t="shared" si="30"/>
        <v>1.9510490521596141E-3</v>
      </c>
      <c r="EK52" s="2">
        <f t="shared" si="30"/>
        <v>1.6642874928429468E-3</v>
      </c>
      <c r="EL52" s="2">
        <f t="shared" si="30"/>
        <v>1.614886159766992E-3</v>
      </c>
      <c r="EM52" s="2">
        <f t="shared" si="30"/>
        <v>1.4696004986591352E-3</v>
      </c>
      <c r="EN52" s="2">
        <f t="shared" si="30"/>
        <v>1.4581527866373574E-3</v>
      </c>
      <c r="EO52" s="2">
        <f t="shared" si="30"/>
        <v>1.368251477143198E-3</v>
      </c>
    </row>
    <row r="53" spans="2:145" x14ac:dyDescent="0.25">
      <c r="B53" s="2">
        <v>26</v>
      </c>
      <c r="C53" s="43">
        <v>47.732999999999997</v>
      </c>
      <c r="D53" s="43">
        <v>46.645000000000003</v>
      </c>
      <c r="E53" s="43">
        <v>51</v>
      </c>
      <c r="F53" s="43">
        <v>52.540999999999997</v>
      </c>
      <c r="G53" s="43">
        <v>52.048999999999999</v>
      </c>
      <c r="H53" s="43">
        <v>50.459000000000003</v>
      </c>
      <c r="I53" s="43">
        <v>51.671999999999997</v>
      </c>
      <c r="J53" s="43">
        <v>49.328000000000003</v>
      </c>
      <c r="K53" s="43">
        <v>49.689</v>
      </c>
      <c r="L53" s="43">
        <v>54.015999999999998</v>
      </c>
      <c r="M53" s="43">
        <v>47.704999999999998</v>
      </c>
      <c r="N53" s="43">
        <v>48.77</v>
      </c>
      <c r="O53" s="43">
        <v>49.866999999999997</v>
      </c>
      <c r="P53" s="43">
        <v>48.35</v>
      </c>
      <c r="Q53" s="43">
        <v>44.832999999999998</v>
      </c>
      <c r="S53" s="4">
        <f t="shared" si="25"/>
        <v>46.07881459180517</v>
      </c>
      <c r="T53" s="4">
        <f t="shared" si="25"/>
        <v>47.751600685519165</v>
      </c>
      <c r="U53" s="4">
        <f t="shared" si="25"/>
        <v>51.622011008060241</v>
      </c>
      <c r="V53" s="4">
        <f t="shared" si="25"/>
        <v>51.752732639488684</v>
      </c>
      <c r="W53" s="4">
        <f t="shared" si="25"/>
        <v>53.034196245885674</v>
      </c>
      <c r="X53" s="4">
        <f t="shared" si="25"/>
        <v>51.536580172965643</v>
      </c>
      <c r="Y53" s="4">
        <f t="shared" si="25"/>
        <v>52.217253902877552</v>
      </c>
      <c r="Z53" s="4">
        <f t="shared" si="25"/>
        <v>50.25365229186513</v>
      </c>
      <c r="AA53" s="4">
        <f t="shared" si="25"/>
        <v>52.518492701024158</v>
      </c>
      <c r="AB53" s="4">
        <f t="shared" si="25"/>
        <v>55.952978325533081</v>
      </c>
      <c r="AC53" s="4">
        <f t="shared" si="25"/>
        <v>49.85013202320458</v>
      </c>
      <c r="AD53" s="4">
        <f t="shared" si="25"/>
        <v>51.821420826969977</v>
      </c>
      <c r="AE53" s="4">
        <f t="shared" si="25"/>
        <v>52.008474657064568</v>
      </c>
      <c r="AF53" s="4">
        <f t="shared" si="12"/>
        <v>48.916143819906772</v>
      </c>
      <c r="AG53" s="4" t="e">
        <f t="shared" si="22"/>
        <v>#N/A</v>
      </c>
      <c r="AI53" s="4">
        <f t="shared" si="26"/>
        <v>1.6541854081948273</v>
      </c>
      <c r="AJ53" s="4">
        <f t="shared" si="26"/>
        <v>-1.1066006855191617</v>
      </c>
      <c r="AK53" s="4">
        <f t="shared" si="26"/>
        <v>-0.62201100806024101</v>
      </c>
      <c r="AL53" s="4">
        <f t="shared" si="26"/>
        <v>0.78826736051131263</v>
      </c>
      <c r="AM53" s="4">
        <f t="shared" si="26"/>
        <v>-0.98519624588567467</v>
      </c>
      <c r="AN53" s="4">
        <f t="shared" si="26"/>
        <v>-1.0775801729656393</v>
      </c>
      <c r="AO53" s="4">
        <f t="shared" si="26"/>
        <v>-0.54525390287755471</v>
      </c>
      <c r="AP53" s="4">
        <f t="shared" si="26"/>
        <v>-0.9256522918651271</v>
      </c>
      <c r="AQ53" s="4">
        <f t="shared" si="26"/>
        <v>-2.829492701024158</v>
      </c>
      <c r="AR53" s="4">
        <f t="shared" si="26"/>
        <v>-1.936978325533083</v>
      </c>
      <c r="AS53" s="4">
        <f t="shared" si="26"/>
        <v>-2.1451320232045816</v>
      </c>
      <c r="AT53" s="4">
        <f t="shared" si="26"/>
        <v>-3.0514208269699736</v>
      </c>
      <c r="AU53" s="4">
        <f t="shared" si="26"/>
        <v>-2.1414746570645704</v>
      </c>
      <c r="AV53" s="4">
        <f t="shared" si="26"/>
        <v>-0.56614381990677032</v>
      </c>
      <c r="AW53" s="4">
        <f t="shared" si="26"/>
        <v>0</v>
      </c>
      <c r="AY53" s="2">
        <f t="shared" si="31"/>
        <v>44.993545099970724</v>
      </c>
      <c r="AZ53" s="2">
        <f t="shared" si="27"/>
        <v>47.45248904566472</v>
      </c>
      <c r="BA53" s="2">
        <f t="shared" si="27"/>
        <v>50.966149492352436</v>
      </c>
      <c r="BB53" s="2">
        <f t="shared" si="27"/>
        <v>51.109130618371076</v>
      </c>
      <c r="BC53" s="2">
        <f t="shared" si="27"/>
        <v>52.525318595259549</v>
      </c>
      <c r="BD53" s="2">
        <f t="shared" si="27"/>
        <v>51.238025823502262</v>
      </c>
      <c r="BE53" s="2">
        <f t="shared" si="27"/>
        <v>51.881962027420457</v>
      </c>
      <c r="BF53" s="2">
        <f t="shared" si="27"/>
        <v>50.09603147789668</v>
      </c>
      <c r="BG53" s="2">
        <f t="shared" si="27"/>
        <v>52.353383302526844</v>
      </c>
      <c r="BH53" s="2">
        <f t="shared" si="27"/>
        <v>55.720220541043147</v>
      </c>
      <c r="BI53" s="2">
        <f t="shared" si="27"/>
        <v>49.624489395468942</v>
      </c>
      <c r="BJ53" s="2">
        <f t="shared" si="27"/>
        <v>51.661513175818037</v>
      </c>
      <c r="BK53" s="2">
        <f t="shared" si="27"/>
        <v>51.879101818758585</v>
      </c>
      <c r="BL53" s="2">
        <f t="shared" si="27"/>
        <v>48.820270856288147</v>
      </c>
      <c r="BM53" s="2" t="e">
        <f t="shared" si="27"/>
        <v>#N/A</v>
      </c>
      <c r="BO53" s="2">
        <f t="shared" si="34"/>
        <v>47.732999999999997</v>
      </c>
      <c r="BP53" s="2">
        <f t="shared" si="34"/>
        <v>46.645000000000003</v>
      </c>
      <c r="BQ53" s="2">
        <f t="shared" si="34"/>
        <v>51</v>
      </c>
      <c r="BR53" s="2">
        <f t="shared" si="34"/>
        <v>52.540999999999997</v>
      </c>
      <c r="BS53" s="2">
        <f t="shared" si="34"/>
        <v>52.048999999999999</v>
      </c>
      <c r="BT53" s="2">
        <f t="shared" si="34"/>
        <v>50.459000000000003</v>
      </c>
      <c r="BU53" s="2">
        <f t="shared" si="34"/>
        <v>51.671999999999997</v>
      </c>
      <c r="BV53" s="2">
        <f t="shared" si="34"/>
        <v>49.328000000000003</v>
      </c>
      <c r="BW53" s="2">
        <f t="shared" si="32"/>
        <v>49.689</v>
      </c>
      <c r="BX53" s="2">
        <f t="shared" si="32"/>
        <v>54.015999999999998</v>
      </c>
      <c r="BY53" s="2">
        <f t="shared" si="32"/>
        <v>47.704999999999998</v>
      </c>
      <c r="BZ53" s="2">
        <f t="shared" si="32"/>
        <v>48.77</v>
      </c>
      <c r="CA53" s="2">
        <f t="shared" si="32"/>
        <v>49.866999999999997</v>
      </c>
      <c r="CB53" s="2">
        <f t="shared" si="16"/>
        <v>48.35</v>
      </c>
      <c r="CC53" s="2" t="str">
        <f t="shared" si="23"/>
        <v/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45.004023283470161</v>
      </c>
      <c r="CV53" s="2">
        <f t="shared" si="28"/>
        <v>47.459692684978549</v>
      </c>
      <c r="CW53" s="2">
        <f t="shared" si="28"/>
        <v>50.982602625585606</v>
      </c>
      <c r="CX53" s="2">
        <f t="shared" si="28"/>
        <v>51.120500298414512</v>
      </c>
      <c r="CY53" s="2">
        <f t="shared" si="28"/>
        <v>52.535946592227361</v>
      </c>
      <c r="CZ53" s="2">
        <f t="shared" si="28"/>
        <v>51.251659807467192</v>
      </c>
      <c r="DA53" s="2">
        <f t="shared" si="28"/>
        <v>51.894364908699096</v>
      </c>
      <c r="DB53" s="2">
        <f t="shared" si="28"/>
        <v>50.109637052827097</v>
      </c>
      <c r="DC53" s="2">
        <f t="shared" si="28"/>
        <v>52.36709232750799</v>
      </c>
      <c r="DD53" s="2">
        <f t="shared" si="28"/>
        <v>55.738954372111024</v>
      </c>
      <c r="DE53" s="2">
        <f t="shared" si="28"/>
        <v>49.635688773961697</v>
      </c>
      <c r="DF53" s="2">
        <f t="shared" si="28"/>
        <v>51.673483507269964</v>
      </c>
      <c r="DG53" s="2">
        <f t="shared" si="28"/>
        <v>51.887901076808085</v>
      </c>
      <c r="DH53" s="2">
        <f t="shared" si="28"/>
        <v>48.825169823100929</v>
      </c>
      <c r="DI53" s="2">
        <f t="shared" si="28"/>
        <v>45.398302131079546</v>
      </c>
      <c r="DK53" s="2">
        <f t="shared" si="29"/>
        <v>38.399586916024404</v>
      </c>
      <c r="DL53" s="2">
        <f t="shared" si="29"/>
        <v>40.977665096005161</v>
      </c>
      <c r="DM53" s="2">
        <f t="shared" si="29"/>
        <v>41.015437889043966</v>
      </c>
      <c r="DN53" s="2">
        <f t="shared" si="29"/>
        <v>44.621551684508205</v>
      </c>
      <c r="DO53" s="2">
        <f t="shared" si="29"/>
        <v>46.648058758057786</v>
      </c>
      <c r="DP53" s="2">
        <f t="shared" si="29"/>
        <v>44.433473582522446</v>
      </c>
      <c r="DQ53" s="2">
        <f t="shared" si="29"/>
        <v>45.993908331569173</v>
      </c>
      <c r="DR53" s="2">
        <f t="shared" si="29"/>
        <v>44.475897979943447</v>
      </c>
      <c r="DS53" s="2">
        <f t="shared" si="29"/>
        <v>46.147933998944566</v>
      </c>
      <c r="DT53" s="2">
        <f t="shared" si="29"/>
        <v>46.980244263655784</v>
      </c>
      <c r="DU53" s="2">
        <f t="shared" si="29"/>
        <v>43.497569817910254</v>
      </c>
      <c r="DV53" s="2">
        <f t="shared" si="29"/>
        <v>44.91215679525223</v>
      </c>
      <c r="DW53" s="2">
        <f t="shared" si="29"/>
        <v>46.426446382651605</v>
      </c>
      <c r="DX53" s="2">
        <f t="shared" si="29"/>
        <v>45.760649135469734</v>
      </c>
      <c r="DY53" s="2">
        <f t="shared" si="29"/>
        <v>49.347258752009608</v>
      </c>
      <c r="EA53" s="2">
        <f t="shared" si="30"/>
        <v>1.5865371269357918E-3</v>
      </c>
      <c r="EB53" s="2">
        <f t="shared" si="30"/>
        <v>1.1113250005416804E-3</v>
      </c>
      <c r="EC53" s="2">
        <f t="shared" si="30"/>
        <v>1.65073355042004E-3</v>
      </c>
      <c r="ED53" s="2">
        <f t="shared" si="30"/>
        <v>1.7494645240164334E-3</v>
      </c>
      <c r="EE53" s="2">
        <f t="shared" si="30"/>
        <v>1.805061045173677E-3</v>
      </c>
      <c r="EF53" s="2">
        <f t="shared" si="30"/>
        <v>1.9996496890999798E-3</v>
      </c>
      <c r="EG53" s="2">
        <f t="shared" si="30"/>
        <v>2.1020206006964266E-3</v>
      </c>
      <c r="EH53" s="2">
        <f t="shared" si="30"/>
        <v>2.4150168750101198E-3</v>
      </c>
      <c r="EI53" s="2">
        <f t="shared" si="30"/>
        <v>2.2043215909429768E-3</v>
      </c>
      <c r="EJ53" s="2">
        <f t="shared" si="30"/>
        <v>2.138880135991666E-3</v>
      </c>
      <c r="EK53" s="2">
        <f t="shared" si="30"/>
        <v>1.8245619827417243E-3</v>
      </c>
      <c r="EL53" s="2">
        <f t="shared" si="30"/>
        <v>1.7704116309977625E-3</v>
      </c>
      <c r="EM53" s="2">
        <f t="shared" si="30"/>
        <v>1.6111564669596043E-3</v>
      </c>
      <c r="EN53" s="2">
        <f t="shared" si="30"/>
        <v>1.5986078451206782E-3</v>
      </c>
      <c r="EO53" s="2">
        <f t="shared" si="30"/>
        <v>1.5000598939702557E-3</v>
      </c>
    </row>
    <row r="54" spans="2:145" x14ac:dyDescent="0.25">
      <c r="B54" s="2">
        <v>27</v>
      </c>
      <c r="C54" s="43">
        <v>46.9</v>
      </c>
      <c r="D54" s="43">
        <v>46.323</v>
      </c>
      <c r="E54" s="43">
        <v>51.966999999999999</v>
      </c>
      <c r="F54" s="43">
        <v>51.802999999999997</v>
      </c>
      <c r="G54" s="43">
        <v>53.41</v>
      </c>
      <c r="H54" s="43">
        <v>49.557000000000002</v>
      </c>
      <c r="I54" s="43">
        <v>51.655999999999999</v>
      </c>
      <c r="J54" s="43">
        <v>50.048999999999999</v>
      </c>
      <c r="K54" s="43">
        <v>51.197000000000003</v>
      </c>
      <c r="L54" s="43">
        <v>55.295000000000002</v>
      </c>
      <c r="M54" s="43">
        <v>49.015999999999998</v>
      </c>
      <c r="N54" s="43">
        <v>48.951000000000001</v>
      </c>
      <c r="O54" s="43">
        <v>51.116999999999997</v>
      </c>
      <c r="P54" s="43">
        <v>47.067</v>
      </c>
      <c r="Q54" s="43">
        <v>43.533000000000001</v>
      </c>
      <c r="S54" s="4">
        <f t="shared" si="25"/>
        <v>46.351428946154314</v>
      </c>
      <c r="T54" s="4">
        <f t="shared" si="25"/>
        <v>47.670242320145896</v>
      </c>
      <c r="U54" s="4">
        <f t="shared" si="25"/>
        <v>51.652874286658054</v>
      </c>
      <c r="V54" s="4">
        <f t="shared" si="25"/>
        <v>51.814091454401222</v>
      </c>
      <c r="W54" s="4">
        <f t="shared" si="25"/>
        <v>53.070174812513848</v>
      </c>
      <c r="X54" s="4">
        <f t="shared" si="25"/>
        <v>51.480735632750282</v>
      </c>
      <c r="Y54" s="4">
        <f t="shared" si="25"/>
        <v>52.179445593240999</v>
      </c>
      <c r="Z54" s="4">
        <f t="shared" si="25"/>
        <v>50.133358730031084</v>
      </c>
      <c r="AA54" s="4">
        <f t="shared" si="25"/>
        <v>52.374105729289511</v>
      </c>
      <c r="AB54" s="4">
        <f t="shared" si="25"/>
        <v>55.810377952082085</v>
      </c>
      <c r="AC54" s="4">
        <f t="shared" si="25"/>
        <v>49.754661896850131</v>
      </c>
      <c r="AD54" s="4">
        <f t="shared" si="25"/>
        <v>51.679053032317704</v>
      </c>
      <c r="AE54" s="4">
        <f t="shared" si="25"/>
        <v>51.861076637273051</v>
      </c>
      <c r="AF54" s="4">
        <f t="shared" si="12"/>
        <v>48.805983026159765</v>
      </c>
      <c r="AG54" s="4">
        <f t="shared" si="22"/>
        <v>45.315612801820507</v>
      </c>
      <c r="AI54" s="4">
        <f t="shared" si="26"/>
        <v>0.54857105384568428</v>
      </c>
      <c r="AJ54" s="4">
        <f t="shared" si="26"/>
        <v>-1.3472423201458952</v>
      </c>
      <c r="AK54" s="4">
        <f t="shared" si="26"/>
        <v>0.31412571334194439</v>
      </c>
      <c r="AL54" s="4">
        <f t="shared" si="26"/>
        <v>-1.109145440122461E-2</v>
      </c>
      <c r="AM54" s="4">
        <f t="shared" si="26"/>
        <v>0.33982518748614865</v>
      </c>
      <c r="AN54" s="4">
        <f t="shared" si="26"/>
        <v>-1.9237356327502795</v>
      </c>
      <c r="AO54" s="4">
        <f t="shared" si="26"/>
        <v>-0.52344559324100004</v>
      </c>
      <c r="AP54" s="4">
        <f t="shared" si="26"/>
        <v>-8.4358730031084406E-2</v>
      </c>
      <c r="AQ54" s="4">
        <f t="shared" si="26"/>
        <v>-1.177105729289508</v>
      </c>
      <c r="AR54" s="4">
        <f t="shared" si="26"/>
        <v>-0.51537795208208337</v>
      </c>
      <c r="AS54" s="4">
        <f t="shared" si="26"/>
        <v>-0.73866189685013239</v>
      </c>
      <c r="AT54" s="4">
        <f t="shared" si="26"/>
        <v>-2.7280530323177032</v>
      </c>
      <c r="AU54" s="4">
        <f t="shared" si="26"/>
        <v>-0.74407663727305362</v>
      </c>
      <c r="AV54" s="4">
        <f t="shared" si="26"/>
        <v>-1.7389830261597652</v>
      </c>
      <c r="AW54" s="4">
        <f t="shared" si="26"/>
        <v>-1.7826128018205054</v>
      </c>
      <c r="AY54" s="2">
        <f t="shared" si="31"/>
        <v>44.779568436195099</v>
      </c>
      <c r="AZ54" s="2">
        <f t="shared" si="27"/>
        <v>47.221017776821256</v>
      </c>
      <c r="BA54" s="2">
        <f t="shared" si="27"/>
        <v>50.674640562303132</v>
      </c>
      <c r="BB54" s="2">
        <f t="shared" si="27"/>
        <v>50.848350874014507</v>
      </c>
      <c r="BC54" s="2">
        <f t="shared" si="27"/>
        <v>52.290479368581643</v>
      </c>
      <c r="BD54" s="2">
        <f t="shared" si="27"/>
        <v>51.002049490921486</v>
      </c>
      <c r="BE54" s="2">
        <f t="shared" si="27"/>
        <v>51.646660720770448</v>
      </c>
      <c r="BF54" s="2">
        <f t="shared" si="27"/>
        <v>49.86700316683438</v>
      </c>
      <c r="BG54" s="2">
        <f t="shared" si="27"/>
        <v>52.100128363263146</v>
      </c>
      <c r="BH54" s="2">
        <f t="shared" si="27"/>
        <v>55.42876762423036</v>
      </c>
      <c r="BI54" s="2">
        <f t="shared" si="27"/>
        <v>49.389323627957246</v>
      </c>
      <c r="BJ54" s="2">
        <f t="shared" si="27"/>
        <v>51.412788963959628</v>
      </c>
      <c r="BK54" s="2">
        <f t="shared" si="27"/>
        <v>51.64458468769174</v>
      </c>
      <c r="BL54" s="2">
        <f t="shared" si="27"/>
        <v>48.640801868154419</v>
      </c>
      <c r="BM54" s="2">
        <f t="shared" si="27"/>
        <v>45.302081471256159</v>
      </c>
      <c r="BO54" s="2">
        <f t="shared" si="34"/>
        <v>46.9</v>
      </c>
      <c r="BP54" s="2">
        <f t="shared" si="34"/>
        <v>46.323</v>
      </c>
      <c r="BQ54" s="2">
        <f t="shared" si="34"/>
        <v>51.966999999999999</v>
      </c>
      <c r="BR54" s="2">
        <f t="shared" si="34"/>
        <v>51.802999999999997</v>
      </c>
      <c r="BS54" s="2">
        <f t="shared" si="34"/>
        <v>53.41</v>
      </c>
      <c r="BT54" s="2">
        <f t="shared" si="34"/>
        <v>49.557000000000002</v>
      </c>
      <c r="BU54" s="2">
        <f t="shared" si="34"/>
        <v>51.655999999999999</v>
      </c>
      <c r="BV54" s="2">
        <f t="shared" si="34"/>
        <v>50.048999999999999</v>
      </c>
      <c r="BW54" s="2">
        <f t="shared" si="32"/>
        <v>51.197000000000003</v>
      </c>
      <c r="BX54" s="2">
        <f t="shared" si="32"/>
        <v>55.295000000000002</v>
      </c>
      <c r="BY54" s="2">
        <f t="shared" si="32"/>
        <v>49.015999999999998</v>
      </c>
      <c r="BZ54" s="2">
        <f t="shared" si="32"/>
        <v>48.951000000000001</v>
      </c>
      <c r="CA54" s="2">
        <f t="shared" si="32"/>
        <v>51.116999999999997</v>
      </c>
      <c r="CB54" s="2">
        <f t="shared" si="16"/>
        <v>47.067</v>
      </c>
      <c r="CC54" s="2">
        <f t="shared" si="23"/>
        <v>43.533000000000001</v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44.790896758229415</v>
      </c>
      <c r="CV54" s="2">
        <f t="shared" si="28"/>
        <v>47.228813419085284</v>
      </c>
      <c r="CW54" s="2">
        <f t="shared" si="28"/>
        <v>50.692425421220847</v>
      </c>
      <c r="CX54" s="2">
        <f t="shared" si="28"/>
        <v>50.860650009082178</v>
      </c>
      <c r="CY54" s="2">
        <f t="shared" si="28"/>
        <v>52.301970722157755</v>
      </c>
      <c r="CZ54" s="2">
        <f t="shared" si="28"/>
        <v>51.016777698804262</v>
      </c>
      <c r="DA54" s="2">
        <f t="shared" si="28"/>
        <v>51.660063921968913</v>
      </c>
      <c r="DB54" s="2">
        <f t="shared" si="28"/>
        <v>49.881699984334254</v>
      </c>
      <c r="DC54" s="2">
        <f t="shared" si="28"/>
        <v>52.11494076871287</v>
      </c>
      <c r="DD54" s="2">
        <f t="shared" si="28"/>
        <v>55.449000539203112</v>
      </c>
      <c r="DE54" s="2">
        <f t="shared" si="28"/>
        <v>49.401426035862123</v>
      </c>
      <c r="DF54" s="2">
        <f t="shared" si="28"/>
        <v>51.425730885581046</v>
      </c>
      <c r="DG54" s="2">
        <f t="shared" si="28"/>
        <v>51.654100788665431</v>
      </c>
      <c r="DH54" s="2">
        <f t="shared" si="28"/>
        <v>48.646106252415628</v>
      </c>
      <c r="DI54" s="2">
        <f t="shared" si="28"/>
        <v>45.295702530332889</v>
      </c>
      <c r="DK54" s="2">
        <f t="shared" si="29"/>
        <v>38.277885670453301</v>
      </c>
      <c r="DL54" s="2">
        <f t="shared" si="29"/>
        <v>40.830619790334957</v>
      </c>
      <c r="DM54" s="2">
        <f t="shared" si="29"/>
        <v>40.864935517358013</v>
      </c>
      <c r="DN54" s="2">
        <f t="shared" si="29"/>
        <v>44.447923373923373</v>
      </c>
      <c r="DO54" s="2">
        <f t="shared" si="29"/>
        <v>46.494929363742081</v>
      </c>
      <c r="DP54" s="2">
        <f t="shared" si="29"/>
        <v>44.298162584397019</v>
      </c>
      <c r="DQ54" s="2">
        <f t="shared" si="29"/>
        <v>45.843592018471924</v>
      </c>
      <c r="DR54" s="2">
        <f t="shared" si="29"/>
        <v>44.330277132008881</v>
      </c>
      <c r="DS54" s="2">
        <f t="shared" si="29"/>
        <v>45.985187585905699</v>
      </c>
      <c r="DT54" s="2">
        <f t="shared" si="29"/>
        <v>46.819977689398613</v>
      </c>
      <c r="DU54" s="2">
        <f t="shared" si="29"/>
        <v>43.350949134095821</v>
      </c>
      <c r="DV54" s="2">
        <f t="shared" si="29"/>
        <v>44.757683382789324</v>
      </c>
      <c r="DW54" s="2">
        <f t="shared" si="29"/>
        <v>46.266581663203077</v>
      </c>
      <c r="DX54" s="2">
        <f t="shared" si="29"/>
        <v>45.619471501027036</v>
      </c>
      <c r="DY54" s="2">
        <f t="shared" si="29"/>
        <v>49.174551127730382</v>
      </c>
      <c r="EA54" s="2">
        <f t="shared" si="30"/>
        <v>1.7393371332614584E-3</v>
      </c>
      <c r="EB54" s="2">
        <f t="shared" si="30"/>
        <v>1.2184129953489472E-3</v>
      </c>
      <c r="EC54" s="2">
        <f t="shared" si="30"/>
        <v>1.8097051324087363E-3</v>
      </c>
      <c r="ED54" s="2">
        <f t="shared" si="30"/>
        <v>1.9179259880240539E-3</v>
      </c>
      <c r="EE54" s="2">
        <f t="shared" si="30"/>
        <v>1.9788654612327337E-3</v>
      </c>
      <c r="EF54" s="2">
        <f t="shared" si="30"/>
        <v>2.1921493688779217E-3</v>
      </c>
      <c r="EG54" s="2">
        <f t="shared" si="30"/>
        <v>2.3043524357787646E-3</v>
      </c>
      <c r="EH54" s="2">
        <f t="shared" si="30"/>
        <v>2.6473965127196434E-3</v>
      </c>
      <c r="EI54" s="2">
        <f t="shared" si="30"/>
        <v>2.4164766521540238E-3</v>
      </c>
      <c r="EJ54" s="2">
        <f t="shared" si="30"/>
        <v>2.3447515813689937E-3</v>
      </c>
      <c r="EK54" s="2">
        <f t="shared" si="30"/>
        <v>2.000240328385272E-3</v>
      </c>
      <c r="EL54" s="2">
        <f t="shared" si="30"/>
        <v>1.9408862363388068E-3</v>
      </c>
      <c r="EM54" s="2">
        <f t="shared" si="30"/>
        <v>1.7663233766947661E-3</v>
      </c>
      <c r="EN54" s="2">
        <f t="shared" si="30"/>
        <v>1.7525683463379866E-3</v>
      </c>
      <c r="EO54" s="2">
        <f t="shared" si="30"/>
        <v>1.6445449630470368E-3</v>
      </c>
    </row>
    <row r="55" spans="2:145" x14ac:dyDescent="0.25">
      <c r="B55" s="2">
        <v>28</v>
      </c>
      <c r="C55" s="43">
        <v>48.8</v>
      </c>
      <c r="D55" s="43">
        <v>47.774000000000001</v>
      </c>
      <c r="E55" s="43">
        <v>52.573999999999998</v>
      </c>
      <c r="F55" s="43">
        <v>53.82</v>
      </c>
      <c r="G55" s="43">
        <v>53.393000000000001</v>
      </c>
      <c r="H55" s="43">
        <v>51.753999999999998</v>
      </c>
      <c r="I55" s="43">
        <v>50.655999999999999</v>
      </c>
      <c r="J55" s="43">
        <v>49.311</v>
      </c>
      <c r="K55" s="43">
        <v>52.491999999999997</v>
      </c>
      <c r="L55" s="43">
        <v>55.884999999999998</v>
      </c>
      <c r="M55" s="43">
        <v>49.77</v>
      </c>
      <c r="N55" s="43">
        <v>49.426000000000002</v>
      </c>
      <c r="O55" s="43">
        <v>50.033000000000001</v>
      </c>
      <c r="P55" s="43">
        <v>46.6</v>
      </c>
      <c r="Q55" s="43">
        <v>44.616999999999997</v>
      </c>
      <c r="S55" s="4">
        <f t="shared" si="25"/>
        <v>46.812375326374664</v>
      </c>
      <c r="T55" s="4">
        <f t="shared" si="25"/>
        <v>47.65565445667017</v>
      </c>
      <c r="U55" s="4">
        <f t="shared" si="25"/>
        <v>51.821750222532529</v>
      </c>
      <c r="V55" s="4">
        <f t="shared" si="25"/>
        <v>52.015994343994365</v>
      </c>
      <c r="W55" s="4">
        <f t="shared" si="25"/>
        <v>53.232057201226979</v>
      </c>
      <c r="X55" s="4">
        <f t="shared" si="25"/>
        <v>51.520411441377277</v>
      </c>
      <c r="Y55" s="4">
        <f t="shared" si="25"/>
        <v>52.243712394564845</v>
      </c>
      <c r="Z55" s="4">
        <f t="shared" si="25"/>
        <v>50.079320277532318</v>
      </c>
      <c r="AA55" s="4">
        <f t="shared" si="25"/>
        <v>52.293182608699247</v>
      </c>
      <c r="AB55" s="4">
        <f t="shared" si="25"/>
        <v>55.751496604192894</v>
      </c>
      <c r="AC55" s="4">
        <f t="shared" si="25"/>
        <v>49.735460261387395</v>
      </c>
      <c r="AD55" s="4">
        <f t="shared" si="25"/>
        <v>51.599238195108583</v>
      </c>
      <c r="AE55" s="4">
        <f t="shared" si="25"/>
        <v>51.76575005043285</v>
      </c>
      <c r="AF55" s="4">
        <f t="shared" si="12"/>
        <v>48.74031632766517</v>
      </c>
      <c r="AG55" s="4">
        <f t="shared" si="22"/>
        <v>45.227293097664479</v>
      </c>
      <c r="AI55" s="4">
        <f t="shared" si="26"/>
        <v>1.9876246736253336</v>
      </c>
      <c r="AJ55" s="4">
        <f t="shared" si="26"/>
        <v>0.1183455433298306</v>
      </c>
      <c r="AK55" s="4">
        <f t="shared" si="26"/>
        <v>0.75224977746746902</v>
      </c>
      <c r="AL55" s="4">
        <f t="shared" si="26"/>
        <v>1.8040056560056357</v>
      </c>
      <c r="AM55" s="4">
        <f t="shared" si="26"/>
        <v>0.16094279877302142</v>
      </c>
      <c r="AN55" s="4">
        <f t="shared" si="26"/>
        <v>0.23358855862272065</v>
      </c>
      <c r="AO55" s="4">
        <f t="shared" si="26"/>
        <v>-1.5877123945648464</v>
      </c>
      <c r="AP55" s="4">
        <f t="shared" si="26"/>
        <v>-0.76832027753231813</v>
      </c>
      <c r="AQ55" s="4">
        <f t="shared" si="26"/>
        <v>0.19881739130075005</v>
      </c>
      <c r="AR55" s="4">
        <f t="shared" si="26"/>
        <v>0.13350339580710369</v>
      </c>
      <c r="AS55" s="4">
        <f t="shared" si="26"/>
        <v>3.4539738612608062E-2</v>
      </c>
      <c r="AT55" s="4">
        <f t="shared" si="26"/>
        <v>-2.1732381951085813</v>
      </c>
      <c r="AU55" s="4">
        <f t="shared" si="26"/>
        <v>-1.7327500504328484</v>
      </c>
      <c r="AV55" s="4">
        <f t="shared" si="26"/>
        <v>-2.1403163276651682</v>
      </c>
      <c r="AW55" s="4">
        <f t="shared" si="26"/>
        <v>-0.61029309766448137</v>
      </c>
      <c r="AY55" s="2">
        <f t="shared" si="31"/>
        <v>44.565525390950107</v>
      </c>
      <c r="AZ55" s="2">
        <f t="shared" si="27"/>
        <v>46.989499392025934</v>
      </c>
      <c r="BA55" s="2">
        <f t="shared" si="27"/>
        <v>50.383028019702202</v>
      </c>
      <c r="BB55" s="2">
        <f t="shared" si="27"/>
        <v>50.587497769403249</v>
      </c>
      <c r="BC55" s="2">
        <f t="shared" si="27"/>
        <v>52.055572624361872</v>
      </c>
      <c r="BD55" s="2">
        <f t="shared" si="27"/>
        <v>50.765989128961493</v>
      </c>
      <c r="BE55" s="2">
        <f t="shared" si="27"/>
        <v>51.411282038495948</v>
      </c>
      <c r="BF55" s="2">
        <f t="shared" si="27"/>
        <v>49.637891178354764</v>
      </c>
      <c r="BG55" s="2">
        <f t="shared" si="27"/>
        <v>51.846788349829495</v>
      </c>
      <c r="BH55" s="2">
        <f t="shared" si="27"/>
        <v>55.137200120180793</v>
      </c>
      <c r="BI55" s="2">
        <f t="shared" si="27"/>
        <v>49.154088012935141</v>
      </c>
      <c r="BJ55" s="2">
        <f t="shared" si="27"/>
        <v>51.163988859742801</v>
      </c>
      <c r="BK55" s="2">
        <f t="shared" si="27"/>
        <v>51.410011250310177</v>
      </c>
      <c r="BL55" s="2">
        <f t="shared" si="27"/>
        <v>48.461300314612231</v>
      </c>
      <c r="BM55" s="2">
        <f t="shared" si="27"/>
        <v>45.199969790380713</v>
      </c>
      <c r="BO55" s="2">
        <f t="shared" si="34"/>
        <v>48.8</v>
      </c>
      <c r="BP55" s="2">
        <f t="shared" si="34"/>
        <v>47.774000000000001</v>
      </c>
      <c r="BQ55" s="2">
        <f t="shared" si="34"/>
        <v>52.573999999999998</v>
      </c>
      <c r="BR55" s="2">
        <f t="shared" si="34"/>
        <v>53.82</v>
      </c>
      <c r="BS55" s="2">
        <f t="shared" si="34"/>
        <v>53.393000000000001</v>
      </c>
      <c r="BT55" s="2">
        <f t="shared" si="34"/>
        <v>51.753999999999998</v>
      </c>
      <c r="BU55" s="2">
        <f t="shared" si="34"/>
        <v>50.655999999999999</v>
      </c>
      <c r="BV55" s="2">
        <f t="shared" si="34"/>
        <v>49.311</v>
      </c>
      <c r="BW55" s="2">
        <f t="shared" si="32"/>
        <v>52.491999999999997</v>
      </c>
      <c r="BX55" s="2">
        <f t="shared" si="32"/>
        <v>55.884999999999998</v>
      </c>
      <c r="BY55" s="2">
        <f t="shared" si="32"/>
        <v>49.77</v>
      </c>
      <c r="BZ55" s="2">
        <f t="shared" si="32"/>
        <v>49.426000000000002</v>
      </c>
      <c r="CA55" s="2">
        <f t="shared" si="32"/>
        <v>50.033000000000001</v>
      </c>
      <c r="CB55" s="2">
        <f t="shared" si="16"/>
        <v>46.6</v>
      </c>
      <c r="CC55" s="2">
        <f t="shared" si="23"/>
        <v>44.616999999999997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44.577770232988676</v>
      </c>
      <c r="CV55" s="2">
        <f t="shared" si="28"/>
        <v>46.99793415319202</v>
      </c>
      <c r="CW55" s="2">
        <f t="shared" si="28"/>
        <v>50.402248216856087</v>
      </c>
      <c r="CX55" s="2">
        <f t="shared" si="28"/>
        <v>50.600799719749851</v>
      </c>
      <c r="CY55" s="2">
        <f t="shared" si="28"/>
        <v>52.067994852088148</v>
      </c>
      <c r="CZ55" s="2">
        <f t="shared" si="28"/>
        <v>50.781895590141325</v>
      </c>
      <c r="DA55" s="2">
        <f t="shared" si="28"/>
        <v>51.425762935238737</v>
      </c>
      <c r="DB55" s="2">
        <f t="shared" si="28"/>
        <v>49.653762915841405</v>
      </c>
      <c r="DC55" s="2">
        <f t="shared" si="28"/>
        <v>51.86278920991775</v>
      </c>
      <c r="DD55" s="2">
        <f t="shared" si="28"/>
        <v>55.1590467062952</v>
      </c>
      <c r="DE55" s="2">
        <f t="shared" si="28"/>
        <v>49.167163297762549</v>
      </c>
      <c r="DF55" s="2">
        <f t="shared" si="28"/>
        <v>51.177978263892129</v>
      </c>
      <c r="DG55" s="2">
        <f t="shared" si="28"/>
        <v>51.420300500522778</v>
      </c>
      <c r="DH55" s="2">
        <f t="shared" si="28"/>
        <v>48.467042681730334</v>
      </c>
      <c r="DI55" s="2">
        <f t="shared" si="28"/>
        <v>45.193102929586232</v>
      </c>
      <c r="DK55" s="2">
        <f t="shared" si="29"/>
        <v>38.156184424882206</v>
      </c>
      <c r="DL55" s="2">
        <f t="shared" si="29"/>
        <v>40.683574484664746</v>
      </c>
      <c r="DM55" s="2">
        <f t="shared" si="29"/>
        <v>40.714433145672054</v>
      </c>
      <c r="DN55" s="2">
        <f t="shared" si="29"/>
        <v>44.274295063338542</v>
      </c>
      <c r="DO55" s="2">
        <f t="shared" si="29"/>
        <v>46.341799969426368</v>
      </c>
      <c r="DP55" s="2">
        <f t="shared" si="29"/>
        <v>44.1628515862716</v>
      </c>
      <c r="DQ55" s="2">
        <f t="shared" si="29"/>
        <v>45.693275705374674</v>
      </c>
      <c r="DR55" s="2">
        <f t="shared" si="29"/>
        <v>44.184656284074308</v>
      </c>
      <c r="DS55" s="2">
        <f t="shared" si="29"/>
        <v>45.822441172866839</v>
      </c>
      <c r="DT55" s="2">
        <f t="shared" si="29"/>
        <v>46.659711115141448</v>
      </c>
      <c r="DU55" s="2">
        <f t="shared" si="29"/>
        <v>43.204328450281388</v>
      </c>
      <c r="DV55" s="2">
        <f t="shared" si="29"/>
        <v>44.603209970326418</v>
      </c>
      <c r="DW55" s="2">
        <f t="shared" si="29"/>
        <v>46.106716943754549</v>
      </c>
      <c r="DX55" s="2">
        <f t="shared" si="29"/>
        <v>45.478293866584337</v>
      </c>
      <c r="DY55" s="2">
        <f t="shared" si="29"/>
        <v>49.001843503451155</v>
      </c>
      <c r="EA55" s="2">
        <f t="shared" si="30"/>
        <v>1.906825261621841E-3</v>
      </c>
      <c r="EB55" s="2">
        <f t="shared" si="30"/>
        <v>1.3358062588872534E-3</v>
      </c>
      <c r="EC55" s="2">
        <f t="shared" si="30"/>
        <v>1.9839558262271443E-3</v>
      </c>
      <c r="ED55" s="2">
        <f t="shared" si="30"/>
        <v>2.1025749713338162E-3</v>
      </c>
      <c r="EE55" s="2">
        <f t="shared" si="30"/>
        <v>2.1693686611829279E-3</v>
      </c>
      <c r="EF55" s="2">
        <f t="shared" si="30"/>
        <v>2.4031357353922456E-3</v>
      </c>
      <c r="EG55" s="2">
        <f t="shared" si="30"/>
        <v>2.5261105977431625E-3</v>
      </c>
      <c r="EH55" s="2">
        <f t="shared" si="30"/>
        <v>2.902071317178896E-3</v>
      </c>
      <c r="EI55" s="2">
        <f t="shared" si="30"/>
        <v>2.6489963806897525E-3</v>
      </c>
      <c r="EJ55" s="2">
        <f t="shared" si="30"/>
        <v>2.5703875179544063E-3</v>
      </c>
      <c r="EK55" s="2">
        <f t="shared" si="30"/>
        <v>2.1927967421291883E-3</v>
      </c>
      <c r="EL55" s="2">
        <f t="shared" si="30"/>
        <v>2.1277410130200645E-3</v>
      </c>
      <c r="EM55" s="2">
        <f t="shared" si="30"/>
        <v>1.9364050838147854E-3</v>
      </c>
      <c r="EN55" s="2">
        <f t="shared" si="30"/>
        <v>1.9213281119522649E-3</v>
      </c>
      <c r="EO55" s="2">
        <f t="shared" si="30"/>
        <v>1.8029216380863755E-3</v>
      </c>
    </row>
    <row r="56" spans="2:145" x14ac:dyDescent="0.25">
      <c r="B56" s="2">
        <v>29</v>
      </c>
      <c r="C56" s="43">
        <v>48.9</v>
      </c>
      <c r="D56" s="43">
        <v>49.064999999999998</v>
      </c>
      <c r="E56" s="43">
        <v>53.82</v>
      </c>
      <c r="F56" s="43">
        <v>53.869</v>
      </c>
      <c r="G56" s="43">
        <v>53.984000000000002</v>
      </c>
      <c r="H56" s="43">
        <v>52.884999999999998</v>
      </c>
      <c r="I56" s="43">
        <v>52.573999999999998</v>
      </c>
      <c r="J56" s="43">
        <v>50.328000000000003</v>
      </c>
      <c r="K56" s="43">
        <v>52.115000000000002</v>
      </c>
      <c r="L56" s="43">
        <v>56.148000000000003</v>
      </c>
      <c r="M56" s="43">
        <v>50.048999999999999</v>
      </c>
      <c r="N56" s="43">
        <v>51.097999999999999</v>
      </c>
      <c r="O56" s="43">
        <v>50.317</v>
      </c>
      <c r="P56" s="43">
        <v>47.017000000000003</v>
      </c>
      <c r="Q56" s="43">
        <v>44.067</v>
      </c>
      <c r="S56" s="4">
        <f t="shared" si="25"/>
        <v>47.521108383765934</v>
      </c>
      <c r="T56" s="4">
        <f t="shared" si="25"/>
        <v>47.73329918842358</v>
      </c>
      <c r="U56" s="4">
        <f t="shared" si="25"/>
        <v>52.177788473346133</v>
      </c>
      <c r="V56" s="4">
        <f t="shared" si="25"/>
        <v>52.409490516853154</v>
      </c>
      <c r="W56" s="4">
        <f t="shared" si="25"/>
        <v>53.568817497340049</v>
      </c>
      <c r="X56" s="4">
        <f t="shared" si="25"/>
        <v>51.698569335697108</v>
      </c>
      <c r="Y56" s="4">
        <f t="shared" si="25"/>
        <v>52.454645349104176</v>
      </c>
      <c r="Z56" s="4">
        <f t="shared" si="25"/>
        <v>50.126171757204517</v>
      </c>
      <c r="AA56" s="4">
        <f t="shared" si="25"/>
        <v>52.307497451017213</v>
      </c>
      <c r="AB56" s="4">
        <f t="shared" si="25"/>
        <v>55.816417620218154</v>
      </c>
      <c r="AC56" s="4">
        <f t="shared" si="25"/>
        <v>49.828059392695337</v>
      </c>
      <c r="AD56" s="4">
        <f t="shared" si="25"/>
        <v>51.613574309752522</v>
      </c>
      <c r="AE56" s="4">
        <f t="shared" si="25"/>
        <v>51.749376893994125</v>
      </c>
      <c r="AF56" s="4">
        <f t="shared" si="12"/>
        <v>48.743827575396743</v>
      </c>
      <c r="AG56" s="4">
        <f t="shared" si="22"/>
        <v>45.151603088394261</v>
      </c>
      <c r="AI56" s="4">
        <f t="shared" si="26"/>
        <v>1.3788916162340641</v>
      </c>
      <c r="AJ56" s="4">
        <f t="shared" si="26"/>
        <v>1.3317008115764182</v>
      </c>
      <c r="AK56" s="4">
        <f t="shared" si="26"/>
        <v>1.6422115266538668</v>
      </c>
      <c r="AL56" s="4">
        <f t="shared" si="26"/>
        <v>1.4595094831468458</v>
      </c>
      <c r="AM56" s="4">
        <f t="shared" si="26"/>
        <v>0.41518250265995249</v>
      </c>
      <c r="AN56" s="4">
        <f t="shared" si="26"/>
        <v>1.1864306643028897</v>
      </c>
      <c r="AO56" s="4">
        <f t="shared" si="26"/>
        <v>0.11935465089582209</v>
      </c>
      <c r="AP56" s="4">
        <f t="shared" si="26"/>
        <v>0.20182824279548583</v>
      </c>
      <c r="AQ56" s="4">
        <f t="shared" si="26"/>
        <v>-0.19249745101721061</v>
      </c>
      <c r="AR56" s="4">
        <f t="shared" si="26"/>
        <v>0.33158237978184957</v>
      </c>
      <c r="AS56" s="4">
        <f t="shared" si="26"/>
        <v>0.22094060730466225</v>
      </c>
      <c r="AT56" s="4">
        <f t="shared" si="26"/>
        <v>-0.51557430975252316</v>
      </c>
      <c r="AU56" s="4">
        <f t="shared" si="26"/>
        <v>-1.4323768939941246</v>
      </c>
      <c r="AV56" s="4">
        <f t="shared" si="26"/>
        <v>-1.7268275753967401</v>
      </c>
      <c r="AW56" s="4">
        <f t="shared" si="26"/>
        <v>-1.0846030883942603</v>
      </c>
      <c r="AY56" s="2">
        <f t="shared" si="31"/>
        <v>44.35141109107591</v>
      </c>
      <c r="AZ56" s="2">
        <f t="shared" si="27"/>
        <v>46.757930321658776</v>
      </c>
      <c r="BA56" s="2">
        <f t="shared" si="27"/>
        <v>50.091304303956008</v>
      </c>
      <c r="BB56" s="2">
        <f t="shared" si="27"/>
        <v>50.326565828178538</v>
      </c>
      <c r="BC56" s="2">
        <f t="shared" si="27"/>
        <v>51.820593396818374</v>
      </c>
      <c r="BD56" s="2">
        <f t="shared" si="27"/>
        <v>50.529838744059155</v>
      </c>
      <c r="BE56" s="2">
        <f t="shared" si="27"/>
        <v>51.17582039590885</v>
      </c>
      <c r="BF56" s="2">
        <f t="shared" si="27"/>
        <v>49.408689566170565</v>
      </c>
      <c r="BG56" s="2">
        <f t="shared" si="27"/>
        <v>51.59335715651482</v>
      </c>
      <c r="BH56" s="2">
        <f t="shared" si="27"/>
        <v>54.845509923483306</v>
      </c>
      <c r="BI56" s="2">
        <f t="shared" si="27"/>
        <v>48.918777505281106</v>
      </c>
      <c r="BJ56" s="2">
        <f t="shared" si="27"/>
        <v>50.915107291493314</v>
      </c>
      <c r="BK56" s="2">
        <f t="shared" si="27"/>
        <v>51.175377333771522</v>
      </c>
      <c r="BL56" s="2">
        <f t="shared" si="27"/>
        <v>48.281763696922965</v>
      </c>
      <c r="BM56" s="2">
        <f t="shared" si="27"/>
        <v>45.097892812584007</v>
      </c>
      <c r="BO56" s="2">
        <f t="shared" si="34"/>
        <v>48.9</v>
      </c>
      <c r="BP56" s="2">
        <f t="shared" si="34"/>
        <v>49.064999999999998</v>
      </c>
      <c r="BQ56" s="2">
        <f t="shared" si="34"/>
        <v>53.82</v>
      </c>
      <c r="BR56" s="2">
        <f t="shared" si="34"/>
        <v>53.869</v>
      </c>
      <c r="BS56" s="2">
        <f t="shared" si="34"/>
        <v>53.984000000000002</v>
      </c>
      <c r="BT56" s="2">
        <f t="shared" si="34"/>
        <v>52.884999999999998</v>
      </c>
      <c r="BU56" s="2">
        <f t="shared" si="34"/>
        <v>52.573999999999998</v>
      </c>
      <c r="BV56" s="2">
        <f t="shared" si="34"/>
        <v>50.328000000000003</v>
      </c>
      <c r="BW56" s="2">
        <f t="shared" si="32"/>
        <v>52.115000000000002</v>
      </c>
      <c r="BX56" s="2">
        <f t="shared" si="32"/>
        <v>56.148000000000003</v>
      </c>
      <c r="BY56" s="2">
        <f t="shared" si="32"/>
        <v>50.048999999999999</v>
      </c>
      <c r="BZ56" s="2">
        <f t="shared" si="32"/>
        <v>51.097999999999999</v>
      </c>
      <c r="CA56" s="2">
        <f t="shared" si="32"/>
        <v>50.317</v>
      </c>
      <c r="CB56" s="2">
        <f t="shared" si="16"/>
        <v>47.017000000000003</v>
      </c>
      <c r="CC56" s="2">
        <f t="shared" si="23"/>
        <v>44.067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44.364643707747931</v>
      </c>
      <c r="CV56" s="2">
        <f t="shared" si="28"/>
        <v>46.767054887298748</v>
      </c>
      <c r="CW56" s="2">
        <f t="shared" si="28"/>
        <v>50.112071012491327</v>
      </c>
      <c r="CX56" s="2">
        <f t="shared" si="28"/>
        <v>50.340949430417517</v>
      </c>
      <c r="CY56" s="2">
        <f t="shared" si="28"/>
        <v>51.834018982018542</v>
      </c>
      <c r="CZ56" s="2">
        <f t="shared" si="28"/>
        <v>50.547013481478395</v>
      </c>
      <c r="DA56" s="2">
        <f t="shared" si="28"/>
        <v>51.191461948508554</v>
      </c>
      <c r="DB56" s="2">
        <f t="shared" si="28"/>
        <v>49.425825847348563</v>
      </c>
      <c r="DC56" s="2">
        <f t="shared" si="28"/>
        <v>51.610637651122637</v>
      </c>
      <c r="DD56" s="2">
        <f t="shared" si="28"/>
        <v>54.869092873387288</v>
      </c>
      <c r="DE56" s="2">
        <f t="shared" si="28"/>
        <v>48.932900559662976</v>
      </c>
      <c r="DF56" s="2">
        <f t="shared" si="28"/>
        <v>50.930225642203204</v>
      </c>
      <c r="DG56" s="2">
        <f t="shared" si="28"/>
        <v>51.186500212380125</v>
      </c>
      <c r="DH56" s="2">
        <f t="shared" si="28"/>
        <v>48.287979111045033</v>
      </c>
      <c r="DI56" s="2">
        <f t="shared" si="28"/>
        <v>45.090503328839574</v>
      </c>
      <c r="DK56" s="2">
        <f t="shared" si="29"/>
        <v>38.034483179311103</v>
      </c>
      <c r="DL56" s="2">
        <f t="shared" si="29"/>
        <v>40.536529178994535</v>
      </c>
      <c r="DM56" s="2">
        <f t="shared" si="29"/>
        <v>40.563930773986094</v>
      </c>
      <c r="DN56" s="2">
        <f t="shared" si="29"/>
        <v>44.10066675275371</v>
      </c>
      <c r="DO56" s="2">
        <f t="shared" si="29"/>
        <v>46.188670575110663</v>
      </c>
      <c r="DP56" s="2">
        <f t="shared" si="29"/>
        <v>44.027540588146174</v>
      </c>
      <c r="DQ56" s="2">
        <f t="shared" si="29"/>
        <v>45.542959392277432</v>
      </c>
      <c r="DR56" s="2">
        <f t="shared" si="29"/>
        <v>44.039035436139741</v>
      </c>
      <c r="DS56" s="2">
        <f t="shared" si="29"/>
        <v>45.659694759827971</v>
      </c>
      <c r="DT56" s="2">
        <f t="shared" si="29"/>
        <v>46.499444540884276</v>
      </c>
      <c r="DU56" s="2">
        <f t="shared" si="29"/>
        <v>43.057707766466955</v>
      </c>
      <c r="DV56" s="2">
        <f t="shared" si="29"/>
        <v>44.448736557863505</v>
      </c>
      <c r="DW56" s="2">
        <f t="shared" si="29"/>
        <v>45.946852224306021</v>
      </c>
      <c r="DX56" s="2">
        <f t="shared" si="29"/>
        <v>45.337116232141639</v>
      </c>
      <c r="DY56" s="2">
        <f t="shared" si="29"/>
        <v>48.829135879171929</v>
      </c>
      <c r="EA56" s="2">
        <f t="shared" si="30"/>
        <v>2.0904077570507566E-3</v>
      </c>
      <c r="EB56" s="2">
        <f t="shared" si="30"/>
        <v>1.4644936987904941E-3</v>
      </c>
      <c r="EC56" s="2">
        <f t="shared" si="30"/>
        <v>2.1749480020795738E-3</v>
      </c>
      <c r="ED56" s="2">
        <f t="shared" si="30"/>
        <v>2.3049600445926408E-3</v>
      </c>
      <c r="EE56" s="2">
        <f t="shared" si="30"/>
        <v>2.378167693554267E-3</v>
      </c>
      <c r="EF56" s="2">
        <f t="shared" si="30"/>
        <v>2.634375155821155E-3</v>
      </c>
      <c r="EG56" s="2">
        <f t="shared" si="30"/>
        <v>2.7691503091290424E-3</v>
      </c>
      <c r="EH56" s="2">
        <f t="shared" si="30"/>
        <v>3.1811672387216661E-3</v>
      </c>
      <c r="EI56" s="2">
        <f t="shared" si="30"/>
        <v>2.9038246414854457E-3</v>
      </c>
      <c r="EJ56" s="2">
        <f t="shared" si="30"/>
        <v>2.8176751241029314E-3</v>
      </c>
      <c r="EK56" s="2">
        <f t="shared" si="30"/>
        <v>2.403845265847217E-3</v>
      </c>
      <c r="EL56" s="2">
        <f t="shared" si="30"/>
        <v>2.3325428019956812E-3</v>
      </c>
      <c r="EM56" s="2">
        <f t="shared" si="30"/>
        <v>2.1228293644760796E-3</v>
      </c>
      <c r="EN56" s="2">
        <f t="shared" si="30"/>
        <v>2.1063039446859722E-3</v>
      </c>
      <c r="EO56" s="2">
        <f t="shared" si="30"/>
        <v>1.9765204643537233E-3</v>
      </c>
    </row>
    <row r="57" spans="2:145" x14ac:dyDescent="0.25">
      <c r="B57" s="2">
        <v>30</v>
      </c>
      <c r="C57" s="43">
        <v>48.533000000000001</v>
      </c>
      <c r="D57" s="43">
        <v>50.128999999999998</v>
      </c>
      <c r="E57" s="43">
        <v>55.869</v>
      </c>
      <c r="F57" s="43">
        <v>54.344000000000001</v>
      </c>
      <c r="G57" s="43">
        <v>54.246000000000002</v>
      </c>
      <c r="H57" s="43">
        <v>50.655999999999999</v>
      </c>
      <c r="I57" s="43">
        <v>53.066000000000003</v>
      </c>
      <c r="J57" s="43">
        <v>50.015999999999998</v>
      </c>
      <c r="K57" s="43">
        <v>52.884999999999998</v>
      </c>
      <c r="L57" s="43">
        <v>56.933999999999997</v>
      </c>
      <c r="M57" s="43">
        <v>50.18</v>
      </c>
      <c r="N57" s="43">
        <v>50.393000000000001</v>
      </c>
      <c r="O57" s="43">
        <v>51.067</v>
      </c>
      <c r="P57" s="43">
        <v>47.35</v>
      </c>
      <c r="Q57" s="43">
        <v>43.35</v>
      </c>
      <c r="S57" s="4">
        <f t="shared" si="25"/>
        <v>48.550334596462669</v>
      </c>
      <c r="T57" s="4">
        <f t="shared" si="25"/>
        <v>47.936388009988697</v>
      </c>
      <c r="U57" s="4">
        <f t="shared" si="25"/>
        <v>52.783174575132008</v>
      </c>
      <c r="V57" s="4">
        <f t="shared" si="25"/>
        <v>53.059492532808008</v>
      </c>
      <c r="W57" s="4">
        <f t="shared" si="25"/>
        <v>54.143872451383004</v>
      </c>
      <c r="X57" s="4">
        <f t="shared" si="25"/>
        <v>52.073307205883978</v>
      </c>
      <c r="Y57" s="4">
        <f t="shared" si="25"/>
        <v>52.871977792057265</v>
      </c>
      <c r="Z57" s="4">
        <f t="shared" si="25"/>
        <v>50.323092423641121</v>
      </c>
      <c r="AA57" s="4">
        <f t="shared" si="25"/>
        <v>52.461612965623402</v>
      </c>
      <c r="AB57" s="4">
        <f t="shared" si="25"/>
        <v>56.060364414033756</v>
      </c>
      <c r="AC57" s="4">
        <f t="shared" si="25"/>
        <v>50.081131575793506</v>
      </c>
      <c r="AD57" s="4">
        <f t="shared" si="25"/>
        <v>51.766501185425945</v>
      </c>
      <c r="AE57" s="4">
        <f t="shared" si="25"/>
        <v>51.850136644962156</v>
      </c>
      <c r="AF57" s="4">
        <f t="shared" si="12"/>
        <v>48.852392998256001</v>
      </c>
      <c r="AG57" s="4">
        <f t="shared" si="22"/>
        <v>45.098633684419823</v>
      </c>
      <c r="AI57" s="4">
        <f t="shared" si="26"/>
        <v>-1.7334596462667662E-2</v>
      </c>
      <c r="AJ57" s="4">
        <f t="shared" si="26"/>
        <v>2.1926119900113008</v>
      </c>
      <c r="AK57" s="4">
        <f t="shared" si="26"/>
        <v>3.0858254248679913</v>
      </c>
      <c r="AL57" s="4">
        <f t="shared" si="26"/>
        <v>1.2845074671919932</v>
      </c>
      <c r="AM57" s="4">
        <f t="shared" si="26"/>
        <v>0.10212754861699835</v>
      </c>
      <c r="AN57" s="4">
        <f t="shared" si="26"/>
        <v>-1.4173072058839793</v>
      </c>
      <c r="AO57" s="4">
        <f t="shared" si="26"/>
        <v>0.19402220794273717</v>
      </c>
      <c r="AP57" s="4">
        <f t="shared" si="26"/>
        <v>-0.30709242364112299</v>
      </c>
      <c r="AQ57" s="4">
        <f t="shared" si="26"/>
        <v>0.42338703437659575</v>
      </c>
      <c r="AR57" s="4">
        <f t="shared" si="26"/>
        <v>0.87363558596624102</v>
      </c>
      <c r="AS57" s="4">
        <f t="shared" si="26"/>
        <v>9.8868424206493444E-2</v>
      </c>
      <c r="AT57" s="4">
        <f t="shared" si="26"/>
        <v>-1.373501185425944</v>
      </c>
      <c r="AU57" s="4">
        <f t="shared" si="26"/>
        <v>-0.78313664496215551</v>
      </c>
      <c r="AV57" s="4">
        <f t="shared" si="26"/>
        <v>-1.5023929982559991</v>
      </c>
      <c r="AW57" s="4">
        <f t="shared" si="26"/>
        <v>-1.748633684419822</v>
      </c>
      <c r="AY57" s="2">
        <f t="shared" si="31"/>
        <v>44.137220344868759</v>
      </c>
      <c r="AZ57" s="2">
        <f t="shared" si="27"/>
        <v>46.52630674787212</v>
      </c>
      <c r="BA57" s="2">
        <f t="shared" si="27"/>
        <v>49.799461366299873</v>
      </c>
      <c r="BB57" s="2">
        <f t="shared" si="27"/>
        <v>50.065549204938435</v>
      </c>
      <c r="BC57" s="2">
        <f t="shared" si="27"/>
        <v>51.585536394946558</v>
      </c>
      <c r="BD57" s="2">
        <f t="shared" si="27"/>
        <v>50.293591974309606</v>
      </c>
      <c r="BE57" s="2">
        <f t="shared" si="27"/>
        <v>50.940269856821892</v>
      </c>
      <c r="BF57" s="2">
        <f t="shared" si="27"/>
        <v>49.179392022686159</v>
      </c>
      <c r="BG57" s="2">
        <f t="shared" si="27"/>
        <v>51.339828298092236</v>
      </c>
      <c r="BH57" s="2">
        <f t="shared" si="27"/>
        <v>54.553688440000805</v>
      </c>
      <c r="BI57" s="2">
        <f t="shared" si="27"/>
        <v>48.683386741145441</v>
      </c>
      <c r="BJ57" s="2">
        <f t="shared" si="27"/>
        <v>50.666138323808291</v>
      </c>
      <c r="BK57" s="2">
        <f t="shared" si="27"/>
        <v>50.94067848753582</v>
      </c>
      <c r="BL57" s="2">
        <f t="shared" si="27"/>
        <v>48.102189339331566</v>
      </c>
      <c r="BM57" s="2">
        <f t="shared" si="27"/>
        <v>44.995852681183216</v>
      </c>
      <c r="BO57" s="2">
        <f t="shared" si="34"/>
        <v>48.533000000000001</v>
      </c>
      <c r="BP57" s="2">
        <f t="shared" si="34"/>
        <v>50.128999999999998</v>
      </c>
      <c r="BQ57" s="2">
        <f t="shared" si="34"/>
        <v>55.869</v>
      </c>
      <c r="BR57" s="2">
        <f t="shared" si="34"/>
        <v>54.344000000000001</v>
      </c>
      <c r="BS57" s="2">
        <f t="shared" si="34"/>
        <v>54.246000000000002</v>
      </c>
      <c r="BT57" s="2">
        <f t="shared" si="34"/>
        <v>50.655999999999999</v>
      </c>
      <c r="BU57" s="2">
        <f t="shared" si="34"/>
        <v>53.066000000000003</v>
      </c>
      <c r="BV57" s="2">
        <f t="shared" si="34"/>
        <v>50.015999999999998</v>
      </c>
      <c r="BW57" s="2">
        <f t="shared" si="32"/>
        <v>52.884999999999998</v>
      </c>
      <c r="BX57" s="2">
        <f t="shared" si="32"/>
        <v>56.933999999999997</v>
      </c>
      <c r="BY57" s="2">
        <f t="shared" si="32"/>
        <v>50.18</v>
      </c>
      <c r="BZ57" s="2">
        <f t="shared" si="32"/>
        <v>50.393000000000001</v>
      </c>
      <c r="CA57" s="2">
        <f t="shared" si="32"/>
        <v>51.067</v>
      </c>
      <c r="CB57" s="2">
        <f t="shared" si="16"/>
        <v>47.35</v>
      </c>
      <c r="CC57" s="2">
        <f t="shared" si="23"/>
        <v>43.35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44.151517182507192</v>
      </c>
      <c r="CV57" s="2">
        <f t="shared" si="28"/>
        <v>46.536175621405476</v>
      </c>
      <c r="CW57" s="2">
        <f t="shared" si="28"/>
        <v>49.821893808126561</v>
      </c>
      <c r="CX57" s="2">
        <f t="shared" si="28"/>
        <v>50.08109914108519</v>
      </c>
      <c r="CY57" s="2">
        <f t="shared" si="28"/>
        <v>51.600043111948935</v>
      </c>
      <c r="CZ57" s="2">
        <f t="shared" si="28"/>
        <v>50.312131372815465</v>
      </c>
      <c r="DA57" s="2">
        <f t="shared" si="28"/>
        <v>50.957160961778371</v>
      </c>
      <c r="DB57" s="2">
        <f t="shared" si="28"/>
        <v>49.19788877885572</v>
      </c>
      <c r="DC57" s="2">
        <f t="shared" si="28"/>
        <v>51.358486092327517</v>
      </c>
      <c r="DD57" s="2">
        <f t="shared" si="28"/>
        <v>54.579139040479376</v>
      </c>
      <c r="DE57" s="2">
        <f t="shared" si="28"/>
        <v>48.698637821563402</v>
      </c>
      <c r="DF57" s="2">
        <f t="shared" si="28"/>
        <v>50.682473020514287</v>
      </c>
      <c r="DG57" s="2">
        <f t="shared" si="28"/>
        <v>50.952699924237471</v>
      </c>
      <c r="DH57" s="2">
        <f t="shared" si="28"/>
        <v>48.108915540359739</v>
      </c>
      <c r="DI57" s="2">
        <f t="shared" si="28"/>
        <v>44.987903728092924</v>
      </c>
      <c r="DK57" s="2">
        <f t="shared" si="29"/>
        <v>37.912781933740007</v>
      </c>
      <c r="DL57" s="2">
        <f t="shared" si="29"/>
        <v>40.389483873324323</v>
      </c>
      <c r="DM57" s="2">
        <f t="shared" si="29"/>
        <v>40.413428402300141</v>
      </c>
      <c r="DN57" s="2">
        <f t="shared" si="29"/>
        <v>43.927038442168879</v>
      </c>
      <c r="DO57" s="2">
        <f t="shared" si="29"/>
        <v>46.035541180794951</v>
      </c>
      <c r="DP57" s="2">
        <f t="shared" si="29"/>
        <v>43.892229590020747</v>
      </c>
      <c r="DQ57" s="2">
        <f t="shared" si="29"/>
        <v>45.392643079180182</v>
      </c>
      <c r="DR57" s="2">
        <f t="shared" si="29"/>
        <v>43.893414588205175</v>
      </c>
      <c r="DS57" s="2">
        <f t="shared" si="29"/>
        <v>45.496948346789111</v>
      </c>
      <c r="DT57" s="2">
        <f t="shared" si="29"/>
        <v>46.339177966627105</v>
      </c>
      <c r="DU57" s="2">
        <f t="shared" si="29"/>
        <v>42.911087082652521</v>
      </c>
      <c r="DV57" s="2">
        <f t="shared" si="29"/>
        <v>44.294263145400599</v>
      </c>
      <c r="DW57" s="2">
        <f t="shared" si="29"/>
        <v>45.786987504857493</v>
      </c>
      <c r="DX57" s="2">
        <f t="shared" si="29"/>
        <v>45.195938597698941</v>
      </c>
      <c r="DY57" s="2">
        <f t="shared" si="29"/>
        <v>48.656428254892703</v>
      </c>
      <c r="EA57" s="2">
        <f t="shared" si="30"/>
        <v>2.2916243546744911E-3</v>
      </c>
      <c r="EB57" s="2">
        <f t="shared" si="30"/>
        <v>1.6055585569983201E-3</v>
      </c>
      <c r="EC57" s="2">
        <f t="shared" si="30"/>
        <v>2.3842827559104221E-3</v>
      </c>
      <c r="ED57" s="2">
        <f t="shared" si="30"/>
        <v>2.5267765313869775E-3</v>
      </c>
      <c r="EE57" s="2">
        <f t="shared" si="30"/>
        <v>2.6070108667158821E-3</v>
      </c>
      <c r="EF57" s="2">
        <f t="shared" si="30"/>
        <v>2.8878009560126382E-3</v>
      </c>
      <c r="EG57" s="2">
        <f t="shared" si="30"/>
        <v>3.0355019631254144E-3</v>
      </c>
      <c r="EH57" s="2">
        <f t="shared" si="30"/>
        <v>3.4870103057840721E-3</v>
      </c>
      <c r="EI57" s="2">
        <f t="shared" si="30"/>
        <v>3.1830886441832408E-3</v>
      </c>
      <c r="EJ57" s="2">
        <f t="shared" si="30"/>
        <v>3.0886796976913821E-3</v>
      </c>
      <c r="EK57" s="2">
        <f t="shared" si="30"/>
        <v>2.6351527798149305E-3</v>
      </c>
      <c r="EL57" s="2">
        <f t="shared" si="30"/>
        <v>2.5570068963493824E-3</v>
      </c>
      <c r="EM57" s="2">
        <f t="shared" si="30"/>
        <v>2.3271594943128646E-3</v>
      </c>
      <c r="EN57" s="2">
        <f t="shared" si="30"/>
        <v>2.3090471227792102E-3</v>
      </c>
      <c r="EO57" s="2">
        <f t="shared" si="30"/>
        <v>2.1667984041605693E-3</v>
      </c>
    </row>
    <row r="58" spans="2:145" x14ac:dyDescent="0.25">
      <c r="B58" s="2">
        <v>31</v>
      </c>
      <c r="C58" s="43">
        <v>49.9</v>
      </c>
      <c r="D58" s="43">
        <v>51.225999999999999</v>
      </c>
      <c r="E58" s="43">
        <v>55.115000000000002</v>
      </c>
      <c r="F58" s="43">
        <v>54.459000000000003</v>
      </c>
      <c r="G58" s="43">
        <v>55.884999999999998</v>
      </c>
      <c r="H58" s="43">
        <v>52.720999999999997</v>
      </c>
      <c r="I58" s="43">
        <v>54.639000000000003</v>
      </c>
      <c r="J58" s="43">
        <v>50</v>
      </c>
      <c r="K58" s="43">
        <v>53.540999999999997</v>
      </c>
      <c r="L58" s="43">
        <v>57.951000000000001</v>
      </c>
      <c r="M58" s="43">
        <v>50.655999999999999</v>
      </c>
      <c r="N58" s="43">
        <v>51.508000000000003</v>
      </c>
      <c r="O58" s="43">
        <v>51</v>
      </c>
      <c r="P58" s="43">
        <v>48.35</v>
      </c>
      <c r="Q58" s="43">
        <v>44.85</v>
      </c>
      <c r="S58" s="4">
        <f t="shared" si="25"/>
        <v>49.986906106003701</v>
      </c>
      <c r="T58" s="4">
        <f t="shared" si="25"/>
        <v>48.307426764081271</v>
      </c>
      <c r="U58" s="4">
        <f t="shared" si="25"/>
        <v>53.714784997711924</v>
      </c>
      <c r="V58" s="4">
        <f t="shared" si="25"/>
        <v>54.046623002672106</v>
      </c>
      <c r="W58" s="4">
        <f t="shared" si="25"/>
        <v>55.037349869984631</v>
      </c>
      <c r="X58" s="4">
        <f t="shared" si="25"/>
        <v>52.721172273901445</v>
      </c>
      <c r="Y58" s="4">
        <f t="shared" si="25"/>
        <v>53.573679923763677</v>
      </c>
      <c r="Z58" s="4">
        <f t="shared" si="25"/>
        <v>50.737979050680103</v>
      </c>
      <c r="AA58" s="4">
        <f t="shared" si="25"/>
        <v>52.816395601712159</v>
      </c>
      <c r="AB58" s="4">
        <f t="shared" si="25"/>
        <v>56.557366587314668</v>
      </c>
      <c r="AC58" s="4">
        <f t="shared" si="25"/>
        <v>50.559659352619811</v>
      </c>
      <c r="AD58" s="4">
        <f t="shared" si="25"/>
        <v>52.118874304510634</v>
      </c>
      <c r="AE58" s="4">
        <f t="shared" si="25"/>
        <v>52.120871801334708</v>
      </c>
      <c r="AF58" s="4">
        <f t="shared" si="12"/>
        <v>49.116729113679781</v>
      </c>
      <c r="AG58" s="4">
        <f t="shared" si="22"/>
        <v>45.085321160452516</v>
      </c>
      <c r="AI58" s="4">
        <f t="shared" si="26"/>
        <v>-8.6906106003702632E-2</v>
      </c>
      <c r="AJ58" s="4">
        <f t="shared" si="26"/>
        <v>2.9185732359187284</v>
      </c>
      <c r="AK58" s="4">
        <f t="shared" si="26"/>
        <v>1.4002150022880784</v>
      </c>
      <c r="AL58" s="4">
        <f t="shared" si="26"/>
        <v>0.41237699732789679</v>
      </c>
      <c r="AM58" s="4">
        <f t="shared" si="26"/>
        <v>0.84765013001536715</v>
      </c>
      <c r="AN58" s="4">
        <f t="shared" si="26"/>
        <v>-1.7227390144824994E-4</v>
      </c>
      <c r="AO58" s="4">
        <f t="shared" si="26"/>
        <v>1.0653200762363255</v>
      </c>
      <c r="AP58" s="4">
        <f t="shared" si="26"/>
        <v>-0.73797905068010294</v>
      </c>
      <c r="AQ58" s="4">
        <f t="shared" si="26"/>
        <v>0.72460439828783763</v>
      </c>
      <c r="AR58" s="4">
        <f t="shared" si="26"/>
        <v>1.3936334126853325</v>
      </c>
      <c r="AS58" s="4">
        <f t="shared" si="26"/>
        <v>9.6340647380188216E-2</v>
      </c>
      <c r="AT58" s="4">
        <f t="shared" si="26"/>
        <v>-0.61087430451063085</v>
      </c>
      <c r="AU58" s="4">
        <f t="shared" si="26"/>
        <v>-1.1208718013347081</v>
      </c>
      <c r="AV58" s="4">
        <f t="shared" si="26"/>
        <v>-0.76672911367978003</v>
      </c>
      <c r="AW58" s="4">
        <f t="shared" si="26"/>
        <v>-0.23532116045251428</v>
      </c>
      <c r="AY58" s="2">
        <f t="shared" si="31"/>
        <v>43.922947626625003</v>
      </c>
      <c r="AZ58" s="2">
        <f t="shared" si="27"/>
        <v>46.294624590263147</v>
      </c>
      <c r="BA58" s="2">
        <f t="shared" si="27"/>
        <v>49.507490647019139</v>
      </c>
      <c r="BB58" s="2">
        <f t="shared" si="27"/>
        <v>49.804441665819347</v>
      </c>
      <c r="BC58" s="2">
        <f t="shared" si="27"/>
        <v>51.350395986740708</v>
      </c>
      <c r="BD58" s="2">
        <f t="shared" si="27"/>
        <v>50.057242075158804</v>
      </c>
      <c r="BE58" s="2">
        <f t="shared" si="27"/>
        <v>50.704624118675589</v>
      </c>
      <c r="BF58" s="2">
        <f t="shared" si="27"/>
        <v>48.949991865794303</v>
      </c>
      <c r="BG58" s="2">
        <f t="shared" si="27"/>
        <v>51.086194894525065</v>
      </c>
      <c r="BH58" s="2">
        <f t="shared" si="27"/>
        <v>54.261726569415195</v>
      </c>
      <c r="BI58" s="2">
        <f t="shared" si="27"/>
        <v>48.447910024170703</v>
      </c>
      <c r="BJ58" s="2">
        <f t="shared" si="27"/>
        <v>50.417075640061988</v>
      </c>
      <c r="BK58" s="2">
        <f t="shared" si="27"/>
        <v>50.705909969192746</v>
      </c>
      <c r="BL58" s="2">
        <f t="shared" si="27"/>
        <v>47.922574378517247</v>
      </c>
      <c r="BM58" s="2">
        <f t="shared" si="27"/>
        <v>44.893851628295309</v>
      </c>
      <c r="BO58" s="2">
        <f t="shared" si="34"/>
        <v>49.9</v>
      </c>
      <c r="BP58" s="2">
        <f t="shared" si="34"/>
        <v>51.225999999999999</v>
      </c>
      <c r="BQ58" s="2">
        <f t="shared" si="34"/>
        <v>55.115000000000002</v>
      </c>
      <c r="BR58" s="2">
        <f t="shared" si="34"/>
        <v>54.459000000000003</v>
      </c>
      <c r="BS58" s="2">
        <f t="shared" si="34"/>
        <v>55.884999999999998</v>
      </c>
      <c r="BT58" s="2">
        <f t="shared" si="34"/>
        <v>52.720999999999997</v>
      </c>
      <c r="BU58" s="2">
        <f t="shared" si="34"/>
        <v>54.639000000000003</v>
      </c>
      <c r="BV58" s="2">
        <f t="shared" si="34"/>
        <v>50</v>
      </c>
      <c r="BW58" s="2">
        <f t="shared" si="32"/>
        <v>53.540999999999997</v>
      </c>
      <c r="BX58" s="2">
        <f t="shared" si="32"/>
        <v>57.951000000000001</v>
      </c>
      <c r="BY58" s="2">
        <f t="shared" si="32"/>
        <v>50.655999999999999</v>
      </c>
      <c r="BZ58" s="2">
        <f t="shared" si="32"/>
        <v>51.508000000000003</v>
      </c>
      <c r="CA58" s="2">
        <f t="shared" si="32"/>
        <v>51</v>
      </c>
      <c r="CB58" s="2">
        <f t="shared" si="16"/>
        <v>48.35</v>
      </c>
      <c r="CC58" s="2">
        <f t="shared" si="23"/>
        <v>44.85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43.938390657266446</v>
      </c>
      <c r="CV58" s="2">
        <f t="shared" si="28"/>
        <v>46.305296355512212</v>
      </c>
      <c r="CW58" s="2">
        <f t="shared" si="28"/>
        <v>49.531716603761801</v>
      </c>
      <c r="CX58" s="2">
        <f t="shared" si="28"/>
        <v>49.821248851752856</v>
      </c>
      <c r="CY58" s="2">
        <f t="shared" si="28"/>
        <v>51.366067241879335</v>
      </c>
      <c r="CZ58" s="2">
        <f t="shared" si="28"/>
        <v>50.077249264152535</v>
      </c>
      <c r="DA58" s="2">
        <f t="shared" si="28"/>
        <v>50.722859975048195</v>
      </c>
      <c r="DB58" s="2">
        <f t="shared" si="28"/>
        <v>48.969951710362878</v>
      </c>
      <c r="DC58" s="2">
        <f t="shared" si="28"/>
        <v>51.106334533532404</v>
      </c>
      <c r="DD58" s="2">
        <f t="shared" si="28"/>
        <v>54.289185207571457</v>
      </c>
      <c r="DE58" s="2">
        <f t="shared" si="28"/>
        <v>48.464375083463828</v>
      </c>
      <c r="DF58" s="2">
        <f t="shared" si="28"/>
        <v>50.434720398825363</v>
      </c>
      <c r="DG58" s="2">
        <f t="shared" si="28"/>
        <v>50.718899636094818</v>
      </c>
      <c r="DH58" s="2">
        <f t="shared" si="28"/>
        <v>47.929851969674438</v>
      </c>
      <c r="DI58" s="2">
        <f t="shared" si="28"/>
        <v>44.885304127346267</v>
      </c>
      <c r="DK58" s="2">
        <f t="shared" si="29"/>
        <v>37.791080688168904</v>
      </c>
      <c r="DL58" s="2">
        <f t="shared" si="29"/>
        <v>40.242438567654112</v>
      </c>
      <c r="DM58" s="2">
        <f t="shared" si="29"/>
        <v>40.262926030614182</v>
      </c>
      <c r="DN58" s="2">
        <f t="shared" si="29"/>
        <v>43.753410131584047</v>
      </c>
      <c r="DO58" s="2">
        <f t="shared" si="29"/>
        <v>45.882411786479246</v>
      </c>
      <c r="DP58" s="2">
        <f t="shared" si="29"/>
        <v>43.756918591895328</v>
      </c>
      <c r="DQ58" s="2">
        <f t="shared" si="29"/>
        <v>45.242326766082932</v>
      </c>
      <c r="DR58" s="2">
        <f t="shared" si="29"/>
        <v>43.747793740270609</v>
      </c>
      <c r="DS58" s="2">
        <f t="shared" si="29"/>
        <v>45.334201933750251</v>
      </c>
      <c r="DT58" s="2">
        <f t="shared" si="29"/>
        <v>46.17891139236994</v>
      </c>
      <c r="DU58" s="2">
        <f t="shared" si="29"/>
        <v>42.764466398838088</v>
      </c>
      <c r="DV58" s="2">
        <f t="shared" si="29"/>
        <v>44.139789732937693</v>
      </c>
      <c r="DW58" s="2">
        <f t="shared" si="29"/>
        <v>45.627122785408972</v>
      </c>
      <c r="DX58" s="2">
        <f t="shared" si="29"/>
        <v>45.054760963256243</v>
      </c>
      <c r="DY58" s="2">
        <f t="shared" si="29"/>
        <v>48.483720630613476</v>
      </c>
      <c r="EA58" s="2">
        <f t="shared" si="30"/>
        <v>2.5121607205559316E-3</v>
      </c>
      <c r="EB58" s="2">
        <f t="shared" si="30"/>
        <v>1.7601872949151776E-3</v>
      </c>
      <c r="EC58" s="2">
        <f t="shared" si="30"/>
        <v>2.6137128195398637E-3</v>
      </c>
      <c r="ED58" s="2">
        <f t="shared" si="30"/>
        <v>2.7698801350208714E-3</v>
      </c>
      <c r="EE58" s="2">
        <f t="shared" si="30"/>
        <v>2.8578117764852134E-3</v>
      </c>
      <c r="EF58" s="2">
        <f t="shared" si="30"/>
        <v>3.1655288356278646E-3</v>
      </c>
      <c r="EG58" s="2">
        <f t="shared" si="30"/>
        <v>3.32738725910338E-3</v>
      </c>
      <c r="EH58" s="2">
        <f t="shared" si="30"/>
        <v>3.8221449222496976E-3</v>
      </c>
      <c r="EI58" s="2">
        <f t="shared" si="30"/>
        <v>3.4891157919865494E-3</v>
      </c>
      <c r="EJ58" s="2">
        <f t="shared" si="30"/>
        <v>3.3856610494207586E-3</v>
      </c>
      <c r="EK58" s="2">
        <f t="shared" si="30"/>
        <v>2.8886531704503636E-3</v>
      </c>
      <c r="EL58" s="2">
        <f t="shared" si="30"/>
        <v>2.8030108193234605E-3</v>
      </c>
      <c r="EM58" s="2">
        <f t="shared" si="30"/>
        <v>2.5511068695642544E-3</v>
      </c>
      <c r="EN58" s="2">
        <f t="shared" si="30"/>
        <v>2.5312559292737296E-3</v>
      </c>
      <c r="EO58" s="2">
        <f t="shared" si="30"/>
        <v>2.3753506413953318E-3</v>
      </c>
    </row>
    <row r="59" spans="2:145" x14ac:dyDescent="0.25">
      <c r="B59" s="2">
        <v>32</v>
      </c>
      <c r="C59" s="43">
        <v>50.667000000000002</v>
      </c>
      <c r="D59" s="43">
        <v>50.194000000000003</v>
      </c>
      <c r="E59" s="43">
        <v>57.459000000000003</v>
      </c>
      <c r="F59" s="43">
        <v>57.097999999999999</v>
      </c>
      <c r="G59" s="43">
        <v>58.23</v>
      </c>
      <c r="H59" s="43">
        <v>54.246000000000002</v>
      </c>
      <c r="I59" s="43">
        <v>54.18</v>
      </c>
      <c r="J59" s="43">
        <v>50.984000000000002</v>
      </c>
      <c r="K59" s="43">
        <v>54.033000000000001</v>
      </c>
      <c r="L59" s="43">
        <v>59.015999999999998</v>
      </c>
      <c r="M59" s="43">
        <v>51.442999999999998</v>
      </c>
      <c r="N59" s="43">
        <v>54.097999999999999</v>
      </c>
      <c r="O59" s="43">
        <v>53.183</v>
      </c>
      <c r="P59" s="43">
        <v>51.35</v>
      </c>
      <c r="Q59" s="43">
        <v>44.7</v>
      </c>
      <c r="S59" s="4">
        <f t="shared" si="25"/>
        <v>51.931978068789313</v>
      </c>
      <c r="T59" s="4">
        <f t="shared" si="25"/>
        <v>48.899751518724564</v>
      </c>
      <c r="U59" s="4">
        <f t="shared" si="25"/>
        <v>55.065338506404998</v>
      </c>
      <c r="V59" s="4">
        <f t="shared" si="25"/>
        <v>55.468539147990292</v>
      </c>
      <c r="W59" s="4">
        <f t="shared" si="25"/>
        <v>56.347885578846622</v>
      </c>
      <c r="X59" s="4">
        <f t="shared" si="25"/>
        <v>53.740288359552366</v>
      </c>
      <c r="Y59" s="4">
        <f t="shared" si="25"/>
        <v>54.658776890130689</v>
      </c>
      <c r="Z59" s="4">
        <f t="shared" si="25"/>
        <v>51.461851113410304</v>
      </c>
      <c r="AA59" s="4">
        <f t="shared" si="25"/>
        <v>53.452710306661579</v>
      </c>
      <c r="AB59" s="4">
        <f t="shared" si="25"/>
        <v>57.403847364032323</v>
      </c>
      <c r="AC59" s="4">
        <f t="shared" si="25"/>
        <v>51.34809503646656</v>
      </c>
      <c r="AD59" s="4">
        <f t="shared" si="25"/>
        <v>52.7517349717888</v>
      </c>
      <c r="AE59" s="4">
        <f t="shared" si="25"/>
        <v>52.63277740412763</v>
      </c>
      <c r="AF59" s="4">
        <f t="shared" si="12"/>
        <v>49.606488284371288</v>
      </c>
      <c r="AG59" s="4">
        <f t="shared" si="22"/>
        <v>45.139122461990965</v>
      </c>
      <c r="AI59" s="4">
        <f t="shared" si="26"/>
        <v>-1.2649780687893113</v>
      </c>
      <c r="AJ59" s="4">
        <f t="shared" si="26"/>
        <v>1.2942484812754387</v>
      </c>
      <c r="AK59" s="4">
        <f t="shared" si="26"/>
        <v>2.3936614935950047</v>
      </c>
      <c r="AL59" s="4">
        <f t="shared" si="26"/>
        <v>1.6294608520097071</v>
      </c>
      <c r="AM59" s="4">
        <f t="shared" si="26"/>
        <v>1.8821144211533749</v>
      </c>
      <c r="AN59" s="4">
        <f t="shared" si="26"/>
        <v>0.50571164044763606</v>
      </c>
      <c r="AO59" s="4">
        <f t="shared" si="26"/>
        <v>-0.47877689013068903</v>
      </c>
      <c r="AP59" s="4">
        <f t="shared" si="26"/>
        <v>-0.47785111341030273</v>
      </c>
      <c r="AQ59" s="4">
        <f t="shared" si="26"/>
        <v>0.58028969333842184</v>
      </c>
      <c r="AR59" s="4">
        <f t="shared" si="26"/>
        <v>1.612152635967675</v>
      </c>
      <c r="AS59" s="4">
        <f t="shared" si="26"/>
        <v>9.4904963533437581E-2</v>
      </c>
      <c r="AT59" s="4">
        <f t="shared" si="26"/>
        <v>1.3462650282111994</v>
      </c>
      <c r="AU59" s="4">
        <f t="shared" si="26"/>
        <v>0.55022259587236988</v>
      </c>
      <c r="AV59" s="4">
        <f t="shared" si="26"/>
        <v>1.7435117156287134</v>
      </c>
      <c r="AW59" s="4">
        <f t="shared" si="26"/>
        <v>-0.43912246199096217</v>
      </c>
      <c r="AY59" s="2">
        <f t="shared" si="31"/>
        <v>43.708587061271338</v>
      </c>
      <c r="AZ59" s="2">
        <f t="shared" si="27"/>
        <v>46.062879491149666</v>
      </c>
      <c r="BA59" s="2">
        <f t="shared" si="27"/>
        <v>49.215383052983277</v>
      </c>
      <c r="BB59" s="2">
        <f t="shared" si="27"/>
        <v>49.543236568898173</v>
      </c>
      <c r="BC59" s="2">
        <f t="shared" si="27"/>
        <v>51.115166183517985</v>
      </c>
      <c r="BD59" s="2">
        <f t="shared" si="27"/>
        <v>49.820781905912476</v>
      </c>
      <c r="BE59" s="2">
        <f t="shared" si="27"/>
        <v>50.468876498216595</v>
      </c>
      <c r="BF59" s="2">
        <f t="shared" si="27"/>
        <v>48.720482026663582</v>
      </c>
      <c r="BG59" s="2">
        <f t="shared" si="27"/>
        <v>50.832449656423108</v>
      </c>
      <c r="BH59" s="2">
        <f t="shared" si="27"/>
        <v>53.969614689163564</v>
      </c>
      <c r="BI59" s="2">
        <f t="shared" si="27"/>
        <v>48.212341312138271</v>
      </c>
      <c r="BJ59" s="2">
        <f t="shared" si="27"/>
        <v>50.167912525052948</v>
      </c>
      <c r="BK59" s="2">
        <f t="shared" si="27"/>
        <v>50.471066730230547</v>
      </c>
      <c r="BL59" s="2">
        <f t="shared" si="27"/>
        <v>47.742915752715056</v>
      </c>
      <c r="BM59" s="2">
        <f t="shared" si="27"/>
        <v>44.791891971776586</v>
      </c>
      <c r="BO59" s="2">
        <f t="shared" si="34"/>
        <v>50.667000000000002</v>
      </c>
      <c r="BP59" s="2">
        <f t="shared" si="34"/>
        <v>50.194000000000003</v>
      </c>
      <c r="BQ59" s="2">
        <f t="shared" si="34"/>
        <v>57.459000000000003</v>
      </c>
      <c r="BR59" s="2">
        <f t="shared" si="34"/>
        <v>57.097999999999999</v>
      </c>
      <c r="BS59" s="2">
        <f t="shared" si="34"/>
        <v>58.23</v>
      </c>
      <c r="BT59" s="2">
        <f t="shared" si="34"/>
        <v>54.246000000000002</v>
      </c>
      <c r="BU59" s="2">
        <f t="shared" si="34"/>
        <v>54.18</v>
      </c>
      <c r="BV59" s="2">
        <f t="shared" si="34"/>
        <v>50.984000000000002</v>
      </c>
      <c r="BW59" s="2">
        <f t="shared" si="32"/>
        <v>54.033000000000001</v>
      </c>
      <c r="BX59" s="2">
        <f t="shared" si="32"/>
        <v>59.015999999999998</v>
      </c>
      <c r="BY59" s="2">
        <f t="shared" si="32"/>
        <v>51.442999999999998</v>
      </c>
      <c r="BZ59" s="2">
        <f t="shared" si="32"/>
        <v>54.097999999999999</v>
      </c>
      <c r="CA59" s="2">
        <f t="shared" si="32"/>
        <v>53.183</v>
      </c>
      <c r="CB59" s="2">
        <f t="shared" si="16"/>
        <v>51.35</v>
      </c>
      <c r="CC59" s="2">
        <f t="shared" si="23"/>
        <v>44.7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43.725264132025707</v>
      </c>
      <c r="CV59" s="2">
        <f t="shared" si="28"/>
        <v>46.07441708961894</v>
      </c>
      <c r="CW59" s="2">
        <f t="shared" si="28"/>
        <v>49.241539399397041</v>
      </c>
      <c r="CX59" s="2">
        <f t="shared" si="28"/>
        <v>49.561398562420528</v>
      </c>
      <c r="CY59" s="2">
        <f t="shared" si="28"/>
        <v>51.132091371809729</v>
      </c>
      <c r="CZ59" s="2">
        <f t="shared" si="28"/>
        <v>49.842367155489598</v>
      </c>
      <c r="DA59" s="2">
        <f t="shared" si="28"/>
        <v>50.488558988318012</v>
      </c>
      <c r="DB59" s="2">
        <f t="shared" si="28"/>
        <v>48.742014641870028</v>
      </c>
      <c r="DC59" s="2">
        <f t="shared" si="28"/>
        <v>50.854182974737284</v>
      </c>
      <c r="DD59" s="2">
        <f t="shared" si="28"/>
        <v>53.999231374663545</v>
      </c>
      <c r="DE59" s="2">
        <f t="shared" si="28"/>
        <v>48.230112345364255</v>
      </c>
      <c r="DF59" s="2">
        <f t="shared" si="28"/>
        <v>50.186967777136445</v>
      </c>
      <c r="DG59" s="2">
        <f t="shared" si="28"/>
        <v>50.485099347952165</v>
      </c>
      <c r="DH59" s="2">
        <f t="shared" si="28"/>
        <v>47.750788398989144</v>
      </c>
      <c r="DI59" s="2">
        <f t="shared" si="28"/>
        <v>44.782704526599609</v>
      </c>
      <c r="DK59" s="2">
        <f t="shared" si="29"/>
        <v>37.669379442597808</v>
      </c>
      <c r="DL59" s="2">
        <f t="shared" si="29"/>
        <v>40.095393261983908</v>
      </c>
      <c r="DM59" s="2">
        <f t="shared" si="29"/>
        <v>40.112423658928222</v>
      </c>
      <c r="DN59" s="2">
        <f t="shared" si="29"/>
        <v>43.579781820999209</v>
      </c>
      <c r="DO59" s="2">
        <f t="shared" si="29"/>
        <v>45.729282392163533</v>
      </c>
      <c r="DP59" s="2">
        <f t="shared" si="29"/>
        <v>43.621607593769902</v>
      </c>
      <c r="DQ59" s="2">
        <f t="shared" si="29"/>
        <v>45.092010452985683</v>
      </c>
      <c r="DR59" s="2">
        <f t="shared" si="29"/>
        <v>43.602172892336036</v>
      </c>
      <c r="DS59" s="2">
        <f t="shared" si="29"/>
        <v>45.171455520711383</v>
      </c>
      <c r="DT59" s="2">
        <f t="shared" si="29"/>
        <v>46.018644818112769</v>
      </c>
      <c r="DU59" s="2">
        <f t="shared" si="29"/>
        <v>42.617845715023655</v>
      </c>
      <c r="DV59" s="2">
        <f t="shared" si="29"/>
        <v>43.98531632047478</v>
      </c>
      <c r="DW59" s="2">
        <f t="shared" si="29"/>
        <v>45.467258065960444</v>
      </c>
      <c r="DX59" s="2">
        <f t="shared" si="29"/>
        <v>44.913583328813552</v>
      </c>
      <c r="DY59" s="2">
        <f t="shared" si="29"/>
        <v>48.31101300633425</v>
      </c>
      <c r="EA59" s="2">
        <f t="shared" si="30"/>
        <v>2.7538620052470703E-3</v>
      </c>
      <c r="EB59" s="2">
        <f t="shared" si="30"/>
        <v>1.9296792924536862E-3</v>
      </c>
      <c r="EC59" s="2">
        <f t="shared" si="30"/>
        <v>2.8651566216667205E-3</v>
      </c>
      <c r="ED59" s="2">
        <f t="shared" si="30"/>
        <v>3.0363017738303092E-3</v>
      </c>
      <c r="EE59" s="2">
        <f t="shared" si="30"/>
        <v>3.1326645742065173E-3</v>
      </c>
      <c r="EF59" s="2">
        <f t="shared" si="30"/>
        <v>3.4698736324653983E-3</v>
      </c>
      <c r="EG59" s="2">
        <f t="shared" si="30"/>
        <v>3.6472367426229686E-3</v>
      </c>
      <c r="EH59" s="2">
        <f t="shared" si="30"/>
        <v>4.1893537302774928E-3</v>
      </c>
      <c r="EI59" s="2">
        <f t="shared" si="30"/>
        <v>3.8244519889441878E-3</v>
      </c>
      <c r="EJ59" s="2">
        <f t="shared" si="30"/>
        <v>3.7110913201829272E-3</v>
      </c>
      <c r="EK59" s="2">
        <f t="shared" si="30"/>
        <v>3.1664627496327314E-3</v>
      </c>
      <c r="EL59" s="2">
        <f t="shared" si="30"/>
        <v>3.0726093229611158E-3</v>
      </c>
      <c r="EM59" s="2">
        <f t="shared" si="30"/>
        <v>2.7965447556053949E-3</v>
      </c>
      <c r="EN59" s="2">
        <f t="shared" si="30"/>
        <v>2.7747893012200187E-3</v>
      </c>
      <c r="EO59" s="2">
        <f t="shared" si="30"/>
        <v>2.6039234465330208E-3</v>
      </c>
    </row>
    <row r="60" spans="2:145" x14ac:dyDescent="0.25">
      <c r="B60" s="2">
        <v>33</v>
      </c>
      <c r="C60" s="43">
        <v>52.133000000000003</v>
      </c>
      <c r="D60" s="43">
        <v>51.613</v>
      </c>
      <c r="E60" s="43">
        <v>59.917999999999999</v>
      </c>
      <c r="F60" s="43">
        <v>58.459000000000003</v>
      </c>
      <c r="G60" s="43">
        <v>59.738</v>
      </c>
      <c r="H60" s="43">
        <v>55.689</v>
      </c>
      <c r="I60" s="43">
        <v>55.689</v>
      </c>
      <c r="J60" s="43">
        <v>52.720999999999997</v>
      </c>
      <c r="K60" s="43">
        <v>54.459000000000003</v>
      </c>
      <c r="L60" s="43">
        <v>61.393000000000001</v>
      </c>
      <c r="M60" s="43">
        <v>53.77</v>
      </c>
      <c r="N60" s="43">
        <v>56.475000000000001</v>
      </c>
      <c r="O60" s="43">
        <v>55.866999999999997</v>
      </c>
      <c r="P60" s="43">
        <v>53.033000000000001</v>
      </c>
      <c r="Q60" s="43">
        <v>44.567</v>
      </c>
      <c r="S60" s="4">
        <f t="shared" si="25"/>
        <v>54.500128371824182</v>
      </c>
      <c r="T60" s="4">
        <f t="shared" si="25"/>
        <v>49.778911877504605</v>
      </c>
      <c r="U60" s="4">
        <f t="shared" si="25"/>
        <v>56.943714369879181</v>
      </c>
      <c r="V60" s="4">
        <f t="shared" si="25"/>
        <v>57.440373788629422</v>
      </c>
      <c r="W60" s="4">
        <f t="shared" si="25"/>
        <v>58.193535163726487</v>
      </c>
      <c r="X60" s="4">
        <f t="shared" si="25"/>
        <v>55.252808281855899</v>
      </c>
      <c r="Y60" s="4">
        <f t="shared" si="25"/>
        <v>56.249404286578276</v>
      </c>
      <c r="Z60" s="4">
        <f t="shared" si="25"/>
        <v>52.61298426051119</v>
      </c>
      <c r="AA60" s="4">
        <f t="shared" si="25"/>
        <v>54.47489510976839</v>
      </c>
      <c r="AB60" s="4">
        <f t="shared" si="25"/>
        <v>58.721604817460289</v>
      </c>
      <c r="AC60" s="4">
        <f t="shared" si="25"/>
        <v>52.553102294619798</v>
      </c>
      <c r="AD60" s="4">
        <f t="shared" si="25"/>
        <v>53.769871256078694</v>
      </c>
      <c r="AE60" s="4">
        <f t="shared" si="25"/>
        <v>53.479100836263704</v>
      </c>
      <c r="AF60" s="4">
        <f t="shared" si="12"/>
        <v>50.414466532307792</v>
      </c>
      <c r="AG60" s="4">
        <f t="shared" si="22"/>
        <v>45.302985864132374</v>
      </c>
      <c r="AI60" s="4">
        <f t="shared" si="26"/>
        <v>-2.3671283718241796</v>
      </c>
      <c r="AJ60" s="4">
        <f t="shared" si="26"/>
        <v>1.8340881224953947</v>
      </c>
      <c r="AK60" s="4">
        <f t="shared" si="26"/>
        <v>2.9742856301208178</v>
      </c>
      <c r="AL60" s="4">
        <f t="shared" si="26"/>
        <v>1.0186262113705808</v>
      </c>
      <c r="AM60" s="4">
        <f t="shared" si="26"/>
        <v>1.5444648362735123</v>
      </c>
      <c r="AN60" s="4">
        <f t="shared" si="26"/>
        <v>0.43619171814410151</v>
      </c>
      <c r="AO60" s="4">
        <f t="shared" si="26"/>
        <v>-0.5604042865782759</v>
      </c>
      <c r="AP60" s="4">
        <f t="shared" si="26"/>
        <v>0.10801573948880616</v>
      </c>
      <c r="AQ60" s="4">
        <f t="shared" si="26"/>
        <v>-1.5895109768386817E-2</v>
      </c>
      <c r="AR60" s="4">
        <f t="shared" si="26"/>
        <v>2.6713951825397118</v>
      </c>
      <c r="AS60" s="4">
        <f t="shared" si="26"/>
        <v>1.2168977053802053</v>
      </c>
      <c r="AT60" s="4">
        <f t="shared" si="26"/>
        <v>2.705128743921307</v>
      </c>
      <c r="AU60" s="4">
        <f t="shared" si="26"/>
        <v>2.387899163736293</v>
      </c>
      <c r="AV60" s="4">
        <f t="shared" si="26"/>
        <v>2.6185334676922096</v>
      </c>
      <c r="AW60" s="4">
        <f t="shared" si="26"/>
        <v>-0.73598586413237399</v>
      </c>
      <c r="AY60" s="2">
        <f t="shared" si="31"/>
        <v>43.494132409256352</v>
      </c>
      <c r="AZ60" s="2">
        <f t="shared" si="27"/>
        <v>45.831066800514492</v>
      </c>
      <c r="BA60" s="2">
        <f t="shared" si="27"/>
        <v>48.923128935788782</v>
      </c>
      <c r="BB60" s="2">
        <f t="shared" si="27"/>
        <v>49.281926844580987</v>
      </c>
      <c r="BC60" s="2">
        <f t="shared" si="27"/>
        <v>50.879840624529024</v>
      </c>
      <c r="BD60" s="2">
        <f t="shared" si="27"/>
        <v>49.584203917372172</v>
      </c>
      <c r="BE60" s="2">
        <f t="shared" si="27"/>
        <v>50.233019917993161</v>
      </c>
      <c r="BF60" s="2">
        <f t="shared" si="27"/>
        <v>48.490855038853304</v>
      </c>
      <c r="BG60" s="2">
        <f t="shared" si="27"/>
        <v>50.578584871559414</v>
      </c>
      <c r="BH60" s="2">
        <f t="shared" si="27"/>
        <v>53.677342640223443</v>
      </c>
      <c r="BI60" s="2">
        <f t="shared" si="27"/>
        <v>47.97667420426756</v>
      </c>
      <c r="BJ60" s="2">
        <f t="shared" si="27"/>
        <v>49.918641848001698</v>
      </c>
      <c r="BK60" s="2">
        <f t="shared" si="27"/>
        <v>50.236143401881101</v>
      </c>
      <c r="BL60" s="2">
        <f t="shared" si="27"/>
        <v>47.563210190551892</v>
      </c>
      <c r="BM60" s="2">
        <f t="shared" si="27"/>
        <v>44.689976110717843</v>
      </c>
      <c r="BO60" s="2" t="str">
        <f t="shared" si="34"/>
        <v/>
      </c>
      <c r="BP60" s="2">
        <f t="shared" si="34"/>
        <v>51.613</v>
      </c>
      <c r="BQ60" s="2">
        <f t="shared" si="34"/>
        <v>59.917999999999999</v>
      </c>
      <c r="BR60" s="2">
        <f t="shared" si="34"/>
        <v>58.459000000000003</v>
      </c>
      <c r="BS60" s="2">
        <f t="shared" si="34"/>
        <v>59.738</v>
      </c>
      <c r="BT60" s="2">
        <f t="shared" si="34"/>
        <v>55.689</v>
      </c>
      <c r="BU60" s="2">
        <f t="shared" si="34"/>
        <v>55.689</v>
      </c>
      <c r="BV60" s="2">
        <f t="shared" si="34"/>
        <v>52.720999999999997</v>
      </c>
      <c r="BW60" s="2">
        <f t="shared" si="32"/>
        <v>54.459000000000003</v>
      </c>
      <c r="BX60" s="2">
        <f t="shared" si="32"/>
        <v>61.393000000000001</v>
      </c>
      <c r="BY60" s="2">
        <f t="shared" si="32"/>
        <v>53.77</v>
      </c>
      <c r="BZ60" s="2">
        <f t="shared" si="32"/>
        <v>56.475000000000001</v>
      </c>
      <c r="CA60" s="2">
        <f t="shared" si="32"/>
        <v>55.866999999999997</v>
      </c>
      <c r="CB60" s="2">
        <f t="shared" si="16"/>
        <v>53.033000000000001</v>
      </c>
      <c r="CC60" s="2">
        <f t="shared" si="23"/>
        <v>44.567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43.512137606784968</v>
      </c>
      <c r="CV60" s="2">
        <f t="shared" si="28"/>
        <v>45.843537823725676</v>
      </c>
      <c r="CW60" s="2">
        <f t="shared" si="28"/>
        <v>48.951362195032274</v>
      </c>
      <c r="CX60" s="2">
        <f t="shared" si="28"/>
        <v>49.301548273088201</v>
      </c>
      <c r="CY60" s="2">
        <f t="shared" si="28"/>
        <v>50.898115501740122</v>
      </c>
      <c r="CZ60" s="2">
        <f t="shared" si="28"/>
        <v>49.607485046826667</v>
      </c>
      <c r="DA60" s="2">
        <f t="shared" si="28"/>
        <v>50.254258001587829</v>
      </c>
      <c r="DB60" s="2">
        <f t="shared" si="28"/>
        <v>48.514077573377186</v>
      </c>
      <c r="DC60" s="2">
        <f t="shared" si="28"/>
        <v>50.602031415942164</v>
      </c>
      <c r="DD60" s="2">
        <f t="shared" si="28"/>
        <v>53.709277541755633</v>
      </c>
      <c r="DE60" s="2">
        <f t="shared" si="28"/>
        <v>47.995849607264681</v>
      </c>
      <c r="DF60" s="2">
        <f t="shared" si="28"/>
        <v>49.939215155447528</v>
      </c>
      <c r="DG60" s="2">
        <f t="shared" si="28"/>
        <v>50.251299059809512</v>
      </c>
      <c r="DH60" s="2">
        <f t="shared" si="28"/>
        <v>47.571724828303843</v>
      </c>
      <c r="DI60" s="2">
        <f t="shared" si="28"/>
        <v>44.680104925852952</v>
      </c>
      <c r="DK60" s="2">
        <f t="shared" si="29"/>
        <v>37.547678197026706</v>
      </c>
      <c r="DL60" s="2">
        <f t="shared" si="29"/>
        <v>39.948347956313697</v>
      </c>
      <c r="DM60" s="2">
        <f t="shared" si="29"/>
        <v>39.961921287242262</v>
      </c>
      <c r="DN60" s="2">
        <f t="shared" si="29"/>
        <v>43.406153510414377</v>
      </c>
      <c r="DO60" s="2">
        <f t="shared" si="29"/>
        <v>45.576152997847828</v>
      </c>
      <c r="DP60" s="2">
        <f t="shared" si="29"/>
        <v>43.486296595644482</v>
      </c>
      <c r="DQ60" s="2">
        <f t="shared" si="29"/>
        <v>44.941694139888433</v>
      </c>
      <c r="DR60" s="2">
        <f t="shared" si="29"/>
        <v>43.456552044401469</v>
      </c>
      <c r="DS60" s="2">
        <f t="shared" si="29"/>
        <v>45.008709107672523</v>
      </c>
      <c r="DT60" s="2">
        <f t="shared" si="29"/>
        <v>45.858378243855597</v>
      </c>
      <c r="DU60" s="2">
        <f t="shared" si="29"/>
        <v>42.471225031209222</v>
      </c>
      <c r="DV60" s="2">
        <f t="shared" si="29"/>
        <v>43.830842908011874</v>
      </c>
      <c r="DW60" s="2">
        <f t="shared" si="29"/>
        <v>45.307393346511915</v>
      </c>
      <c r="DX60" s="2">
        <f t="shared" si="29"/>
        <v>44.772405694370853</v>
      </c>
      <c r="DY60" s="2">
        <f t="shared" si="29"/>
        <v>48.13830538205503</v>
      </c>
      <c r="EA60" s="2">
        <f t="shared" si="30"/>
        <v>3.0187476000189026E-3</v>
      </c>
      <c r="EB60" s="2">
        <f t="shared" si="30"/>
        <v>2.1154574308317443E-3</v>
      </c>
      <c r="EC60" s="2">
        <f t="shared" si="30"/>
        <v>3.1407135919905267E-3</v>
      </c>
      <c r="ED60" s="2">
        <f t="shared" si="30"/>
        <v>3.328263720598921E-3</v>
      </c>
      <c r="EE60" s="2">
        <f t="shared" si="30"/>
        <v>3.4338605726245428E-3</v>
      </c>
      <c r="EF60" s="2">
        <f t="shared" si="30"/>
        <v>3.8033675388632372E-3</v>
      </c>
      <c r="EG60" s="2">
        <f t="shared" si="30"/>
        <v>3.9977088553763054E-3</v>
      </c>
      <c r="EH60" s="2">
        <f t="shared" si="30"/>
        <v>4.5916791503739767E-3</v>
      </c>
      <c r="EI60" s="2">
        <f t="shared" si="30"/>
        <v>4.1918815134399535E-3</v>
      </c>
      <c r="EJ60" s="2">
        <f t="shared" si="30"/>
        <v>4.0676743288157969E-3</v>
      </c>
      <c r="EK60" s="2">
        <f t="shared" si="30"/>
        <v>3.4708970235246194E-3</v>
      </c>
      <c r="EL60" s="2">
        <f t="shared" si="30"/>
        <v>3.3680507035995623E-3</v>
      </c>
      <c r="EM60" s="2">
        <f t="shared" si="30"/>
        <v>3.0655232537391652E-3</v>
      </c>
      <c r="EN60" s="2">
        <f t="shared" si="30"/>
        <v>3.0416816892136875E-3</v>
      </c>
      <c r="EO60" s="2">
        <f t="shared" si="30"/>
        <v>2.8544281888562371E-3</v>
      </c>
    </row>
    <row r="61" spans="2:145" x14ac:dyDescent="0.25">
      <c r="B61" s="2">
        <v>34</v>
      </c>
      <c r="C61" s="43">
        <v>54.3</v>
      </c>
      <c r="D61" s="43">
        <v>52.838999999999999</v>
      </c>
      <c r="E61" s="43">
        <v>61.884999999999998</v>
      </c>
      <c r="F61" s="43">
        <v>60.393000000000001</v>
      </c>
      <c r="G61" s="43">
        <v>61.377000000000002</v>
      </c>
      <c r="H61" s="43">
        <v>57.835999999999999</v>
      </c>
      <c r="I61" s="43">
        <v>56.851999999999997</v>
      </c>
      <c r="J61" s="43">
        <v>54.573999999999998</v>
      </c>
      <c r="K61" s="43">
        <v>58.393000000000001</v>
      </c>
      <c r="L61" s="43">
        <v>64.180000000000007</v>
      </c>
      <c r="M61" s="43">
        <v>54.802999999999997</v>
      </c>
      <c r="N61" s="43">
        <v>59.508000000000003</v>
      </c>
      <c r="O61" s="43">
        <v>58.082999999999998</v>
      </c>
      <c r="P61" s="43">
        <v>53.332999999999998</v>
      </c>
      <c r="Q61" s="43">
        <v>45.633000000000003</v>
      </c>
      <c r="S61" s="4">
        <f t="shared" si="25"/>
        <v>57.817135204163044</v>
      </c>
      <c r="T61" s="4">
        <f t="shared" si="25"/>
        <v>51.023712213918238</v>
      </c>
      <c r="U61" s="4">
        <f t="shared" si="25"/>
        <v>59.474067145098381</v>
      </c>
      <c r="V61" s="4">
        <f t="shared" si="25"/>
        <v>60.093882914544771</v>
      </c>
      <c r="W61" s="4">
        <f t="shared" si="25"/>
        <v>60.7113142156864</v>
      </c>
      <c r="X61" s="4">
        <f t="shared" si="25"/>
        <v>57.406054358041025</v>
      </c>
      <c r="Y61" s="4">
        <f t="shared" si="25"/>
        <v>58.491484419268488</v>
      </c>
      <c r="Z61" s="4">
        <f t="shared" si="25"/>
        <v>54.340026494069704</v>
      </c>
      <c r="AA61" s="4">
        <f t="shared" si="25"/>
        <v>56.013430712242396</v>
      </c>
      <c r="AB61" s="4">
        <f t="shared" si="25"/>
        <v>60.659474173525957</v>
      </c>
      <c r="AC61" s="4">
        <f t="shared" si="25"/>
        <v>54.305323344784625</v>
      </c>
      <c r="AD61" s="4">
        <f t="shared" si="25"/>
        <v>55.304572980454466</v>
      </c>
      <c r="AE61" s="4">
        <f t="shared" si="25"/>
        <v>54.778360085793175</v>
      </c>
      <c r="AF61" s="4">
        <f t="shared" si="12"/>
        <v>51.660367991209526</v>
      </c>
      <c r="AG61" s="4">
        <f t="shared" si="22"/>
        <v>45.641639823958016</v>
      </c>
      <c r="AI61" s="4">
        <f t="shared" ref="AI61:AW77" si="36">IF(OR($B61 &lt; C$230, $B61 &gt; C$232), 0, C61-S61)</f>
        <v>-3.517135204163047</v>
      </c>
      <c r="AJ61" s="4">
        <f t="shared" si="36"/>
        <v>1.8152877860817611</v>
      </c>
      <c r="AK61" s="4">
        <f t="shared" si="36"/>
        <v>2.4109328549016169</v>
      </c>
      <c r="AL61" s="4">
        <f t="shared" si="36"/>
        <v>0.29911708545522941</v>
      </c>
      <c r="AM61" s="4">
        <f t="shared" si="36"/>
        <v>0.66568578431360237</v>
      </c>
      <c r="AN61" s="4">
        <f t="shared" si="36"/>
        <v>0.42994564195897311</v>
      </c>
      <c r="AO61" s="4">
        <f t="shared" si="36"/>
        <v>-1.6394844192684914</v>
      </c>
      <c r="AP61" s="4">
        <f t="shared" si="36"/>
        <v>0.23397350593029387</v>
      </c>
      <c r="AQ61" s="4">
        <f t="shared" si="36"/>
        <v>2.3795692877576045</v>
      </c>
      <c r="AR61" s="4">
        <f t="shared" si="36"/>
        <v>3.5205258264740493</v>
      </c>
      <c r="AS61" s="4">
        <f t="shared" si="36"/>
        <v>0.49767665521537197</v>
      </c>
      <c r="AT61" s="4">
        <f t="shared" si="36"/>
        <v>4.2034270195455363</v>
      </c>
      <c r="AU61" s="4">
        <f t="shared" si="36"/>
        <v>3.3046399142068239</v>
      </c>
      <c r="AV61" s="4">
        <f t="shared" si="36"/>
        <v>1.6726320087904725</v>
      </c>
      <c r="AW61" s="4">
        <f t="shared" si="36"/>
        <v>-8.6398239580134373E-3</v>
      </c>
      <c r="AY61" s="2">
        <f t="shared" si="31"/>
        <v>43.279577051914053</v>
      </c>
      <c r="AZ61" s="2">
        <f t="shared" si="27"/>
        <v>45.599181560702</v>
      </c>
      <c r="BA61" s="2">
        <f t="shared" si="27"/>
        <v>48.630718070863821</v>
      </c>
      <c r="BB61" s="2">
        <f t="shared" si="27"/>
        <v>49.020504976180604</v>
      </c>
      <c r="BC61" s="2">
        <f t="shared" si="27"/>
        <v>50.644412562075637</v>
      </c>
      <c r="BD61" s="2">
        <f t="shared" si="27"/>
        <v>49.347500140962893</v>
      </c>
      <c r="BE61" s="2">
        <f t="shared" si="27"/>
        <v>49.997046893980922</v>
      </c>
      <c r="BF61" s="2">
        <f t="shared" si="27"/>
        <v>48.261103029150391</v>
      </c>
      <c r="BG61" s="2">
        <f t="shared" si="27"/>
        <v>50.324592392812143</v>
      </c>
      <c r="BH61" s="2">
        <f t="shared" si="27"/>
        <v>53.384899715283119</v>
      </c>
      <c r="BI61" s="2">
        <f t="shared" si="27"/>
        <v>47.740901929436454</v>
      </c>
      <c r="BJ61" s="2">
        <f t="shared" si="27"/>
        <v>49.669256046149478</v>
      </c>
      <c r="BK61" s="2">
        <f t="shared" si="27"/>
        <v>50.001134281203434</v>
      </c>
      <c r="BL61" s="2">
        <f t="shared" si="27"/>
        <v>47.383454199653968</v>
      </c>
      <c r="BM61" s="2">
        <f t="shared" si="27"/>
        <v>44.588106519244</v>
      </c>
      <c r="BO61" s="2" t="str">
        <f t="shared" si="34"/>
        <v/>
      </c>
      <c r="BP61" s="2">
        <f t="shared" si="34"/>
        <v>52.838999999999999</v>
      </c>
      <c r="BQ61" s="2" t="str">
        <f t="shared" si="34"/>
        <v/>
      </c>
      <c r="BR61" s="2" t="str">
        <f t="shared" si="34"/>
        <v/>
      </c>
      <c r="BS61" s="2" t="str">
        <f t="shared" si="34"/>
        <v/>
      </c>
      <c r="BT61" s="2">
        <f t="shared" si="34"/>
        <v>57.835999999999999</v>
      </c>
      <c r="BU61" s="2">
        <f t="shared" si="34"/>
        <v>56.851999999999997</v>
      </c>
      <c r="BV61" s="2">
        <f t="shared" si="34"/>
        <v>54.573999999999998</v>
      </c>
      <c r="BW61" s="2">
        <f t="shared" si="32"/>
        <v>58.393000000000001</v>
      </c>
      <c r="BX61" s="2">
        <f t="shared" si="32"/>
        <v>64.180000000000007</v>
      </c>
      <c r="BY61" s="2">
        <f t="shared" si="32"/>
        <v>54.802999999999997</v>
      </c>
      <c r="BZ61" s="2">
        <f t="shared" si="32"/>
        <v>59.508000000000003</v>
      </c>
      <c r="CA61" s="2">
        <f t="shared" si="32"/>
        <v>58.082999999999998</v>
      </c>
      <c r="CB61" s="2">
        <f t="shared" si="16"/>
        <v>53.332999999999998</v>
      </c>
      <c r="CC61" s="2">
        <f t="shared" si="23"/>
        <v>45.633000000000003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43.299011081544222</v>
      </c>
      <c r="CV61" s="2">
        <f t="shared" si="37"/>
        <v>45.612658557832404</v>
      </c>
      <c r="CW61" s="2">
        <f t="shared" si="37"/>
        <v>48.661184990667515</v>
      </c>
      <c r="CX61" s="2">
        <f t="shared" si="37"/>
        <v>49.041697983755867</v>
      </c>
      <c r="CY61" s="2">
        <f t="shared" si="37"/>
        <v>50.664139631670515</v>
      </c>
      <c r="CZ61" s="2">
        <f t="shared" si="37"/>
        <v>49.372602938163737</v>
      </c>
      <c r="DA61" s="2">
        <f t="shared" si="37"/>
        <v>50.019957014857653</v>
      </c>
      <c r="DB61" s="2">
        <f t="shared" si="37"/>
        <v>48.286140504884344</v>
      </c>
      <c r="DC61" s="2">
        <f t="shared" si="37"/>
        <v>50.349879857147052</v>
      </c>
      <c r="DD61" s="2">
        <f t="shared" si="37"/>
        <v>53.419323708847713</v>
      </c>
      <c r="DE61" s="2">
        <f t="shared" si="37"/>
        <v>47.761586869165107</v>
      </c>
      <c r="DF61" s="2">
        <f t="shared" si="37"/>
        <v>49.69146253375861</v>
      </c>
      <c r="DG61" s="2">
        <f t="shared" si="37"/>
        <v>50.017498771666851</v>
      </c>
      <c r="DH61" s="2">
        <f t="shared" si="37"/>
        <v>47.392661257618542</v>
      </c>
      <c r="DI61" s="2">
        <f t="shared" si="37"/>
        <v>44.577505325106301</v>
      </c>
      <c r="DK61" s="2">
        <f t="shared" ref="DK61:DY77" si="38">CE$228*$B61+CE$229</f>
        <v>37.42597695145561</v>
      </c>
      <c r="DL61" s="2">
        <f t="shared" si="38"/>
        <v>39.801302650643485</v>
      </c>
      <c r="DM61" s="2">
        <f t="shared" si="38"/>
        <v>39.81141891555631</v>
      </c>
      <c r="DN61" s="2">
        <f t="shared" si="38"/>
        <v>43.232525199829546</v>
      </c>
      <c r="DO61" s="2">
        <f t="shared" si="38"/>
        <v>45.423023603532116</v>
      </c>
      <c r="DP61" s="2">
        <f t="shared" si="38"/>
        <v>43.350985597519056</v>
      </c>
      <c r="DQ61" s="2">
        <f t="shared" si="38"/>
        <v>44.791377826791191</v>
      </c>
      <c r="DR61" s="2">
        <f t="shared" si="38"/>
        <v>43.310931196466903</v>
      </c>
      <c r="DS61" s="2">
        <f t="shared" si="38"/>
        <v>44.845962694633663</v>
      </c>
      <c r="DT61" s="2">
        <f t="shared" si="38"/>
        <v>45.698111669598433</v>
      </c>
      <c r="DU61" s="2">
        <f t="shared" si="38"/>
        <v>42.324604347394796</v>
      </c>
      <c r="DV61" s="2">
        <f t="shared" si="38"/>
        <v>43.676369495548968</v>
      </c>
      <c r="DW61" s="2">
        <f t="shared" si="38"/>
        <v>45.147528627063387</v>
      </c>
      <c r="DX61" s="2">
        <f t="shared" si="38"/>
        <v>44.631228059928155</v>
      </c>
      <c r="DY61" s="2">
        <f t="shared" si="38"/>
        <v>47.965597757775804</v>
      </c>
      <c r="EA61" s="2">
        <f t="shared" ref="EA61:EO77" si="39">POWER(10,($B61-C$231)/C$229)/(1+POWER(10,($B61-C$231)/C$229))</f>
        <v>3.309027191005085E-3</v>
      </c>
      <c r="EB61" s="2">
        <f t="shared" si="39"/>
        <v>2.3190796340193487E-3</v>
      </c>
      <c r="EC61" s="2">
        <f t="shared" si="39"/>
        <v>3.4426808059221975E-3</v>
      </c>
      <c r="ED61" s="2">
        <f t="shared" si="39"/>
        <v>3.6481971467439006E-3</v>
      </c>
      <c r="EE61" s="2">
        <f t="shared" si="39"/>
        <v>3.7639062918989863E-3</v>
      </c>
      <c r="EF61" s="2">
        <f t="shared" si="39"/>
        <v>4.1687798776921005E-3</v>
      </c>
      <c r="EG61" s="2">
        <f t="shared" si="39"/>
        <v>4.3817106048653492E-3</v>
      </c>
      <c r="EH61" s="2">
        <f t="shared" si="39"/>
        <v>5.0324467136675767E-3</v>
      </c>
      <c r="EI61" s="2">
        <f t="shared" si="39"/>
        <v>4.5944485696731699E-3</v>
      </c>
      <c r="EJ61" s="2">
        <f t="shared" si="39"/>
        <v>4.458366560795274E-3</v>
      </c>
      <c r="EK61" s="2">
        <f t="shared" si="39"/>
        <v>3.804488913810388E-3</v>
      </c>
      <c r="EL61" s="2">
        <f t="shared" si="39"/>
        <v>3.6917945355249321E-3</v>
      </c>
      <c r="EM61" s="2">
        <f t="shared" si="39"/>
        <v>3.3602855823555437E-3</v>
      </c>
      <c r="EN61" s="2">
        <f t="shared" si="39"/>
        <v>3.334159222926496E-3</v>
      </c>
      <c r="EO61" s="2">
        <f t="shared" si="39"/>
        <v>3.1289565879238906E-3</v>
      </c>
    </row>
    <row r="62" spans="2:145" x14ac:dyDescent="0.25">
      <c r="B62" s="2">
        <v>35</v>
      </c>
      <c r="C62" s="43">
        <v>59.1</v>
      </c>
      <c r="D62" s="43">
        <v>52.515999999999998</v>
      </c>
      <c r="E62" s="43">
        <v>66.23</v>
      </c>
      <c r="F62" s="43">
        <v>64.950999999999993</v>
      </c>
      <c r="G62" s="43">
        <v>63.213000000000001</v>
      </c>
      <c r="H62" s="43">
        <v>59.475000000000001</v>
      </c>
      <c r="I62" s="43">
        <v>59.786999999999999</v>
      </c>
      <c r="J62" s="43">
        <v>57.622999999999998</v>
      </c>
      <c r="K62" s="43">
        <v>60.639000000000003</v>
      </c>
      <c r="L62" s="43">
        <v>65.311000000000007</v>
      </c>
      <c r="M62" s="43">
        <v>57.459000000000003</v>
      </c>
      <c r="N62" s="43">
        <v>61.917999999999999</v>
      </c>
      <c r="O62" s="43">
        <v>58.332999999999998</v>
      </c>
      <c r="P62" s="43">
        <v>53.633000000000003</v>
      </c>
      <c r="Q62" s="43">
        <v>46.332999999999998</v>
      </c>
      <c r="S62" s="4">
        <f t="shared" si="25"/>
        <v>62.016140406646059</v>
      </c>
      <c r="T62" s="4">
        <f t="shared" si="25"/>
        <v>52.726678534714935</v>
      </c>
      <c r="U62" s="4">
        <f t="shared" si="25"/>
        <v>62.793358996328877</v>
      </c>
      <c r="V62" s="4">
        <f t="shared" si="25"/>
        <v>63.574876653472749</v>
      </c>
      <c r="W62" s="4">
        <f t="shared" si="25"/>
        <v>64.054846996235071</v>
      </c>
      <c r="X62" s="4">
        <f t="shared" si="25"/>
        <v>60.371594379676537</v>
      </c>
      <c r="Y62" s="4">
        <f t="shared" si="25"/>
        <v>61.553313126553832</v>
      </c>
      <c r="Z62" s="4">
        <f t="shared" si="25"/>
        <v>56.823117585855307</v>
      </c>
      <c r="AA62" s="4">
        <f t="shared" si="25"/>
        <v>58.22604042338773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63.392804032964868</v>
      </c>
      <c r="AC62" s="4">
        <f t="shared" si="40"/>
        <v>56.759483709213235</v>
      </c>
      <c r="AD62" s="4">
        <f t="shared" si="40"/>
        <v>57.514797157236003</v>
      </c>
      <c r="AE62" s="4">
        <f t="shared" si="40"/>
        <v>56.676400606798531</v>
      </c>
      <c r="AF62" s="4">
        <f t="shared" si="12"/>
        <v>53.493330524404982</v>
      </c>
      <c r="AG62" s="4">
        <f t="shared" si="22"/>
        <v>46.248913100866169</v>
      </c>
      <c r="AI62" s="4">
        <f t="shared" si="36"/>
        <v>-2.9161404066460577</v>
      </c>
      <c r="AJ62" s="4">
        <f t="shared" si="36"/>
        <v>-0.21067853471493692</v>
      </c>
      <c r="AK62" s="4">
        <f t="shared" si="36"/>
        <v>3.4366410036711272</v>
      </c>
      <c r="AL62" s="4">
        <f t="shared" si="36"/>
        <v>1.376123346527244</v>
      </c>
      <c r="AM62" s="4">
        <f t="shared" si="36"/>
        <v>-0.84184699623506987</v>
      </c>
      <c r="AN62" s="4">
        <f t="shared" si="36"/>
        <v>-0.89659437967653588</v>
      </c>
      <c r="AO62" s="4">
        <f t="shared" si="36"/>
        <v>-1.7663131265538325</v>
      </c>
      <c r="AP62" s="4">
        <f t="shared" si="36"/>
        <v>0.7998824141446903</v>
      </c>
      <c r="AQ62" s="4">
        <f t="shared" si="36"/>
        <v>2.4129595766122733</v>
      </c>
      <c r="AR62" s="4">
        <f t="shared" si="36"/>
        <v>1.9181959670351389</v>
      </c>
      <c r="AS62" s="4">
        <f t="shared" si="36"/>
        <v>0.69951629078676802</v>
      </c>
      <c r="AT62" s="4">
        <f t="shared" si="36"/>
        <v>4.4032028427639958</v>
      </c>
      <c r="AU62" s="4">
        <f t="shared" si="36"/>
        <v>1.6565993932014678</v>
      </c>
      <c r="AV62" s="4">
        <f t="shared" si="36"/>
        <v>0.13966947559502074</v>
      </c>
      <c r="AW62" s="4">
        <f t="shared" si="36"/>
        <v>8.4086899133829718E-2</v>
      </c>
      <c r="AY62" s="2">
        <f t="shared" si="31"/>
        <v>43.064913977549708</v>
      </c>
      <c r="AZ62" s="2">
        <f t="shared" si="27"/>
        <v>45.367218490970821</v>
      </c>
      <c r="BA62" s="2">
        <f t="shared" si="27"/>
        <v>48.338139637952651</v>
      </c>
      <c r="BB62" s="2">
        <f t="shared" si="27"/>
        <v>48.758962980927357</v>
      </c>
      <c r="BC62" s="2">
        <f t="shared" ref="BC62:BM85" si="41">IF(OR($B62 &lt; G$230, $B62 &gt; G$232), #N/A, ((1-EE62)*CY62) + (EE62*DO62))</f>
        <v>50.408874847398636</v>
      </c>
      <c r="BD62" s="2">
        <f t="shared" si="41"/>
        <v>49.110662179778878</v>
      </c>
      <c r="BE62" s="2">
        <f t="shared" si="41"/>
        <v>49.760949524707904</v>
      </c>
      <c r="BF62" s="2">
        <f t="shared" si="41"/>
        <v>48.031217710588344</v>
      </c>
      <c r="BG62" s="2">
        <f t="shared" si="41"/>
        <v>50.070463627959249</v>
      </c>
      <c r="BH62" s="2">
        <f t="shared" si="41"/>
        <v>53.092274649920689</v>
      </c>
      <c r="BI62" s="2">
        <f t="shared" si="41"/>
        <v>47.505017335638755</v>
      </c>
      <c r="BJ62" s="2">
        <f t="shared" si="41"/>
        <v>49.419747109255773</v>
      </c>
      <c r="BK62" s="2">
        <f t="shared" si="41"/>
        <v>49.766033317600844</v>
      </c>
      <c r="BL62" s="2">
        <f t="shared" si="41"/>
        <v>47.203644055097527</v>
      </c>
      <c r="BM62" s="2">
        <f t="shared" si="41"/>
        <v>44.486285738332676</v>
      </c>
      <c r="BO62" s="2" t="str">
        <f t="shared" si="34"/>
        <v/>
      </c>
      <c r="BP62" s="2">
        <f t="shared" si="34"/>
        <v>52.515999999999998</v>
      </c>
      <c r="BQ62" s="2" t="str">
        <f t="shared" si="34"/>
        <v/>
      </c>
      <c r="BR62" s="2" t="str">
        <f t="shared" si="34"/>
        <v/>
      </c>
      <c r="BS62" s="2" t="str">
        <f t="shared" si="34"/>
        <v/>
      </c>
      <c r="BT62" s="2" t="str">
        <f t="shared" si="34"/>
        <v/>
      </c>
      <c r="BU62" s="2" t="str">
        <f t="shared" si="34"/>
        <v/>
      </c>
      <c r="BV62" s="2" t="str">
        <f t="shared" si="34"/>
        <v/>
      </c>
      <c r="BW62" s="2">
        <f t="shared" si="32"/>
        <v>60.639000000000003</v>
      </c>
      <c r="BX62" s="2" t="str">
        <f t="shared" si="32"/>
        <v/>
      </c>
      <c r="BY62" s="2" t="str">
        <f t="shared" si="32"/>
        <v/>
      </c>
      <c r="BZ62" s="2">
        <f t="shared" si="32"/>
        <v>61.917999999999999</v>
      </c>
      <c r="CA62" s="2">
        <f t="shared" si="32"/>
        <v>58.332999999999998</v>
      </c>
      <c r="CB62" s="2">
        <f t="shared" si="16"/>
        <v>53.633000000000003</v>
      </c>
      <c r="CC62" s="2">
        <f t="shared" si="23"/>
        <v>46.332999999999998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43.085884556303483</v>
      </c>
      <c r="CV62" s="2">
        <f t="shared" si="37"/>
        <v>45.381779291939139</v>
      </c>
      <c r="CW62" s="2">
        <f t="shared" si="37"/>
        <v>48.371007786302755</v>
      </c>
      <c r="CX62" s="2">
        <f t="shared" si="37"/>
        <v>48.78184769442354</v>
      </c>
      <c r="CY62" s="2">
        <f t="shared" si="37"/>
        <v>50.430163761600909</v>
      </c>
      <c r="CZ62" s="2">
        <f t="shared" si="37"/>
        <v>49.137720829500807</v>
      </c>
      <c r="DA62" s="2">
        <f t="shared" si="37"/>
        <v>49.78565602812747</v>
      </c>
      <c r="DB62" s="2">
        <f t="shared" si="37"/>
        <v>48.058203436391501</v>
      </c>
      <c r="DC62" s="2">
        <f t="shared" si="37"/>
        <v>50.097728298351932</v>
      </c>
      <c r="DD62" s="2">
        <f t="shared" si="37"/>
        <v>53.129369875939801</v>
      </c>
      <c r="DE62" s="2">
        <f t="shared" si="37"/>
        <v>47.527324131065534</v>
      </c>
      <c r="DF62" s="2">
        <f t="shared" si="37"/>
        <v>49.443709912069686</v>
      </c>
      <c r="DG62" s="2">
        <f t="shared" si="37"/>
        <v>49.783698483524198</v>
      </c>
      <c r="DH62" s="2">
        <f t="shared" si="37"/>
        <v>47.213597686933248</v>
      </c>
      <c r="DI62" s="2">
        <f t="shared" si="37"/>
        <v>44.474905724359644</v>
      </c>
      <c r="DK62" s="2">
        <f t="shared" si="38"/>
        <v>37.304275705884507</v>
      </c>
      <c r="DL62" s="2">
        <f t="shared" si="38"/>
        <v>39.654257344973274</v>
      </c>
      <c r="DM62" s="2">
        <f t="shared" si="38"/>
        <v>39.66091654387035</v>
      </c>
      <c r="DN62" s="2">
        <f t="shared" si="38"/>
        <v>43.058896889244714</v>
      </c>
      <c r="DO62" s="2">
        <f t="shared" si="38"/>
        <v>45.26989420921641</v>
      </c>
      <c r="DP62" s="2">
        <f t="shared" si="38"/>
        <v>43.215674599393637</v>
      </c>
      <c r="DQ62" s="2">
        <f t="shared" si="38"/>
        <v>44.641061513693941</v>
      </c>
      <c r="DR62" s="2">
        <f t="shared" si="38"/>
        <v>43.16531034853233</v>
      </c>
      <c r="DS62" s="2">
        <f t="shared" si="38"/>
        <v>44.683216281594795</v>
      </c>
      <c r="DT62" s="2">
        <f t="shared" si="38"/>
        <v>45.537845095341261</v>
      </c>
      <c r="DU62" s="2">
        <f t="shared" si="38"/>
        <v>42.177983663580363</v>
      </c>
      <c r="DV62" s="2">
        <f t="shared" si="38"/>
        <v>43.521896083086062</v>
      </c>
      <c r="DW62" s="2">
        <f t="shared" si="38"/>
        <v>44.987663907614859</v>
      </c>
      <c r="DX62" s="2">
        <f t="shared" si="38"/>
        <v>44.490050425485457</v>
      </c>
      <c r="DY62" s="2">
        <f t="shared" si="38"/>
        <v>47.792890133496577</v>
      </c>
      <c r="EA62" s="2">
        <f t="shared" si="39"/>
        <v>3.627118211613007E-3</v>
      </c>
      <c r="EB62" s="2">
        <f t="shared" si="39"/>
        <v>2.5422514489070597E-3</v>
      </c>
      <c r="EC62" s="2">
        <f t="shared" si="39"/>
        <v>3.7735710723650058E-3</v>
      </c>
      <c r="ED62" s="2">
        <f t="shared" si="39"/>
        <v>3.9987611767473442E-3</v>
      </c>
      <c r="EE62" s="2">
        <f t="shared" si="39"/>
        <v>4.1255430527728093E-3</v>
      </c>
      <c r="EF62" s="2">
        <f t="shared" si="39"/>
        <v>4.5691385495044753E-3</v>
      </c>
      <c r="EG62" s="2">
        <f t="shared" si="39"/>
        <v>4.8024199672595264E-3</v>
      </c>
      <c r="EH62" s="2">
        <f t="shared" si="39"/>
        <v>5.5152903034235198E-3</v>
      </c>
      <c r="EI62" s="2">
        <f t="shared" si="39"/>
        <v>5.0354806321056822E-3</v>
      </c>
      <c r="EJ62" s="2">
        <f t="shared" si="39"/>
        <v>4.8863999119007134E-3</v>
      </c>
      <c r="EK62" s="2">
        <f t="shared" si="39"/>
        <v>4.1700085388780561E-3</v>
      </c>
      <c r="EL62" s="2">
        <f t="shared" si="39"/>
        <v>4.0465309288562085E-3</v>
      </c>
      <c r="EM62" s="2">
        <f t="shared" si="39"/>
        <v>3.6832857736453354E-3</v>
      </c>
      <c r="EN62" s="2">
        <f t="shared" si="39"/>
        <v>3.6546572833968702E-3</v>
      </c>
      <c r="EO62" s="2">
        <f t="shared" si="39"/>
        <v>3.4297973015471129E-3</v>
      </c>
    </row>
    <row r="63" spans="2:145" x14ac:dyDescent="0.25">
      <c r="B63" s="2">
        <v>36</v>
      </c>
      <c r="C63" s="43">
        <v>61.067</v>
      </c>
      <c r="D63" s="43">
        <v>56.194000000000003</v>
      </c>
      <c r="E63" s="43">
        <v>69.525000000000006</v>
      </c>
      <c r="F63" s="43">
        <v>68.459000000000003</v>
      </c>
      <c r="G63" s="43">
        <v>66.819999999999993</v>
      </c>
      <c r="H63" s="43">
        <v>62.917999999999999</v>
      </c>
      <c r="I63" s="43">
        <v>61.311</v>
      </c>
      <c r="J63" s="43">
        <v>59.573999999999998</v>
      </c>
      <c r="K63" s="43">
        <v>64.474999999999994</v>
      </c>
      <c r="L63" s="43">
        <v>68.802999999999997</v>
      </c>
      <c r="M63" s="43">
        <v>60.328000000000003</v>
      </c>
      <c r="N63" s="43">
        <v>63.933999999999997</v>
      </c>
      <c r="O63" s="43">
        <v>58.732999999999997</v>
      </c>
      <c r="P63" s="43">
        <v>56.05</v>
      </c>
      <c r="Q63" s="43">
        <v>46.283000000000001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67.232003270497614</v>
      </c>
      <c r="T63" s="4">
        <f t="shared" si="42"/>
        <v>54.993686186739808</v>
      </c>
      <c r="U63" s="4">
        <f t="shared" si="42"/>
        <v>67.046967732694554</v>
      </c>
      <c r="V63" s="4">
        <f t="shared" si="42"/>
        <v>68.038548274921084</v>
      </c>
      <c r="W63" s="4">
        <f t="shared" si="42"/>
        <v>68.389630175715737</v>
      </c>
      <c r="X63" s="4">
        <f t="shared" si="42"/>
        <v>64.341454142835076</v>
      </c>
      <c r="Y63" s="4">
        <f t="shared" si="42"/>
        <v>65.621324605149439</v>
      </c>
      <c r="Z63" s="4">
        <f t="shared" si="42"/>
        <v>60.27186016811001</v>
      </c>
      <c r="AA63" s="4">
        <f t="shared" si="42"/>
        <v>61.296319532130795</v>
      </c>
      <c r="AB63" s="4">
        <f t="shared" si="40"/>
        <v>67.119801610354116</v>
      </c>
      <c r="AC63" s="4">
        <f t="shared" si="40"/>
        <v>60.092065688318883</v>
      </c>
      <c r="AD63" s="4">
        <f t="shared" si="40"/>
        <v>60.585817591390821</v>
      </c>
      <c r="AE63" s="4">
        <f t="shared" si="40"/>
        <v>59.346444983901236</v>
      </c>
      <c r="AF63" s="4">
        <f t="shared" si="12"/>
        <v>56.092198722334516</v>
      </c>
      <c r="AG63" s="4">
        <f t="shared" si="22"/>
        <v>47.255324048473327</v>
      </c>
      <c r="AI63" s="4">
        <f t="shared" si="36"/>
        <v>-6.1650032704976141</v>
      </c>
      <c r="AJ63" s="4">
        <f t="shared" si="36"/>
        <v>1.2003138132601947</v>
      </c>
      <c r="AK63" s="4">
        <f t="shared" si="36"/>
        <v>2.4780322673054513</v>
      </c>
      <c r="AL63" s="4">
        <f t="shared" si="36"/>
        <v>0.42045172507891948</v>
      </c>
      <c r="AM63" s="4">
        <f t="shared" si="36"/>
        <v>-1.5696301757157443</v>
      </c>
      <c r="AN63" s="4">
        <f t="shared" si="36"/>
        <v>-1.4234541428350767</v>
      </c>
      <c r="AO63" s="4">
        <f t="shared" si="36"/>
        <v>-4.3103246051494395</v>
      </c>
      <c r="AP63" s="4">
        <f t="shared" si="36"/>
        <v>-0.69786016811001161</v>
      </c>
      <c r="AQ63" s="4">
        <f t="shared" si="36"/>
        <v>3.1786804678691993</v>
      </c>
      <c r="AR63" s="4">
        <f t="shared" si="36"/>
        <v>1.6831983896458809</v>
      </c>
      <c r="AS63" s="4">
        <f t="shared" si="36"/>
        <v>0.23593431168112033</v>
      </c>
      <c r="AT63" s="4">
        <f t="shared" si="36"/>
        <v>3.3481824086091763</v>
      </c>
      <c r="AU63" s="4">
        <f t="shared" si="36"/>
        <v>-0.61344498390123903</v>
      </c>
      <c r="AV63" s="4">
        <f t="shared" si="36"/>
        <v>-4.2198722334518379E-2</v>
      </c>
      <c r="AW63" s="4">
        <f t="shared" si="36"/>
        <v>-0.97232404847332532</v>
      </c>
      <c r="AY63" s="2">
        <f t="shared" si="31"/>
        <v>42.850135768544156</v>
      </c>
      <c r="AZ63" s="2">
        <f t="shared" si="31"/>
        <v>45.135171972030385</v>
      </c>
      <c r="BA63" s="2">
        <f t="shared" si="31"/>
        <v>48.045382203472563</v>
      </c>
      <c r="BB63" s="2">
        <f t="shared" si="31"/>
        <v>48.497292391705344</v>
      </c>
      <c r="BC63" s="2">
        <f t="shared" si="41"/>
        <v>50.173219917646655</v>
      </c>
      <c r="BD63" s="2">
        <f t="shared" si="41"/>
        <v>48.873681202043677</v>
      </c>
      <c r="BE63" s="2">
        <f t="shared" si="41"/>
        <v>49.524719482309806</v>
      </c>
      <c r="BF63" s="2">
        <f t="shared" si="41"/>
        <v>47.801190378182433</v>
      </c>
      <c r="BG63" s="2">
        <f t="shared" si="41"/>
        <v>49.816189531824961</v>
      </c>
      <c r="BH63" s="2">
        <f t="shared" si="41"/>
        <v>52.799455617515903</v>
      </c>
      <c r="BI63" s="2">
        <f t="shared" si="41"/>
        <v>47.269012881048567</v>
      </c>
      <c r="BJ63" s="2">
        <f t="shared" si="41"/>
        <v>49.17010656534714</v>
      </c>
      <c r="BK63" s="2">
        <f t="shared" si="41"/>
        <v>49.530834100003652</v>
      </c>
      <c r="BL63" s="2">
        <f t="shared" si="41"/>
        <v>47.023775787792438</v>
      </c>
      <c r="BM63" s="2">
        <f t="shared" si="41"/>
        <v>44.38451636532826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 t="str">
        <f t="shared" si="34"/>
        <v/>
      </c>
      <c r="BW63" s="2" t="str">
        <f t="shared" si="32"/>
        <v/>
      </c>
      <c r="BX63" s="2" t="str">
        <f t="shared" si="32"/>
        <v/>
      </c>
      <c r="BY63" s="2" t="str">
        <f t="shared" si="32"/>
        <v/>
      </c>
      <c r="BZ63" s="2" t="str">
        <f t="shared" si="32"/>
        <v/>
      </c>
      <c r="CA63" s="2" t="str">
        <f t="shared" si="32"/>
        <v/>
      </c>
      <c r="CB63" s="2" t="str">
        <f t="shared" si="16"/>
        <v/>
      </c>
      <c r="CC63" s="2">
        <f t="shared" si="23"/>
        <v>46.283000000000001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42.872758031062737</v>
      </c>
      <c r="CV63" s="2">
        <f t="shared" si="37"/>
        <v>45.150900026045868</v>
      </c>
      <c r="CW63" s="2">
        <f t="shared" si="37"/>
        <v>48.080830581937995</v>
      </c>
      <c r="CX63" s="2">
        <f t="shared" si="37"/>
        <v>48.521997405091213</v>
      </c>
      <c r="CY63" s="2">
        <f t="shared" si="37"/>
        <v>50.196187891531302</v>
      </c>
      <c r="CZ63" s="2">
        <f t="shared" si="37"/>
        <v>48.902838720837877</v>
      </c>
      <c r="DA63" s="2">
        <f t="shared" si="37"/>
        <v>49.551355041397294</v>
      </c>
      <c r="DB63" s="2">
        <f t="shared" si="37"/>
        <v>47.830266367898659</v>
      </c>
      <c r="DC63" s="2">
        <f t="shared" si="37"/>
        <v>49.845576739556819</v>
      </c>
      <c r="DD63" s="2">
        <f t="shared" si="37"/>
        <v>52.839416043031889</v>
      </c>
      <c r="DE63" s="2">
        <f t="shared" si="37"/>
        <v>47.29306139296596</v>
      </c>
      <c r="DF63" s="2">
        <f t="shared" si="37"/>
        <v>49.195957290380768</v>
      </c>
      <c r="DG63" s="2">
        <f t="shared" si="37"/>
        <v>49.549898195381544</v>
      </c>
      <c r="DH63" s="2">
        <f t="shared" si="37"/>
        <v>47.034534116247947</v>
      </c>
      <c r="DI63" s="2">
        <f t="shared" si="37"/>
        <v>44.372306123612987</v>
      </c>
      <c r="DK63" s="2">
        <f t="shared" si="38"/>
        <v>37.182574460313404</v>
      </c>
      <c r="DL63" s="2">
        <f t="shared" si="38"/>
        <v>39.50721203930307</v>
      </c>
      <c r="DM63" s="2">
        <f t="shared" si="38"/>
        <v>39.51041417218439</v>
      </c>
      <c r="DN63" s="2">
        <f t="shared" si="38"/>
        <v>42.885268578659883</v>
      </c>
      <c r="DO63" s="2">
        <f t="shared" si="38"/>
        <v>45.116764814900698</v>
      </c>
      <c r="DP63" s="2">
        <f t="shared" si="38"/>
        <v>43.080363601268211</v>
      </c>
      <c r="DQ63" s="2">
        <f t="shared" si="38"/>
        <v>44.490745200596692</v>
      </c>
      <c r="DR63" s="2">
        <f t="shared" si="38"/>
        <v>43.019689500597764</v>
      </c>
      <c r="DS63" s="2">
        <f t="shared" si="38"/>
        <v>44.520469868555935</v>
      </c>
      <c r="DT63" s="2">
        <f t="shared" si="38"/>
        <v>45.377578521084089</v>
      </c>
      <c r="DU63" s="2">
        <f t="shared" si="38"/>
        <v>42.03136297976593</v>
      </c>
      <c r="DV63" s="2">
        <f t="shared" si="38"/>
        <v>43.367422670623149</v>
      </c>
      <c r="DW63" s="2">
        <f t="shared" si="38"/>
        <v>44.827799188166331</v>
      </c>
      <c r="DX63" s="2">
        <f t="shared" si="38"/>
        <v>44.348872791042766</v>
      </c>
      <c r="DY63" s="2">
        <f t="shared" si="38"/>
        <v>47.620182509217351</v>
      </c>
      <c r="EA63" s="2">
        <f t="shared" si="39"/>
        <v>3.9756647983859627E-3</v>
      </c>
      <c r="EB63" s="2">
        <f t="shared" si="39"/>
        <v>2.7868397495437649E-3</v>
      </c>
      <c r="EC63" s="2">
        <f t="shared" si="39"/>
        <v>4.1361325717026521E-3</v>
      </c>
      <c r="ED63" s="2">
        <f t="shared" si="39"/>
        <v>4.3828635626428358E-3</v>
      </c>
      <c r="EE63" s="2">
        <f t="shared" si="39"/>
        <v>4.5217682280341712E-3</v>
      </c>
      <c r="EF63" s="2">
        <f t="shared" si="39"/>
        <v>5.0077532656510639E-3</v>
      </c>
      <c r="EG63" s="2">
        <f t="shared" si="39"/>
        <v>5.2633101395698342E-3</v>
      </c>
      <c r="EH63" s="2">
        <f t="shared" si="39"/>
        <v>6.0441794234421531E-3</v>
      </c>
      <c r="EI63" s="2">
        <f t="shared" si="39"/>
        <v>5.5186136999229793E-3</v>
      </c>
      <c r="EJ63" s="2">
        <f t="shared" si="39"/>
        <v>5.3553063033660838E-3</v>
      </c>
      <c r="EK63" s="2">
        <f t="shared" si="39"/>
        <v>4.5704846665212094E-3</v>
      </c>
      <c r="EL63" s="2">
        <f t="shared" si="39"/>
        <v>4.435201421983676E-3</v>
      </c>
      <c r="EM63" s="2">
        <f t="shared" si="39"/>
        <v>4.0372078918210555E-3</v>
      </c>
      <c r="EN63" s="2">
        <f t="shared" si="39"/>
        <v>4.0058395876437572E-3</v>
      </c>
      <c r="EO63" s="2">
        <f t="shared" si="39"/>
        <v>3.7594539525550681E-3</v>
      </c>
    </row>
    <row r="64" spans="2:145" x14ac:dyDescent="0.25">
      <c r="B64" s="2">
        <v>37</v>
      </c>
      <c r="C64" s="43">
        <v>65.7</v>
      </c>
      <c r="D64" s="43">
        <v>57.081000000000003</v>
      </c>
      <c r="E64" s="43">
        <v>71.704999999999998</v>
      </c>
      <c r="F64" s="43">
        <v>71.885000000000005</v>
      </c>
      <c r="G64" s="43">
        <v>69.066000000000003</v>
      </c>
      <c r="H64" s="43">
        <v>64.688999999999993</v>
      </c>
      <c r="I64" s="43">
        <v>65.278999999999996</v>
      </c>
      <c r="J64" s="43">
        <v>61.475000000000001</v>
      </c>
      <c r="K64" s="43">
        <v>67.343999999999994</v>
      </c>
      <c r="L64" s="43">
        <v>71.376999999999995</v>
      </c>
      <c r="M64" s="43">
        <v>64.376999999999995</v>
      </c>
      <c r="N64" s="43">
        <v>65.638999999999996</v>
      </c>
      <c r="O64" s="43">
        <v>57.817</v>
      </c>
      <c r="P64" s="43">
        <v>56.05</v>
      </c>
      <c r="Q64" s="43">
        <v>48.082999999999998</v>
      </c>
      <c r="S64" s="4">
        <f t="shared" si="42"/>
        <v>73.593775360158702</v>
      </c>
      <c r="T64" s="4">
        <f t="shared" si="42"/>
        <v>57.942469835417739</v>
      </c>
      <c r="U64" s="4">
        <f t="shared" si="42"/>
        <v>72.3821238777536</v>
      </c>
      <c r="V64" s="4">
        <f t="shared" si="42"/>
        <v>73.642418809136771</v>
      </c>
      <c r="W64" s="4">
        <f t="shared" si="42"/>
        <v>73.885525717721677</v>
      </c>
      <c r="X64" s="4">
        <f t="shared" si="42"/>
        <v>69.520730343460272</v>
      </c>
      <c r="Y64" s="4">
        <f t="shared" si="42"/>
        <v>70.892385926975905</v>
      </c>
      <c r="Z64" s="4">
        <f t="shared" si="42"/>
        <v>64.918948284237175</v>
      </c>
      <c r="AA64" s="4">
        <f t="shared" si="42"/>
        <v>65.428948806507904</v>
      </c>
      <c r="AB64" s="4">
        <f t="shared" si="40"/>
        <v>72.053852659785363</v>
      </c>
      <c r="AC64" s="4">
        <f t="shared" si="40"/>
        <v>64.495790290964578</v>
      </c>
      <c r="AD64" s="4">
        <f t="shared" si="40"/>
        <v>64.724384166925063</v>
      </c>
      <c r="AE64" s="4">
        <f t="shared" si="40"/>
        <v>62.986189648118739</v>
      </c>
      <c r="AF64" s="4">
        <f t="shared" si="12"/>
        <v>59.662392331781511</v>
      </c>
      <c r="AG64" s="4">
        <f t="shared" si="22"/>
        <v>48.834557799375929</v>
      </c>
      <c r="AI64" s="4">
        <f t="shared" si="36"/>
        <v>-7.8937753601586991</v>
      </c>
      <c r="AJ64" s="4">
        <f t="shared" si="36"/>
        <v>-0.86146983541773636</v>
      </c>
      <c r="AK64" s="4">
        <f t="shared" si="36"/>
        <v>-0.67712387775360128</v>
      </c>
      <c r="AL64" s="4">
        <f t="shared" si="36"/>
        <v>-1.757418809136766</v>
      </c>
      <c r="AM64" s="4">
        <f t="shared" si="36"/>
        <v>-4.8195257177216746</v>
      </c>
      <c r="AN64" s="4">
        <f t="shared" si="36"/>
        <v>-4.8317303434602792</v>
      </c>
      <c r="AO64" s="4">
        <f t="shared" si="36"/>
        <v>-5.6133859269759085</v>
      </c>
      <c r="AP64" s="4">
        <f t="shared" si="36"/>
        <v>-3.4439482842371731</v>
      </c>
      <c r="AQ64" s="4">
        <f t="shared" si="36"/>
        <v>1.91505119349209</v>
      </c>
      <c r="AR64" s="4">
        <f t="shared" si="36"/>
        <v>-0.6768526597853679</v>
      </c>
      <c r="AS64" s="4">
        <f t="shared" si="36"/>
        <v>-0.11879029096458282</v>
      </c>
      <c r="AT64" s="4">
        <f t="shared" si="36"/>
        <v>0.91461583307493299</v>
      </c>
      <c r="AU64" s="4">
        <f t="shared" si="36"/>
        <v>-5.1691896481187385</v>
      </c>
      <c r="AV64" s="4">
        <f t="shared" si="36"/>
        <v>-3.6123923317815141</v>
      </c>
      <c r="AW64" s="4">
        <f t="shared" si="36"/>
        <v>-0.75155779937593081</v>
      </c>
      <c r="AY64" s="2">
        <f t="shared" si="31"/>
        <v>42.635234589825806</v>
      </c>
      <c r="AZ64" s="2">
        <f t="shared" si="31"/>
        <v>44.903036030717274</v>
      </c>
      <c r="BA64" s="2">
        <f t="shared" si="31"/>
        <v>47.752433705321188</v>
      </c>
      <c r="BB64" s="2">
        <f t="shared" si="31"/>
        <v>48.235484239862565</v>
      </c>
      <c r="BC64" s="2">
        <f t="shared" si="41"/>
        <v>49.937439784292195</v>
      </c>
      <c r="BD64" s="2">
        <f t="shared" si="41"/>
        <v>48.636547937560081</v>
      </c>
      <c r="BE64" s="2">
        <f t="shared" si="41"/>
        <v>49.288348006017799</v>
      </c>
      <c r="BF64" s="2">
        <f t="shared" si="41"/>
        <v>47.571011907998972</v>
      </c>
      <c r="BG64" s="2">
        <f t="shared" si="41"/>
        <v>49.561760601357172</v>
      </c>
      <c r="BH64" s="2">
        <f t="shared" si="41"/>
        <v>52.506430228730999</v>
      </c>
      <c r="BI64" s="2">
        <f t="shared" si="41"/>
        <v>47.032880627123014</v>
      </c>
      <c r="BJ64" s="2">
        <f t="shared" si="41"/>
        <v>48.920325468131125</v>
      </c>
      <c r="BK64" s="2">
        <f t="shared" si="41"/>
        <v>49.295529844993062</v>
      </c>
      <c r="BL64" s="2">
        <f t="shared" si="41"/>
        <v>46.843845172908857</v>
      </c>
      <c r="BM64" s="2">
        <f t="shared" si="41"/>
        <v>44.282801040784847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 t="str">
        <f t="shared" si="32"/>
        <v/>
      </c>
      <c r="CA64" s="2" t="str">
        <f t="shared" si="32"/>
        <v/>
      </c>
      <c r="CB64" s="2" t="str">
        <f t="shared" si="16"/>
        <v/>
      </c>
      <c r="CC64" s="2">
        <f t="shared" si="23"/>
        <v>48.082999999999998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42.659631505821999</v>
      </c>
      <c r="CV64" s="2">
        <f t="shared" si="37"/>
        <v>44.920020760152603</v>
      </c>
      <c r="CW64" s="2">
        <f t="shared" si="37"/>
        <v>47.790653377573236</v>
      </c>
      <c r="CX64" s="2">
        <f t="shared" si="37"/>
        <v>48.262147115758879</v>
      </c>
      <c r="CY64" s="2">
        <f t="shared" si="37"/>
        <v>49.962212021461696</v>
      </c>
      <c r="CZ64" s="2">
        <f t="shared" si="37"/>
        <v>48.66795661217494</v>
      </c>
      <c r="DA64" s="2">
        <f t="shared" si="37"/>
        <v>49.317054054667111</v>
      </c>
      <c r="DB64" s="2">
        <f t="shared" si="37"/>
        <v>47.60232929940581</v>
      </c>
      <c r="DC64" s="2">
        <f t="shared" si="37"/>
        <v>49.593425180761699</v>
      </c>
      <c r="DD64" s="2">
        <f t="shared" si="37"/>
        <v>52.549462210123977</v>
      </c>
      <c r="DE64" s="2">
        <f t="shared" si="37"/>
        <v>47.058798654866386</v>
      </c>
      <c r="DF64" s="2">
        <f t="shared" si="37"/>
        <v>48.948204668691851</v>
      </c>
      <c r="DG64" s="2">
        <f t="shared" si="37"/>
        <v>49.316097907238891</v>
      </c>
      <c r="DH64" s="2">
        <f t="shared" si="37"/>
        <v>46.855470545562653</v>
      </c>
      <c r="DI64" s="2">
        <f t="shared" si="37"/>
        <v>44.269706522866329</v>
      </c>
      <c r="DK64" s="2">
        <f t="shared" si="38"/>
        <v>37.060873214742308</v>
      </c>
      <c r="DL64" s="2">
        <f t="shared" si="38"/>
        <v>39.360166733632859</v>
      </c>
      <c r="DM64" s="2">
        <f t="shared" si="38"/>
        <v>39.359911800498438</v>
      </c>
      <c r="DN64" s="2">
        <f t="shared" si="38"/>
        <v>42.711640268075051</v>
      </c>
      <c r="DO64" s="2">
        <f t="shared" si="38"/>
        <v>44.963635420584993</v>
      </c>
      <c r="DP64" s="2">
        <f t="shared" si="38"/>
        <v>42.945052603142784</v>
      </c>
      <c r="DQ64" s="2">
        <f t="shared" si="38"/>
        <v>44.340428887499442</v>
      </c>
      <c r="DR64" s="2">
        <f t="shared" si="38"/>
        <v>42.874068652663198</v>
      </c>
      <c r="DS64" s="2">
        <f t="shared" si="38"/>
        <v>44.357723455517068</v>
      </c>
      <c r="DT64" s="2">
        <f t="shared" si="38"/>
        <v>45.217311946826925</v>
      </c>
      <c r="DU64" s="2">
        <f t="shared" si="38"/>
        <v>41.884742295951497</v>
      </c>
      <c r="DV64" s="2">
        <f t="shared" si="38"/>
        <v>43.212949258160243</v>
      </c>
      <c r="DW64" s="2">
        <f t="shared" si="38"/>
        <v>44.667934468717803</v>
      </c>
      <c r="DX64" s="2">
        <f t="shared" si="38"/>
        <v>44.207695156600067</v>
      </c>
      <c r="DY64" s="2">
        <f t="shared" si="38"/>
        <v>47.447474884938124</v>
      </c>
      <c r="EA64" s="2">
        <f t="shared" si="39"/>
        <v>4.3575583598703879E-3</v>
      </c>
      <c r="EB64" s="2">
        <f t="shared" si="39"/>
        <v>3.0548876560998073E-3</v>
      </c>
      <c r="EC64" s="2">
        <f t="shared" si="39"/>
        <v>4.5333701552394204E-3</v>
      </c>
      <c r="ED64" s="2">
        <f t="shared" si="39"/>
        <v>4.803683092011778E-3</v>
      </c>
      <c r="EE64" s="2">
        <f t="shared" si="39"/>
        <v>4.9558582667636429E-3</v>
      </c>
      <c r="EF64" s="2">
        <f t="shared" si="39"/>
        <v>5.4882406843253561E-3</v>
      </c>
      <c r="EG64" s="2">
        <f t="shared" si="39"/>
        <v>5.7681757586832728E-3</v>
      </c>
      <c r="EH64" s="2">
        <f t="shared" si="39"/>
        <v>6.6234486096736177E-3</v>
      </c>
      <c r="EI64" s="2">
        <f t="shared" si="39"/>
        <v>6.0478195791505143E-3</v>
      </c>
      <c r="EJ64" s="2">
        <f t="shared" si="39"/>
        <v>5.8689442861513457E-3</v>
      </c>
      <c r="EK64" s="2">
        <f t="shared" si="39"/>
        <v>5.0092279529812406E-3</v>
      </c>
      <c r="EL64" s="2">
        <f t="shared" si="39"/>
        <v>4.8610216224248366E-3</v>
      </c>
      <c r="EM64" s="2">
        <f t="shared" si="39"/>
        <v>4.4249868830713137E-3</v>
      </c>
      <c r="EN64" s="2">
        <f t="shared" si="39"/>
        <v>4.3906188954911975E-3</v>
      </c>
      <c r="EO64" s="2">
        <f t="shared" si="39"/>
        <v>4.1206647013066365E-3</v>
      </c>
    </row>
    <row r="65" spans="2:145" x14ac:dyDescent="0.25">
      <c r="B65" s="2">
        <v>38</v>
      </c>
      <c r="C65" s="43">
        <v>72.766999999999996</v>
      </c>
      <c r="D65" s="43">
        <v>59.548000000000002</v>
      </c>
      <c r="E65" s="43">
        <v>76.623000000000005</v>
      </c>
      <c r="F65" s="43">
        <v>76.049000000000007</v>
      </c>
      <c r="G65" s="43">
        <v>75.311000000000007</v>
      </c>
      <c r="H65" s="43">
        <v>69.474999999999994</v>
      </c>
      <c r="I65" s="43">
        <v>70.787000000000006</v>
      </c>
      <c r="J65" s="43">
        <v>65.459000000000003</v>
      </c>
      <c r="K65" s="43">
        <v>72.147999999999996</v>
      </c>
      <c r="L65" s="43">
        <v>75.033000000000001</v>
      </c>
      <c r="M65" s="43">
        <v>68.343999999999994</v>
      </c>
      <c r="N65" s="43">
        <v>66.671999999999997</v>
      </c>
      <c r="O65" s="43">
        <v>59.25</v>
      </c>
      <c r="P65" s="43">
        <v>57.017000000000003</v>
      </c>
      <c r="Q65" s="43">
        <v>48.082999999999998</v>
      </c>
      <c r="S65" s="4">
        <f t="shared" si="42"/>
        <v>81.215400838378443</v>
      </c>
      <c r="T65" s="4">
        <f t="shared" si="42"/>
        <v>61.699750976651544</v>
      </c>
      <c r="U65" s="4">
        <f t="shared" si="42"/>
        <v>78.939090015488901</v>
      </c>
      <c r="V65" s="4">
        <f t="shared" si="42"/>
        <v>80.536791271195256</v>
      </c>
      <c r="W65" s="4">
        <f t="shared" si="42"/>
        <v>80.706298802939756</v>
      </c>
      <c r="X65" s="4">
        <f t="shared" si="42"/>
        <v>76.116074671856211</v>
      </c>
      <c r="Y65" s="4">
        <f t="shared" si="42"/>
        <v>77.562193370257788</v>
      </c>
      <c r="Z65" s="4">
        <f t="shared" si="42"/>
        <v>71.008417061616669</v>
      </c>
      <c r="AA65" s="4">
        <f t="shared" si="42"/>
        <v>70.840645714519255</v>
      </c>
      <c r="AB65" s="4">
        <f t="shared" si="40"/>
        <v>78.411148322430236</v>
      </c>
      <c r="AC65" s="4">
        <f t="shared" si="40"/>
        <v>70.170283049076986</v>
      </c>
      <c r="AD65" s="4">
        <f t="shared" si="40"/>
        <v>70.149517376889733</v>
      </c>
      <c r="AE65" s="4">
        <f t="shared" si="40"/>
        <v>67.811019967189921</v>
      </c>
      <c r="AF65" s="4">
        <f t="shared" si="12"/>
        <v>64.428230174109117</v>
      </c>
      <c r="AG65" s="4">
        <f t="shared" si="22"/>
        <v>51.206773582362487</v>
      </c>
      <c r="AI65" s="4">
        <f t="shared" si="36"/>
        <v>-8.448400838378447</v>
      </c>
      <c r="AJ65" s="4">
        <f t="shared" si="36"/>
        <v>-2.1517509766515417</v>
      </c>
      <c r="AK65" s="4">
        <f t="shared" si="36"/>
        <v>-2.3160900154888964</v>
      </c>
      <c r="AL65" s="4">
        <f t="shared" si="36"/>
        <v>-4.487791271195249</v>
      </c>
      <c r="AM65" s="4">
        <f t="shared" si="36"/>
        <v>-5.3952988029397488</v>
      </c>
      <c r="AN65" s="4">
        <f t="shared" si="36"/>
        <v>-6.6410746718562166</v>
      </c>
      <c r="AO65" s="4">
        <f t="shared" si="36"/>
        <v>-6.7751933702577816</v>
      </c>
      <c r="AP65" s="4">
        <f t="shared" si="36"/>
        <v>-5.5494170616166656</v>
      </c>
      <c r="AQ65" s="4">
        <f t="shared" si="36"/>
        <v>1.3073542854807414</v>
      </c>
      <c r="AR65" s="4">
        <f t="shared" si="36"/>
        <v>-3.3781483224302349</v>
      </c>
      <c r="AS65" s="4">
        <f t="shared" si="36"/>
        <v>-1.8262830490769915</v>
      </c>
      <c r="AT65" s="4">
        <f t="shared" si="36"/>
        <v>-3.4775173768897361</v>
      </c>
      <c r="AU65" s="4">
        <f t="shared" si="36"/>
        <v>-8.561019967189921</v>
      </c>
      <c r="AV65" s="4">
        <f t="shared" si="36"/>
        <v>-7.4112301741091144</v>
      </c>
      <c r="AW65" s="4">
        <f t="shared" si="36"/>
        <v>-3.1237735823624888</v>
      </c>
      <c r="AY65" s="2">
        <f t="shared" si="31"/>
        <v>42.420202179118462</v>
      </c>
      <c r="AZ65" s="2">
        <f t="shared" si="31"/>
        <v>44.6708043249985</v>
      </c>
      <c r="BA65" s="2">
        <f t="shared" si="31"/>
        <v>47.459281440808645</v>
      </c>
      <c r="BB65" s="2">
        <f t="shared" si="31"/>
        <v>47.973529039506275</v>
      </c>
      <c r="BC65" s="2">
        <f t="shared" si="41"/>
        <v>49.701526023423902</v>
      </c>
      <c r="BD65" s="2">
        <f t="shared" si="41"/>
        <v>48.399252677814538</v>
      </c>
      <c r="BE65" s="2">
        <f t="shared" si="41"/>
        <v>49.051825898661491</v>
      </c>
      <c r="BF65" s="2">
        <f t="shared" si="41"/>
        <v>47.340672760270621</v>
      </c>
      <c r="BG65" s="2">
        <f t="shared" si="41"/>
        <v>49.307166874306425</v>
      </c>
      <c r="BH65" s="2">
        <f t="shared" si="41"/>
        <v>52.213185536523774</v>
      </c>
      <c r="BI65" s="2">
        <f t="shared" si="41"/>
        <v>46.796612234244201</v>
      </c>
      <c r="BJ65" s="2">
        <f t="shared" si="41"/>
        <v>48.670394386560666</v>
      </c>
      <c r="BK65" s="2">
        <f t="shared" si="41"/>
        <v>49.060113386189741</v>
      </c>
      <c r="BL65" s="2">
        <f t="shared" si="41"/>
        <v>46.663847718480667</v>
      </c>
      <c r="BM65" s="2">
        <f t="shared" si="41"/>
        <v>44.181142432225109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 t="str">
        <f t="shared" si="23"/>
        <v/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42.446504980581253</v>
      </c>
      <c r="CV65" s="2">
        <f t="shared" si="37"/>
        <v>44.689141494259331</v>
      </c>
      <c r="CW65" s="2">
        <f t="shared" si="37"/>
        <v>47.500476173208469</v>
      </c>
      <c r="CX65" s="2">
        <f t="shared" si="37"/>
        <v>48.002296826426544</v>
      </c>
      <c r="CY65" s="2">
        <f t="shared" si="37"/>
        <v>49.728236151392096</v>
      </c>
      <c r="CZ65" s="2">
        <f t="shared" si="37"/>
        <v>48.43307450351201</v>
      </c>
      <c r="DA65" s="2">
        <f t="shared" si="37"/>
        <v>49.082753067936935</v>
      </c>
      <c r="DB65" s="2">
        <f t="shared" si="37"/>
        <v>47.374392230912967</v>
      </c>
      <c r="DC65" s="2">
        <f t="shared" si="37"/>
        <v>49.341273621966579</v>
      </c>
      <c r="DD65" s="2">
        <f t="shared" si="37"/>
        <v>52.259508377216065</v>
      </c>
      <c r="DE65" s="2">
        <f t="shared" si="37"/>
        <v>46.824535916766813</v>
      </c>
      <c r="DF65" s="2">
        <f t="shared" si="37"/>
        <v>48.700452047002926</v>
      </c>
      <c r="DG65" s="2">
        <f t="shared" si="37"/>
        <v>49.082297619096238</v>
      </c>
      <c r="DH65" s="2">
        <f t="shared" si="37"/>
        <v>46.676406974877352</v>
      </c>
      <c r="DI65" s="2">
        <f t="shared" si="37"/>
        <v>44.167106922119679</v>
      </c>
      <c r="DK65" s="2">
        <f t="shared" si="38"/>
        <v>36.939171969171205</v>
      </c>
      <c r="DL65" s="2">
        <f t="shared" si="38"/>
        <v>39.213121427962648</v>
      </c>
      <c r="DM65" s="2">
        <f t="shared" si="38"/>
        <v>39.209409428812478</v>
      </c>
      <c r="DN65" s="2">
        <f t="shared" si="38"/>
        <v>42.53801195749022</v>
      </c>
      <c r="DO65" s="2">
        <f t="shared" si="38"/>
        <v>44.81050602626928</v>
      </c>
      <c r="DP65" s="2">
        <f t="shared" si="38"/>
        <v>42.809741605017365</v>
      </c>
      <c r="DQ65" s="2">
        <f t="shared" si="38"/>
        <v>44.190112574402193</v>
      </c>
      <c r="DR65" s="2">
        <f t="shared" si="38"/>
        <v>42.728447804728631</v>
      </c>
      <c r="DS65" s="2">
        <f t="shared" si="38"/>
        <v>44.194977042478207</v>
      </c>
      <c r="DT65" s="2">
        <f t="shared" si="38"/>
        <v>45.057045372569753</v>
      </c>
      <c r="DU65" s="2">
        <f t="shared" si="38"/>
        <v>41.738121612137064</v>
      </c>
      <c r="DV65" s="2">
        <f t="shared" si="38"/>
        <v>43.058475845697338</v>
      </c>
      <c r="DW65" s="2">
        <f t="shared" si="38"/>
        <v>44.508069749269275</v>
      </c>
      <c r="DX65" s="2">
        <f t="shared" si="38"/>
        <v>44.066517522157369</v>
      </c>
      <c r="DY65" s="2">
        <f t="shared" si="38"/>
        <v>47.274767260658898</v>
      </c>
      <c r="EA65" s="2">
        <f t="shared" si="39"/>
        <v>4.7759598717378041E-3</v>
      </c>
      <c r="EB65" s="2">
        <f t="shared" si="39"/>
        <v>3.3486307644661484E-3</v>
      </c>
      <c r="EC65" s="2">
        <f t="shared" si="39"/>
        <v>4.9685684206642071E-3</v>
      </c>
      <c r="ED65" s="2">
        <f t="shared" si="39"/>
        <v>5.264693845632158E-3</v>
      </c>
      <c r="EE65" s="2">
        <f t="shared" si="39"/>
        <v>5.4313936081493326E-3</v>
      </c>
      <c r="EF65" s="2">
        <f t="shared" si="39"/>
        <v>6.0145515671911334E-3</v>
      </c>
      <c r="EG65" s="2">
        <f t="shared" si="39"/>
        <v>6.3211612045289307E-3</v>
      </c>
      <c r="EH65" s="2">
        <f t="shared" si="39"/>
        <v>7.2578290976324919E-3</v>
      </c>
      <c r="EI65" s="2">
        <f t="shared" si="39"/>
        <v>6.6274353087419895E-3</v>
      </c>
      <c r="EJ65" s="2">
        <f t="shared" si="39"/>
        <v>6.431527751326954E-3</v>
      </c>
      <c r="EK65" s="2">
        <f t="shared" si="39"/>
        <v>5.4898560852955835E-3</v>
      </c>
      <c r="EL65" s="2">
        <f t="shared" si="39"/>
        <v>5.3275057125019192E-3</v>
      </c>
      <c r="EM65" s="2">
        <f t="shared" si="39"/>
        <v>4.8498311710335491E-3</v>
      </c>
      <c r="EN65" s="2">
        <f t="shared" si="39"/>
        <v>4.8121794521199931E-3</v>
      </c>
      <c r="EO65" s="2">
        <f t="shared" si="39"/>
        <v>4.5164234750386988E-3</v>
      </c>
    </row>
    <row r="66" spans="2:145" x14ac:dyDescent="0.25">
      <c r="B66" s="2">
        <v>39</v>
      </c>
      <c r="C66" s="43">
        <v>82.2</v>
      </c>
      <c r="D66" s="43">
        <v>61.402999999999999</v>
      </c>
      <c r="E66" s="43">
        <v>82.507999999999996</v>
      </c>
      <c r="F66" s="43">
        <v>85.361000000000004</v>
      </c>
      <c r="G66" s="43">
        <v>83.376999999999995</v>
      </c>
      <c r="H66" s="43">
        <v>76.328000000000003</v>
      </c>
      <c r="I66" s="43">
        <v>78.23</v>
      </c>
      <c r="J66" s="43">
        <v>70.656000000000006</v>
      </c>
      <c r="K66" s="43">
        <v>78.097999999999999</v>
      </c>
      <c r="L66" s="43">
        <v>79.902000000000001</v>
      </c>
      <c r="M66" s="43">
        <v>73.164000000000001</v>
      </c>
      <c r="N66" s="43">
        <v>70.393000000000001</v>
      </c>
      <c r="O66" s="43">
        <v>62.317</v>
      </c>
      <c r="P66" s="43">
        <v>60.25</v>
      </c>
      <c r="Q66" s="43">
        <v>50.3</v>
      </c>
      <c r="S66" s="4">
        <f t="shared" si="42"/>
        <v>90.184958388274069</v>
      </c>
      <c r="T66" s="4">
        <f t="shared" si="42"/>
        <v>66.396767880415481</v>
      </c>
      <c r="U66" s="4">
        <f t="shared" si="42"/>
        <v>86.840218928681423</v>
      </c>
      <c r="V66" s="4">
        <f t="shared" si="42"/>
        <v>88.85285723767916</v>
      </c>
      <c r="W66" s="4">
        <f t="shared" si="42"/>
        <v>88.996314727279355</v>
      </c>
      <c r="X66" s="4">
        <f t="shared" si="42"/>
        <v>84.319892151282801</v>
      </c>
      <c r="Y66" s="4">
        <f t="shared" si="42"/>
        <v>85.809714038607424</v>
      </c>
      <c r="Z66" s="4">
        <f t="shared" si="42"/>
        <v>78.777893742646668</v>
      </c>
      <c r="AA66" s="4">
        <f t="shared" si="42"/>
        <v>77.746293058776345</v>
      </c>
      <c r="AB66" s="4">
        <f t="shared" si="40"/>
        <v>86.393384236623405</v>
      </c>
      <c r="AC66" s="4">
        <f t="shared" si="40"/>
        <v>77.308590129974803</v>
      </c>
      <c r="AD66" s="4">
        <f t="shared" si="40"/>
        <v>77.078358012365072</v>
      </c>
      <c r="AE66" s="4">
        <f t="shared" si="40"/>
        <v>74.042598776585038</v>
      </c>
      <c r="AF66" s="4">
        <f t="shared" si="12"/>
        <v>70.619800805671716</v>
      </c>
      <c r="AG66" s="4">
        <f t="shared" si="22"/>
        <v>54.636117270009279</v>
      </c>
      <c r="AI66" s="4">
        <f t="shared" si="36"/>
        <v>-7.984958388274066</v>
      </c>
      <c r="AJ66" s="4">
        <f t="shared" si="36"/>
        <v>-4.9937678804154828</v>
      </c>
      <c r="AK66" s="4">
        <f t="shared" si="36"/>
        <v>-4.3322189286814279</v>
      </c>
      <c r="AL66" s="4">
        <f t="shared" si="36"/>
        <v>-3.4918572376791559</v>
      </c>
      <c r="AM66" s="4">
        <f t="shared" si="36"/>
        <v>-5.6193147272793595</v>
      </c>
      <c r="AN66" s="4">
        <f t="shared" si="36"/>
        <v>-7.9918921512827978</v>
      </c>
      <c r="AO66" s="4">
        <f t="shared" si="36"/>
        <v>-7.5797140386074204</v>
      </c>
      <c r="AP66" s="4">
        <f t="shared" si="36"/>
        <v>-8.1218937426466624</v>
      </c>
      <c r="AQ66" s="4">
        <f t="shared" si="36"/>
        <v>0.35170694122365376</v>
      </c>
      <c r="AR66" s="4">
        <f t="shared" si="36"/>
        <v>-6.4913842366234036</v>
      </c>
      <c r="AS66" s="4">
        <f t="shared" si="36"/>
        <v>-4.1445901299748016</v>
      </c>
      <c r="AT66" s="4">
        <f t="shared" si="36"/>
        <v>-6.6853580123650715</v>
      </c>
      <c r="AU66" s="4">
        <f t="shared" si="36"/>
        <v>-11.725598776585038</v>
      </c>
      <c r="AV66" s="4">
        <f t="shared" si="36"/>
        <v>-10.369800805671716</v>
      </c>
      <c r="AW66" s="4">
        <f t="shared" si="36"/>
        <v>-4.3361172700092823</v>
      </c>
      <c r="AY66" s="2">
        <f t="shared" si="31"/>
        <v>42.205029839441742</v>
      </c>
      <c r="AZ66" s="2">
        <f t="shared" si="31"/>
        <v>44.438470129526827</v>
      </c>
      <c r="BA66" s="2">
        <f t="shared" si="31"/>
        <v>47.165912058498634</v>
      </c>
      <c r="BB66" s="2">
        <f t="shared" si="31"/>
        <v>47.711416773767965</v>
      </c>
      <c r="BC66" s="2">
        <f t="shared" si="41"/>
        <v>49.465469768415232</v>
      </c>
      <c r="BD66" s="2">
        <f t="shared" si="41"/>
        <v>48.161785280501128</v>
      </c>
      <c r="BE66" s="2">
        <f t="shared" si="41"/>
        <v>48.815143526859842</v>
      </c>
      <c r="BF66" s="2">
        <f t="shared" si="41"/>
        <v>47.110162987374814</v>
      </c>
      <c r="BG66" s="2">
        <f t="shared" si="41"/>
        <v>49.052397932278843</v>
      </c>
      <c r="BH66" s="2">
        <f t="shared" si="41"/>
        <v>51.919708047797961</v>
      </c>
      <c r="BI66" s="2">
        <f t="shared" si="41"/>
        <v>46.560198960480179</v>
      </c>
      <c r="BJ66" s="2">
        <f t="shared" si="41"/>
        <v>48.42030339711367</v>
      </c>
      <c r="BK66" s="2">
        <f t="shared" si="41"/>
        <v>48.824577165287195</v>
      </c>
      <c r="BL66" s="2">
        <f t="shared" si="41"/>
        <v>46.483778654347475</v>
      </c>
      <c r="BM66" s="2">
        <f t="shared" si="41"/>
        <v>44.0795432143493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42.233378455340514</v>
      </c>
      <c r="CV66" s="2">
        <f t="shared" si="37"/>
        <v>44.458262228366067</v>
      </c>
      <c r="CW66" s="2">
        <f t="shared" si="37"/>
        <v>47.210298968843709</v>
      </c>
      <c r="CX66" s="2">
        <f t="shared" si="37"/>
        <v>47.742446537094217</v>
      </c>
      <c r="CY66" s="2">
        <f t="shared" si="37"/>
        <v>49.494260281322489</v>
      </c>
      <c r="CZ66" s="2">
        <f t="shared" si="37"/>
        <v>48.19819239484908</v>
      </c>
      <c r="DA66" s="2">
        <f t="shared" si="37"/>
        <v>48.848452081206752</v>
      </c>
      <c r="DB66" s="2">
        <f t="shared" si="37"/>
        <v>47.146455162420125</v>
      </c>
      <c r="DC66" s="2">
        <f t="shared" si="37"/>
        <v>49.089122063171459</v>
      </c>
      <c r="DD66" s="2">
        <f t="shared" si="37"/>
        <v>51.969554544308153</v>
      </c>
      <c r="DE66" s="2">
        <f t="shared" si="37"/>
        <v>46.590273178667239</v>
      </c>
      <c r="DF66" s="2">
        <f t="shared" si="37"/>
        <v>48.452699425314009</v>
      </c>
      <c r="DG66" s="2">
        <f t="shared" si="37"/>
        <v>48.848497330953585</v>
      </c>
      <c r="DH66" s="2">
        <f t="shared" si="37"/>
        <v>46.497343404192051</v>
      </c>
      <c r="DI66" s="2">
        <f t="shared" si="37"/>
        <v>44.064507321373021</v>
      </c>
      <c r="DK66" s="2">
        <f t="shared" si="38"/>
        <v>36.81747072360011</v>
      </c>
      <c r="DL66" s="2">
        <f t="shared" si="38"/>
        <v>39.066076122292436</v>
      </c>
      <c r="DM66" s="2">
        <f t="shared" si="38"/>
        <v>39.058907057126518</v>
      </c>
      <c r="DN66" s="2">
        <f t="shared" si="38"/>
        <v>42.364383646905388</v>
      </c>
      <c r="DO66" s="2">
        <f t="shared" si="38"/>
        <v>44.657376631953575</v>
      </c>
      <c r="DP66" s="2">
        <f t="shared" si="38"/>
        <v>42.674430606891939</v>
      </c>
      <c r="DQ66" s="2">
        <f t="shared" si="38"/>
        <v>44.039796261304943</v>
      </c>
      <c r="DR66" s="2">
        <f t="shared" si="38"/>
        <v>42.582826956794058</v>
      </c>
      <c r="DS66" s="2">
        <f t="shared" si="38"/>
        <v>44.032230629439347</v>
      </c>
      <c r="DT66" s="2">
        <f t="shared" si="38"/>
        <v>44.896778798312582</v>
      </c>
      <c r="DU66" s="2">
        <f t="shared" si="38"/>
        <v>41.591500928322631</v>
      </c>
      <c r="DV66" s="2">
        <f t="shared" si="38"/>
        <v>42.904002433234425</v>
      </c>
      <c r="DW66" s="2">
        <f t="shared" si="38"/>
        <v>44.348205029820747</v>
      </c>
      <c r="DX66" s="2">
        <f t="shared" si="38"/>
        <v>43.925339887714671</v>
      </c>
      <c r="DY66" s="2">
        <f t="shared" si="38"/>
        <v>47.102059636379671</v>
      </c>
      <c r="EA66" s="2">
        <f t="shared" si="39"/>
        <v>5.2343240141685425E-3</v>
      </c>
      <c r="EB66" s="2">
        <f t="shared" si="39"/>
        <v>3.6705147874886582E-3</v>
      </c>
      <c r="EC66" s="2">
        <f t="shared" si="39"/>
        <v>5.4453166803664623E-3</v>
      </c>
      <c r="ED66" s="2">
        <f t="shared" si="39"/>
        <v>5.7696914223253886E-3</v>
      </c>
      <c r="EE66" s="2">
        <f t="shared" si="39"/>
        <v>5.9522856025319487E-3</v>
      </c>
      <c r="EF66" s="2">
        <f t="shared" si="39"/>
        <v>6.5910000730529088E-3</v>
      </c>
      <c r="EG66" s="2">
        <f t="shared" si="39"/>
        <v>6.926791102214387E-3</v>
      </c>
      <c r="EH66" s="2">
        <f t="shared" si="39"/>
        <v>7.9524828513787144E-3</v>
      </c>
      <c r="EI66" s="2">
        <f t="shared" si="39"/>
        <v>7.2621948431892966E-3</v>
      </c>
      <c r="EJ66" s="2">
        <f t="shared" si="39"/>
        <v>7.047656860661871E-3</v>
      </c>
      <c r="EK66" s="2">
        <f t="shared" si="39"/>
        <v>6.016320944606063E-3</v>
      </c>
      <c r="EL66" s="2">
        <f t="shared" si="39"/>
        <v>5.8384929374549624E-3</v>
      </c>
      <c r="EM66" s="2">
        <f t="shared" si="39"/>
        <v>5.3152471141401812E-3</v>
      </c>
      <c r="EN66" s="2">
        <f t="shared" si="39"/>
        <v>5.2740012825294065E-3</v>
      </c>
      <c r="EO66" s="2">
        <f t="shared" si="39"/>
        <v>4.9500029685057264E-3</v>
      </c>
    </row>
    <row r="67" spans="2:145" x14ac:dyDescent="0.25">
      <c r="B67" s="2">
        <v>40</v>
      </c>
      <c r="C67" s="43">
        <v>94.832999999999998</v>
      </c>
      <c r="D67" s="43">
        <v>65.742000000000004</v>
      </c>
      <c r="E67" s="43">
        <v>92.721000000000004</v>
      </c>
      <c r="F67" s="43">
        <v>92.754000000000005</v>
      </c>
      <c r="G67" s="43">
        <v>93.016000000000005</v>
      </c>
      <c r="H67" s="43">
        <v>86.835999999999999</v>
      </c>
      <c r="I67" s="43">
        <v>88.393000000000001</v>
      </c>
      <c r="J67" s="43">
        <v>79.656000000000006</v>
      </c>
      <c r="K67" s="43">
        <v>84.754000000000005</v>
      </c>
      <c r="L67" s="43">
        <v>89.343999999999994</v>
      </c>
      <c r="M67" s="43">
        <v>80.23</v>
      </c>
      <c r="N67" s="43">
        <v>75.623000000000005</v>
      </c>
      <c r="O67" s="43">
        <v>69</v>
      </c>
      <c r="P67" s="43">
        <v>67.599999999999994</v>
      </c>
      <c r="Q67" s="43">
        <v>53.767000000000003</v>
      </c>
      <c r="S67" s="4">
        <f t="shared" si="42"/>
        <v>100.55298353416778</v>
      </c>
      <c r="T67" s="4">
        <f t="shared" si="42"/>
        <v>72.163084172411217</v>
      </c>
      <c r="U67" s="4">
        <f t="shared" si="42"/>
        <v>96.177299199253653</v>
      </c>
      <c r="V67" s="4">
        <f t="shared" si="42"/>
        <v>98.688903665417257</v>
      </c>
      <c r="W67" s="4">
        <f t="shared" si="42"/>
        <v>98.864885794788051</v>
      </c>
      <c r="X67" s="4">
        <f t="shared" si="42"/>
        <v>94.290628911906381</v>
      </c>
      <c r="Y67" s="4">
        <f t="shared" si="42"/>
        <v>95.778127436204528</v>
      </c>
      <c r="Z67" s="4">
        <f t="shared" si="42"/>
        <v>88.434929588952798</v>
      </c>
      <c r="AA67" s="4">
        <f t="shared" si="42"/>
        <v>86.340180396435883</v>
      </c>
      <c r="AB67" s="4">
        <f t="shared" si="40"/>
        <v>96.165934231594434</v>
      </c>
      <c r="AC67" s="4">
        <f t="shared" si="40"/>
        <v>86.079665263136263</v>
      </c>
      <c r="AD67" s="4">
        <f t="shared" si="40"/>
        <v>85.707004172012432</v>
      </c>
      <c r="AE67" s="4">
        <f t="shared" si="40"/>
        <v>81.892469629432014</v>
      </c>
      <c r="AF67" s="4">
        <f t="shared" si="12"/>
        <v>78.453971229284363</v>
      </c>
      <c r="AG67" s="4">
        <f t="shared" si="22"/>
        <v>59.419595644373125</v>
      </c>
      <c r="AI67" s="4">
        <f t="shared" si="36"/>
        <v>-5.7199835341677812</v>
      </c>
      <c r="AJ67" s="4">
        <f t="shared" si="36"/>
        <v>-6.4210841724112129</v>
      </c>
      <c r="AK67" s="4">
        <f t="shared" si="36"/>
        <v>-3.4562991992536496</v>
      </c>
      <c r="AL67" s="4">
        <f t="shared" si="36"/>
        <v>-5.9349036654172522</v>
      </c>
      <c r="AM67" s="4">
        <f t="shared" si="36"/>
        <v>-5.8488857947880462</v>
      </c>
      <c r="AN67" s="4">
        <f t="shared" si="36"/>
        <v>-7.4546289119063829</v>
      </c>
      <c r="AO67" s="4">
        <f t="shared" si="36"/>
        <v>-7.3851274362045274</v>
      </c>
      <c r="AP67" s="4">
        <f t="shared" si="36"/>
        <v>-8.7789295889527921</v>
      </c>
      <c r="AQ67" s="4">
        <f t="shared" si="36"/>
        <v>-1.5861803964358785</v>
      </c>
      <c r="AR67" s="4">
        <f t="shared" si="36"/>
        <v>-6.8219342315944402</v>
      </c>
      <c r="AS67" s="4">
        <f t="shared" si="36"/>
        <v>-5.8496652631362593</v>
      </c>
      <c r="AT67" s="4">
        <f t="shared" si="36"/>
        <v>-10.084004172012428</v>
      </c>
      <c r="AU67" s="4">
        <f t="shared" si="36"/>
        <v>-12.892469629432014</v>
      </c>
      <c r="AV67" s="4">
        <f t="shared" si="36"/>
        <v>-10.853971229284369</v>
      </c>
      <c r="AW67" s="4">
        <f t="shared" si="36"/>
        <v>-5.6525956443731218</v>
      </c>
      <c r="AY67" s="2">
        <f t="shared" si="31"/>
        <v>41.989708434417366</v>
      </c>
      <c r="AZ67" s="2">
        <f t="shared" si="31"/>
        <v>44.206026322014544</v>
      </c>
      <c r="BA67" s="2">
        <f t="shared" si="31"/>
        <v>46.872311554866542</v>
      </c>
      <c r="BB67" s="2">
        <f t="shared" si="31"/>
        <v>47.449136883604574</v>
      </c>
      <c r="BC67" s="2">
        <f t="shared" si="41"/>
        <v>49.229261705550449</v>
      </c>
      <c r="BD67" s="2">
        <f t="shared" si="41"/>
        <v>47.924135179342571</v>
      </c>
      <c r="BE67" s="2">
        <f t="shared" si="41"/>
        <v>48.578290825674912</v>
      </c>
      <c r="BF67" s="2">
        <f t="shared" si="41"/>
        <v>46.879472247609733</v>
      </c>
      <c r="BG67" s="2">
        <f t="shared" si="41"/>
        <v>48.797442909050375</v>
      </c>
      <c r="BH67" s="2">
        <f t="shared" si="41"/>
        <v>51.625983742954048</v>
      </c>
      <c r="BI67" s="2">
        <f t="shared" si="41"/>
        <v>46.323631664132442</v>
      </c>
      <c r="BJ67" s="2">
        <f t="shared" si="41"/>
        <v>48.170042079443554</v>
      </c>
      <c r="BK67" s="2">
        <f t="shared" si="41"/>
        <v>48.588913225172888</v>
      </c>
      <c r="BL67" s="2">
        <f t="shared" si="41"/>
        <v>46.3036329216282</v>
      </c>
      <c r="BM67" s="2">
        <f t="shared" si="41"/>
        <v>43.978006045171952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42.020251930099775</v>
      </c>
      <c r="CV67" s="2">
        <f t="shared" si="37"/>
        <v>44.227382962472795</v>
      </c>
      <c r="CW67" s="2">
        <f t="shared" si="37"/>
        <v>46.920121764478949</v>
      </c>
      <c r="CX67" s="2">
        <f t="shared" si="37"/>
        <v>47.48259624776189</v>
      </c>
      <c r="CY67" s="2">
        <f t="shared" si="37"/>
        <v>49.260284411252883</v>
      </c>
      <c r="CZ67" s="2">
        <f t="shared" si="37"/>
        <v>47.963310286186143</v>
      </c>
      <c r="DA67" s="2">
        <f t="shared" si="37"/>
        <v>48.614151094476568</v>
      </c>
      <c r="DB67" s="2">
        <f t="shared" si="37"/>
        <v>46.918518093927275</v>
      </c>
      <c r="DC67" s="2">
        <f t="shared" si="37"/>
        <v>48.836970504376346</v>
      </c>
      <c r="DD67" s="2">
        <f t="shared" si="37"/>
        <v>51.679600711400234</v>
      </c>
      <c r="DE67" s="2">
        <f t="shared" si="37"/>
        <v>46.356010440567665</v>
      </c>
      <c r="DF67" s="2">
        <f t="shared" si="37"/>
        <v>48.204946803625091</v>
      </c>
      <c r="DG67" s="2">
        <f t="shared" si="37"/>
        <v>48.614697042810931</v>
      </c>
      <c r="DH67" s="2">
        <f t="shared" si="37"/>
        <v>46.318279833506757</v>
      </c>
      <c r="DI67" s="2">
        <f t="shared" si="37"/>
        <v>43.961907720626364</v>
      </c>
      <c r="DK67" s="2">
        <f t="shared" si="38"/>
        <v>36.695769478029007</v>
      </c>
      <c r="DL67" s="2">
        <f t="shared" si="38"/>
        <v>38.919030816622225</v>
      </c>
      <c r="DM67" s="2">
        <f t="shared" si="38"/>
        <v>38.908404685440559</v>
      </c>
      <c r="DN67" s="2">
        <f t="shared" si="38"/>
        <v>42.190755336320549</v>
      </c>
      <c r="DO67" s="2">
        <f t="shared" si="38"/>
        <v>44.504247237637863</v>
      </c>
      <c r="DP67" s="2">
        <f t="shared" si="38"/>
        <v>42.539119608766519</v>
      </c>
      <c r="DQ67" s="2">
        <f t="shared" si="38"/>
        <v>43.889479948207693</v>
      </c>
      <c r="DR67" s="2">
        <f t="shared" si="38"/>
        <v>42.437206108859492</v>
      </c>
      <c r="DS67" s="2">
        <f t="shared" si="38"/>
        <v>43.86948421640048</v>
      </c>
      <c r="DT67" s="2">
        <f t="shared" si="38"/>
        <v>44.736512224055417</v>
      </c>
      <c r="DU67" s="2">
        <f t="shared" si="38"/>
        <v>41.444880244508198</v>
      </c>
      <c r="DV67" s="2">
        <f t="shared" si="38"/>
        <v>42.749529020771519</v>
      </c>
      <c r="DW67" s="2">
        <f t="shared" si="38"/>
        <v>44.188340310372219</v>
      </c>
      <c r="DX67" s="2">
        <f t="shared" si="38"/>
        <v>43.784162253271973</v>
      </c>
      <c r="DY67" s="2">
        <f t="shared" si="38"/>
        <v>46.929352012100445</v>
      </c>
      <c r="EA67" s="2">
        <f t="shared" si="39"/>
        <v>5.736425268999602E-3</v>
      </c>
      <c r="EB67" s="2">
        <f t="shared" si="39"/>
        <v>4.0232147136177628E-3</v>
      </c>
      <c r="EC67" s="2">
        <f t="shared" si="39"/>
        <v>5.9675359402664857E-3</v>
      </c>
      <c r="ED67" s="2">
        <f t="shared" si="39"/>
        <v>6.3228212482689308E-3</v>
      </c>
      <c r="EE67" s="2">
        <f t="shared" si="39"/>
        <v>6.5228055563866091E-3</v>
      </c>
      <c r="EF67" s="2">
        <f t="shared" si="39"/>
        <v>7.2222953014261732E-3</v>
      </c>
      <c r="EG67" s="2">
        <f t="shared" si="39"/>
        <v>7.5900031328056247E-3</v>
      </c>
      <c r="EH67" s="2">
        <f t="shared" si="39"/>
        <v>8.7130390492004498E-3</v>
      </c>
      <c r="EI67" s="2">
        <f t="shared" si="39"/>
        <v>7.9572630973637239E-3</v>
      </c>
      <c r="EJ67" s="2">
        <f t="shared" si="39"/>
        <v>7.7223513057498097E-3</v>
      </c>
      <c r="EK67" s="2">
        <f t="shared" si="39"/>
        <v>6.5929379068800113E-3</v>
      </c>
      <c r="EL67" s="2">
        <f t="shared" si="39"/>
        <v>6.3981761930750362E-3</v>
      </c>
      <c r="EM67" s="2">
        <f t="shared" si="39"/>
        <v>5.8250654424410724E-3</v>
      </c>
      <c r="EN67" s="2">
        <f t="shared" si="39"/>
        <v>5.7798864554665817E-3</v>
      </c>
      <c r="EO67" s="2">
        <f t="shared" si="39"/>
        <v>5.4249795326717183E-3</v>
      </c>
    </row>
    <row r="68" spans="2:145" x14ac:dyDescent="0.25">
      <c r="B68" s="2">
        <v>41</v>
      </c>
      <c r="C68" s="43">
        <v>111.3</v>
      </c>
      <c r="D68" s="43">
        <v>70.483999999999995</v>
      </c>
      <c r="E68" s="43">
        <v>105.246</v>
      </c>
      <c r="F68" s="43">
        <v>106.836</v>
      </c>
      <c r="G68" s="43">
        <v>106.47499999999999</v>
      </c>
      <c r="H68" s="43">
        <v>101.23</v>
      </c>
      <c r="I68" s="43">
        <v>102.852</v>
      </c>
      <c r="J68" s="43">
        <v>94.361000000000004</v>
      </c>
      <c r="K68" s="43">
        <v>93.933999999999997</v>
      </c>
      <c r="L68" s="43">
        <v>103.68899999999999</v>
      </c>
      <c r="M68" s="43">
        <v>90.131</v>
      </c>
      <c r="N68" s="43">
        <v>86.573999999999998</v>
      </c>
      <c r="O68" s="43">
        <v>79.617000000000004</v>
      </c>
      <c r="P68" s="43">
        <v>78.316999999999993</v>
      </c>
      <c r="Q68" s="43">
        <v>58.15</v>
      </c>
      <c r="S68" s="4">
        <f t="shared" si="42"/>
        <v>112.32057834285482</v>
      </c>
      <c r="T68" s="4">
        <f t="shared" si="42"/>
        <v>79.118686982586354</v>
      </c>
      <c r="U68" s="4">
        <f t="shared" si="42"/>
        <v>106.99787937947387</v>
      </c>
      <c r="V68" s="4">
        <f t="shared" si="42"/>
        <v>110.09538586308574</v>
      </c>
      <c r="W68" s="4">
        <f t="shared" si="42"/>
        <v>110.36916357261155</v>
      </c>
      <c r="X68" s="4">
        <f t="shared" si="42"/>
        <v>106.13016719787254</v>
      </c>
      <c r="Y68" s="4">
        <f t="shared" si="42"/>
        <v>107.55331725894945</v>
      </c>
      <c r="Z68" s="4">
        <f t="shared" si="42"/>
        <v>100.12843666686095</v>
      </c>
      <c r="AA68" s="4">
        <f t="shared" si="42"/>
        <v>96.772982542856042</v>
      </c>
      <c r="AB68" s="4">
        <f t="shared" si="40"/>
        <v>107.83268171797107</v>
      </c>
      <c r="AC68" s="4">
        <f t="shared" si="40"/>
        <v>96.607538787972501</v>
      </c>
      <c r="AD68" s="4">
        <f t="shared" si="40"/>
        <v>96.186980832536875</v>
      </c>
      <c r="AE68" s="4">
        <f t="shared" si="40"/>
        <v>91.540911417779739</v>
      </c>
      <c r="AF68" s="4">
        <f t="shared" si="12"/>
        <v>88.109901105561264</v>
      </c>
      <c r="AG68" s="4">
        <f t="shared" si="22"/>
        <v>65.864869567594084</v>
      </c>
      <c r="AI68" s="4">
        <f t="shared" si="36"/>
        <v>-1.0205783428548187</v>
      </c>
      <c r="AJ68" s="4">
        <f t="shared" si="36"/>
        <v>-8.6346869825863592</v>
      </c>
      <c r="AK68" s="4">
        <f t="shared" si="36"/>
        <v>-1.751879379473877</v>
      </c>
      <c r="AL68" s="4">
        <f t="shared" si="36"/>
        <v>-3.2593858630857397</v>
      </c>
      <c r="AM68" s="4">
        <f t="shared" si="36"/>
        <v>-3.8941635726115607</v>
      </c>
      <c r="AN68" s="4">
        <f t="shared" si="36"/>
        <v>-4.9001671978725341</v>
      </c>
      <c r="AO68" s="4">
        <f t="shared" si="36"/>
        <v>-4.7013172589494445</v>
      </c>
      <c r="AP68" s="4">
        <f t="shared" si="36"/>
        <v>-5.7674366668609451</v>
      </c>
      <c r="AQ68" s="4">
        <f t="shared" si="36"/>
        <v>-2.8389825428560442</v>
      </c>
      <c r="AR68" s="4">
        <f t="shared" si="36"/>
        <v>-4.1436817179710772</v>
      </c>
      <c r="AS68" s="4">
        <f t="shared" si="36"/>
        <v>-6.4765387879725012</v>
      </c>
      <c r="AT68" s="4">
        <f t="shared" si="36"/>
        <v>-9.6129808325368771</v>
      </c>
      <c r="AU68" s="4">
        <f t="shared" si="36"/>
        <v>-11.923911417779735</v>
      </c>
      <c r="AV68" s="4">
        <f t="shared" si="36"/>
        <v>-9.7929011055612705</v>
      </c>
      <c r="AW68" s="4">
        <f t="shared" si="36"/>
        <v>-7.7148695675940857</v>
      </c>
      <c r="AY68" s="2">
        <f t="shared" si="31"/>
        <v>41.774228387021438</v>
      </c>
      <c r="AZ68" s="2">
        <f t="shared" si="31"/>
        <v>43.973465370741287</v>
      </c>
      <c r="BA68" s="2">
        <f t="shared" si="31"/>
        <v>46.578465276822051</v>
      </c>
      <c r="BB68" s="2">
        <f t="shared" si="31"/>
        <v>47.186678259796309</v>
      </c>
      <c r="BC68" s="2">
        <f t="shared" si="41"/>
        <v>48.992892073279712</v>
      </c>
      <c r="BD68" s="2">
        <f t="shared" si="41"/>
        <v>47.686291400210671</v>
      </c>
      <c r="BE68" s="2">
        <f t="shared" si="41"/>
        <v>48.341257308616335</v>
      </c>
      <c r="BF68" s="2">
        <f t="shared" si="41"/>
        <v>46.64858982583241</v>
      </c>
      <c r="BG68" s="2">
        <f t="shared" si="41"/>
        <v>48.542290505156785</v>
      </c>
      <c r="BH68" s="2">
        <f t="shared" si="41"/>
        <v>51.331998104779998</v>
      </c>
      <c r="BI68" s="2">
        <f t="shared" si="41"/>
        <v>46.086900810837456</v>
      </c>
      <c r="BJ68" s="2">
        <f t="shared" si="41"/>
        <v>47.919599516158705</v>
      </c>
      <c r="BK68" s="2">
        <f t="shared" si="41"/>
        <v>48.353113205651695</v>
      </c>
      <c r="BL68" s="2">
        <f t="shared" si="41"/>
        <v>46.123405162955883</v>
      </c>
      <c r="BM68" s="2">
        <f t="shared" si="41"/>
        <v>43.8765335375003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41.807125404859029</v>
      </c>
      <c r="CV68" s="2">
        <f t="shared" si="37"/>
        <v>43.996503696579531</v>
      </c>
      <c r="CW68" s="2">
        <f t="shared" si="37"/>
        <v>46.629944560114183</v>
      </c>
      <c r="CX68" s="2">
        <f t="shared" si="37"/>
        <v>47.222745958429556</v>
      </c>
      <c r="CY68" s="2">
        <f t="shared" si="37"/>
        <v>49.026308541183276</v>
      </c>
      <c r="CZ68" s="2">
        <f t="shared" si="37"/>
        <v>47.728428177523213</v>
      </c>
      <c r="DA68" s="2">
        <f t="shared" si="37"/>
        <v>48.379850107746392</v>
      </c>
      <c r="DB68" s="2">
        <f t="shared" si="37"/>
        <v>46.690581025434433</v>
      </c>
      <c r="DC68" s="2">
        <f t="shared" si="37"/>
        <v>48.584818945581233</v>
      </c>
      <c r="DD68" s="2">
        <f t="shared" si="37"/>
        <v>51.389646878492321</v>
      </c>
      <c r="DE68" s="2">
        <f t="shared" si="37"/>
        <v>46.121747702468092</v>
      </c>
      <c r="DF68" s="2">
        <f t="shared" si="37"/>
        <v>47.957194181936174</v>
      </c>
      <c r="DG68" s="2">
        <f t="shared" si="37"/>
        <v>48.380896754668278</v>
      </c>
      <c r="DH68" s="2">
        <f t="shared" si="37"/>
        <v>46.139216262821456</v>
      </c>
      <c r="DI68" s="2">
        <f t="shared" si="37"/>
        <v>43.859308119879707</v>
      </c>
      <c r="DK68" s="2">
        <f t="shared" si="38"/>
        <v>36.574068232457904</v>
      </c>
      <c r="DL68" s="2">
        <f t="shared" si="38"/>
        <v>38.771985510952021</v>
      </c>
      <c r="DM68" s="2">
        <f t="shared" si="38"/>
        <v>38.757902313754606</v>
      </c>
      <c r="DN68" s="2">
        <f t="shared" si="38"/>
        <v>42.017127025735718</v>
      </c>
      <c r="DO68" s="2">
        <f t="shared" si="38"/>
        <v>44.351117843322157</v>
      </c>
      <c r="DP68" s="2">
        <f t="shared" si="38"/>
        <v>42.403808610641093</v>
      </c>
      <c r="DQ68" s="2">
        <f t="shared" si="38"/>
        <v>43.739163635110451</v>
      </c>
      <c r="DR68" s="2">
        <f t="shared" si="38"/>
        <v>42.291585260924926</v>
      </c>
      <c r="DS68" s="2">
        <f t="shared" si="38"/>
        <v>43.706737803361619</v>
      </c>
      <c r="DT68" s="2">
        <f t="shared" si="38"/>
        <v>44.576245649798246</v>
      </c>
      <c r="DU68" s="2">
        <f t="shared" si="38"/>
        <v>41.298259560693765</v>
      </c>
      <c r="DV68" s="2">
        <f t="shared" si="38"/>
        <v>42.595055608308613</v>
      </c>
      <c r="DW68" s="2">
        <f t="shared" si="38"/>
        <v>44.028475590923691</v>
      </c>
      <c r="DX68" s="2">
        <f t="shared" si="38"/>
        <v>43.642984618829281</v>
      </c>
      <c r="DY68" s="2">
        <f t="shared" si="38"/>
        <v>46.756644387821218</v>
      </c>
      <c r="EA68" s="2">
        <f t="shared" si="39"/>
        <v>6.2863860939802391E-3</v>
      </c>
      <c r="EB68" s="2">
        <f t="shared" si="39"/>
        <v>4.409655593049391E-3</v>
      </c>
      <c r="EC68" s="2">
        <f t="shared" si="39"/>
        <v>6.5395080058091304E-3</v>
      </c>
      <c r="ED68" s="2">
        <f t="shared" si="39"/>
        <v>6.9286090856027311E-3</v>
      </c>
      <c r="EE68" s="2">
        <f t="shared" si="39"/>
        <v>7.1476160146476181E-3</v>
      </c>
      <c r="EF68" s="2">
        <f t="shared" si="39"/>
        <v>7.9135751922290755E-3</v>
      </c>
      <c r="EG68" s="2">
        <f t="shared" si="39"/>
        <v>8.3161832538405141E-3</v>
      </c>
      <c r="EH68" s="2">
        <f t="shared" si="39"/>
        <v>9.5456331058103236E-3</v>
      </c>
      <c r="EI68" s="2">
        <f t="shared" si="39"/>
        <v>8.7182724486397443E-3</v>
      </c>
      <c r="EJ68" s="2">
        <f t="shared" si="39"/>
        <v>8.4610859946919054E-3</v>
      </c>
      <c r="EK68" s="2">
        <f t="shared" si="39"/>
        <v>7.2244173938848652E-3</v>
      </c>
      <c r="EL68" s="2">
        <f t="shared" si="39"/>
        <v>7.0111328271835489E-3</v>
      </c>
      <c r="EM68" s="2">
        <f t="shared" si="39"/>
        <v>6.3834697910254562E-3</v>
      </c>
      <c r="EN68" s="2">
        <f t="shared" si="39"/>
        <v>6.3339874340663958E-3</v>
      </c>
      <c r="EO68" s="2">
        <f t="shared" si="39"/>
        <v>5.9452600691160436E-3</v>
      </c>
    </row>
    <row r="69" spans="2:145" x14ac:dyDescent="0.25">
      <c r="B69" s="2">
        <v>42</v>
      </c>
      <c r="C69" s="43">
        <v>128.167</v>
      </c>
      <c r="D69" s="43">
        <v>79.5</v>
      </c>
      <c r="E69" s="43">
        <v>119.82</v>
      </c>
      <c r="F69" s="43">
        <v>122.77</v>
      </c>
      <c r="G69" s="43">
        <v>123.23</v>
      </c>
      <c r="H69" s="43">
        <v>120.246</v>
      </c>
      <c r="I69" s="43">
        <v>121.164</v>
      </c>
      <c r="J69" s="43">
        <v>113.066</v>
      </c>
      <c r="K69" s="43">
        <v>106.78700000000001</v>
      </c>
      <c r="L69" s="43">
        <v>121.279</v>
      </c>
      <c r="M69" s="43">
        <v>104.131</v>
      </c>
      <c r="N69" s="43">
        <v>103.443</v>
      </c>
      <c r="O69" s="43">
        <v>97.1</v>
      </c>
      <c r="P69" s="43">
        <v>93.65</v>
      </c>
      <c r="Q69" s="43">
        <v>66.466999999999999</v>
      </c>
      <c r="S69" s="4">
        <f t="shared" si="42"/>
        <v>125.4279600645993</v>
      </c>
      <c r="T69" s="4">
        <f t="shared" si="42"/>
        <v>87.364559218528825</v>
      </c>
      <c r="U69" s="4">
        <f t="shared" si="42"/>
        <v>119.29145586937814</v>
      </c>
      <c r="V69" s="4">
        <f t="shared" si="42"/>
        <v>123.05985105824203</v>
      </c>
      <c r="W69" s="4">
        <f t="shared" si="42"/>
        <v>123.49676566853054</v>
      </c>
      <c r="X69" s="4">
        <f t="shared" si="42"/>
        <v>119.85995338011044</v>
      </c>
      <c r="Y69" s="4">
        <f t="shared" si="42"/>
        <v>121.14148650266775</v>
      </c>
      <c r="Z69" s="4">
        <f t="shared" si="42"/>
        <v>113.91728640351822</v>
      </c>
      <c r="AA69" s="4">
        <f t="shared" si="42"/>
        <v>109.12589588753245</v>
      </c>
      <c r="AB69" s="4">
        <f t="shared" si="40"/>
        <v>121.40943045897032</v>
      </c>
      <c r="AC69" s="4">
        <f t="shared" si="40"/>
        <v>108.94851658399828</v>
      </c>
      <c r="AD69" s="4">
        <f t="shared" si="40"/>
        <v>108.59881086567927</v>
      </c>
      <c r="AE69" s="4">
        <f t="shared" si="40"/>
        <v>103.11204239563338</v>
      </c>
      <c r="AF69" s="4">
        <f t="shared" si="12"/>
        <v>99.700413810726872</v>
      </c>
      <c r="AG69" s="4">
        <f t="shared" si="22"/>
        <v>74.255766669238341</v>
      </c>
      <c r="AI69" s="4">
        <f t="shared" si="36"/>
        <v>2.7390399354006973</v>
      </c>
      <c r="AJ69" s="4">
        <f t="shared" si="36"/>
        <v>-7.8645592185288251</v>
      </c>
      <c r="AK69" s="4">
        <f t="shared" si="36"/>
        <v>0.52854413062185301</v>
      </c>
      <c r="AL69" s="4">
        <f t="shared" si="36"/>
        <v>-0.28985105824203572</v>
      </c>
      <c r="AM69" s="4">
        <f t="shared" si="36"/>
        <v>-0.26676566853053885</v>
      </c>
      <c r="AN69" s="4">
        <f t="shared" si="36"/>
        <v>0.38604661988955513</v>
      </c>
      <c r="AO69" s="4">
        <f t="shared" si="36"/>
        <v>2.2513497332255383E-2</v>
      </c>
      <c r="AP69" s="4">
        <f t="shared" si="36"/>
        <v>-0.85128640351821616</v>
      </c>
      <c r="AQ69" s="4">
        <f t="shared" si="36"/>
        <v>-2.3388958875324448</v>
      </c>
      <c r="AR69" s="4">
        <f t="shared" si="36"/>
        <v>-0.13043045897032357</v>
      </c>
      <c r="AS69" s="4">
        <f t="shared" si="36"/>
        <v>-4.8175165839982839</v>
      </c>
      <c r="AT69" s="4">
        <f t="shared" si="36"/>
        <v>-5.1558108656792712</v>
      </c>
      <c r="AU69" s="4">
        <f t="shared" si="36"/>
        <v>-6.0120423956333866</v>
      </c>
      <c r="AV69" s="4">
        <f t="shared" si="36"/>
        <v>-6.0504138107268659</v>
      </c>
      <c r="AW69" s="4">
        <f t="shared" si="36"/>
        <v>-7.7887666692383419</v>
      </c>
      <c r="AY69" s="2">
        <f t="shared" si="31"/>
        <v>41.558579682520488</v>
      </c>
      <c r="AZ69" s="2">
        <f t="shared" si="31"/>
        <v>43.740779323566663</v>
      </c>
      <c r="BA69" s="2">
        <f t="shared" si="31"/>
        <v>46.284357931300065</v>
      </c>
      <c r="BB69" s="2">
        <f t="shared" si="31"/>
        <v>46.924029238907245</v>
      </c>
      <c r="BC69" s="2">
        <f t="shared" si="41"/>
        <v>48.756350665877164</v>
      </c>
      <c r="BD69" s="2">
        <f t="shared" si="41"/>
        <v>47.448242584687833</v>
      </c>
      <c r="BE69" s="2">
        <f t="shared" si="41"/>
        <v>48.104032084010981</v>
      </c>
      <c r="BF69" s="2">
        <f t="shared" si="41"/>
        <v>46.417504662166778</v>
      </c>
      <c r="BG69" s="2">
        <f t="shared" si="41"/>
        <v>48.286929009915866</v>
      </c>
      <c r="BH69" s="2">
        <f t="shared" si="41"/>
        <v>51.037736158315283</v>
      </c>
      <c r="BI69" s="2">
        <f t="shared" si="41"/>
        <v>45.8499964860994</v>
      </c>
      <c r="BJ69" s="2">
        <f t="shared" si="41"/>
        <v>47.66896429760326</v>
      </c>
      <c r="BK69" s="2">
        <f t="shared" si="41"/>
        <v>48.117168342367478</v>
      </c>
      <c r="BL69" s="2">
        <f t="shared" si="41"/>
        <v>45.943089713745287</v>
      </c>
      <c r="BM69" s="2">
        <f t="shared" si="41"/>
        <v>43.775128225100268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41.59399887961829</v>
      </c>
      <c r="CV69" s="2">
        <f t="shared" si="37"/>
        <v>43.765624430686259</v>
      </c>
      <c r="CW69" s="2">
        <f t="shared" si="37"/>
        <v>46.339767355749423</v>
      </c>
      <c r="CX69" s="2">
        <f t="shared" si="37"/>
        <v>46.962895669097229</v>
      </c>
      <c r="CY69" s="2">
        <f t="shared" si="37"/>
        <v>48.79233267111367</v>
      </c>
      <c r="CZ69" s="2">
        <f t="shared" si="37"/>
        <v>47.493546068860283</v>
      </c>
      <c r="DA69" s="2">
        <f t="shared" si="37"/>
        <v>48.145549121016209</v>
      </c>
      <c r="DB69" s="2">
        <f t="shared" si="37"/>
        <v>46.462643956941591</v>
      </c>
      <c r="DC69" s="2">
        <f t="shared" si="37"/>
        <v>48.332667386786113</v>
      </c>
      <c r="DD69" s="2">
        <f t="shared" si="37"/>
        <v>51.099693045584409</v>
      </c>
      <c r="DE69" s="2">
        <f t="shared" si="37"/>
        <v>45.887484964368518</v>
      </c>
      <c r="DF69" s="2">
        <f t="shared" si="37"/>
        <v>47.709441560247249</v>
      </c>
      <c r="DG69" s="2">
        <f t="shared" si="37"/>
        <v>48.147096466525625</v>
      </c>
      <c r="DH69" s="2">
        <f t="shared" si="37"/>
        <v>45.960152692136162</v>
      </c>
      <c r="DI69" s="2">
        <f t="shared" si="37"/>
        <v>43.756708519133056</v>
      </c>
      <c r="DK69" s="2">
        <f t="shared" si="38"/>
        <v>36.452366986886808</v>
      </c>
      <c r="DL69" s="2">
        <f t="shared" si="38"/>
        <v>38.62494020528181</v>
      </c>
      <c r="DM69" s="2">
        <f t="shared" si="38"/>
        <v>38.607399942068646</v>
      </c>
      <c r="DN69" s="2">
        <f t="shared" si="38"/>
        <v>41.843498715150886</v>
      </c>
      <c r="DO69" s="2">
        <f t="shared" si="38"/>
        <v>44.197988449006445</v>
      </c>
      <c r="DP69" s="2">
        <f t="shared" si="38"/>
        <v>42.268497612515674</v>
      </c>
      <c r="DQ69" s="2">
        <f t="shared" si="38"/>
        <v>43.588847322013201</v>
      </c>
      <c r="DR69" s="2">
        <f t="shared" si="38"/>
        <v>42.145964412990352</v>
      </c>
      <c r="DS69" s="2">
        <f t="shared" si="38"/>
        <v>43.543991390322752</v>
      </c>
      <c r="DT69" s="2">
        <f t="shared" si="38"/>
        <v>44.415979075541074</v>
      </c>
      <c r="DU69" s="2">
        <f t="shared" si="38"/>
        <v>41.151638876879332</v>
      </c>
      <c r="DV69" s="2">
        <f t="shared" si="38"/>
        <v>42.440582195845707</v>
      </c>
      <c r="DW69" s="2">
        <f t="shared" si="38"/>
        <v>43.86861087147517</v>
      </c>
      <c r="DX69" s="2">
        <f t="shared" si="38"/>
        <v>43.501806984386583</v>
      </c>
      <c r="DY69" s="2">
        <f t="shared" si="38"/>
        <v>46.583936763541992</v>
      </c>
      <c r="EA69" s="2">
        <f t="shared" si="39"/>
        <v>6.8887072891918319E-3</v>
      </c>
      <c r="EB69" s="2">
        <f t="shared" si="39"/>
        <v>4.8330350650235138E-3</v>
      </c>
      <c r="EC69" s="2">
        <f t="shared" si="39"/>
        <v>7.1659068283954951E-3</v>
      </c>
      <c r="ED69" s="2">
        <f t="shared" si="39"/>
        <v>7.591993849983319E-3</v>
      </c>
      <c r="EE69" s="2">
        <f t="shared" si="39"/>
        <v>7.8318043875274246E-3</v>
      </c>
      <c r="EF69" s="2">
        <f t="shared" si="39"/>
        <v>8.6704428774128043E-3</v>
      </c>
      <c r="EG69" s="2">
        <f t="shared" si="39"/>
        <v>9.1112034178568863E-3</v>
      </c>
      <c r="EH69" s="2">
        <f t="shared" si="39"/>
        <v>1.0456948289818267E-2</v>
      </c>
      <c r="EI69" s="2">
        <f t="shared" si="39"/>
        <v>9.551361775994362E-3</v>
      </c>
      <c r="EJ69" s="2">
        <f t="shared" si="39"/>
        <v>9.2698292516433453E-3</v>
      </c>
      <c r="EK69" s="2">
        <f t="shared" si="39"/>
        <v>7.9158987806110352E-3</v>
      </c>
      <c r="EL69" s="2">
        <f t="shared" si="39"/>
        <v>7.6823577637072336E-3</v>
      </c>
      <c r="EM69" s="2">
        <f t="shared" si="39"/>
        <v>6.9950274444702427E-3</v>
      </c>
      <c r="EN69" s="2">
        <f t="shared" si="39"/>
        <v>6.9408376279579383E-3</v>
      </c>
      <c r="EO69" s="2">
        <f t="shared" si="39"/>
        <v>6.515111046885836E-3</v>
      </c>
    </row>
    <row r="70" spans="2:145" x14ac:dyDescent="0.25">
      <c r="B70" s="2">
        <v>43</v>
      </c>
      <c r="C70" s="43">
        <v>147.56700000000001</v>
      </c>
      <c r="D70" s="43">
        <v>89.274000000000001</v>
      </c>
      <c r="E70" s="43">
        <v>137.88499999999999</v>
      </c>
      <c r="F70" s="43">
        <v>142.852</v>
      </c>
      <c r="G70" s="43">
        <v>143.541</v>
      </c>
      <c r="H70" s="43">
        <v>141.47499999999999</v>
      </c>
      <c r="I70" s="43">
        <v>143.95099999999999</v>
      </c>
      <c r="J70" s="43">
        <v>134.541</v>
      </c>
      <c r="K70" s="43">
        <v>123.541</v>
      </c>
      <c r="L70" s="43">
        <v>141.68899999999999</v>
      </c>
      <c r="M70" s="43">
        <v>124.262</v>
      </c>
      <c r="N70" s="43">
        <v>127.131</v>
      </c>
      <c r="O70" s="43">
        <v>118.45</v>
      </c>
      <c r="P70" s="43">
        <v>115.1</v>
      </c>
      <c r="Q70" s="43">
        <v>80.95</v>
      </c>
      <c r="S70" s="4">
        <f t="shared" si="42"/>
        <v>139.74341388924373</v>
      </c>
      <c r="T70" s="4">
        <f t="shared" si="42"/>
        <v>96.9721086675804</v>
      </c>
      <c r="U70" s="4">
        <f t="shared" si="42"/>
        <v>132.97625418422214</v>
      </c>
      <c r="V70" s="4">
        <f t="shared" si="42"/>
        <v>137.49251617541827</v>
      </c>
      <c r="W70" s="4">
        <f t="shared" si="42"/>
        <v>138.14913063443109</v>
      </c>
      <c r="X70" s="4">
        <f t="shared" si="42"/>
        <v>135.39763973241028</v>
      </c>
      <c r="Y70" s="4">
        <f t="shared" si="42"/>
        <v>136.44746781261398</v>
      </c>
      <c r="Z70" s="4">
        <f t="shared" si="42"/>
        <v>129.73876662558541</v>
      </c>
      <c r="AA70" s="4">
        <f t="shared" si="42"/>
        <v>123.3840023111712</v>
      </c>
      <c r="AB70" s="4">
        <f t="shared" si="40"/>
        <v>136.79795791598286</v>
      </c>
      <c r="AC70" s="4">
        <f t="shared" si="40"/>
        <v>123.06817893522037</v>
      </c>
      <c r="AD70" s="4">
        <f t="shared" si="40"/>
        <v>122.9248208192415</v>
      </c>
      <c r="AE70" s="4">
        <f t="shared" si="40"/>
        <v>116.64695532751674</v>
      </c>
      <c r="AF70" s="4">
        <f t="shared" si="12"/>
        <v>113.24153424589603</v>
      </c>
      <c r="AG70" s="4">
        <f t="shared" si="22"/>
        <v>84.806462153436883</v>
      </c>
      <c r="AI70" s="4">
        <f t="shared" si="36"/>
        <v>7.8235861107562812</v>
      </c>
      <c r="AJ70" s="4">
        <f t="shared" si="36"/>
        <v>-7.6981086675803994</v>
      </c>
      <c r="AK70" s="4">
        <f t="shared" si="36"/>
        <v>4.9087458157778485</v>
      </c>
      <c r="AL70" s="4">
        <f t="shared" si="36"/>
        <v>5.35948382458173</v>
      </c>
      <c r="AM70" s="4">
        <f t="shared" si="36"/>
        <v>5.3918693655689083</v>
      </c>
      <c r="AN70" s="4">
        <f t="shared" si="36"/>
        <v>6.0773602675897109</v>
      </c>
      <c r="AO70" s="4">
        <f t="shared" si="36"/>
        <v>7.5035321873860141</v>
      </c>
      <c r="AP70" s="4">
        <f t="shared" si="36"/>
        <v>4.802233374414584</v>
      </c>
      <c r="AQ70" s="4">
        <f t="shared" si="36"/>
        <v>0.15699768882879539</v>
      </c>
      <c r="AR70" s="4">
        <f t="shared" si="36"/>
        <v>4.8910420840171298</v>
      </c>
      <c r="AS70" s="4">
        <f t="shared" si="36"/>
        <v>1.1938210647796268</v>
      </c>
      <c r="AT70" s="4">
        <f t="shared" si="36"/>
        <v>4.2061791807584967</v>
      </c>
      <c r="AU70" s="4">
        <f t="shared" si="36"/>
        <v>1.8030446724832672</v>
      </c>
      <c r="AV70" s="4">
        <f t="shared" si="36"/>
        <v>1.8584657541039604</v>
      </c>
      <c r="AW70" s="4">
        <f t="shared" si="36"/>
        <v>-3.8564621534368797</v>
      </c>
      <c r="AY70" s="2">
        <f t="shared" si="31"/>
        <v>41.342751876438221</v>
      </c>
      <c r="AZ70" s="2">
        <f t="shared" si="31"/>
        <v>43.507959798881402</v>
      </c>
      <c r="BA70" s="2">
        <f t="shared" si="31"/>
        <v>45.989973603298672</v>
      </c>
      <c r="BB70" s="2">
        <f t="shared" si="31"/>
        <v>46.661177604093318</v>
      </c>
      <c r="BC70" s="2">
        <f t="shared" si="41"/>
        <v>48.519626842389961</v>
      </c>
      <c r="BD70" s="2">
        <f t="shared" si="41"/>
        <v>47.209977022364718</v>
      </c>
      <c r="BE70" s="2">
        <f t="shared" si="41"/>
        <v>47.866603878892029</v>
      </c>
      <c r="BF70" s="2">
        <f t="shared" si="41"/>
        <v>46.186205390146725</v>
      </c>
      <c r="BG70" s="2">
        <f t="shared" si="41"/>
        <v>48.031346332194047</v>
      </c>
      <c r="BH70" s="2">
        <f t="shared" si="41"/>
        <v>50.743182523535523</v>
      </c>
      <c r="BI70" s="2">
        <f t="shared" si="41"/>
        <v>45.612908414254804</v>
      </c>
      <c r="BJ70" s="2">
        <f t="shared" si="41"/>
        <v>47.418124532640121</v>
      </c>
      <c r="BK70" s="2">
        <f t="shared" si="41"/>
        <v>47.881069469608796</v>
      </c>
      <c r="BL70" s="2">
        <f t="shared" si="41"/>
        <v>45.762680594811492</v>
      </c>
      <c r="BM70" s="2">
        <f t="shared" si="41"/>
        <v>43.673792522821302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41.380872354377544</v>
      </c>
      <c r="CV70" s="2">
        <f t="shared" si="37"/>
        <v>43.534745164792994</v>
      </c>
      <c r="CW70" s="2">
        <f t="shared" si="37"/>
        <v>46.049590151384663</v>
      </c>
      <c r="CX70" s="2">
        <f t="shared" si="37"/>
        <v>46.703045379764902</v>
      </c>
      <c r="CY70" s="2">
        <f t="shared" si="37"/>
        <v>48.55835680104407</v>
      </c>
      <c r="CZ70" s="2">
        <f t="shared" si="37"/>
        <v>47.258663960197353</v>
      </c>
      <c r="DA70" s="2">
        <f t="shared" si="37"/>
        <v>47.911248134286026</v>
      </c>
      <c r="DB70" s="2">
        <f t="shared" si="37"/>
        <v>46.234706888448748</v>
      </c>
      <c r="DC70" s="2">
        <f t="shared" si="37"/>
        <v>48.080515827990993</v>
      </c>
      <c r="DD70" s="2">
        <f t="shared" si="37"/>
        <v>50.80973921267649</v>
      </c>
      <c r="DE70" s="2">
        <f t="shared" si="37"/>
        <v>45.653222226268944</v>
      </c>
      <c r="DF70" s="2">
        <f t="shared" si="37"/>
        <v>47.461688938558332</v>
      </c>
      <c r="DG70" s="2">
        <f t="shared" si="37"/>
        <v>47.913296178382964</v>
      </c>
      <c r="DH70" s="2">
        <f t="shared" si="37"/>
        <v>45.781089121450862</v>
      </c>
      <c r="DI70" s="2">
        <f t="shared" si="37"/>
        <v>43.654108918386399</v>
      </c>
      <c r="DK70" s="2">
        <f t="shared" si="38"/>
        <v>36.330665741315705</v>
      </c>
      <c r="DL70" s="2">
        <f t="shared" si="38"/>
        <v>38.477894899611599</v>
      </c>
      <c r="DM70" s="2">
        <f t="shared" si="38"/>
        <v>38.456897570382687</v>
      </c>
      <c r="DN70" s="2">
        <f t="shared" si="38"/>
        <v>41.669870404566055</v>
      </c>
      <c r="DO70" s="2">
        <f t="shared" si="38"/>
        <v>44.04485905469074</v>
      </c>
      <c r="DP70" s="2">
        <f t="shared" si="38"/>
        <v>42.133186614390247</v>
      </c>
      <c r="DQ70" s="2">
        <f t="shared" si="38"/>
        <v>43.438531008915952</v>
      </c>
      <c r="DR70" s="2">
        <f t="shared" si="38"/>
        <v>42.000343565055786</v>
      </c>
      <c r="DS70" s="2">
        <f t="shared" si="38"/>
        <v>43.381244977283892</v>
      </c>
      <c r="DT70" s="2">
        <f t="shared" si="38"/>
        <v>44.255712501283909</v>
      </c>
      <c r="DU70" s="2">
        <f t="shared" si="38"/>
        <v>41.005018193064899</v>
      </c>
      <c r="DV70" s="2">
        <f t="shared" si="38"/>
        <v>42.286108783382794</v>
      </c>
      <c r="DW70" s="2">
        <f t="shared" si="38"/>
        <v>43.708746152026634</v>
      </c>
      <c r="DX70" s="2">
        <f t="shared" si="38"/>
        <v>43.360629349943885</v>
      </c>
      <c r="DY70" s="2">
        <f t="shared" si="38"/>
        <v>46.411229139262765</v>
      </c>
      <c r="EA70" s="2">
        <f t="shared" si="39"/>
        <v>7.5483006657058307E-3</v>
      </c>
      <c r="EB70" s="2">
        <f t="shared" si="39"/>
        <v>5.296847742559895E-3</v>
      </c>
      <c r="EC70" s="2">
        <f t="shared" si="39"/>
        <v>7.8518321991798371E-3</v>
      </c>
      <c r="ED70" s="2">
        <f t="shared" si="39"/>
        <v>8.3183628381453181E-3</v>
      </c>
      <c r="EE70" s="2">
        <f t="shared" si="39"/>
        <v>8.580919019045511E-3</v>
      </c>
      <c r="EF70" s="2">
        <f t="shared" si="39"/>
        <v>9.4990055652999245E-3</v>
      </c>
      <c r="EG70" s="2">
        <f t="shared" si="39"/>
        <v>9.9814618592285343E-3</v>
      </c>
      <c r="EH70" s="2">
        <f t="shared" si="39"/>
        <v>1.1454259967271447E-2</v>
      </c>
      <c r="EI70" s="2">
        <f t="shared" si="39"/>
        <v>1.0463218094685121E-2</v>
      </c>
      <c r="EJ70" s="2">
        <f t="shared" si="39"/>
        <v>1.0155083595444505E-2</v>
      </c>
      <c r="EK70" s="2">
        <f t="shared" si="39"/>
        <v>8.6729867549197159E-3</v>
      </c>
      <c r="EL70" s="2">
        <f t="shared" si="39"/>
        <v>8.4172990490058112E-3</v>
      </c>
      <c r="EM70" s="2">
        <f t="shared" si="39"/>
        <v>7.6647224012446951E-3</v>
      </c>
      <c r="EN70" s="2">
        <f t="shared" si="39"/>
        <v>7.6053842563604448E-3</v>
      </c>
      <c r="EO70" s="2">
        <f t="shared" si="39"/>
        <v>7.1391897552614079E-3</v>
      </c>
    </row>
    <row r="71" spans="2:145" x14ac:dyDescent="0.25">
      <c r="B71" s="2">
        <v>44</v>
      </c>
      <c r="C71" s="43">
        <v>164.06700000000001</v>
      </c>
      <c r="D71" s="43">
        <v>103.5</v>
      </c>
      <c r="E71" s="43">
        <v>156.83600000000001</v>
      </c>
      <c r="F71" s="43">
        <v>163.541</v>
      </c>
      <c r="G71" s="43">
        <v>163.328</v>
      </c>
      <c r="H71" s="43">
        <v>163.68899999999999</v>
      </c>
      <c r="I71" s="43">
        <v>164.59</v>
      </c>
      <c r="J71" s="43">
        <v>158.57400000000001</v>
      </c>
      <c r="K71" s="43">
        <v>143.22999999999999</v>
      </c>
      <c r="L71" s="43">
        <v>162.49199999999999</v>
      </c>
      <c r="M71" s="43">
        <v>144.59</v>
      </c>
      <c r="N71" s="43">
        <v>148.197</v>
      </c>
      <c r="O71" s="43">
        <v>143.483</v>
      </c>
      <c r="P71" s="43">
        <v>137.36699999999999</v>
      </c>
      <c r="Q71" s="43">
        <v>98.132999999999996</v>
      </c>
      <c r="S71" s="4">
        <f t="shared" si="42"/>
        <v>155.05051360834022</v>
      </c>
      <c r="T71" s="4">
        <f t="shared" si="42"/>
        <v>107.97202480484275</v>
      </c>
      <c r="U71" s="4">
        <f t="shared" si="42"/>
        <v>147.88620116311273</v>
      </c>
      <c r="V71" s="4">
        <f t="shared" si="42"/>
        <v>153.21199878420279</v>
      </c>
      <c r="W71" s="4">
        <f t="shared" si="42"/>
        <v>154.12496597173563</v>
      </c>
      <c r="X71" s="4">
        <f t="shared" si="42"/>
        <v>152.53455695324052</v>
      </c>
      <c r="Y71" s="4">
        <f t="shared" si="42"/>
        <v>153.25355562460288</v>
      </c>
      <c r="Z71" s="4">
        <f t="shared" si="42"/>
        <v>147.3783756079477</v>
      </c>
      <c r="AA71" s="4">
        <f t="shared" si="42"/>
        <v>139.41067065467382</v>
      </c>
      <c r="AB71" s="4">
        <f t="shared" si="40"/>
        <v>153.76074132964959</v>
      </c>
      <c r="AC71" s="4">
        <f t="shared" si="40"/>
        <v>138.81940559937146</v>
      </c>
      <c r="AD71" s="4">
        <f t="shared" si="40"/>
        <v>139.02301049423269</v>
      </c>
      <c r="AE71" s="4">
        <f t="shared" si="40"/>
        <v>132.07704722931516</v>
      </c>
      <c r="AF71" s="4">
        <f t="shared" si="12"/>
        <v>128.62271227798303</v>
      </c>
      <c r="AG71" s="4">
        <f t="shared" si="22"/>
        <v>97.608039822724209</v>
      </c>
      <c r="AI71" s="4">
        <f t="shared" si="36"/>
        <v>9.0164863916597824</v>
      </c>
      <c r="AJ71" s="4">
        <f t="shared" si="36"/>
        <v>-4.4720248048427464</v>
      </c>
      <c r="AK71" s="4">
        <f t="shared" si="36"/>
        <v>8.9497988368872825</v>
      </c>
      <c r="AL71" s="4">
        <f t="shared" si="36"/>
        <v>10.329001215797206</v>
      </c>
      <c r="AM71" s="4">
        <f t="shared" si="36"/>
        <v>9.2030340282643692</v>
      </c>
      <c r="AN71" s="4">
        <f t="shared" si="36"/>
        <v>11.154443046759468</v>
      </c>
      <c r="AO71" s="4">
        <f t="shared" si="36"/>
        <v>11.336444375397122</v>
      </c>
      <c r="AP71" s="4">
        <f t="shared" si="36"/>
        <v>11.195624392052309</v>
      </c>
      <c r="AQ71" s="4">
        <f t="shared" si="36"/>
        <v>3.8193293453261674</v>
      </c>
      <c r="AR71" s="4">
        <f t="shared" si="36"/>
        <v>8.7312586703503996</v>
      </c>
      <c r="AS71" s="4">
        <f t="shared" si="36"/>
        <v>5.7705944006285392</v>
      </c>
      <c r="AT71" s="4">
        <f t="shared" si="36"/>
        <v>9.1739895057673095</v>
      </c>
      <c r="AU71" s="4">
        <f t="shared" si="36"/>
        <v>11.405952770684848</v>
      </c>
      <c r="AV71" s="4">
        <f t="shared" si="36"/>
        <v>8.7442877220169635</v>
      </c>
      <c r="AW71" s="4">
        <f t="shared" si="36"/>
        <v>0.52496017727578703</v>
      </c>
      <c r="AY71" s="2">
        <f t="shared" si="31"/>
        <v>41.126734108522115</v>
      </c>
      <c r="AZ71" s="2">
        <f t="shared" si="31"/>
        <v>43.274997979002251</v>
      </c>
      <c r="BA71" s="2">
        <f t="shared" si="31"/>
        <v>45.69529578393719</v>
      </c>
      <c r="BB71" s="2">
        <f t="shared" si="31"/>
        <v>46.398110591776117</v>
      </c>
      <c r="BC71" s="2">
        <f t="shared" si="41"/>
        <v>48.282709541893468</v>
      </c>
      <c r="BD71" s="2">
        <f t="shared" si="41"/>
        <v>46.971482693337428</v>
      </c>
      <c r="BE71" s="2">
        <f t="shared" si="41"/>
        <v>47.628961071715267</v>
      </c>
      <c r="BF71" s="2">
        <f t="shared" si="41"/>
        <v>45.954680385830244</v>
      </c>
      <c r="BG71" s="2">
        <f t="shared" si="41"/>
        <v>47.775530041400877</v>
      </c>
      <c r="BH71" s="2">
        <f t="shared" si="41"/>
        <v>50.448321482938127</v>
      </c>
      <c r="BI71" s="2">
        <f t="shared" si="41"/>
        <v>45.375625985005392</v>
      </c>
      <c r="BJ71" s="2">
        <f t="shared" si="41"/>
        <v>47.16706786657948</v>
      </c>
      <c r="BK71" s="2">
        <f t="shared" si="41"/>
        <v>47.644807027786911</v>
      </c>
      <c r="BL71" s="2">
        <f t="shared" si="41"/>
        <v>45.582171506712704</v>
      </c>
      <c r="BM71" s="2">
        <f t="shared" si="41"/>
        <v>43.572528679870878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41.167745829136805</v>
      </c>
      <c r="CV71" s="2">
        <f t="shared" si="37"/>
        <v>43.303865898899723</v>
      </c>
      <c r="CW71" s="2">
        <f t="shared" si="37"/>
        <v>45.759412947019904</v>
      </c>
      <c r="CX71" s="2">
        <f t="shared" si="37"/>
        <v>46.443195090432567</v>
      </c>
      <c r="CY71" s="2">
        <f t="shared" si="37"/>
        <v>48.324380930974456</v>
      </c>
      <c r="CZ71" s="2">
        <f t="shared" si="37"/>
        <v>47.023781851534423</v>
      </c>
      <c r="DA71" s="2">
        <f t="shared" si="37"/>
        <v>47.67694714755585</v>
      </c>
      <c r="DB71" s="2">
        <f t="shared" si="37"/>
        <v>46.006769819955906</v>
      </c>
      <c r="DC71" s="2">
        <f t="shared" si="37"/>
        <v>47.828364269195873</v>
      </c>
      <c r="DD71" s="2">
        <f t="shared" si="37"/>
        <v>50.519785379768578</v>
      </c>
      <c r="DE71" s="2">
        <f t="shared" si="37"/>
        <v>45.418959488169371</v>
      </c>
      <c r="DF71" s="2">
        <f t="shared" si="37"/>
        <v>47.213936316869408</v>
      </c>
      <c r="DG71" s="2">
        <f t="shared" si="37"/>
        <v>47.679495890240311</v>
      </c>
      <c r="DH71" s="2">
        <f t="shared" si="37"/>
        <v>45.602025550765561</v>
      </c>
      <c r="DI71" s="2">
        <f t="shared" si="37"/>
        <v>43.551509317639741</v>
      </c>
      <c r="DK71" s="2">
        <f t="shared" si="38"/>
        <v>36.20896449574461</v>
      </c>
      <c r="DL71" s="2">
        <f t="shared" si="38"/>
        <v>38.330849593941387</v>
      </c>
      <c r="DM71" s="2">
        <f t="shared" si="38"/>
        <v>38.306395198696734</v>
      </c>
      <c r="DN71" s="2">
        <f t="shared" si="38"/>
        <v>41.496242093981223</v>
      </c>
      <c r="DO71" s="2">
        <f t="shared" si="38"/>
        <v>43.891729660375027</v>
      </c>
      <c r="DP71" s="2">
        <f t="shared" si="38"/>
        <v>41.997875616264828</v>
      </c>
      <c r="DQ71" s="2">
        <f t="shared" si="38"/>
        <v>43.288214695818702</v>
      </c>
      <c r="DR71" s="2">
        <f t="shared" si="38"/>
        <v>41.85472271712122</v>
      </c>
      <c r="DS71" s="2">
        <f t="shared" si="38"/>
        <v>43.218498564245031</v>
      </c>
      <c r="DT71" s="2">
        <f t="shared" si="38"/>
        <v>44.095445927026738</v>
      </c>
      <c r="DU71" s="2">
        <f t="shared" si="38"/>
        <v>40.858397509250466</v>
      </c>
      <c r="DV71" s="2">
        <f t="shared" si="38"/>
        <v>42.131635370919888</v>
      </c>
      <c r="DW71" s="2">
        <f t="shared" si="38"/>
        <v>43.548881432578114</v>
      </c>
      <c r="DX71" s="2">
        <f t="shared" si="38"/>
        <v>43.219451715501187</v>
      </c>
      <c r="DY71" s="2">
        <f t="shared" si="38"/>
        <v>46.238521514983546</v>
      </c>
      <c r="EA71" s="2">
        <f t="shared" si="39"/>
        <v>8.2705241181982442E-3</v>
      </c>
      <c r="EB71" s="2">
        <f t="shared" si="39"/>
        <v>5.804911572215285E-3</v>
      </c>
      <c r="EC71" s="2">
        <f t="shared" si="39"/>
        <v>8.602845887108931E-3</v>
      </c>
      <c r="ED71" s="2">
        <f t="shared" si="39"/>
        <v>9.1135894537076444E-3</v>
      </c>
      <c r="EE71" s="2">
        <f t="shared" si="39"/>
        <v>9.4010077800121793E-3</v>
      </c>
      <c r="EF71" s="2">
        <f t="shared" si="39"/>
        <v>1.0405916017688152E-2</v>
      </c>
      <c r="EG71" s="2">
        <f t="shared" si="39"/>
        <v>1.0933925995326086E-2</v>
      </c>
      <c r="EH71" s="2">
        <f t="shared" si="39"/>
        <v>1.2545482465769808E-2</v>
      </c>
      <c r="EI71" s="2">
        <f t="shared" si="39"/>
        <v>1.1461120817087731E-2</v>
      </c>
      <c r="EJ71" s="2">
        <f t="shared" si="39"/>
        <v>1.1123929137952E-2</v>
      </c>
      <c r="EK71" s="2">
        <f t="shared" si="39"/>
        <v>9.5017902101281592E-3</v>
      </c>
      <c r="EL71" s="2">
        <f t="shared" si="39"/>
        <v>9.2218959066725781E-3</v>
      </c>
      <c r="EM71" s="2">
        <f t="shared" si="39"/>
        <v>8.3979908580063631E-3</v>
      </c>
      <c r="EN71" s="2">
        <f t="shared" si="39"/>
        <v>8.3330236230240648E-3</v>
      </c>
      <c r="EO71" s="2">
        <f t="shared" si="39"/>
        <v>7.8225778996879325E-3</v>
      </c>
    </row>
    <row r="72" spans="2:145" x14ac:dyDescent="0.25">
      <c r="B72" s="2">
        <v>45</v>
      </c>
      <c r="C72" s="43">
        <v>181.267</v>
      </c>
      <c r="D72" s="43">
        <v>121.48399999999999</v>
      </c>
      <c r="E72" s="43">
        <v>173.82</v>
      </c>
      <c r="F72" s="43">
        <v>182.63900000000001</v>
      </c>
      <c r="G72" s="43">
        <v>182.738</v>
      </c>
      <c r="H72" s="43">
        <v>183.721</v>
      </c>
      <c r="I72" s="43">
        <v>184.63900000000001</v>
      </c>
      <c r="J72" s="43">
        <v>179.41</v>
      </c>
      <c r="K72" s="43">
        <v>163.148</v>
      </c>
      <c r="L72" s="43">
        <v>182.04900000000001</v>
      </c>
      <c r="M72" s="43">
        <v>164.68899999999999</v>
      </c>
      <c r="N72" s="43">
        <v>169.96700000000001</v>
      </c>
      <c r="O72" s="43">
        <v>165.25</v>
      </c>
      <c r="P72" s="43">
        <v>158.767</v>
      </c>
      <c r="Q72" s="43">
        <v>117.867</v>
      </c>
      <c r="S72" s="4">
        <f t="shared" si="42"/>
        <v>171.02706080609815</v>
      </c>
      <c r="T72" s="4">
        <f t="shared" si="42"/>
        <v>120.34322650053667</v>
      </c>
      <c r="U72" s="4">
        <f t="shared" si="42"/>
        <v>163.75443305571281</v>
      </c>
      <c r="V72" s="4">
        <f t="shared" si="42"/>
        <v>169.92695527080932</v>
      </c>
      <c r="W72" s="4">
        <f t="shared" si="42"/>
        <v>171.09834905457043</v>
      </c>
      <c r="X72" s="4">
        <f t="shared" si="42"/>
        <v>170.90868203585646</v>
      </c>
      <c r="Y72" s="4">
        <f t="shared" si="42"/>
        <v>171.19267488904711</v>
      </c>
      <c r="Z72" s="4">
        <f t="shared" si="42"/>
        <v>166.43565469589055</v>
      </c>
      <c r="AA72" s="4">
        <f t="shared" si="42"/>
        <v>156.92158319547775</v>
      </c>
      <c r="AB72" s="4">
        <f t="shared" si="40"/>
        <v>171.88874333899449</v>
      </c>
      <c r="AC72" s="4">
        <f t="shared" si="40"/>
        <v>155.91925557884241</v>
      </c>
      <c r="AD72" s="4">
        <f t="shared" si="40"/>
        <v>156.60036078056723</v>
      </c>
      <c r="AE72" s="4">
        <f t="shared" si="40"/>
        <v>149.19844875217441</v>
      </c>
      <c r="AF72" s="4">
        <f t="shared" si="12"/>
        <v>145.57757911451694</v>
      </c>
      <c r="AG72" s="4">
        <f t="shared" si="22"/>
        <v>112.57327047194255</v>
      </c>
      <c r="AI72" s="4">
        <f t="shared" si="36"/>
        <v>10.239939193901847</v>
      </c>
      <c r="AJ72" s="4">
        <f t="shared" si="36"/>
        <v>1.1407734994633216</v>
      </c>
      <c r="AK72" s="4">
        <f t="shared" si="36"/>
        <v>10.065566944287184</v>
      </c>
      <c r="AL72" s="4">
        <f t="shared" si="36"/>
        <v>12.712044729190694</v>
      </c>
      <c r="AM72" s="4">
        <f t="shared" si="36"/>
        <v>11.639650945429565</v>
      </c>
      <c r="AN72" s="4">
        <f t="shared" si="36"/>
        <v>12.812317964143546</v>
      </c>
      <c r="AO72" s="4">
        <f t="shared" si="36"/>
        <v>13.446325110952898</v>
      </c>
      <c r="AP72" s="4">
        <f t="shared" si="36"/>
        <v>12.974345304109448</v>
      </c>
      <c r="AQ72" s="4">
        <f t="shared" si="36"/>
        <v>6.2264168045222448</v>
      </c>
      <c r="AR72" s="4">
        <f t="shared" si="36"/>
        <v>10.160256661005519</v>
      </c>
      <c r="AS72" s="4">
        <f t="shared" si="36"/>
        <v>8.7697444211575828</v>
      </c>
      <c r="AT72" s="4">
        <f t="shared" si="36"/>
        <v>13.366639219432784</v>
      </c>
      <c r="AU72" s="4">
        <f t="shared" si="36"/>
        <v>16.051551247825586</v>
      </c>
      <c r="AV72" s="4">
        <f t="shared" si="36"/>
        <v>13.189420885483059</v>
      </c>
      <c r="AW72" s="4">
        <f t="shared" si="36"/>
        <v>5.2937295280574546</v>
      </c>
      <c r="AY72" s="2">
        <f t="shared" si="31"/>
        <v>40.910515123814058</v>
      </c>
      <c r="AZ72" s="2">
        <f t="shared" si="31"/>
        <v>43.041884606596874</v>
      </c>
      <c r="BA72" s="2">
        <f t="shared" si="31"/>
        <v>45.400307410322391</v>
      </c>
      <c r="BB72" s="2">
        <f t="shared" si="31"/>
        <v>46.134814905348669</v>
      </c>
      <c r="BC72" s="2">
        <f t="shared" si="41"/>
        <v>48.045587306208056</v>
      </c>
      <c r="BD72" s="2">
        <f t="shared" si="41"/>
        <v>46.732747322551376</v>
      </c>
      <c r="BE72" s="2">
        <f t="shared" si="41"/>
        <v>47.391091735378687</v>
      </c>
      <c r="BF72" s="2">
        <f t="shared" si="41"/>
        <v>45.722917829604789</v>
      </c>
      <c r="BG72" s="2">
        <f t="shared" si="41"/>
        <v>47.519467420381048</v>
      </c>
      <c r="BH72" s="2">
        <f t="shared" si="41"/>
        <v>50.153137066361936</v>
      </c>
      <c r="BI72" s="2">
        <f t="shared" si="41"/>
        <v>45.138138288804797</v>
      </c>
      <c r="BJ72" s="2">
        <f t="shared" si="41"/>
        <v>46.915781507554314</v>
      </c>
      <c r="BK72" s="2">
        <f t="shared" si="41"/>
        <v>47.408371076486887</v>
      </c>
      <c r="BL72" s="2">
        <f t="shared" si="41"/>
        <v>45.401555826250203</v>
      </c>
      <c r="BM72" s="2">
        <f t="shared" si="41"/>
        <v>43.471338725343578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40.954619303896067</v>
      </c>
      <c r="CV72" s="2">
        <f t="shared" si="37"/>
        <v>43.072986633006451</v>
      </c>
      <c r="CW72" s="2">
        <f t="shared" si="37"/>
        <v>45.469235742655144</v>
      </c>
      <c r="CX72" s="2">
        <f t="shared" si="37"/>
        <v>46.18334480110024</v>
      </c>
      <c r="CY72" s="2">
        <f t="shared" si="37"/>
        <v>48.090405060904857</v>
      </c>
      <c r="CZ72" s="2">
        <f t="shared" si="37"/>
        <v>46.788899742871486</v>
      </c>
      <c r="DA72" s="2">
        <f t="shared" si="37"/>
        <v>47.442646160825667</v>
      </c>
      <c r="DB72" s="2">
        <f t="shared" si="37"/>
        <v>45.778832751463057</v>
      </c>
      <c r="DC72" s="2">
        <f t="shared" si="37"/>
        <v>47.57621271040076</v>
      </c>
      <c r="DD72" s="2">
        <f t="shared" si="37"/>
        <v>50.229831546860666</v>
      </c>
      <c r="DE72" s="2">
        <f t="shared" si="37"/>
        <v>45.184696750069797</v>
      </c>
      <c r="DF72" s="2">
        <f t="shared" si="37"/>
        <v>46.96618369518049</v>
      </c>
      <c r="DG72" s="2">
        <f t="shared" si="37"/>
        <v>47.445695602097658</v>
      </c>
      <c r="DH72" s="2">
        <f t="shared" si="37"/>
        <v>45.422961980080267</v>
      </c>
      <c r="DI72" s="2">
        <f t="shared" si="37"/>
        <v>43.448909716893084</v>
      </c>
      <c r="DK72" s="2">
        <f t="shared" si="38"/>
        <v>36.087263250173507</v>
      </c>
      <c r="DL72" s="2">
        <f t="shared" si="38"/>
        <v>38.183804288271176</v>
      </c>
      <c r="DM72" s="2">
        <f t="shared" si="38"/>
        <v>38.155892827010774</v>
      </c>
      <c r="DN72" s="2">
        <f t="shared" si="38"/>
        <v>41.322613783396392</v>
      </c>
      <c r="DO72" s="2">
        <f t="shared" si="38"/>
        <v>43.738600266059322</v>
      </c>
      <c r="DP72" s="2">
        <f t="shared" si="38"/>
        <v>41.862564618139402</v>
      </c>
      <c r="DQ72" s="2">
        <f t="shared" si="38"/>
        <v>43.137898382721453</v>
      </c>
      <c r="DR72" s="2">
        <f t="shared" si="38"/>
        <v>41.709101869186654</v>
      </c>
      <c r="DS72" s="2">
        <f t="shared" si="38"/>
        <v>43.055752151206164</v>
      </c>
      <c r="DT72" s="2">
        <f t="shared" si="38"/>
        <v>43.935179352769566</v>
      </c>
      <c r="DU72" s="2">
        <f t="shared" si="38"/>
        <v>40.711776825436033</v>
      </c>
      <c r="DV72" s="2">
        <f t="shared" si="38"/>
        <v>41.977161958456982</v>
      </c>
      <c r="DW72" s="2">
        <f t="shared" si="38"/>
        <v>43.389016713129585</v>
      </c>
      <c r="DX72" s="2">
        <f t="shared" si="38"/>
        <v>43.078274081058495</v>
      </c>
      <c r="DY72" s="2">
        <f t="shared" si="38"/>
        <v>46.06581389070432</v>
      </c>
      <c r="EA72" s="2">
        <f t="shared" si="39"/>
        <v>9.0612191907100438E-3</v>
      </c>
      <c r="EB72" s="2">
        <f t="shared" si="39"/>
        <v>6.3613962860403946E-3</v>
      </c>
      <c r="EC72" s="2">
        <f t="shared" si="39"/>
        <v>9.4250103034698163E-3</v>
      </c>
      <c r="ED72" s="2">
        <f t="shared" si="39"/>
        <v>9.9840735014577221E-3</v>
      </c>
      <c r="EE72" s="2">
        <f t="shared" si="39"/>
        <v>1.029865924820012E-2</v>
      </c>
      <c r="EF72" s="2">
        <f t="shared" si="39"/>
        <v>1.1398416652209425E-2</v>
      </c>
      <c r="EG72" s="2">
        <f t="shared" si="39"/>
        <v>1.1976177956164319E-2</v>
      </c>
      <c r="EH72" s="2">
        <f t="shared" si="39"/>
        <v>1.3739218507486918E-2</v>
      </c>
      <c r="EI72" s="2">
        <f t="shared" si="39"/>
        <v>1.2552988633931934E-2</v>
      </c>
      <c r="EJ72" s="2">
        <f t="shared" si="39"/>
        <v>1.2184069609235803E-2</v>
      </c>
      <c r="EK72" s="2">
        <f t="shared" si="39"/>
        <v>1.0408963730513006E-2</v>
      </c>
      <c r="EL72" s="2">
        <f t="shared" si="39"/>
        <v>1.0102619368276328E-2</v>
      </c>
      <c r="EM72" s="2">
        <f t="shared" si="39"/>
        <v>9.200759200407433E-3</v>
      </c>
      <c r="EN72" s="2">
        <f t="shared" si="39"/>
        <v>9.1296388909579366E-3</v>
      </c>
      <c r="EO72" s="2">
        <f t="shared" si="39"/>
        <v>8.570817638244646E-3</v>
      </c>
    </row>
    <row r="73" spans="2:145" x14ac:dyDescent="0.25">
      <c r="B73" s="2">
        <v>46</v>
      </c>
      <c r="C73" s="43">
        <v>197.06700000000001</v>
      </c>
      <c r="D73" s="43">
        <v>139.62899999999999</v>
      </c>
      <c r="E73" s="43">
        <v>190.803</v>
      </c>
      <c r="F73" s="43">
        <v>198.49199999999999</v>
      </c>
      <c r="G73" s="43">
        <v>199.52500000000001</v>
      </c>
      <c r="H73" s="43">
        <v>201.01599999999999</v>
      </c>
      <c r="I73" s="43">
        <v>201.16399999999999</v>
      </c>
      <c r="J73" s="43">
        <v>197.11500000000001</v>
      </c>
      <c r="K73" s="43">
        <v>181.88499999999999</v>
      </c>
      <c r="L73" s="43">
        <v>198.18</v>
      </c>
      <c r="M73" s="43">
        <v>183.09800000000001</v>
      </c>
      <c r="N73" s="43">
        <v>187.62299999999999</v>
      </c>
      <c r="O73" s="43">
        <v>183.25</v>
      </c>
      <c r="P73" s="43">
        <v>175.6</v>
      </c>
      <c r="Q73" s="43">
        <v>140.06700000000001</v>
      </c>
      <c r="S73" s="4">
        <f t="shared" si="42"/>
        <v>187.20303027738154</v>
      </c>
      <c r="T73" s="4">
        <f t="shared" si="42"/>
        <v>134.00234435889703</v>
      </c>
      <c r="U73" s="4">
        <f t="shared" si="42"/>
        <v>180.18330448476223</v>
      </c>
      <c r="V73" s="4">
        <f t="shared" si="42"/>
        <v>187.20209453287828</v>
      </c>
      <c r="W73" s="4">
        <f t="shared" si="42"/>
        <v>188.57669625353921</v>
      </c>
      <c r="X73" s="4">
        <f t="shared" si="42"/>
        <v>189.95485363033228</v>
      </c>
      <c r="Y73" s="4">
        <f t="shared" si="42"/>
        <v>189.69690902309557</v>
      </c>
      <c r="Z73" s="4">
        <f t="shared" si="42"/>
        <v>186.26290048964631</v>
      </c>
      <c r="AA73" s="4">
        <f t="shared" si="42"/>
        <v>175.44688831333241</v>
      </c>
      <c r="AB73" s="4">
        <f t="shared" si="40"/>
        <v>190.53783789081459</v>
      </c>
      <c r="AC73" s="4">
        <f t="shared" si="40"/>
        <v>173.91310327318749</v>
      </c>
      <c r="AD73" s="4">
        <f t="shared" si="40"/>
        <v>175.17325304394851</v>
      </c>
      <c r="AE73" s="4">
        <f t="shared" si="40"/>
        <v>167.64260913747904</v>
      </c>
      <c r="AF73" s="4">
        <f t="shared" si="12"/>
        <v>163.64483851971167</v>
      </c>
      <c r="AG73" s="4">
        <f t="shared" si="22"/>
        <v>129.38241623226892</v>
      </c>
      <c r="AI73" s="4">
        <f t="shared" si="36"/>
        <v>9.8639697226184637</v>
      </c>
      <c r="AJ73" s="4">
        <f t="shared" si="36"/>
        <v>5.6266556411029569</v>
      </c>
      <c r="AK73" s="4">
        <f t="shared" si="36"/>
        <v>10.619695515237765</v>
      </c>
      <c r="AL73" s="4">
        <f t="shared" si="36"/>
        <v>11.289905467121713</v>
      </c>
      <c r="AM73" s="4">
        <f t="shared" si="36"/>
        <v>10.948303746460795</v>
      </c>
      <c r="AN73" s="4">
        <f t="shared" si="36"/>
        <v>11.061146369667711</v>
      </c>
      <c r="AO73" s="4">
        <f t="shared" si="36"/>
        <v>11.467090976904416</v>
      </c>
      <c r="AP73" s="4">
        <f t="shared" si="36"/>
        <v>10.852099510353696</v>
      </c>
      <c r="AQ73" s="4">
        <f t="shared" si="36"/>
        <v>6.4381116866675825</v>
      </c>
      <c r="AR73" s="4">
        <f t="shared" si="36"/>
        <v>7.6421621091854206</v>
      </c>
      <c r="AS73" s="4">
        <f t="shared" si="36"/>
        <v>9.184896726812525</v>
      </c>
      <c r="AT73" s="4">
        <f t="shared" si="36"/>
        <v>12.449746956051484</v>
      </c>
      <c r="AU73" s="4">
        <f t="shared" si="36"/>
        <v>15.607390862520958</v>
      </c>
      <c r="AV73" s="4">
        <f t="shared" si="36"/>
        <v>11.955161480288325</v>
      </c>
      <c r="AW73" s="4">
        <f t="shared" si="36"/>
        <v>10.684583767731084</v>
      </c>
      <c r="AY73" s="2">
        <f t="shared" si="31"/>
        <v>40.69408330207898</v>
      </c>
      <c r="AZ73" s="2">
        <f t="shared" si="31"/>
        <v>42.808609984815789</v>
      </c>
      <c r="BA73" s="2">
        <f t="shared" si="31"/>
        <v>45.104990919247868</v>
      </c>
      <c r="BB73" s="2">
        <f t="shared" si="31"/>
        <v>45.871276737244202</v>
      </c>
      <c r="BC73" s="2">
        <f t="shared" si="41"/>
        <v>47.808248311387985</v>
      </c>
      <c r="BD73" s="2">
        <f t="shared" si="41"/>
        <v>46.49375844783745</v>
      </c>
      <c r="BE73" s="2">
        <f t="shared" si="41"/>
        <v>47.152983692203534</v>
      </c>
      <c r="BF73" s="2">
        <f t="shared" si="41"/>
        <v>45.490905782601104</v>
      </c>
      <c r="BG73" s="2">
        <f t="shared" si="41"/>
        <v>47.263145532074176</v>
      </c>
      <c r="BH73" s="2">
        <f t="shared" si="41"/>
        <v>49.857613155645382</v>
      </c>
      <c r="BI73" s="2">
        <f t="shared" si="41"/>
        <v>44.900434162547704</v>
      </c>
      <c r="BJ73" s="2">
        <f t="shared" si="41"/>
        <v>46.664252262817783</v>
      </c>
      <c r="BK73" s="2">
        <f t="shared" si="41"/>
        <v>47.171751314118303</v>
      </c>
      <c r="BL73" s="2">
        <f t="shared" si="41"/>
        <v>45.220826605627479</v>
      </c>
      <c r="BM73" s="2">
        <f t="shared" si="41"/>
        <v>43.370224405018412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40.741492778655321</v>
      </c>
      <c r="CV73" s="2">
        <f t="shared" si="37"/>
        <v>42.842107367113186</v>
      </c>
      <c r="CW73" s="2">
        <f t="shared" si="37"/>
        <v>45.179058538290377</v>
      </c>
      <c r="CX73" s="2">
        <f t="shared" si="37"/>
        <v>45.923494511767906</v>
      </c>
      <c r="CY73" s="2">
        <f t="shared" si="37"/>
        <v>47.85642919083525</v>
      </c>
      <c r="CZ73" s="2">
        <f t="shared" si="37"/>
        <v>46.554017634208556</v>
      </c>
      <c r="DA73" s="2">
        <f t="shared" si="37"/>
        <v>47.208345174095484</v>
      </c>
      <c r="DB73" s="2">
        <f t="shared" si="37"/>
        <v>45.550895682970214</v>
      </c>
      <c r="DC73" s="2">
        <f t="shared" si="37"/>
        <v>47.32406115160564</v>
      </c>
      <c r="DD73" s="2">
        <f t="shared" si="37"/>
        <v>49.939877713952754</v>
      </c>
      <c r="DE73" s="2">
        <f t="shared" si="37"/>
        <v>44.950434011970223</v>
      </c>
      <c r="DF73" s="2">
        <f t="shared" si="37"/>
        <v>46.718431073491573</v>
      </c>
      <c r="DG73" s="2">
        <f t="shared" si="37"/>
        <v>47.211895313955004</v>
      </c>
      <c r="DH73" s="2">
        <f t="shared" si="37"/>
        <v>45.243898409394973</v>
      </c>
      <c r="DI73" s="2">
        <f t="shared" si="37"/>
        <v>43.346310116146434</v>
      </c>
      <c r="DK73" s="2">
        <f t="shared" si="38"/>
        <v>35.965562004602411</v>
      </c>
      <c r="DL73" s="2">
        <f t="shared" si="38"/>
        <v>38.036758982600972</v>
      </c>
      <c r="DM73" s="2">
        <f t="shared" si="38"/>
        <v>38.005390455324815</v>
      </c>
      <c r="DN73" s="2">
        <f t="shared" si="38"/>
        <v>41.14898547281156</v>
      </c>
      <c r="DO73" s="2">
        <f t="shared" si="38"/>
        <v>43.58547087174361</v>
      </c>
      <c r="DP73" s="2">
        <f t="shared" si="38"/>
        <v>41.727253620013983</v>
      </c>
      <c r="DQ73" s="2">
        <f t="shared" si="38"/>
        <v>42.987582069624203</v>
      </c>
      <c r="DR73" s="2">
        <f t="shared" si="38"/>
        <v>41.56348102125208</v>
      </c>
      <c r="DS73" s="2">
        <f t="shared" si="38"/>
        <v>42.893005738167304</v>
      </c>
      <c r="DT73" s="2">
        <f t="shared" si="38"/>
        <v>43.774912778512402</v>
      </c>
      <c r="DU73" s="2">
        <f t="shared" si="38"/>
        <v>40.5651561416216</v>
      </c>
      <c r="DV73" s="2">
        <f t="shared" si="38"/>
        <v>41.822688545994069</v>
      </c>
      <c r="DW73" s="2">
        <f t="shared" si="38"/>
        <v>43.229151993681057</v>
      </c>
      <c r="DX73" s="2">
        <f t="shared" si="38"/>
        <v>42.937096446615797</v>
      </c>
      <c r="DY73" s="2">
        <f t="shared" si="38"/>
        <v>45.893106266425093</v>
      </c>
      <c r="EA73" s="2">
        <f t="shared" si="39"/>
        <v>9.926751207097257E-3</v>
      </c>
      <c r="EB73" s="2">
        <f t="shared" si="39"/>
        <v>6.9708540603126874E-3</v>
      </c>
      <c r="EC73" s="2">
        <f t="shared" si="39"/>
        <v>1.0324929755029107E-2</v>
      </c>
      <c r="ED73" s="2">
        <f t="shared" si="39"/>
        <v>1.0936784096050719E-2</v>
      </c>
      <c r="EE73" s="2">
        <f t="shared" si="39"/>
        <v>1.1281046511714563E-2</v>
      </c>
      <c r="EF73" s="2">
        <f t="shared" si="39"/>
        <v>1.2484386266636288E-2</v>
      </c>
      <c r="EG73" s="2">
        <f t="shared" si="39"/>
        <v>1.3116462715782444E-2</v>
      </c>
      <c r="EH73" s="2">
        <f t="shared" si="39"/>
        <v>1.5044811101551717E-2</v>
      </c>
      <c r="EI73" s="2">
        <f t="shared" si="39"/>
        <v>1.3747428963925288E-2</v>
      </c>
      <c r="EJ73" s="2">
        <f t="shared" si="39"/>
        <v>1.3343880973996226E-2</v>
      </c>
      <c r="EK73" s="2">
        <f t="shared" si="39"/>
        <v>1.1401751702120221E-2</v>
      </c>
      <c r="EL73" s="2">
        <f t="shared" si="39"/>
        <v>1.1066515522311034E-2</v>
      </c>
      <c r="EM73" s="2">
        <f t="shared" si="39"/>
        <v>1.0079484568424972E-2</v>
      </c>
      <c r="EN73" s="2">
        <f t="shared" si="39"/>
        <v>1.0001640426773749E-2</v>
      </c>
      <c r="EO73" s="2">
        <f t="shared" si="39"/>
        <v>9.3899501416157063E-3</v>
      </c>
    </row>
    <row r="74" spans="2:145" x14ac:dyDescent="0.25">
      <c r="B74" s="2">
        <v>47</v>
      </c>
      <c r="C74" s="43">
        <v>206.9</v>
      </c>
      <c r="D74" s="43">
        <v>158.58099999999999</v>
      </c>
      <c r="E74" s="43">
        <v>203.869</v>
      </c>
      <c r="F74" s="43">
        <v>211.50800000000001</v>
      </c>
      <c r="G74" s="43">
        <v>212.21299999999999</v>
      </c>
      <c r="H74" s="43">
        <v>214.328</v>
      </c>
      <c r="I74" s="43">
        <v>213.262</v>
      </c>
      <c r="J74" s="43">
        <v>210.869</v>
      </c>
      <c r="K74" s="43">
        <v>198.262</v>
      </c>
      <c r="L74" s="43">
        <v>210.328</v>
      </c>
      <c r="M74" s="43">
        <v>198.393</v>
      </c>
      <c r="N74" s="43">
        <v>201.393</v>
      </c>
      <c r="O74" s="43">
        <v>199.167</v>
      </c>
      <c r="P74" s="43">
        <v>190.85</v>
      </c>
      <c r="Q74" s="43">
        <v>156.56700000000001</v>
      </c>
      <c r="S74" s="4">
        <f t="shared" si="42"/>
        <v>202.88234407966925</v>
      </c>
      <c r="T74" s="4">
        <f t="shared" si="42"/>
        <v>148.79317128949421</v>
      </c>
      <c r="U74" s="4">
        <f t="shared" si="42"/>
        <v>196.58336405586363</v>
      </c>
      <c r="V74" s="4">
        <f t="shared" si="42"/>
        <v>204.38878562505354</v>
      </c>
      <c r="W74" s="4">
        <f t="shared" si="42"/>
        <v>205.81400053767294</v>
      </c>
      <c r="X74" s="4">
        <f t="shared" si="42"/>
        <v>208.79736273365634</v>
      </c>
      <c r="Y74" s="4">
        <f t="shared" si="42"/>
        <v>207.88782314815307</v>
      </c>
      <c r="Z74" s="4">
        <f t="shared" si="42"/>
        <v>205.82771380543903</v>
      </c>
      <c r="AA74" s="4">
        <f t="shared" si="42"/>
        <v>194.25092730285928</v>
      </c>
      <c r="AB74" s="4">
        <f t="shared" si="40"/>
        <v>208.69092456857928</v>
      </c>
      <c r="AC74" s="4">
        <f t="shared" si="40"/>
        <v>192.09830026091296</v>
      </c>
      <c r="AD74" s="4">
        <f t="shared" si="40"/>
        <v>193.9827772053946</v>
      </c>
      <c r="AE74" s="4">
        <f t="shared" si="40"/>
        <v>186.82357016632673</v>
      </c>
      <c r="AF74" s="4">
        <f t="shared" si="12"/>
        <v>182.08675502098419</v>
      </c>
      <c r="AG74" s="4">
        <f t="shared" si="22"/>
        <v>147.41224680556525</v>
      </c>
      <c r="AI74" s="4">
        <f t="shared" si="36"/>
        <v>4.0176559203307534</v>
      </c>
      <c r="AJ74" s="4">
        <f t="shared" si="36"/>
        <v>9.787828710505778</v>
      </c>
      <c r="AK74" s="4">
        <f t="shared" si="36"/>
        <v>7.2856359441363736</v>
      </c>
      <c r="AL74" s="4">
        <f t="shared" si="36"/>
        <v>7.1192143749464663</v>
      </c>
      <c r="AM74" s="4">
        <f t="shared" si="36"/>
        <v>6.3989994623270547</v>
      </c>
      <c r="AN74" s="4">
        <f t="shared" si="36"/>
        <v>5.5306372663436605</v>
      </c>
      <c r="AO74" s="4">
        <f t="shared" si="36"/>
        <v>5.3741768518469257</v>
      </c>
      <c r="AP74" s="4">
        <f t="shared" si="36"/>
        <v>5.0412861945609677</v>
      </c>
      <c r="AQ74" s="4">
        <f t="shared" si="36"/>
        <v>4.0110726971407189</v>
      </c>
      <c r="AR74" s="4">
        <f t="shared" si="36"/>
        <v>1.6370754314207261</v>
      </c>
      <c r="AS74" s="4">
        <f t="shared" si="36"/>
        <v>6.2946997390870365</v>
      </c>
      <c r="AT74" s="4">
        <f t="shared" si="36"/>
        <v>7.4102227946054029</v>
      </c>
      <c r="AU74" s="4">
        <f t="shared" si="36"/>
        <v>12.34342983367327</v>
      </c>
      <c r="AV74" s="4">
        <f t="shared" si="36"/>
        <v>8.7632449790158091</v>
      </c>
      <c r="AW74" s="4">
        <f t="shared" si="36"/>
        <v>9.1547531944347611</v>
      </c>
      <c r="AY74" s="2">
        <f t="shared" si="31"/>
        <v>40.477426697009484</v>
      </c>
      <c r="AZ74" s="2">
        <f t="shared" si="31"/>
        <v>42.575163981910883</v>
      </c>
      <c r="BA74" s="2">
        <f t="shared" si="31"/>
        <v>44.809328317010142</v>
      </c>
      <c r="BB74" s="2">
        <f t="shared" si="31"/>
        <v>45.60748180087996</v>
      </c>
      <c r="BC74" s="2">
        <f t="shared" si="41"/>
        <v>47.570680409461779</v>
      </c>
      <c r="BD74" s="2">
        <f t="shared" si="41"/>
        <v>46.254503503699389</v>
      </c>
      <c r="BE74" s="2">
        <f t="shared" si="41"/>
        <v>46.914624582730774</v>
      </c>
      <c r="BF74" s="2">
        <f t="shared" si="41"/>
        <v>45.258632279839695</v>
      </c>
      <c r="BG74" s="2">
        <f t="shared" si="41"/>
        <v>47.006551302027425</v>
      </c>
      <c r="BH74" s="2">
        <f t="shared" si="41"/>
        <v>49.561733612016027</v>
      </c>
      <c r="BI74" s="2">
        <f t="shared" si="41"/>
        <v>44.662502247187092</v>
      </c>
      <c r="BJ74" s="2">
        <f t="shared" si="41"/>
        <v>46.412466586627481</v>
      </c>
      <c r="BK74" s="2">
        <f t="shared" si="41"/>
        <v>46.934937105329986</v>
      </c>
      <c r="BL74" s="2">
        <f t="shared" si="41"/>
        <v>45.039976574847138</v>
      </c>
      <c r="BM74" s="2">
        <f t="shared" si="41"/>
        <v>43.269187108341832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40.528366253414582</v>
      </c>
      <c r="CV74" s="2">
        <f t="shared" si="37"/>
        <v>42.611228101219922</v>
      </c>
      <c r="CW74" s="2">
        <f t="shared" si="37"/>
        <v>44.888881333925617</v>
      </c>
      <c r="CX74" s="2">
        <f t="shared" si="37"/>
        <v>45.663644222435579</v>
      </c>
      <c r="CY74" s="2">
        <f t="shared" si="37"/>
        <v>47.622453320765644</v>
      </c>
      <c r="CZ74" s="2">
        <f t="shared" si="37"/>
        <v>46.319135525545626</v>
      </c>
      <c r="DA74" s="2">
        <f t="shared" si="37"/>
        <v>46.974044187365308</v>
      </c>
      <c r="DB74" s="2">
        <f t="shared" si="37"/>
        <v>45.322958614477372</v>
      </c>
      <c r="DC74" s="2">
        <f t="shared" si="37"/>
        <v>47.071909592810528</v>
      </c>
      <c r="DD74" s="2">
        <f t="shared" si="37"/>
        <v>49.649923881044842</v>
      </c>
      <c r="DE74" s="2">
        <f t="shared" si="37"/>
        <v>44.71617127387065</v>
      </c>
      <c r="DF74" s="2">
        <f t="shared" si="37"/>
        <v>46.470678451802655</v>
      </c>
      <c r="DG74" s="2">
        <f t="shared" si="37"/>
        <v>46.978095025812351</v>
      </c>
      <c r="DH74" s="2">
        <f t="shared" si="37"/>
        <v>45.064834838709672</v>
      </c>
      <c r="DI74" s="2">
        <f t="shared" si="37"/>
        <v>43.243710515399776</v>
      </c>
      <c r="DK74" s="2">
        <f t="shared" si="38"/>
        <v>35.843860759031308</v>
      </c>
      <c r="DL74" s="2">
        <f t="shared" si="38"/>
        <v>37.889713676930761</v>
      </c>
      <c r="DM74" s="2">
        <f t="shared" si="38"/>
        <v>37.854888083638862</v>
      </c>
      <c r="DN74" s="2">
        <f t="shared" si="38"/>
        <v>40.975357162226729</v>
      </c>
      <c r="DO74" s="2">
        <f t="shared" si="38"/>
        <v>43.432341477427904</v>
      </c>
      <c r="DP74" s="2">
        <f t="shared" si="38"/>
        <v>41.591942621888556</v>
      </c>
      <c r="DQ74" s="2">
        <f t="shared" si="38"/>
        <v>42.837265756526961</v>
      </c>
      <c r="DR74" s="2">
        <f t="shared" si="38"/>
        <v>41.417860173317514</v>
      </c>
      <c r="DS74" s="2">
        <f t="shared" si="38"/>
        <v>42.730259325128443</v>
      </c>
      <c r="DT74" s="2">
        <f t="shared" si="38"/>
        <v>43.61464620425523</v>
      </c>
      <c r="DU74" s="2">
        <f t="shared" si="38"/>
        <v>40.418535457807167</v>
      </c>
      <c r="DV74" s="2">
        <f t="shared" si="38"/>
        <v>41.668215133531163</v>
      </c>
      <c r="DW74" s="2">
        <f t="shared" si="38"/>
        <v>43.069287274232529</v>
      </c>
      <c r="DX74" s="2">
        <f t="shared" si="38"/>
        <v>42.795918812173099</v>
      </c>
      <c r="DY74" s="2">
        <f t="shared" si="38"/>
        <v>45.720398642145867</v>
      </c>
      <c r="EA74" s="2">
        <f t="shared" si="39"/>
        <v>1.087405201385179E-2</v>
      </c>
      <c r="EB74" s="2">
        <f t="shared" si="39"/>
        <v>7.63825249024186E-3</v>
      </c>
      <c r="EC74" s="2">
        <f t="shared" si="39"/>
        <v>1.130979432091846E-2</v>
      </c>
      <c r="ED74" s="2">
        <f t="shared" si="39"/>
        <v>1.1979305199181729E-2</v>
      </c>
      <c r="EE74" s="2">
        <f t="shared" si="39"/>
        <v>1.2355973596785639E-2</v>
      </c>
      <c r="EF74" s="2">
        <f t="shared" si="39"/>
        <v>1.3672389336224423E-2</v>
      </c>
      <c r="EG74" s="2">
        <f t="shared" si="39"/>
        <v>1.4363738746938311E-2</v>
      </c>
      <c r="EH74" s="2">
        <f t="shared" si="39"/>
        <v>1.6472397714657198E-2</v>
      </c>
      <c r="EI74" s="2">
        <f t="shared" si="39"/>
        <v>1.5053789861796688E-2</v>
      </c>
      <c r="EJ74" s="2">
        <f t="shared" si="39"/>
        <v>1.4612462549648066E-2</v>
      </c>
      <c r="EK74" s="2">
        <f t="shared" si="39"/>
        <v>1.2488035045444143E-2</v>
      </c>
      <c r="EL74" s="2">
        <f t="shared" si="39"/>
        <v>1.2121251390655742E-2</v>
      </c>
      <c r="EM74" s="2">
        <f t="shared" si="39"/>
        <v>1.1041198039204935E-2</v>
      </c>
      <c r="EN74" s="2">
        <f t="shared" si="39"/>
        <v>1.0956008760043368E-2</v>
      </c>
      <c r="EO74" s="2">
        <f t="shared" si="39"/>
        <v>1.0286556739594159E-2</v>
      </c>
    </row>
    <row r="75" spans="2:145" x14ac:dyDescent="0.25">
      <c r="B75" s="2">
        <v>48</v>
      </c>
      <c r="C75" s="43">
        <v>216.733</v>
      </c>
      <c r="D75" s="43">
        <v>177.048</v>
      </c>
      <c r="E75" s="43">
        <v>213.721</v>
      </c>
      <c r="F75" s="43">
        <v>221.52500000000001</v>
      </c>
      <c r="G75" s="43">
        <v>221.37700000000001</v>
      </c>
      <c r="H75" s="43">
        <v>224.42599999999999</v>
      </c>
      <c r="I75" s="43">
        <v>222.672</v>
      </c>
      <c r="J75" s="43">
        <v>220.47499999999999</v>
      </c>
      <c r="K75" s="43">
        <v>211.24600000000001</v>
      </c>
      <c r="L75" s="43">
        <v>218.23</v>
      </c>
      <c r="M75" s="43">
        <v>209.59</v>
      </c>
      <c r="N75" s="43">
        <v>212.42599999999999</v>
      </c>
      <c r="O75" s="43">
        <v>211.71700000000001</v>
      </c>
      <c r="P75" s="43">
        <v>202.75</v>
      </c>
      <c r="Q75" s="43">
        <v>171.3</v>
      </c>
      <c r="S75" s="4">
        <f t="shared" si="42"/>
        <v>217.02751151717939</v>
      </c>
      <c r="T75" s="4">
        <f t="shared" si="42"/>
        <v>164.47292375413079</v>
      </c>
      <c r="U75" s="4">
        <f t="shared" si="42"/>
        <v>212.06535560012446</v>
      </c>
      <c r="V75" s="4">
        <f t="shared" si="42"/>
        <v>220.50356042789673</v>
      </c>
      <c r="W75" s="4">
        <f t="shared" si="42"/>
        <v>221.66235085093538</v>
      </c>
      <c r="X75" s="4">
        <f t="shared" si="42"/>
        <v>226.05531146769465</v>
      </c>
      <c r="Y75" s="4">
        <f t="shared" si="42"/>
        <v>224.38523279357145</v>
      </c>
      <c r="Z75" s="4">
        <f t="shared" si="42"/>
        <v>223.45555735437463</v>
      </c>
      <c r="AA75" s="4">
        <f t="shared" si="42"/>
        <v>212.16543190879051</v>
      </c>
      <c r="AB75" s="4">
        <f t="shared" si="40"/>
        <v>224.72192950694424</v>
      </c>
      <c r="AC75" s="4">
        <f t="shared" si="40"/>
        <v>209.37100494011216</v>
      </c>
      <c r="AD75" s="4">
        <f t="shared" si="40"/>
        <v>211.81974624836926</v>
      </c>
      <c r="AE75" s="4">
        <f t="shared" si="40"/>
        <v>205.82206003887603</v>
      </c>
      <c r="AF75" s="4">
        <f t="shared" si="12"/>
        <v>199.71204119215284</v>
      </c>
      <c r="AG75" s="4">
        <f t="shared" si="22"/>
        <v>165.57780153450719</v>
      </c>
      <c r="AI75" s="4">
        <f t="shared" si="36"/>
        <v>-0.29451151717938728</v>
      </c>
      <c r="AJ75" s="4">
        <f t="shared" si="36"/>
        <v>12.575076245869212</v>
      </c>
      <c r="AK75" s="4">
        <f t="shared" si="36"/>
        <v>1.6556443998755412</v>
      </c>
      <c r="AL75" s="4">
        <f t="shared" si="36"/>
        <v>1.0214395721032759</v>
      </c>
      <c r="AM75" s="4">
        <f t="shared" si="36"/>
        <v>-0.28535085093537305</v>
      </c>
      <c r="AN75" s="4">
        <f t="shared" si="36"/>
        <v>-1.629311467694663</v>
      </c>
      <c r="AO75" s="4">
        <f t="shared" si="36"/>
        <v>-1.71323279357145</v>
      </c>
      <c r="AP75" s="4">
        <f t="shared" si="36"/>
        <v>-2.9805573543746391</v>
      </c>
      <c r="AQ75" s="4">
        <f t="shared" si="36"/>
        <v>-0.91943190879050007</v>
      </c>
      <c r="AR75" s="4">
        <f t="shared" si="36"/>
        <v>-6.4919295069442455</v>
      </c>
      <c r="AS75" s="4">
        <f t="shared" si="36"/>
        <v>0.2189950598878454</v>
      </c>
      <c r="AT75" s="4">
        <f t="shared" si="36"/>
        <v>0.60625375163073159</v>
      </c>
      <c r="AU75" s="4">
        <f t="shared" si="36"/>
        <v>5.8949399611239812</v>
      </c>
      <c r="AV75" s="4">
        <f t="shared" si="36"/>
        <v>3.0379588078471613</v>
      </c>
      <c r="AW75" s="4">
        <f t="shared" si="36"/>
        <v>5.7221984654928235</v>
      </c>
      <c r="AY75" s="2">
        <f t="shared" si="31"/>
        <v>40.260533086803257</v>
      </c>
      <c r="AZ75" s="2">
        <f t="shared" si="31"/>
        <v>42.341536041234207</v>
      </c>
      <c r="BA75" s="2">
        <f t="shared" si="31"/>
        <v>44.513301267905931</v>
      </c>
      <c r="BB75" s="2">
        <f t="shared" si="31"/>
        <v>45.343415374186129</v>
      </c>
      <c r="BC75" s="2">
        <f t="shared" si="41"/>
        <v>47.332871182086741</v>
      </c>
      <c r="BD75" s="2">
        <f t="shared" si="41"/>
        <v>46.014969923136647</v>
      </c>
      <c r="BE75" s="2">
        <f t="shared" si="41"/>
        <v>46.676001950394841</v>
      </c>
      <c r="BF75" s="2">
        <f t="shared" si="41"/>
        <v>45.026085442450089</v>
      </c>
      <c r="BG75" s="2">
        <f t="shared" si="41"/>
        <v>46.749671619071719</v>
      </c>
      <c r="BH75" s="2">
        <f t="shared" si="41"/>
        <v>49.265482429406646</v>
      </c>
      <c r="BI75" s="2">
        <f t="shared" si="41"/>
        <v>44.424331059094378</v>
      </c>
      <c r="BJ75" s="2">
        <f t="shared" si="41"/>
        <v>46.160410641587305</v>
      </c>
      <c r="BK75" s="2">
        <f t="shared" si="41"/>
        <v>46.697917517503996</v>
      </c>
      <c r="BL75" s="2">
        <f t="shared" si="41"/>
        <v>44.858998148009036</v>
      </c>
      <c r="BM75" s="2">
        <f t="shared" si="41"/>
        <v>43.168227784415066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40.315239728173836</v>
      </c>
      <c r="CV75" s="2">
        <f t="shared" si="37"/>
        <v>42.38034883532665</v>
      </c>
      <c r="CW75" s="2">
        <f t="shared" si="37"/>
        <v>44.598704129560858</v>
      </c>
      <c r="CX75" s="2">
        <f t="shared" si="37"/>
        <v>45.403793933103245</v>
      </c>
      <c r="CY75" s="2">
        <f t="shared" si="37"/>
        <v>47.388477450696037</v>
      </c>
      <c r="CZ75" s="2">
        <f t="shared" si="37"/>
        <v>46.084253416882689</v>
      </c>
      <c r="DA75" s="2">
        <f t="shared" si="37"/>
        <v>46.739743200635125</v>
      </c>
      <c r="DB75" s="2">
        <f t="shared" si="37"/>
        <v>45.095021545984523</v>
      </c>
      <c r="DC75" s="2">
        <f t="shared" si="37"/>
        <v>46.819758034015408</v>
      </c>
      <c r="DD75" s="2">
        <f t="shared" si="37"/>
        <v>49.35997004813693</v>
      </c>
      <c r="DE75" s="2">
        <f t="shared" si="37"/>
        <v>44.481908535771076</v>
      </c>
      <c r="DF75" s="2">
        <f t="shared" si="37"/>
        <v>46.222925830113738</v>
      </c>
      <c r="DG75" s="2">
        <f t="shared" si="37"/>
        <v>46.744294737669698</v>
      </c>
      <c r="DH75" s="2">
        <f t="shared" si="37"/>
        <v>44.885771268024371</v>
      </c>
      <c r="DI75" s="2">
        <f t="shared" si="37"/>
        <v>43.141110914653119</v>
      </c>
      <c r="DK75" s="2">
        <f t="shared" si="38"/>
        <v>35.722159513460213</v>
      </c>
      <c r="DL75" s="2">
        <f t="shared" si="38"/>
        <v>37.74266837126055</v>
      </c>
      <c r="DM75" s="2">
        <f t="shared" si="38"/>
        <v>37.704385711952902</v>
      </c>
      <c r="DN75" s="2">
        <f t="shared" si="38"/>
        <v>40.801728851641897</v>
      </c>
      <c r="DO75" s="2">
        <f t="shared" si="38"/>
        <v>43.279212083112192</v>
      </c>
      <c r="DP75" s="2">
        <f t="shared" si="38"/>
        <v>41.45663162376313</v>
      </c>
      <c r="DQ75" s="2">
        <f t="shared" si="38"/>
        <v>42.686949443429711</v>
      </c>
      <c r="DR75" s="2">
        <f t="shared" si="38"/>
        <v>41.272239325382948</v>
      </c>
      <c r="DS75" s="2">
        <f t="shared" si="38"/>
        <v>42.567512912089576</v>
      </c>
      <c r="DT75" s="2">
        <f t="shared" si="38"/>
        <v>43.454379629998058</v>
      </c>
      <c r="DU75" s="2">
        <f t="shared" si="38"/>
        <v>40.271914773992734</v>
      </c>
      <c r="DV75" s="2">
        <f t="shared" si="38"/>
        <v>41.513741721068257</v>
      </c>
      <c r="DW75" s="2">
        <f t="shared" si="38"/>
        <v>42.909422554784001</v>
      </c>
      <c r="DX75" s="2">
        <f t="shared" si="38"/>
        <v>42.654741177730401</v>
      </c>
      <c r="DY75" s="2">
        <f t="shared" si="38"/>
        <v>45.54769101786664</v>
      </c>
      <c r="EA75" s="2">
        <f t="shared" si="39"/>
        <v>1.1910665351615371E-2</v>
      </c>
      <c r="EB75" s="2">
        <f t="shared" si="39"/>
        <v>8.3690099809964804E-3</v>
      </c>
      <c r="EC75" s="2">
        <f t="shared" si="39"/>
        <v>1.2387426353387512E-2</v>
      </c>
      <c r="ED75" s="2">
        <f t="shared" si="39"/>
        <v>1.3119883758345335E-2</v>
      </c>
      <c r="EE75" s="2">
        <f t="shared" si="39"/>
        <v>1.353192447680392E-2</v>
      </c>
      <c r="EF75" s="2">
        <f t="shared" si="39"/>
        <v>1.4971727777982308E-2</v>
      </c>
      <c r="EG75" s="2">
        <f t="shared" si="39"/>
        <v>1.5727731056375135E-2</v>
      </c>
      <c r="EH75" s="2">
        <f t="shared" si="39"/>
        <v>1.8032966451220961E-2</v>
      </c>
      <c r="EI75" s="2">
        <f t="shared" si="39"/>
        <v>1.6482214203104445E-2</v>
      </c>
      <c r="EJ75" s="2">
        <f t="shared" si="39"/>
        <v>1.5999690469571028E-2</v>
      </c>
      <c r="EK75" s="2">
        <f t="shared" si="39"/>
        <v>1.3676380520899931E-2</v>
      </c>
      <c r="EL75" s="2">
        <f t="shared" si="39"/>
        <v>1.327516339961061E-2</v>
      </c>
      <c r="EM75" s="2">
        <f t="shared" si="39"/>
        <v>1.2093550437657814E-2</v>
      </c>
      <c r="EN75" s="2">
        <f t="shared" si="39"/>
        <v>1.2000340171029907E-2</v>
      </c>
      <c r="EO75" s="2">
        <f t="shared" si="39"/>
        <v>1.1267802690522305E-2</v>
      </c>
    </row>
    <row r="76" spans="2:145" x14ac:dyDescent="0.25">
      <c r="B76" s="2">
        <v>49</v>
      </c>
      <c r="C76" s="43">
        <v>222.667</v>
      </c>
      <c r="D76" s="43">
        <v>193.935</v>
      </c>
      <c r="E76" s="43">
        <v>220.541</v>
      </c>
      <c r="F76" s="43">
        <v>228.262</v>
      </c>
      <c r="G76" s="43">
        <v>228.29499999999999</v>
      </c>
      <c r="H76" s="43">
        <v>230.62299999999999</v>
      </c>
      <c r="I76" s="43">
        <v>228.11500000000001</v>
      </c>
      <c r="J76" s="43">
        <v>225.57400000000001</v>
      </c>
      <c r="K76" s="43">
        <v>219.066</v>
      </c>
      <c r="L76" s="43">
        <v>223.91800000000001</v>
      </c>
      <c r="M76" s="43">
        <v>217.869</v>
      </c>
      <c r="N76" s="43">
        <v>218.148</v>
      </c>
      <c r="O76" s="43">
        <v>220.05</v>
      </c>
      <c r="P76" s="43">
        <v>209.333</v>
      </c>
      <c r="Q76" s="43">
        <v>180.167</v>
      </c>
      <c r="S76" s="4">
        <f t="shared" si="42"/>
        <v>228.15127673825083</v>
      </c>
      <c r="T76" s="4">
        <f t="shared" si="42"/>
        <v>180.6874199350969</v>
      </c>
      <c r="U76" s="4">
        <f t="shared" si="42"/>
        <v>225.29972735104704</v>
      </c>
      <c r="V76" s="4">
        <f t="shared" si="42"/>
        <v>234.0750791760247</v>
      </c>
      <c r="W76" s="4">
        <f t="shared" si="42"/>
        <v>234.40049826622572</v>
      </c>
      <c r="X76" s="4">
        <f t="shared" si="42"/>
        <v>239.61009896659743</v>
      </c>
      <c r="Y76" s="4">
        <f t="shared" si="42"/>
        <v>237.09394847344015</v>
      </c>
      <c r="Z76" s="4">
        <f t="shared" si="42"/>
        <v>236.53170628632941</v>
      </c>
      <c r="AA76" s="4">
        <f t="shared" si="42"/>
        <v>227.33458585482845</v>
      </c>
      <c r="AB76" s="4">
        <f t="shared" si="40"/>
        <v>236.16167938141416</v>
      </c>
      <c r="AC76" s="4">
        <f t="shared" si="40"/>
        <v>224.00107518361196</v>
      </c>
      <c r="AD76" s="4">
        <f t="shared" si="40"/>
        <v>226.76238112769789</v>
      </c>
      <c r="AE76" s="4">
        <f t="shared" si="40"/>
        <v>223.16969571536742</v>
      </c>
      <c r="AF76" s="4">
        <f t="shared" si="12"/>
        <v>214.59108751273462</v>
      </c>
      <c r="AG76" s="4">
        <f t="shared" si="22"/>
        <v>181.97612081558208</v>
      </c>
      <c r="AI76" s="4">
        <f t="shared" si="36"/>
        <v>-5.4842767382508271</v>
      </c>
      <c r="AJ76" s="4">
        <f t="shared" si="36"/>
        <v>13.247580064903104</v>
      </c>
      <c r="AK76" s="4">
        <f t="shared" si="36"/>
        <v>-4.7587273510470425</v>
      </c>
      <c r="AL76" s="4">
        <f t="shared" si="36"/>
        <v>-5.8130791760247007</v>
      </c>
      <c r="AM76" s="4">
        <f t="shared" si="36"/>
        <v>-6.1054982662257373</v>
      </c>
      <c r="AN76" s="4">
        <f t="shared" si="36"/>
        <v>-8.9870989665974435</v>
      </c>
      <c r="AO76" s="4">
        <f t="shared" si="36"/>
        <v>-8.9789484734401412</v>
      </c>
      <c r="AP76" s="4">
        <f t="shared" si="36"/>
        <v>-10.957706286329397</v>
      </c>
      <c r="AQ76" s="4">
        <f t="shared" si="36"/>
        <v>-8.2685858548284443</v>
      </c>
      <c r="AR76" s="4">
        <f t="shared" si="36"/>
        <v>-12.243679381414154</v>
      </c>
      <c r="AS76" s="4">
        <f t="shared" si="36"/>
        <v>-6.1320751836119598</v>
      </c>
      <c r="AT76" s="4">
        <f t="shared" si="36"/>
        <v>-8.6143811276978965</v>
      </c>
      <c r="AU76" s="4">
        <f t="shared" si="36"/>
        <v>-3.1196957153674134</v>
      </c>
      <c r="AV76" s="4">
        <f t="shared" si="36"/>
        <v>-5.2580875127346189</v>
      </c>
      <c r="AW76" s="4">
        <f t="shared" si="36"/>
        <v>-1.8091208155820766</v>
      </c>
      <c r="AY76" s="2">
        <f t="shared" si="31"/>
        <v>40.043390037903748</v>
      </c>
      <c r="AZ76" s="2">
        <f t="shared" si="31"/>
        <v>42.10771519763793</v>
      </c>
      <c r="BA76" s="2">
        <f t="shared" si="31"/>
        <v>44.216891204277125</v>
      </c>
      <c r="BB76" s="2">
        <f t="shared" si="31"/>
        <v>45.079062356645011</v>
      </c>
      <c r="BC76" s="2">
        <f t="shared" si="41"/>
        <v>47.094808007976972</v>
      </c>
      <c r="BD76" s="2">
        <f t="shared" si="41"/>
        <v>45.775145260023322</v>
      </c>
      <c r="BE76" s="2">
        <f t="shared" si="41"/>
        <v>46.437103344354789</v>
      </c>
      <c r="BF76" s="2">
        <f t="shared" si="41"/>
        <v>44.793253611521806</v>
      </c>
      <c r="BG76" s="2">
        <f t="shared" si="41"/>
        <v>46.492493456707741</v>
      </c>
      <c r="BH76" s="2">
        <f t="shared" si="41"/>
        <v>48.968843917205319</v>
      </c>
      <c r="BI76" s="2">
        <f t="shared" si="41"/>
        <v>44.185909077179353</v>
      </c>
      <c r="BJ76" s="2">
        <f t="shared" si="41"/>
        <v>45.908070375538706</v>
      </c>
      <c r="BK76" s="2">
        <f t="shared" si="41"/>
        <v>46.460681367808604</v>
      </c>
      <c r="BL76" s="2">
        <f t="shared" si="41"/>
        <v>44.677883434267848</v>
      </c>
      <c r="BM76" s="2">
        <f t="shared" si="41"/>
        <v>43.067346845702232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40.102113202933097</v>
      </c>
      <c r="CV76" s="2">
        <f t="shared" si="37"/>
        <v>42.149469569433379</v>
      </c>
      <c r="CW76" s="2">
        <f t="shared" si="37"/>
        <v>44.308526925196091</v>
      </c>
      <c r="CX76" s="2">
        <f t="shared" si="37"/>
        <v>45.143943643770918</v>
      </c>
      <c r="CY76" s="2">
        <f t="shared" si="37"/>
        <v>47.15450158062643</v>
      </c>
      <c r="CZ76" s="2">
        <f t="shared" si="37"/>
        <v>45.849371308219759</v>
      </c>
      <c r="DA76" s="2">
        <f t="shared" si="37"/>
        <v>46.505442213904942</v>
      </c>
      <c r="DB76" s="2">
        <f t="shared" si="37"/>
        <v>44.86708447749168</v>
      </c>
      <c r="DC76" s="2">
        <f t="shared" si="37"/>
        <v>46.567606475220288</v>
      </c>
      <c r="DD76" s="2">
        <f t="shared" si="37"/>
        <v>49.07001621522901</v>
      </c>
      <c r="DE76" s="2">
        <f t="shared" si="37"/>
        <v>44.247645797671503</v>
      </c>
      <c r="DF76" s="2">
        <f t="shared" si="37"/>
        <v>45.975173208424813</v>
      </c>
      <c r="DG76" s="2">
        <f t="shared" si="37"/>
        <v>46.510494449527044</v>
      </c>
      <c r="DH76" s="2">
        <f t="shared" si="37"/>
        <v>44.706707697339077</v>
      </c>
      <c r="DI76" s="2">
        <f t="shared" si="37"/>
        <v>43.038511313906469</v>
      </c>
      <c r="DK76" s="2">
        <f t="shared" si="38"/>
        <v>35.60045826788911</v>
      </c>
      <c r="DL76" s="2">
        <f t="shared" si="38"/>
        <v>37.595623065590338</v>
      </c>
      <c r="DM76" s="2">
        <f t="shared" si="38"/>
        <v>37.553883340266943</v>
      </c>
      <c r="DN76" s="2">
        <f t="shared" si="38"/>
        <v>40.628100541057066</v>
      </c>
      <c r="DO76" s="2">
        <f t="shared" si="38"/>
        <v>43.126082688796487</v>
      </c>
      <c r="DP76" s="2">
        <f t="shared" si="38"/>
        <v>41.321320625637711</v>
      </c>
      <c r="DQ76" s="2">
        <f t="shared" si="38"/>
        <v>42.536633130332461</v>
      </c>
      <c r="DR76" s="2">
        <f t="shared" si="38"/>
        <v>41.126618477448382</v>
      </c>
      <c r="DS76" s="2">
        <f t="shared" si="38"/>
        <v>42.404766499050716</v>
      </c>
      <c r="DT76" s="2">
        <f t="shared" si="38"/>
        <v>43.294113055740894</v>
      </c>
      <c r="DU76" s="2">
        <f t="shared" si="38"/>
        <v>40.125294090178301</v>
      </c>
      <c r="DV76" s="2">
        <f t="shared" si="38"/>
        <v>41.359268308605351</v>
      </c>
      <c r="DW76" s="2">
        <f t="shared" si="38"/>
        <v>42.749557835335473</v>
      </c>
      <c r="DX76" s="2">
        <f t="shared" si="38"/>
        <v>42.513563543287702</v>
      </c>
      <c r="DY76" s="2">
        <f t="shared" si="38"/>
        <v>45.374983393587414</v>
      </c>
      <c r="EA76" s="2">
        <f t="shared" si="39"/>
        <v>1.3044794831385905E-2</v>
      </c>
      <c r="EB76" s="2">
        <f t="shared" si="39"/>
        <v>9.1690336422647154E-3</v>
      </c>
      <c r="EC76" s="2">
        <f t="shared" si="39"/>
        <v>1.3566329557849272E-2</v>
      </c>
      <c r="ED76" s="2">
        <f t="shared" si="39"/>
        <v>1.436748036859818E-2</v>
      </c>
      <c r="EE76" s="2">
        <f t="shared" si="39"/>
        <v>1.4818114563637675E-2</v>
      </c>
      <c r="EF76" s="2">
        <f t="shared" si="39"/>
        <v>1.639249500496125E-2</v>
      </c>
      <c r="EG76" s="2">
        <f t="shared" si="39"/>
        <v>1.7218986378814593E-2</v>
      </c>
      <c r="EH76" s="2">
        <f t="shared" si="39"/>
        <v>1.9738413868490852E-2</v>
      </c>
      <c r="EI76" s="2">
        <f t="shared" si="39"/>
        <v>1.8043695876500242E-2</v>
      </c>
      <c r="EJ76" s="2">
        <f t="shared" si="39"/>
        <v>1.7516273252866511E-2</v>
      </c>
      <c r="EK76" s="2">
        <f t="shared" si="39"/>
        <v>1.4976092500776099E-2</v>
      </c>
      <c r="EL76" s="2">
        <f t="shared" si="39"/>
        <v>1.453730835934894E-2</v>
      </c>
      <c r="EM76" s="2">
        <f t="shared" si="39"/>
        <v>1.3244860743060999E-2</v>
      </c>
      <c r="EN76" s="2">
        <f t="shared" si="39"/>
        <v>1.3142894879017328E-2</v>
      </c>
      <c r="EO76" s="2">
        <f t="shared" si="39"/>
        <v>1.2341483575398958E-2</v>
      </c>
    </row>
    <row r="77" spans="2:145" x14ac:dyDescent="0.25">
      <c r="B77" s="2">
        <v>50</v>
      </c>
      <c r="C77" s="43">
        <v>225.13300000000001</v>
      </c>
      <c r="D77" s="43">
        <v>205.548</v>
      </c>
      <c r="E77" s="43">
        <v>224.52500000000001</v>
      </c>
      <c r="F77" s="43">
        <v>232.37700000000001</v>
      </c>
      <c r="G77" s="43">
        <v>231.459</v>
      </c>
      <c r="H77" s="43">
        <v>232.721</v>
      </c>
      <c r="I77" s="43">
        <v>229.96700000000001</v>
      </c>
      <c r="J77" s="43">
        <v>227.65600000000001</v>
      </c>
      <c r="K77" s="43">
        <v>225.066</v>
      </c>
      <c r="L77" s="43">
        <v>225.50800000000001</v>
      </c>
      <c r="M77" s="43">
        <v>222</v>
      </c>
      <c r="N77" s="43">
        <v>221.90199999999999</v>
      </c>
      <c r="O77" s="43">
        <v>226.25</v>
      </c>
      <c r="P77" s="43">
        <v>213.1</v>
      </c>
      <c r="Q77" s="43">
        <v>185.233</v>
      </c>
      <c r="S77" s="4">
        <f t="shared" si="42"/>
        <v>234.32826992759112</v>
      </c>
      <c r="T77" s="4">
        <f t="shared" si="42"/>
        <v>196.92198629171546</v>
      </c>
      <c r="U77" s="4">
        <f t="shared" si="42"/>
        <v>234.43041804858191</v>
      </c>
      <c r="V77" s="4">
        <f t="shared" si="42"/>
        <v>243.06432254601091</v>
      </c>
      <c r="W77" s="4">
        <f t="shared" si="42"/>
        <v>241.69128806790476</v>
      </c>
      <c r="X77" s="4">
        <f t="shared" si="42"/>
        <v>246.55949444612071</v>
      </c>
      <c r="Y77" s="4">
        <f t="shared" si="42"/>
        <v>243.19457865326905</v>
      </c>
      <c r="Z77" s="4">
        <f t="shared" si="42"/>
        <v>241.51683225777205</v>
      </c>
      <c r="AA77" s="4">
        <f t="shared" si="42"/>
        <v>237.03070871885649</v>
      </c>
      <c r="AB77" s="4">
        <f t="shared" si="40"/>
        <v>239.79080138614719</v>
      </c>
      <c r="AC77" s="4">
        <f t="shared" si="40"/>
        <v>233.47677569614058</v>
      </c>
      <c r="AD77" s="4">
        <f t="shared" si="40"/>
        <v>236.00139329096544</v>
      </c>
      <c r="AE77" s="4">
        <f t="shared" si="40"/>
        <v>236.58790281152619</v>
      </c>
      <c r="AF77" s="4">
        <f t="shared" si="12"/>
        <v>223.84040552194804</v>
      </c>
      <c r="AG77" s="4">
        <f t="shared" si="22"/>
        <v>193.40087262439977</v>
      </c>
      <c r="AI77" s="4">
        <f t="shared" si="36"/>
        <v>-9.1952699275911129</v>
      </c>
      <c r="AJ77" s="4">
        <f t="shared" si="36"/>
        <v>8.6260137082845461</v>
      </c>
      <c r="AK77" s="4">
        <f t="shared" si="36"/>
        <v>-9.9054180485819074</v>
      </c>
      <c r="AL77" s="4">
        <f t="shared" si="36"/>
        <v>-10.687322546010904</v>
      </c>
      <c r="AM77" s="4">
        <f t="shared" si="36"/>
        <v>-10.232288067904761</v>
      </c>
      <c r="AN77" s="4">
        <f t="shared" si="36"/>
        <v>-13.838494446120706</v>
      </c>
      <c r="AO77" s="4">
        <f t="shared" si="36"/>
        <v>-13.227578653269035</v>
      </c>
      <c r="AP77" s="4">
        <f t="shared" si="36"/>
        <v>-13.860832257772046</v>
      </c>
      <c r="AQ77" s="4">
        <f t="shared" si="36"/>
        <v>-11.964708718856485</v>
      </c>
      <c r="AR77" s="4">
        <f t="shared" si="36"/>
        <v>-14.282801386147185</v>
      </c>
      <c r="AS77" s="4">
        <f t="shared" si="36"/>
        <v>-11.476775696140578</v>
      </c>
      <c r="AT77" s="4">
        <f t="shared" si="36"/>
        <v>-14.099393290965452</v>
      </c>
      <c r="AU77" s="4">
        <f t="shared" si="36"/>
        <v>-10.337902811526192</v>
      </c>
      <c r="AV77" s="4">
        <f t="shared" si="36"/>
        <v>-10.740405521948048</v>
      </c>
      <c r="AW77" s="4">
        <f t="shared" si="36"/>
        <v>-8.167872624399763</v>
      </c>
      <c r="AY77" s="2">
        <f t="shared" si="31"/>
        <v>39.825984983901556</v>
      </c>
      <c r="AZ77" s="2">
        <f t="shared" si="31"/>
        <v>41.873690101436829</v>
      </c>
      <c r="BA77" s="2">
        <f t="shared" si="31"/>
        <v>43.920079461291522</v>
      </c>
      <c r="BB77" s="2">
        <f t="shared" si="31"/>
        <v>44.814407341996336</v>
      </c>
      <c r="BC77" s="2">
        <f t="shared" si="41"/>
        <v>46.856478146173416</v>
      </c>
      <c r="BD77" s="2">
        <f t="shared" si="41"/>
        <v>45.535017334806255</v>
      </c>
      <c r="BE77" s="2">
        <f t="shared" si="41"/>
        <v>46.197916442987491</v>
      </c>
      <c r="BF77" s="2">
        <f t="shared" si="41"/>
        <v>44.560125506363875</v>
      </c>
      <c r="BG77" s="2">
        <f t="shared" si="41"/>
        <v>46.235004017986967</v>
      </c>
      <c r="BH77" s="2">
        <f t="shared" si="41"/>
        <v>48.671802916262685</v>
      </c>
      <c r="BI77" s="2">
        <f t="shared" si="41"/>
        <v>43.94722484799771</v>
      </c>
      <c r="BJ77" s="2">
        <f t="shared" si="41"/>
        <v>45.655431616328144</v>
      </c>
      <c r="BK77" s="2">
        <f t="shared" si="41"/>
        <v>46.223217282465527</v>
      </c>
      <c r="BL77" s="2">
        <f t="shared" si="41"/>
        <v>44.496624254311243</v>
      </c>
      <c r="BM77" s="2">
        <f t="shared" si="41"/>
        <v>42.966544058074895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39.888986677692358</v>
      </c>
      <c r="CV77" s="2">
        <f t="shared" si="37"/>
        <v>41.918590303540114</v>
      </c>
      <c r="CW77" s="2">
        <f t="shared" si="37"/>
        <v>44.018349720831331</v>
      </c>
      <c r="CX77" s="2">
        <f t="shared" si="37"/>
        <v>44.88409335443859</v>
      </c>
      <c r="CY77" s="2">
        <f t="shared" si="37"/>
        <v>46.920525710556831</v>
      </c>
      <c r="CZ77" s="2">
        <f t="shared" si="37"/>
        <v>45.614489199556829</v>
      </c>
      <c r="DA77" s="2">
        <f t="shared" si="37"/>
        <v>46.271141227174766</v>
      </c>
      <c r="DB77" s="2">
        <f t="shared" si="37"/>
        <v>44.639147408998838</v>
      </c>
      <c r="DC77" s="2">
        <f t="shared" si="37"/>
        <v>46.315454916425175</v>
      </c>
      <c r="DD77" s="2">
        <f t="shared" si="37"/>
        <v>48.780062382321098</v>
      </c>
      <c r="DE77" s="2">
        <f t="shared" si="37"/>
        <v>44.013383059571929</v>
      </c>
      <c r="DF77" s="2">
        <f t="shared" si="37"/>
        <v>45.727420586735896</v>
      </c>
      <c r="DG77" s="2">
        <f t="shared" si="37"/>
        <v>46.276694161384391</v>
      </c>
      <c r="DH77" s="2">
        <f t="shared" si="37"/>
        <v>44.527644126653776</v>
      </c>
      <c r="DI77" s="2">
        <f t="shared" si="37"/>
        <v>42.935911713159811</v>
      </c>
      <c r="DK77" s="2">
        <f t="shared" si="38"/>
        <v>35.478757022318007</v>
      </c>
      <c r="DL77" s="2">
        <f t="shared" si="38"/>
        <v>37.448577759920127</v>
      </c>
      <c r="DM77" s="2">
        <f t="shared" si="38"/>
        <v>37.40338096858099</v>
      </c>
      <c r="DN77" s="2">
        <f t="shared" si="38"/>
        <v>40.454472230472227</v>
      </c>
      <c r="DO77" s="2">
        <f t="shared" si="38"/>
        <v>42.972953294480774</v>
      </c>
      <c r="DP77" s="2">
        <f t="shared" si="38"/>
        <v>41.186009627512284</v>
      </c>
      <c r="DQ77" s="2">
        <f t="shared" si="38"/>
        <v>42.386316817235212</v>
      </c>
      <c r="DR77" s="2">
        <f t="shared" si="38"/>
        <v>40.980997629513809</v>
      </c>
      <c r="DS77" s="2">
        <f t="shared" si="38"/>
        <v>42.242020086011848</v>
      </c>
      <c r="DT77" s="2">
        <f t="shared" si="38"/>
        <v>43.133846481483722</v>
      </c>
      <c r="DU77" s="2">
        <f t="shared" si="38"/>
        <v>39.978673406363868</v>
      </c>
      <c r="DV77" s="2">
        <f t="shared" si="38"/>
        <v>41.204794896142438</v>
      </c>
      <c r="DW77" s="2">
        <f t="shared" si="38"/>
        <v>42.589693115886945</v>
      </c>
      <c r="DX77" s="2">
        <f t="shared" si="38"/>
        <v>42.372385908845004</v>
      </c>
      <c r="DY77" s="2">
        <f t="shared" si="38"/>
        <v>45.202275769308187</v>
      </c>
      <c r="EA77" s="2">
        <f t="shared" si="39"/>
        <v>1.4285354440449424E-2</v>
      </c>
      <c r="EB77" s="2">
        <f t="shared" si="39"/>
        <v>1.0044759755176002E-2</v>
      </c>
      <c r="EC77" s="2">
        <f t="shared" si="39"/>
        <v>1.4855740551515187E-2</v>
      </c>
      <c r="ED77" s="2">
        <f t="shared" si="39"/>
        <v>1.5731822314378353E-2</v>
      </c>
      <c r="EE77" s="2">
        <f t="shared" si="39"/>
        <v>1.622454451312566E-2</v>
      </c>
      <c r="EF77" s="2">
        <f t="shared" si="39"/>
        <v>1.794563200703396E-2</v>
      </c>
      <c r="EG77" s="2">
        <f t="shared" si="39"/>
        <v>1.8848930211602083E-2</v>
      </c>
      <c r="EH77" s="2">
        <f t="shared" si="39"/>
        <v>2.1601603925054585E-2</v>
      </c>
      <c r="EI77" s="2">
        <f t="shared" si="39"/>
        <v>1.9750137608078925E-2</v>
      </c>
      <c r="EJ77" s="2">
        <f t="shared" si="39"/>
        <v>1.9173809142217238E-2</v>
      </c>
      <c r="EK77" s="2">
        <f t="shared" si="39"/>
        <v>1.6397267030508342E-2</v>
      </c>
      <c r="EL77" s="2">
        <f t="shared" si="39"/>
        <v>1.5917516799473962E-2</v>
      </c>
      <c r="EM77" s="2">
        <f t="shared" si="39"/>
        <v>1.4504167006996303E-2</v>
      </c>
      <c r="EN77" s="2">
        <f t="shared" si="39"/>
        <v>1.4392647751539589E-2</v>
      </c>
      <c r="EO77" s="2">
        <f t="shared" si="39"/>
        <v>1.3516074274115364E-2</v>
      </c>
    </row>
    <row r="78" spans="2:145" x14ac:dyDescent="0.25">
      <c r="B78" s="2">
        <v>51</v>
      </c>
      <c r="C78" s="43">
        <v>224.667</v>
      </c>
      <c r="D78" s="43">
        <v>216</v>
      </c>
      <c r="E78" s="43">
        <v>222.934</v>
      </c>
      <c r="F78" s="43">
        <v>232.04900000000001</v>
      </c>
      <c r="G78" s="43">
        <v>229.75399999999999</v>
      </c>
      <c r="H78" s="43">
        <v>232.03299999999999</v>
      </c>
      <c r="I78" s="43">
        <v>228.52500000000001</v>
      </c>
      <c r="J78" s="43">
        <v>224.803</v>
      </c>
      <c r="K78" s="43">
        <v>227.066</v>
      </c>
      <c r="L78" s="43">
        <v>223.91800000000001</v>
      </c>
      <c r="M78" s="43">
        <v>222.21299999999999</v>
      </c>
      <c r="N78" s="43">
        <v>221.066</v>
      </c>
      <c r="O78" s="43">
        <v>227.083</v>
      </c>
      <c r="P78" s="43">
        <v>212.1</v>
      </c>
      <c r="Q78" s="43">
        <v>184.85</v>
      </c>
      <c r="S78" s="4">
        <f t="shared" si="42"/>
        <v>233.47801365851259</v>
      </c>
      <c r="T78" s="4">
        <f t="shared" si="42"/>
        <v>212.41595044723559</v>
      </c>
      <c r="U78" s="4">
        <f t="shared" si="42"/>
        <v>237.21229172366256</v>
      </c>
      <c r="V78" s="4">
        <f t="shared" si="42"/>
        <v>245.05175068655797</v>
      </c>
      <c r="W78" s="4">
        <f t="shared" si="42"/>
        <v>240.91429303780563</v>
      </c>
      <c r="X78" s="4">
        <f t="shared" si="42"/>
        <v>243.72797374948121</v>
      </c>
      <c r="Y78" s="4">
        <f t="shared" si="42"/>
        <v>239.68215729492988</v>
      </c>
      <c r="Z78" s="4">
        <f t="shared" si="42"/>
        <v>234.81580993891515</v>
      </c>
      <c r="AA78" s="4">
        <f t="shared" si="42"/>
        <v>237.92327899026674</v>
      </c>
      <c r="AB78" s="4">
        <f t="shared" si="40"/>
        <v>232.48370130840394</v>
      </c>
      <c r="AC78" s="4">
        <f t="shared" si="40"/>
        <v>234.74219180395241</v>
      </c>
      <c r="AD78" s="4">
        <f t="shared" si="40"/>
        <v>236.15540532327202</v>
      </c>
      <c r="AE78" s="4">
        <f t="shared" si="40"/>
        <v>242.94699141199106</v>
      </c>
      <c r="AF78" s="4">
        <f t="shared" si="12"/>
        <v>223.93450463715089</v>
      </c>
      <c r="AG78" s="4">
        <f t="shared" si="22"/>
        <v>195.39449387623654</v>
      </c>
      <c r="AI78" s="4">
        <f t="shared" ref="AI78:AW94" si="43">IF(OR($B78 &lt; C$230, $B78 &gt; C$232), 0, C78-S78)</f>
        <v>-8.8110136585125929</v>
      </c>
      <c r="AJ78" s="4">
        <f t="shared" si="43"/>
        <v>3.5840495527644123</v>
      </c>
      <c r="AK78" s="4">
        <f t="shared" si="43"/>
        <v>-14.278291723662562</v>
      </c>
      <c r="AL78" s="4">
        <f t="shared" si="43"/>
        <v>-13.00275068655796</v>
      </c>
      <c r="AM78" s="4">
        <f t="shared" si="43"/>
        <v>-11.160293037805644</v>
      </c>
      <c r="AN78" s="4">
        <f t="shared" si="43"/>
        <v>-11.694973749481221</v>
      </c>
      <c r="AO78" s="4">
        <f t="shared" si="43"/>
        <v>-11.157157294929874</v>
      </c>
      <c r="AP78" s="4">
        <f t="shared" si="43"/>
        <v>-10.012809938915154</v>
      </c>
      <c r="AQ78" s="4">
        <f t="shared" si="43"/>
        <v>-10.857278990266735</v>
      </c>
      <c r="AR78" s="4">
        <f t="shared" si="43"/>
        <v>-8.5657013084039306</v>
      </c>
      <c r="AS78" s="4">
        <f t="shared" si="43"/>
        <v>-12.529191803952415</v>
      </c>
      <c r="AT78" s="4">
        <f t="shared" si="43"/>
        <v>-15.089405323272018</v>
      </c>
      <c r="AU78" s="4">
        <f t="shared" si="43"/>
        <v>-15.863991411991066</v>
      </c>
      <c r="AV78" s="4">
        <f t="shared" si="43"/>
        <v>-11.8345046371509</v>
      </c>
      <c r="AW78" s="4">
        <f t="shared" si="43"/>
        <v>-10.544493876236544</v>
      </c>
      <c r="AY78" s="2">
        <f t="shared" si="31"/>
        <v>39.608305321813532</v>
      </c>
      <c r="AZ78" s="2">
        <f t="shared" si="31"/>
        <v>41.639449051249684</v>
      </c>
      <c r="BA78" s="2">
        <f t="shared" si="31"/>
        <v>43.62284743998493</v>
      </c>
      <c r="BB78" s="2">
        <f t="shared" si="31"/>
        <v>44.549434709010029</v>
      </c>
      <c r="BC78" s="2">
        <f t="shared" si="41"/>
        <v>46.617868837443083</v>
      </c>
      <c r="BD78" s="2">
        <f t="shared" si="41"/>
        <v>45.29457440652962</v>
      </c>
      <c r="BE78" s="2">
        <f t="shared" si="41"/>
        <v>45.958429200774347</v>
      </c>
      <c r="BF78" s="2">
        <f t="shared" si="41"/>
        <v>44.326690410158221</v>
      </c>
      <c r="BG78" s="2">
        <f t="shared" si="41"/>
        <v>45.977190906910899</v>
      </c>
      <c r="BH78" s="2">
        <f t="shared" si="41"/>
        <v>48.374345052289399</v>
      </c>
      <c r="BI78" s="2">
        <f t="shared" si="41"/>
        <v>43.708267111292137</v>
      </c>
      <c r="BJ78" s="2">
        <f t="shared" si="41"/>
        <v>45.402480187023507</v>
      </c>
      <c r="BK78" s="2">
        <f t="shared" si="41"/>
        <v>45.985513770075357</v>
      </c>
      <c r="BL78" s="2">
        <f t="shared" si="41"/>
        <v>44.315212163333172</v>
      </c>
      <c r="BM78" s="2">
        <f t="shared" si="41"/>
        <v>42.865818415710422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39.675860152451612</v>
      </c>
      <c r="CV78" s="2">
        <f t="shared" si="46"/>
        <v>41.687711037646849</v>
      </c>
      <c r="CW78" s="2">
        <f t="shared" si="46"/>
        <v>43.728172516466572</v>
      </c>
      <c r="CX78" s="2">
        <f t="shared" si="46"/>
        <v>44.624243065106256</v>
      </c>
      <c r="CY78" s="2">
        <f t="shared" si="46"/>
        <v>46.686549840487217</v>
      </c>
      <c r="CZ78" s="2">
        <f t="shared" si="46"/>
        <v>45.379607090893899</v>
      </c>
      <c r="DA78" s="2">
        <f t="shared" si="46"/>
        <v>46.036840240444583</v>
      </c>
      <c r="DB78" s="2">
        <f t="shared" si="46"/>
        <v>44.411210340505995</v>
      </c>
      <c r="DC78" s="2">
        <f t="shared" si="46"/>
        <v>46.063303357630055</v>
      </c>
      <c r="DD78" s="2">
        <f t="shared" si="46"/>
        <v>48.490108549413186</v>
      </c>
      <c r="DE78" s="2">
        <f t="shared" si="46"/>
        <v>43.779120321472348</v>
      </c>
      <c r="DF78" s="2">
        <f t="shared" si="46"/>
        <v>45.479667965046971</v>
      </c>
      <c r="DG78" s="2">
        <f t="shared" si="46"/>
        <v>46.042893873241738</v>
      </c>
      <c r="DH78" s="2">
        <f t="shared" si="46"/>
        <v>44.348580555968482</v>
      </c>
      <c r="DI78" s="2">
        <f t="shared" si="46"/>
        <v>42.833312112413154</v>
      </c>
      <c r="DK78" s="2">
        <f t="shared" ref="DK78:DY94" si="47">CE$228*$B78+CE$229</f>
        <v>35.357055776746911</v>
      </c>
      <c r="DL78" s="2">
        <f t="shared" si="47"/>
        <v>37.301532454249923</v>
      </c>
      <c r="DM78" s="2">
        <f t="shared" si="47"/>
        <v>37.25287859689503</v>
      </c>
      <c r="DN78" s="2">
        <f t="shared" si="47"/>
        <v>40.280843919887396</v>
      </c>
      <c r="DO78" s="2">
        <f t="shared" si="47"/>
        <v>42.819823900165069</v>
      </c>
      <c r="DP78" s="2">
        <f t="shared" si="47"/>
        <v>41.050698629386865</v>
      </c>
      <c r="DQ78" s="2">
        <f t="shared" si="47"/>
        <v>42.236000504137962</v>
      </c>
      <c r="DR78" s="2">
        <f t="shared" si="47"/>
        <v>40.835376781579242</v>
      </c>
      <c r="DS78" s="2">
        <f t="shared" si="47"/>
        <v>42.079273672972988</v>
      </c>
      <c r="DT78" s="2">
        <f t="shared" si="47"/>
        <v>42.973579907226551</v>
      </c>
      <c r="DU78" s="2">
        <f t="shared" si="47"/>
        <v>39.832052722549435</v>
      </c>
      <c r="DV78" s="2">
        <f t="shared" si="47"/>
        <v>41.050321483679532</v>
      </c>
      <c r="DW78" s="2">
        <f t="shared" si="47"/>
        <v>42.429828396438417</v>
      </c>
      <c r="DX78" s="2">
        <f t="shared" si="47"/>
        <v>42.231208274402313</v>
      </c>
      <c r="DY78" s="2">
        <f t="shared" si="47"/>
        <v>45.029568145028961</v>
      </c>
      <c r="EA78" s="2">
        <f t="shared" ref="EA78:EO94" si="48">POWER(10,($B78-C$231)/C$229)/(1+POWER(10,($B78-C$231)/C$229))</f>
        <v>1.5642021439570077E-2</v>
      </c>
      <c r="EB78" s="2">
        <f t="shared" si="48"/>
        <v>1.1003196855652693E-2</v>
      </c>
      <c r="EC78" s="2">
        <f t="shared" si="48"/>
        <v>1.6265682730368838E-2</v>
      </c>
      <c r="ED78" s="2">
        <f t="shared" si="48"/>
        <v>1.7223458769284824E-2</v>
      </c>
      <c r="EE78" s="2">
        <f t="shared" si="48"/>
        <v>1.7762056091933126E-2</v>
      </c>
      <c r="EF78" s="2">
        <f t="shared" si="48"/>
        <v>1.9642985089750351E-2</v>
      </c>
      <c r="EG78" s="2">
        <f t="shared" si="48"/>
        <v>2.0629925256052818E-2</v>
      </c>
      <c r="EH78" s="2">
        <f t="shared" si="48"/>
        <v>2.3636427410548368E-2</v>
      </c>
      <c r="EI78" s="2">
        <f t="shared" si="48"/>
        <v>2.1614409915362454E-2</v>
      </c>
      <c r="EJ78" s="2">
        <f t="shared" si="48"/>
        <v>2.0984844751552951E-2</v>
      </c>
      <c r="EK78" s="2">
        <f t="shared" si="48"/>
        <v>1.7950847915436888E-2</v>
      </c>
      <c r="EL78" s="2">
        <f t="shared" si="48"/>
        <v>1.7426448427136164E-2</v>
      </c>
      <c r="EM78" s="2">
        <f t="shared" si="48"/>
        <v>1.5881279632149664E-2</v>
      </c>
      <c r="EN78" s="2">
        <f t="shared" si="48"/>
        <v>1.5759341390184232E-2</v>
      </c>
      <c r="EO78" s="2">
        <f t="shared" si="48"/>
        <v>1.4800780425658633E-2</v>
      </c>
    </row>
    <row r="79" spans="2:145" x14ac:dyDescent="0.25">
      <c r="B79" s="2">
        <v>52</v>
      </c>
      <c r="C79" s="43">
        <v>216.733</v>
      </c>
      <c r="D79" s="43">
        <v>222.87100000000001</v>
      </c>
      <c r="E79" s="43">
        <v>221.49199999999999</v>
      </c>
      <c r="F79" s="43">
        <v>227.75399999999999</v>
      </c>
      <c r="G79" s="43">
        <v>224.77</v>
      </c>
      <c r="H79" s="43">
        <v>224.96700000000001</v>
      </c>
      <c r="I79" s="43">
        <v>220.83600000000001</v>
      </c>
      <c r="J79" s="43">
        <v>214.672</v>
      </c>
      <c r="K79" s="43">
        <v>223.738</v>
      </c>
      <c r="L79" s="43">
        <v>216.279</v>
      </c>
      <c r="M79" s="43">
        <v>219.262</v>
      </c>
      <c r="N79" s="43">
        <v>217.88499999999999</v>
      </c>
      <c r="O79" s="43">
        <v>225.13300000000001</v>
      </c>
      <c r="P79" s="43">
        <v>206.767</v>
      </c>
      <c r="Q79" s="43">
        <v>179.78299999999999</v>
      </c>
      <c r="S79" s="4">
        <f t="shared" si="42"/>
        <v>223.99176941465828</v>
      </c>
      <c r="T79" s="4">
        <f t="shared" si="42"/>
        <v>226.04887353698399</v>
      </c>
      <c r="U79" s="4">
        <f t="shared" si="42"/>
        <v>231.53621067549284</v>
      </c>
      <c r="V79" s="4">
        <f t="shared" si="42"/>
        <v>237.86155969894634</v>
      </c>
      <c r="W79" s="4">
        <f t="shared" si="42"/>
        <v>230.02854826694136</v>
      </c>
      <c r="X79" s="4">
        <f t="shared" si="42"/>
        <v>228.92806663913532</v>
      </c>
      <c r="Y79" s="4">
        <f t="shared" si="42"/>
        <v>224.59794088938352</v>
      </c>
      <c r="Z79" s="4">
        <f t="shared" si="42"/>
        <v>214.63481239188303</v>
      </c>
      <c r="AA79" s="4">
        <f t="shared" si="42"/>
        <v>227.17562771835779</v>
      </c>
      <c r="AB79" s="4">
        <f t="shared" si="40"/>
        <v>212.82950111466965</v>
      </c>
      <c r="AC79" s="4">
        <f t="shared" si="40"/>
        <v>225.1393751350893</v>
      </c>
      <c r="AD79" s="4">
        <f t="shared" si="40"/>
        <v>224.44435114923061</v>
      </c>
      <c r="AE79" s="4">
        <f t="shared" si="40"/>
        <v>238.88229264832202</v>
      </c>
      <c r="AF79" s="4">
        <f t="shared" si="12"/>
        <v>211.99226062451842</v>
      </c>
      <c r="AG79" s="4">
        <f t="shared" si="22"/>
        <v>183.94146100250714</v>
      </c>
      <c r="AI79" s="4">
        <f t="shared" si="43"/>
        <v>-7.2587694146582749</v>
      </c>
      <c r="AJ79" s="4">
        <f t="shared" si="43"/>
        <v>-3.1778735369839808</v>
      </c>
      <c r="AK79" s="4">
        <f t="shared" si="43"/>
        <v>-10.044210675492849</v>
      </c>
      <c r="AL79" s="4">
        <f t="shared" si="43"/>
        <v>-10.107559698946346</v>
      </c>
      <c r="AM79" s="4">
        <f t="shared" si="43"/>
        <v>-5.2585482669413466</v>
      </c>
      <c r="AN79" s="4">
        <f t="shared" si="43"/>
        <v>-3.9610666391353107</v>
      </c>
      <c r="AO79" s="4">
        <f t="shared" si="43"/>
        <v>-3.76194088938351</v>
      </c>
      <c r="AP79" s="4">
        <f t="shared" si="43"/>
        <v>3.7187608116965976E-2</v>
      </c>
      <c r="AQ79" s="4">
        <f t="shared" si="43"/>
        <v>-3.4376277183577884</v>
      </c>
      <c r="AR79" s="4">
        <f t="shared" si="43"/>
        <v>3.4494988853303425</v>
      </c>
      <c r="AS79" s="4">
        <f t="shared" si="43"/>
        <v>-5.8773751350892951</v>
      </c>
      <c r="AT79" s="4">
        <f t="shared" si="43"/>
        <v>-6.559351149230622</v>
      </c>
      <c r="AU79" s="4">
        <f t="shared" si="43"/>
        <v>-13.749292648322012</v>
      </c>
      <c r="AV79" s="4">
        <f t="shared" si="43"/>
        <v>-5.2252606245184268</v>
      </c>
      <c r="AW79" s="4">
        <f t="shared" si="43"/>
        <v>-4.1584610025071527</v>
      </c>
      <c r="AY79" s="2">
        <f t="shared" si="31"/>
        <v>39.390338528185808</v>
      </c>
      <c r="AZ79" s="2">
        <f t="shared" si="31"/>
        <v>41.404980037204979</v>
      </c>
      <c r="BA79" s="2">
        <f t="shared" si="31"/>
        <v>43.325176802440126</v>
      </c>
      <c r="BB79" s="2">
        <f t="shared" si="31"/>
        <v>44.284128732984087</v>
      </c>
      <c r="BC79" s="2">
        <f t="shared" si="41"/>
        <v>46.378967426319896</v>
      </c>
      <c r="BD79" s="2">
        <f t="shared" si="41"/>
        <v>45.053805374431668</v>
      </c>
      <c r="BE79" s="2">
        <f t="shared" si="41"/>
        <v>45.718630021535319</v>
      </c>
      <c r="BF79" s="2">
        <f t="shared" si="41"/>
        <v>44.09293838618148</v>
      </c>
      <c r="BG79" s="2">
        <f t="shared" si="41"/>
        <v>45.719042329599979</v>
      </c>
      <c r="BH79" s="2">
        <f t="shared" si="41"/>
        <v>48.076457031070774</v>
      </c>
      <c r="BI79" s="2">
        <f t="shared" si="41"/>
        <v>43.469024948632857</v>
      </c>
      <c r="BJ79" s="2">
        <f t="shared" si="41"/>
        <v>45.149202044406152</v>
      </c>
      <c r="BK79" s="2">
        <f t="shared" si="41"/>
        <v>45.747559311041172</v>
      </c>
      <c r="BL79" s="2">
        <f t="shared" si="41"/>
        <v>44.133638481597487</v>
      </c>
      <c r="BM79" s="2">
        <f t="shared" si="41"/>
        <v>42.765167999269522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39.462733627210874</v>
      </c>
      <c r="CV79" s="2">
        <f t="shared" si="46"/>
        <v>41.456831771753578</v>
      </c>
      <c r="CW79" s="2">
        <f t="shared" si="46"/>
        <v>43.437995312101805</v>
      </c>
      <c r="CX79" s="2">
        <f t="shared" si="46"/>
        <v>44.364392775773929</v>
      </c>
      <c r="CY79" s="2">
        <f t="shared" si="46"/>
        <v>46.452573970417617</v>
      </c>
      <c r="CZ79" s="2">
        <f t="shared" si="46"/>
        <v>45.144724982230969</v>
      </c>
      <c r="DA79" s="2">
        <f t="shared" si="46"/>
        <v>45.802539253714407</v>
      </c>
      <c r="DB79" s="2">
        <f t="shared" si="46"/>
        <v>44.183273272013153</v>
      </c>
      <c r="DC79" s="2">
        <f t="shared" si="46"/>
        <v>45.811151798834942</v>
      </c>
      <c r="DD79" s="2">
        <f t="shared" si="46"/>
        <v>48.200154716505267</v>
      </c>
      <c r="DE79" s="2">
        <f t="shared" si="46"/>
        <v>43.544857583372774</v>
      </c>
      <c r="DF79" s="2">
        <f t="shared" si="46"/>
        <v>45.231915343358054</v>
      </c>
      <c r="DG79" s="2">
        <f t="shared" si="46"/>
        <v>45.809093585099077</v>
      </c>
      <c r="DH79" s="2">
        <f t="shared" si="46"/>
        <v>44.169516985283181</v>
      </c>
      <c r="DI79" s="2">
        <f t="shared" si="46"/>
        <v>42.730712511666496</v>
      </c>
      <c r="DK79" s="2">
        <f t="shared" si="47"/>
        <v>35.235354531175808</v>
      </c>
      <c r="DL79" s="2">
        <f t="shared" si="47"/>
        <v>37.154487148579712</v>
      </c>
      <c r="DM79" s="2">
        <f t="shared" si="47"/>
        <v>37.102376225209071</v>
      </c>
      <c r="DN79" s="2">
        <f t="shared" si="47"/>
        <v>40.107215609302564</v>
      </c>
      <c r="DO79" s="2">
        <f t="shared" si="47"/>
        <v>42.666694505849357</v>
      </c>
      <c r="DP79" s="2">
        <f t="shared" si="47"/>
        <v>40.915387631261439</v>
      </c>
      <c r="DQ79" s="2">
        <f t="shared" si="47"/>
        <v>42.085684191040713</v>
      </c>
      <c r="DR79" s="2">
        <f t="shared" si="47"/>
        <v>40.689755933644676</v>
      </c>
      <c r="DS79" s="2">
        <f t="shared" si="47"/>
        <v>41.916527259934128</v>
      </c>
      <c r="DT79" s="2">
        <f t="shared" si="47"/>
        <v>42.813313332969386</v>
      </c>
      <c r="DU79" s="2">
        <f t="shared" si="47"/>
        <v>39.685432038735001</v>
      </c>
      <c r="DV79" s="2">
        <f t="shared" si="47"/>
        <v>40.895848071216619</v>
      </c>
      <c r="DW79" s="2">
        <f t="shared" si="47"/>
        <v>42.269963676989889</v>
      </c>
      <c r="DX79" s="2">
        <f t="shared" si="47"/>
        <v>42.090030639959615</v>
      </c>
      <c r="DY79" s="2">
        <f t="shared" si="47"/>
        <v>44.856860520749734</v>
      </c>
      <c r="EA79" s="2">
        <f t="shared" si="48"/>
        <v>1.7125291434820011E-2</v>
      </c>
      <c r="EB79" s="2">
        <f t="shared" si="48"/>
        <v>1.2051971445826945E-2</v>
      </c>
      <c r="EC79" s="2">
        <f t="shared" si="48"/>
        <v>1.7807022189051384E-2</v>
      </c>
      <c r="ED79" s="2">
        <f t="shared" si="48"/>
        <v>1.8853817835439983E-2</v>
      </c>
      <c r="EE79" s="2">
        <f t="shared" si="48"/>
        <v>1.9442389750281432E-2</v>
      </c>
      <c r="EF79" s="2">
        <f t="shared" si="48"/>
        <v>2.1497364777120897E-2</v>
      </c>
      <c r="EG79" s="2">
        <f t="shared" si="48"/>
        <v>2.2575330693342228E-2</v>
      </c>
      <c r="EH79" s="2">
        <f t="shared" si="48"/>
        <v>2.5857861027208062E-2</v>
      </c>
      <c r="EI79" s="2">
        <f t="shared" si="48"/>
        <v>2.3650410537637691E-2</v>
      </c>
      <c r="EJ79" s="2">
        <f t="shared" si="48"/>
        <v>2.2962934422489881E-2</v>
      </c>
      <c r="EK79" s="2">
        <f t="shared" si="48"/>
        <v>1.9648684464266448E-2</v>
      </c>
      <c r="EL79" s="2">
        <f t="shared" si="48"/>
        <v>1.907564937548905E-2</v>
      </c>
      <c r="EM79" s="2">
        <f t="shared" si="48"/>
        <v>1.7386836780675319E-2</v>
      </c>
      <c r="EN79" s="2">
        <f t="shared" si="48"/>
        <v>1.7253541369187022E-2</v>
      </c>
      <c r="EO79" s="2">
        <f t="shared" si="48"/>
        <v>1.6205592205162607E-2</v>
      </c>
    </row>
    <row r="80" spans="2:145" x14ac:dyDescent="0.25">
      <c r="B80" s="2">
        <v>53</v>
      </c>
      <c r="C80" s="43">
        <v>204.93299999999999</v>
      </c>
      <c r="D80" s="43">
        <v>227.32300000000001</v>
      </c>
      <c r="E80" s="43">
        <v>213.29499999999999</v>
      </c>
      <c r="F80" s="43">
        <v>218.59</v>
      </c>
      <c r="G80" s="43">
        <v>211.31100000000001</v>
      </c>
      <c r="H80" s="43">
        <v>209.82</v>
      </c>
      <c r="I80" s="43">
        <v>204.18</v>
      </c>
      <c r="J80" s="43">
        <v>194.869</v>
      </c>
      <c r="K80" s="43">
        <v>212.52500000000001</v>
      </c>
      <c r="L80" s="43">
        <v>197.672</v>
      </c>
      <c r="M80" s="43">
        <v>208.44300000000001</v>
      </c>
      <c r="N80" s="43">
        <v>207.03299999999999</v>
      </c>
      <c r="O80" s="43">
        <v>217.917</v>
      </c>
      <c r="P80" s="43">
        <v>193.483</v>
      </c>
      <c r="Q80" s="43">
        <v>164.78299999999999</v>
      </c>
      <c r="S80" s="4">
        <f t="shared" si="42"/>
        <v>205.54752272114987</v>
      </c>
      <c r="T80" s="4">
        <f t="shared" si="42"/>
        <v>236.25567673205617</v>
      </c>
      <c r="U80" s="4">
        <f t="shared" si="42"/>
        <v>216.31105016532354</v>
      </c>
      <c r="V80" s="4">
        <f t="shared" si="42"/>
        <v>220.55028297756473</v>
      </c>
      <c r="W80" s="4">
        <f t="shared" si="42"/>
        <v>208.74384722411924</v>
      </c>
      <c r="X80" s="4">
        <f t="shared" si="42"/>
        <v>202.53117931682957</v>
      </c>
      <c r="Y80" s="4">
        <f t="shared" si="42"/>
        <v>198.49078826462562</v>
      </c>
      <c r="Z80" s="4">
        <f t="shared" si="42"/>
        <v>182.87880700599175</v>
      </c>
      <c r="AA80" s="4">
        <f t="shared" si="42"/>
        <v>204.17558578885661</v>
      </c>
      <c r="AB80" s="4">
        <f t="shared" si="40"/>
        <v>182.68375209085346</v>
      </c>
      <c r="AC80" s="4">
        <f t="shared" si="40"/>
        <v>203.91039478591574</v>
      </c>
      <c r="AD80" s="4">
        <f t="shared" si="40"/>
        <v>200.46527500536342</v>
      </c>
      <c r="AE80" s="4">
        <f t="shared" si="40"/>
        <v>222.26732789505729</v>
      </c>
      <c r="AF80" s="4">
        <f t="shared" si="12"/>
        <v>187.7484096369009</v>
      </c>
      <c r="AG80" s="4">
        <f t="shared" si="22"/>
        <v>158.71480254254107</v>
      </c>
      <c r="AI80" s="4">
        <f t="shared" si="43"/>
        <v>-0.61452272114988205</v>
      </c>
      <c r="AJ80" s="4">
        <f t="shared" si="43"/>
        <v>-8.9326767320561657</v>
      </c>
      <c r="AK80" s="4">
        <f t="shared" si="43"/>
        <v>-3.0160501653235485</v>
      </c>
      <c r="AL80" s="4">
        <f t="shared" si="43"/>
        <v>-1.9602829775647308</v>
      </c>
      <c r="AM80" s="4">
        <f t="shared" si="43"/>
        <v>2.5671527758807713</v>
      </c>
      <c r="AN80" s="4">
        <f t="shared" si="43"/>
        <v>7.2888206831704281</v>
      </c>
      <c r="AO80" s="4">
        <f t="shared" si="43"/>
        <v>5.6892117353743856</v>
      </c>
      <c r="AP80" s="4">
        <f t="shared" si="43"/>
        <v>11.990192994008254</v>
      </c>
      <c r="AQ80" s="4">
        <f t="shared" si="43"/>
        <v>8.3494142111433973</v>
      </c>
      <c r="AR80" s="4">
        <f t="shared" si="43"/>
        <v>14.988247909146537</v>
      </c>
      <c r="AS80" s="4">
        <f t="shared" si="43"/>
        <v>4.5326052140842705</v>
      </c>
      <c r="AT80" s="4">
        <f t="shared" si="43"/>
        <v>6.5677249946365635</v>
      </c>
      <c r="AU80" s="4">
        <f t="shared" si="43"/>
        <v>-4.3503278950572906</v>
      </c>
      <c r="AV80" s="4">
        <f t="shared" si="43"/>
        <v>5.7345903630991018</v>
      </c>
      <c r="AW80" s="4">
        <f t="shared" si="43"/>
        <v>6.0681974574589219</v>
      </c>
      <c r="AY80" s="2">
        <f t="shared" si="31"/>
        <v>39.172072297701568</v>
      </c>
      <c r="AZ80" s="2">
        <f t="shared" si="31"/>
        <v>41.170270796179459</v>
      </c>
      <c r="BA80" s="2">
        <f t="shared" si="31"/>
        <v>43.027049703331677</v>
      </c>
      <c r="BB80" s="2">
        <f t="shared" si="31"/>
        <v>44.01847372088934</v>
      </c>
      <c r="BC80" s="2">
        <f t="shared" si="41"/>
        <v>46.139761506526106</v>
      </c>
      <c r="BD80" s="2">
        <f t="shared" si="41"/>
        <v>44.812700012582106</v>
      </c>
      <c r="BE80" s="2">
        <f t="shared" si="41"/>
        <v>45.47850796117244</v>
      </c>
      <c r="BF80" s="2">
        <f t="shared" si="41"/>
        <v>43.85886052792754</v>
      </c>
      <c r="BG80" s="2">
        <f t="shared" si="41"/>
        <v>45.460547328690609</v>
      </c>
      <c r="BH80" s="2">
        <f t="shared" si="41"/>
        <v>47.778126980186649</v>
      </c>
      <c r="BI80" s="2">
        <f t="shared" si="41"/>
        <v>43.229487958039392</v>
      </c>
      <c r="BJ80" s="2">
        <f t="shared" si="41"/>
        <v>44.895583443820406</v>
      </c>
      <c r="BK80" s="2">
        <f t="shared" si="41"/>
        <v>45.509342465334647</v>
      </c>
      <c r="BL80" s="2">
        <f t="shared" si="41"/>
        <v>43.95189433381735</v>
      </c>
      <c r="BM80" s="2">
        <f t="shared" si="41"/>
        <v>42.664589815698797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39.249607101970128</v>
      </c>
      <c r="CV80" s="2">
        <f t="shared" si="46"/>
        <v>41.225952505860306</v>
      </c>
      <c r="CW80" s="2">
        <f t="shared" si="46"/>
        <v>43.147818107737045</v>
      </c>
      <c r="CX80" s="2">
        <f t="shared" si="46"/>
        <v>44.104542486441602</v>
      </c>
      <c r="CY80" s="2">
        <f t="shared" si="46"/>
        <v>46.218598100348011</v>
      </c>
      <c r="CZ80" s="2">
        <f t="shared" si="46"/>
        <v>44.909842873568032</v>
      </c>
      <c r="DA80" s="2">
        <f t="shared" si="46"/>
        <v>45.568238266984224</v>
      </c>
      <c r="DB80" s="2">
        <f t="shared" si="46"/>
        <v>43.955336203520304</v>
      </c>
      <c r="DC80" s="2">
        <f t="shared" si="46"/>
        <v>45.559000240039822</v>
      </c>
      <c r="DD80" s="2">
        <f t="shared" si="46"/>
        <v>47.910200883597355</v>
      </c>
      <c r="DE80" s="2">
        <f t="shared" si="46"/>
        <v>43.310594845273201</v>
      </c>
      <c r="DF80" s="2">
        <f t="shared" si="46"/>
        <v>44.984162721669136</v>
      </c>
      <c r="DG80" s="2">
        <f t="shared" si="46"/>
        <v>45.575293296956431</v>
      </c>
      <c r="DH80" s="2">
        <f t="shared" si="46"/>
        <v>43.99045341459788</v>
      </c>
      <c r="DI80" s="2">
        <f t="shared" si="46"/>
        <v>42.628112910919839</v>
      </c>
      <c r="DK80" s="2">
        <f t="shared" si="47"/>
        <v>35.113653285604713</v>
      </c>
      <c r="DL80" s="2">
        <f t="shared" si="47"/>
        <v>37.0074418429095</v>
      </c>
      <c r="DM80" s="2">
        <f t="shared" si="47"/>
        <v>36.951873853523111</v>
      </c>
      <c r="DN80" s="2">
        <f t="shared" si="47"/>
        <v>39.933587298717732</v>
      </c>
      <c r="DO80" s="2">
        <f t="shared" si="47"/>
        <v>42.513565111533651</v>
      </c>
      <c r="DP80" s="2">
        <f t="shared" si="47"/>
        <v>40.780076633136019</v>
      </c>
      <c r="DQ80" s="2">
        <f t="shared" si="47"/>
        <v>41.935367877943463</v>
      </c>
      <c r="DR80" s="2">
        <f t="shared" si="47"/>
        <v>40.54413508571011</v>
      </c>
      <c r="DS80" s="2">
        <f t="shared" si="47"/>
        <v>41.75378084689526</v>
      </c>
      <c r="DT80" s="2">
        <f t="shared" si="47"/>
        <v>42.653046758712215</v>
      </c>
      <c r="DU80" s="2">
        <f t="shared" si="47"/>
        <v>39.538811354920568</v>
      </c>
      <c r="DV80" s="2">
        <f t="shared" si="47"/>
        <v>40.741374658753713</v>
      </c>
      <c r="DW80" s="2">
        <f t="shared" si="47"/>
        <v>42.110098957541361</v>
      </c>
      <c r="DX80" s="2">
        <f t="shared" si="47"/>
        <v>41.948853005516916</v>
      </c>
      <c r="DY80" s="2">
        <f t="shared" si="47"/>
        <v>44.684152896470508</v>
      </c>
      <c r="EA80" s="2">
        <f t="shared" si="48"/>
        <v>1.8746535312305891E-2</v>
      </c>
      <c r="EB80" s="2">
        <f t="shared" si="48"/>
        <v>1.3199376303555249E-2</v>
      </c>
      <c r="EC80" s="2">
        <f t="shared" si="48"/>
        <v>1.9491525335017291E-2</v>
      </c>
      <c r="ED80" s="2">
        <f t="shared" si="48"/>
        <v>2.0635264988120388E-2</v>
      </c>
      <c r="EE80" s="2">
        <f t="shared" si="48"/>
        <v>2.1278243421830229E-2</v>
      </c>
      <c r="EF80" s="2">
        <f t="shared" si="48"/>
        <v>2.3522605234857767E-2</v>
      </c>
      <c r="EG80" s="2">
        <f t="shared" si="48"/>
        <v>2.4699561559496156E-2</v>
      </c>
      <c r="EH80" s="2">
        <f t="shared" si="48"/>
        <v>2.8282025087602761E-2</v>
      </c>
      <c r="EI80" s="2">
        <f t="shared" si="48"/>
        <v>2.587312351203289E-2</v>
      </c>
      <c r="EJ80" s="2">
        <f t="shared" si="48"/>
        <v>2.512269952016841E-2</v>
      </c>
      <c r="EK80" s="2">
        <f t="shared" si="48"/>
        <v>2.1503590394638873E-2</v>
      </c>
      <c r="EL80" s="2">
        <f t="shared" si="48"/>
        <v>2.0877610791584521E-2</v>
      </c>
      <c r="EM80" s="2">
        <f t="shared" si="48"/>
        <v>1.9032361582617618E-2</v>
      </c>
      <c r="EN80" s="2">
        <f t="shared" si="48"/>
        <v>1.8886693306400002E-2</v>
      </c>
      <c r="EO80" s="2">
        <f t="shared" si="48"/>
        <v>1.7741340166195201E-2</v>
      </c>
    </row>
    <row r="81" spans="2:145" x14ac:dyDescent="0.25">
      <c r="B81" s="2">
        <v>54</v>
      </c>
      <c r="C81" s="43">
        <v>186.667</v>
      </c>
      <c r="D81" s="43">
        <v>228.661</v>
      </c>
      <c r="E81" s="43">
        <v>197.869</v>
      </c>
      <c r="F81" s="43">
        <v>202.91800000000001</v>
      </c>
      <c r="G81" s="43">
        <v>188.63900000000001</v>
      </c>
      <c r="H81" s="43">
        <v>182.57400000000001</v>
      </c>
      <c r="I81" s="43">
        <v>178.09800000000001</v>
      </c>
      <c r="J81" s="43">
        <v>162.34399999999999</v>
      </c>
      <c r="K81" s="43">
        <v>189.42599999999999</v>
      </c>
      <c r="L81" s="43">
        <v>167.03299999999999</v>
      </c>
      <c r="M81" s="43">
        <v>188.77</v>
      </c>
      <c r="N81" s="43">
        <v>186.37700000000001</v>
      </c>
      <c r="O81" s="43">
        <v>204.583</v>
      </c>
      <c r="P81" s="43">
        <v>168.917</v>
      </c>
      <c r="Q81" s="43">
        <v>136.44999999999999</v>
      </c>
      <c r="S81" s="4">
        <f t="shared" si="42"/>
        <v>179.7022386879222</v>
      </c>
      <c r="T81" s="4">
        <f t="shared" si="42"/>
        <v>241.08912936780902</v>
      </c>
      <c r="U81" s="4">
        <f t="shared" si="42"/>
        <v>192.33439732796046</v>
      </c>
      <c r="V81" s="4">
        <f t="shared" si="42"/>
        <v>194.30614841310503</v>
      </c>
      <c r="W81" s="4">
        <f t="shared" si="42"/>
        <v>179.32646617430728</v>
      </c>
      <c r="X81" s="4">
        <f t="shared" si="42"/>
        <v>168.25269999967801</v>
      </c>
      <c r="Y81" s="4">
        <f t="shared" si="42"/>
        <v>165.07364087191394</v>
      </c>
      <c r="Z81" s="4">
        <f t="shared" si="42"/>
        <v>145.39602582016059</v>
      </c>
      <c r="AA81" s="4">
        <f t="shared" si="42"/>
        <v>171.82240439547456</v>
      </c>
      <c r="AB81" s="4">
        <f t="shared" si="40"/>
        <v>147.29263960223497</v>
      </c>
      <c r="AC81" s="4">
        <f t="shared" si="40"/>
        <v>173.39130271660127</v>
      </c>
      <c r="AD81" s="4">
        <f t="shared" si="40"/>
        <v>167.41231444541921</v>
      </c>
      <c r="AE81" s="4">
        <f t="shared" si="40"/>
        <v>193.94614314148311</v>
      </c>
      <c r="AF81" s="4">
        <f t="shared" si="12"/>
        <v>154.8302121692559</v>
      </c>
      <c r="AG81" s="4">
        <f t="shared" si="22"/>
        <v>125.1502171796038</v>
      </c>
      <c r="AI81" s="4">
        <f t="shared" si="43"/>
        <v>6.9647613120777976</v>
      </c>
      <c r="AJ81" s="4">
        <f t="shared" si="43"/>
        <v>-12.428129367809021</v>
      </c>
      <c r="AK81" s="4">
        <f t="shared" si="43"/>
        <v>5.53460267203954</v>
      </c>
      <c r="AL81" s="4">
        <f t="shared" si="43"/>
        <v>8.6118515868949714</v>
      </c>
      <c r="AM81" s="4">
        <f t="shared" si="43"/>
        <v>9.312533825692725</v>
      </c>
      <c r="AN81" s="4">
        <f t="shared" si="43"/>
        <v>14.321300000321997</v>
      </c>
      <c r="AO81" s="4">
        <f t="shared" si="43"/>
        <v>13.024359128086076</v>
      </c>
      <c r="AP81" s="4">
        <f t="shared" si="43"/>
        <v>16.947974179839406</v>
      </c>
      <c r="AQ81" s="4">
        <f t="shared" si="43"/>
        <v>17.603595604525424</v>
      </c>
      <c r="AR81" s="4">
        <f t="shared" si="43"/>
        <v>19.740360397765016</v>
      </c>
      <c r="AS81" s="4">
        <f t="shared" si="43"/>
        <v>15.378697283398736</v>
      </c>
      <c r="AT81" s="4">
        <f t="shared" si="43"/>
        <v>18.964685554580797</v>
      </c>
      <c r="AU81" s="4">
        <f t="shared" si="43"/>
        <v>10.636856858516893</v>
      </c>
      <c r="AV81" s="4">
        <f t="shared" si="43"/>
        <v>14.0867878307441</v>
      </c>
      <c r="AW81" s="4">
        <f t="shared" si="43"/>
        <v>11.299782820396189</v>
      </c>
      <c r="AY81" s="2">
        <f t="shared" si="31"/>
        <v>38.953494707210481</v>
      </c>
      <c r="AZ81" s="2">
        <f t="shared" si="31"/>
        <v>40.93530888093516</v>
      </c>
      <c r="BA81" s="2">
        <f t="shared" si="31"/>
        <v>42.728449062415415</v>
      </c>
      <c r="BB81" s="2">
        <f t="shared" si="31"/>
        <v>43.752454173348404</v>
      </c>
      <c r="BC81" s="2">
        <f t="shared" si="41"/>
        <v>45.900239092734928</v>
      </c>
      <c r="BD81" s="2">
        <f t="shared" si="41"/>
        <v>44.571249241224258</v>
      </c>
      <c r="BE81" s="2">
        <f t="shared" si="41"/>
        <v>45.238052963269368</v>
      </c>
      <c r="BF81" s="2">
        <f t="shared" si="41"/>
        <v>43.624449246572766</v>
      </c>
      <c r="BG81" s="2">
        <f t="shared" si="41"/>
        <v>45.201696054592716</v>
      </c>
      <c r="BH81" s="2">
        <f t="shared" si="41"/>
        <v>47.479344842134722</v>
      </c>
      <c r="BI81" s="2">
        <f t="shared" si="41"/>
        <v>42.98964645766921</v>
      </c>
      <c r="BJ81" s="2">
        <f t="shared" si="41"/>
        <v>44.641611133712942</v>
      </c>
      <c r="BK81" s="2">
        <f t="shared" si="41"/>
        <v>45.270852001054017</v>
      </c>
      <c r="BL81" s="2">
        <f t="shared" si="41"/>
        <v>43.769970698711255</v>
      </c>
      <c r="BM81" s="2">
        <f t="shared" si="41"/>
        <v>42.564079617941765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39.036480576729389</v>
      </c>
      <c r="CV81" s="2">
        <f t="shared" si="46"/>
        <v>40.995073239967041</v>
      </c>
      <c r="CW81" s="2">
        <f t="shared" si="46"/>
        <v>42.857640903372285</v>
      </c>
      <c r="CX81" s="2">
        <f t="shared" si="46"/>
        <v>43.844692197109268</v>
      </c>
      <c r="CY81" s="2">
        <f t="shared" si="46"/>
        <v>45.984622230278404</v>
      </c>
      <c r="CZ81" s="2">
        <f t="shared" si="46"/>
        <v>44.674960764905101</v>
      </c>
      <c r="DA81" s="2">
        <f t="shared" si="46"/>
        <v>45.333937280254048</v>
      </c>
      <c r="DB81" s="2">
        <f t="shared" si="46"/>
        <v>43.727399135027461</v>
      </c>
      <c r="DC81" s="2">
        <f t="shared" si="46"/>
        <v>45.306848681244702</v>
      </c>
      <c r="DD81" s="2">
        <f t="shared" si="46"/>
        <v>47.620247050689443</v>
      </c>
      <c r="DE81" s="2">
        <f t="shared" si="46"/>
        <v>43.076332107173627</v>
      </c>
      <c r="DF81" s="2">
        <f t="shared" si="46"/>
        <v>44.736410099980219</v>
      </c>
      <c r="DG81" s="2">
        <f t="shared" si="46"/>
        <v>45.341493008813771</v>
      </c>
      <c r="DH81" s="2">
        <f t="shared" si="46"/>
        <v>43.811389843912586</v>
      </c>
      <c r="DI81" s="2">
        <f t="shared" si="46"/>
        <v>42.525513310173189</v>
      </c>
      <c r="DK81" s="2">
        <f t="shared" si="47"/>
        <v>34.99195204003361</v>
      </c>
      <c r="DL81" s="2">
        <f t="shared" si="47"/>
        <v>36.860396537239289</v>
      </c>
      <c r="DM81" s="2">
        <f t="shared" si="47"/>
        <v>36.801371481837151</v>
      </c>
      <c r="DN81" s="2">
        <f t="shared" si="47"/>
        <v>39.759958988132901</v>
      </c>
      <c r="DO81" s="2">
        <f t="shared" si="47"/>
        <v>42.360435717217939</v>
      </c>
      <c r="DP81" s="2">
        <f t="shared" si="47"/>
        <v>40.644765635010593</v>
      </c>
      <c r="DQ81" s="2">
        <f t="shared" si="47"/>
        <v>41.785051564846221</v>
      </c>
      <c r="DR81" s="2">
        <f t="shared" si="47"/>
        <v>40.398514237775537</v>
      </c>
      <c r="DS81" s="2">
        <f t="shared" si="47"/>
        <v>41.5910344338564</v>
      </c>
      <c r="DT81" s="2">
        <f t="shared" si="47"/>
        <v>42.492780184455043</v>
      </c>
      <c r="DU81" s="2">
        <f t="shared" si="47"/>
        <v>39.392190671106135</v>
      </c>
      <c r="DV81" s="2">
        <f t="shared" si="47"/>
        <v>40.586901246290807</v>
      </c>
      <c r="DW81" s="2">
        <f t="shared" si="47"/>
        <v>41.950234238092833</v>
      </c>
      <c r="DX81" s="2">
        <f t="shared" si="47"/>
        <v>41.807675371074218</v>
      </c>
      <c r="DY81" s="2">
        <f t="shared" si="47"/>
        <v>44.511445272191281</v>
      </c>
      <c r="EA81" s="2">
        <f t="shared" si="48"/>
        <v>2.0518057609430287E-2</v>
      </c>
      <c r="EB81" s="2">
        <f t="shared" si="48"/>
        <v>1.4454421307583372E-2</v>
      </c>
      <c r="EC81" s="2">
        <f t="shared" si="48"/>
        <v>2.133191771447317E-2</v>
      </c>
      <c r="ED81" s="2">
        <f t="shared" si="48"/>
        <v>2.2581162353067886E-2</v>
      </c>
      <c r="EE81" s="2">
        <f t="shared" si="48"/>
        <v>2.3283331925491146E-2</v>
      </c>
      <c r="EF81" s="2">
        <f t="shared" si="48"/>
        <v>2.5733623394943509E-2</v>
      </c>
      <c r="EG81" s="2">
        <f t="shared" si="48"/>
        <v>2.7018147292935488E-2</v>
      </c>
      <c r="EH81" s="2">
        <f t="shared" si="48"/>
        <v>3.092623855504293E-2</v>
      </c>
      <c r="EI81" s="2">
        <f t="shared" si="48"/>
        <v>2.8298676858213613E-2</v>
      </c>
      <c r="EJ81" s="2">
        <f t="shared" si="48"/>
        <v>2.7479886702457202E-2</v>
      </c>
      <c r="EK81" s="2">
        <f t="shared" si="48"/>
        <v>2.3529403256827952E-2</v>
      </c>
      <c r="EL81" s="2">
        <f t="shared" si="48"/>
        <v>2.284582817144442E-2</v>
      </c>
      <c r="EM81" s="2">
        <f t="shared" si="48"/>
        <v>2.0830320696742323E-2</v>
      </c>
      <c r="EN81" s="2">
        <f t="shared" si="48"/>
        <v>2.0671181329871873E-2</v>
      </c>
      <c r="EO81" s="2">
        <f t="shared" si="48"/>
        <v>1.941975279424266E-2</v>
      </c>
    </row>
    <row r="82" spans="2:145" x14ac:dyDescent="0.25">
      <c r="B82" s="2">
        <v>55</v>
      </c>
      <c r="C82" s="43">
        <v>160.06700000000001</v>
      </c>
      <c r="D82" s="43">
        <v>226.40299999999999</v>
      </c>
      <c r="E82" s="43">
        <v>174.50800000000001</v>
      </c>
      <c r="F82" s="43">
        <v>175.541</v>
      </c>
      <c r="G82" s="43">
        <v>155.852</v>
      </c>
      <c r="H82" s="43">
        <v>145.36099999999999</v>
      </c>
      <c r="I82" s="43">
        <v>141.328</v>
      </c>
      <c r="J82" s="43">
        <v>116.82</v>
      </c>
      <c r="K82" s="43">
        <v>153.52500000000001</v>
      </c>
      <c r="L82" s="43">
        <v>125.131</v>
      </c>
      <c r="M82" s="43">
        <v>156.393</v>
      </c>
      <c r="N82" s="43">
        <v>149.34399999999999</v>
      </c>
      <c r="O82" s="43">
        <v>177.1</v>
      </c>
      <c r="P82" s="43">
        <v>130.083</v>
      </c>
      <c r="Q82" s="43">
        <v>96.233000000000004</v>
      </c>
      <c r="S82" s="4">
        <f t="shared" si="42"/>
        <v>149.81150772980371</v>
      </c>
      <c r="T82" s="4">
        <f t="shared" si="42"/>
        <v>238.56291208316176</v>
      </c>
      <c r="U82" s="4">
        <f t="shared" si="42"/>
        <v>162.57158782400936</v>
      </c>
      <c r="V82" s="4">
        <f t="shared" si="42"/>
        <v>162.6148596104245</v>
      </c>
      <c r="W82" s="4">
        <f t="shared" si="42"/>
        <v>146.31767561220391</v>
      </c>
      <c r="X82" s="4">
        <f t="shared" si="42"/>
        <v>132.22434830376628</v>
      </c>
      <c r="Y82" s="4">
        <f t="shared" si="42"/>
        <v>130.26215363273789</v>
      </c>
      <c r="Z82" s="4">
        <f t="shared" si="42"/>
        <v>109.76759736356404</v>
      </c>
      <c r="AA82" s="4">
        <f t="shared" si="42"/>
        <v>136.08115756067252</v>
      </c>
      <c r="AB82" s="4">
        <f t="shared" si="40"/>
        <v>113.4036161156303</v>
      </c>
      <c r="AC82" s="4">
        <f t="shared" si="40"/>
        <v>138.79860504994406</v>
      </c>
      <c r="AD82" s="4">
        <f t="shared" si="40"/>
        <v>131.4551059537811</v>
      </c>
      <c r="AE82" s="4">
        <f t="shared" si="40"/>
        <v>158.39180461919722</v>
      </c>
      <c r="AF82" s="4">
        <f t="shared" si="12"/>
        <v>119.86633726528734</v>
      </c>
      <c r="AG82" s="4">
        <f t="shared" si="22"/>
        <v>92.28199206474028</v>
      </c>
      <c r="AI82" s="4">
        <f t="shared" si="43"/>
        <v>10.255492270196299</v>
      </c>
      <c r="AJ82" s="4">
        <f t="shared" si="43"/>
        <v>-12.159912083161771</v>
      </c>
      <c r="AK82" s="4">
        <f t="shared" si="43"/>
        <v>11.936412175990654</v>
      </c>
      <c r="AL82" s="4">
        <f t="shared" si="43"/>
        <v>12.926140389575494</v>
      </c>
      <c r="AM82" s="4">
        <f t="shared" si="43"/>
        <v>9.5343243877960902</v>
      </c>
      <c r="AN82" s="4">
        <f t="shared" si="43"/>
        <v>13.136651696233713</v>
      </c>
      <c r="AO82" s="4">
        <f t="shared" si="43"/>
        <v>11.065846367262111</v>
      </c>
      <c r="AP82" s="4">
        <f t="shared" si="43"/>
        <v>7.0524026364359571</v>
      </c>
      <c r="AQ82" s="4">
        <f t="shared" si="43"/>
        <v>17.443842439327483</v>
      </c>
      <c r="AR82" s="4">
        <f t="shared" si="43"/>
        <v>11.727383884369701</v>
      </c>
      <c r="AS82" s="4">
        <f t="shared" si="43"/>
        <v>17.594394950055943</v>
      </c>
      <c r="AT82" s="4">
        <f t="shared" si="43"/>
        <v>17.888894046218894</v>
      </c>
      <c r="AU82" s="4">
        <f t="shared" si="43"/>
        <v>18.708195380802778</v>
      </c>
      <c r="AV82" s="4">
        <f t="shared" si="43"/>
        <v>10.216662734712656</v>
      </c>
      <c r="AW82" s="4">
        <f t="shared" si="43"/>
        <v>3.9510079352597245</v>
      </c>
      <c r="AY82" s="2">
        <f t="shared" si="31"/>
        <v>38.73459440832508</v>
      </c>
      <c r="AZ82" s="2">
        <f t="shared" si="31"/>
        <v>40.70008174522961</v>
      </c>
      <c r="BA82" s="2">
        <f t="shared" si="31"/>
        <v>42.429358882872855</v>
      </c>
      <c r="BB82" s="2">
        <f t="shared" si="31"/>
        <v>43.486054976893719</v>
      </c>
      <c r="BC82" s="2">
        <f t="shared" si="41"/>
        <v>45.660388821841465</v>
      </c>
      <c r="BD82" s="2">
        <f t="shared" si="41"/>
        <v>44.329445438637997</v>
      </c>
      <c r="BE82" s="2">
        <f t="shared" si="41"/>
        <v>44.99725613103832</v>
      </c>
      <c r="BF82" s="2">
        <f t="shared" si="41"/>
        <v>43.389698599267973</v>
      </c>
      <c r="BG82" s="2">
        <f t="shared" si="41"/>
        <v>44.942480077361047</v>
      </c>
      <c r="BH82" s="2">
        <f t="shared" si="41"/>
        <v>47.180102823890337</v>
      </c>
      <c r="BI82" s="2">
        <f t="shared" si="41"/>
        <v>42.749491721839128</v>
      </c>
      <c r="BJ82" s="2">
        <f t="shared" si="41"/>
        <v>44.387272583428739</v>
      </c>
      <c r="BK82" s="2">
        <f t="shared" si="41"/>
        <v>45.032077046426245</v>
      </c>
      <c r="BL82" s="2">
        <f t="shared" si="41"/>
        <v>43.587858470237201</v>
      </c>
      <c r="BM82" s="2">
        <f t="shared" si="41"/>
        <v>42.463631702804513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38.82335405148865</v>
      </c>
      <c r="CV82" s="2">
        <f t="shared" si="46"/>
        <v>40.764193974073777</v>
      </c>
      <c r="CW82" s="2">
        <f t="shared" si="46"/>
        <v>42.567463699007526</v>
      </c>
      <c r="CX82" s="2">
        <f t="shared" si="46"/>
        <v>43.584841907776941</v>
      </c>
      <c r="CY82" s="2">
        <f t="shared" si="46"/>
        <v>45.750646360208798</v>
      </c>
      <c r="CZ82" s="2">
        <f t="shared" si="46"/>
        <v>44.440078656242171</v>
      </c>
      <c r="DA82" s="2">
        <f t="shared" si="46"/>
        <v>45.099636293523865</v>
      </c>
      <c r="DB82" s="2">
        <f t="shared" si="46"/>
        <v>43.499462066534619</v>
      </c>
      <c r="DC82" s="2">
        <f t="shared" si="46"/>
        <v>45.054697122449582</v>
      </c>
      <c r="DD82" s="2">
        <f t="shared" si="46"/>
        <v>47.330293217781531</v>
      </c>
      <c r="DE82" s="2">
        <f t="shared" si="46"/>
        <v>42.842069369074053</v>
      </c>
      <c r="DF82" s="2">
        <f t="shared" si="46"/>
        <v>44.488657478291294</v>
      </c>
      <c r="DG82" s="2">
        <f t="shared" si="46"/>
        <v>45.107692720671118</v>
      </c>
      <c r="DH82" s="2">
        <f t="shared" si="46"/>
        <v>43.632326273227285</v>
      </c>
      <c r="DI82" s="2">
        <f t="shared" si="46"/>
        <v>42.422913709426531</v>
      </c>
      <c r="DK82" s="2">
        <f t="shared" si="47"/>
        <v>34.870250794462507</v>
      </c>
      <c r="DL82" s="2">
        <f t="shared" si="47"/>
        <v>36.713351231569078</v>
      </c>
      <c r="DM82" s="2">
        <f t="shared" si="47"/>
        <v>36.650869110151199</v>
      </c>
      <c r="DN82" s="2">
        <f t="shared" si="47"/>
        <v>39.586330677548069</v>
      </c>
      <c r="DO82" s="2">
        <f t="shared" si="47"/>
        <v>42.207306322902234</v>
      </c>
      <c r="DP82" s="2">
        <f t="shared" si="47"/>
        <v>40.509454636885167</v>
      </c>
      <c r="DQ82" s="2">
        <f t="shared" si="47"/>
        <v>41.634735251748971</v>
      </c>
      <c r="DR82" s="2">
        <f t="shared" si="47"/>
        <v>40.25289338984097</v>
      </c>
      <c r="DS82" s="2">
        <f t="shared" si="47"/>
        <v>41.428288020817533</v>
      </c>
      <c r="DT82" s="2">
        <f t="shared" si="47"/>
        <v>42.332513610197879</v>
      </c>
      <c r="DU82" s="2">
        <f t="shared" si="47"/>
        <v>39.245569987291702</v>
      </c>
      <c r="DV82" s="2">
        <f t="shared" si="47"/>
        <v>40.432427833827902</v>
      </c>
      <c r="DW82" s="2">
        <f t="shared" si="47"/>
        <v>41.790369518644312</v>
      </c>
      <c r="DX82" s="2">
        <f t="shared" si="47"/>
        <v>41.666497736631527</v>
      </c>
      <c r="DY82" s="2">
        <f t="shared" si="47"/>
        <v>44.338737647912055</v>
      </c>
      <c r="EA82" s="2">
        <f t="shared" si="48"/>
        <v>2.2453155759544086E-2</v>
      </c>
      <c r="EB82" s="2">
        <f t="shared" si="48"/>
        <v>1.5826886630639022E-2</v>
      </c>
      <c r="EC82" s="2">
        <f t="shared" si="48"/>
        <v>2.3341943420423446E-2</v>
      </c>
      <c r="ED82" s="2">
        <f t="shared" si="48"/>
        <v>2.470592808052962E-2</v>
      </c>
      <c r="EE82" s="2">
        <f t="shared" si="48"/>
        <v>2.5472446171422244E-2</v>
      </c>
      <c r="EF82" s="2">
        <f t="shared" si="48"/>
        <v>2.8146476757722347E-2</v>
      </c>
      <c r="EG82" s="2">
        <f t="shared" si="48"/>
        <v>2.9547788306558971E-2</v>
      </c>
      <c r="EH82" s="2">
        <f t="shared" si="48"/>
        <v>3.3809069881877006E-2</v>
      </c>
      <c r="EI82" s="2">
        <f t="shared" si="48"/>
        <v>3.0944397596517348E-2</v>
      </c>
      <c r="EJ82" s="2">
        <f t="shared" si="48"/>
        <v>3.0051423969015494E-2</v>
      </c>
      <c r="EK82" s="2">
        <f t="shared" si="48"/>
        <v>2.5741043555816287E-2</v>
      </c>
      <c r="EL82" s="2">
        <f t="shared" si="48"/>
        <v>2.4994860683231014E-2</v>
      </c>
      <c r="EM82" s="2">
        <f t="shared" si="48"/>
        <v>2.2794183635369204E-2</v>
      </c>
      <c r="EN82" s="2">
        <f t="shared" si="48"/>
        <v>2.2620387364549736E-2</v>
      </c>
      <c r="EO82" s="2">
        <f t="shared" si="48"/>
        <v>2.1253515294401306E-2</v>
      </c>
    </row>
    <row r="83" spans="2:145" x14ac:dyDescent="0.25">
      <c r="B83" s="2">
        <v>56</v>
      </c>
      <c r="C83" s="43">
        <v>127.9</v>
      </c>
      <c r="D83" s="43">
        <v>220.24199999999999</v>
      </c>
      <c r="E83" s="43">
        <v>143.869</v>
      </c>
      <c r="F83" s="43">
        <v>140.98400000000001</v>
      </c>
      <c r="G83" s="43">
        <v>117.279</v>
      </c>
      <c r="H83" s="43">
        <v>99.802999999999997</v>
      </c>
      <c r="I83" s="43">
        <v>99.41</v>
      </c>
      <c r="J83" s="43">
        <v>69.474999999999994</v>
      </c>
      <c r="K83" s="43">
        <v>103.541</v>
      </c>
      <c r="L83" s="43">
        <v>78.049000000000007</v>
      </c>
      <c r="M83" s="43">
        <v>112.393</v>
      </c>
      <c r="N83" s="43">
        <v>100.574</v>
      </c>
      <c r="O83" s="43">
        <v>134.80000000000001</v>
      </c>
      <c r="P83" s="43">
        <v>84.183000000000007</v>
      </c>
      <c r="Q83" s="43">
        <v>57.8</v>
      </c>
      <c r="S83" s="4">
        <f t="shared" si="42"/>
        <v>120.14558292460396</v>
      </c>
      <c r="T83" s="4">
        <f t="shared" si="42"/>
        <v>227.30361243039721</v>
      </c>
      <c r="U83" s="4">
        <f t="shared" si="42"/>
        <v>131.47158303421125</v>
      </c>
      <c r="V83" s="4">
        <f t="shared" si="42"/>
        <v>130.35624983835962</v>
      </c>
      <c r="W83" s="4">
        <f t="shared" si="42"/>
        <v>115.06305926275111</v>
      </c>
      <c r="X83" s="4">
        <f t="shared" si="42"/>
        <v>100.6277756145051</v>
      </c>
      <c r="Y83" s="4">
        <f t="shared" si="42"/>
        <v>99.919576149627886</v>
      </c>
      <c r="Z83" s="4">
        <f t="shared" si="42"/>
        <v>81.953932797667306</v>
      </c>
      <c r="AA83" s="4">
        <f t="shared" si="42"/>
        <v>103.6523636386185</v>
      </c>
      <c r="AB83" s="4">
        <f t="shared" si="40"/>
        <v>86.434689963664297</v>
      </c>
      <c r="AC83" s="4">
        <f t="shared" si="40"/>
        <v>106.34829890010212</v>
      </c>
      <c r="AD83" s="4">
        <f t="shared" si="40"/>
        <v>99.253688801724934</v>
      </c>
      <c r="AE83" s="4">
        <f t="shared" si="40"/>
        <v>122.33424017177408</v>
      </c>
      <c r="AF83" s="4">
        <f t="shared" si="12"/>
        <v>89.579731603187241</v>
      </c>
      <c r="AG83" s="4">
        <f t="shared" si="22"/>
        <v>67.453818663792973</v>
      </c>
      <c r="AI83" s="4">
        <f t="shared" si="43"/>
        <v>7.7544170753960486</v>
      </c>
      <c r="AJ83" s="4">
        <f t="shared" si="43"/>
        <v>-7.0616124303972185</v>
      </c>
      <c r="AK83" s="4">
        <f t="shared" si="43"/>
        <v>12.39741696578875</v>
      </c>
      <c r="AL83" s="4">
        <f t="shared" si="43"/>
        <v>10.627750161640392</v>
      </c>
      <c r="AM83" s="4">
        <f t="shared" si="43"/>
        <v>2.2159407372488857</v>
      </c>
      <c r="AN83" s="4">
        <f t="shared" si="43"/>
        <v>-0.82477561450509995</v>
      </c>
      <c r="AO83" s="4">
        <f t="shared" si="43"/>
        <v>-0.50957614962788966</v>
      </c>
      <c r="AP83" s="4">
        <f t="shared" si="43"/>
        <v>-12.478932797667312</v>
      </c>
      <c r="AQ83" s="4">
        <f t="shared" si="43"/>
        <v>-0.11136363861849929</v>
      </c>
      <c r="AR83" s="4">
        <f t="shared" si="43"/>
        <v>-8.3856899636642908</v>
      </c>
      <c r="AS83" s="4">
        <f t="shared" si="43"/>
        <v>6.0447010998978783</v>
      </c>
      <c r="AT83" s="4">
        <f t="shared" si="43"/>
        <v>1.3203111982750642</v>
      </c>
      <c r="AU83" s="4">
        <f t="shared" si="43"/>
        <v>12.465759828225927</v>
      </c>
      <c r="AV83" s="4">
        <f t="shared" si="43"/>
        <v>-5.3967316031872343</v>
      </c>
      <c r="AW83" s="4">
        <f t="shared" si="43"/>
        <v>-9.6538186637929755</v>
      </c>
      <c r="AY83" s="2">
        <f t="shared" si="31"/>
        <v>38.515360851942319</v>
      </c>
      <c r="AZ83" s="2">
        <f t="shared" si="31"/>
        <v>40.464576847192923</v>
      </c>
      <c r="BA83" s="2">
        <f t="shared" si="31"/>
        <v>42.129764620718369</v>
      </c>
      <c r="BB83" s="2">
        <f t="shared" si="31"/>
        <v>43.219261630190537</v>
      </c>
      <c r="BC83" s="2">
        <f t="shared" si="41"/>
        <v>45.420200187090309</v>
      </c>
      <c r="BD83" s="2">
        <f t="shared" si="41"/>
        <v>44.087282797428372</v>
      </c>
      <c r="BE83" s="2">
        <f t="shared" si="41"/>
        <v>44.75611003919326</v>
      </c>
      <c r="BF83" s="2">
        <f t="shared" si="41"/>
        <v>43.154604661691437</v>
      </c>
      <c r="BG83" s="2">
        <f t="shared" si="41"/>
        <v>44.682892742982283</v>
      </c>
      <c r="BH83" s="2">
        <f t="shared" si="41"/>
        <v>46.880395907964875</v>
      </c>
      <c r="BI83" s="2">
        <f t="shared" si="41"/>
        <v>42.509016252789536</v>
      </c>
      <c r="BJ83" s="2">
        <f t="shared" si="41"/>
        <v>44.132556248036863</v>
      </c>
      <c r="BK83" s="2">
        <f t="shared" si="41"/>
        <v>44.793007268095593</v>
      </c>
      <c r="BL83" s="2">
        <f t="shared" si="41"/>
        <v>43.405548532148039</v>
      </c>
      <c r="BM83" s="2">
        <f t="shared" si="41"/>
        <v>42.363238685220288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38.610227526247904</v>
      </c>
      <c r="CV83" s="2">
        <f t="shared" si="46"/>
        <v>40.533314708180505</v>
      </c>
      <c r="CW83" s="2">
        <f t="shared" si="46"/>
        <v>42.277286494642766</v>
      </c>
      <c r="CX83" s="2">
        <f t="shared" si="46"/>
        <v>43.324991618444606</v>
      </c>
      <c r="CY83" s="2">
        <f t="shared" si="46"/>
        <v>45.516670490139191</v>
      </c>
      <c r="CZ83" s="2">
        <f t="shared" si="46"/>
        <v>44.205196547579241</v>
      </c>
      <c r="DA83" s="2">
        <f t="shared" si="46"/>
        <v>44.865335306793682</v>
      </c>
      <c r="DB83" s="2">
        <f t="shared" si="46"/>
        <v>43.271524998041777</v>
      </c>
      <c r="DC83" s="2">
        <f t="shared" si="46"/>
        <v>44.802545563654469</v>
      </c>
      <c r="DD83" s="2">
        <f t="shared" si="46"/>
        <v>47.040339384873619</v>
      </c>
      <c r="DE83" s="2">
        <f t="shared" si="46"/>
        <v>42.60780663097448</v>
      </c>
      <c r="DF83" s="2">
        <f t="shared" si="46"/>
        <v>44.240904856602377</v>
      </c>
      <c r="DG83" s="2">
        <f t="shared" si="46"/>
        <v>44.873892432528464</v>
      </c>
      <c r="DH83" s="2">
        <f t="shared" si="46"/>
        <v>43.453262702541991</v>
      </c>
      <c r="DI83" s="2">
        <f t="shared" si="46"/>
        <v>42.320314108679874</v>
      </c>
      <c r="DK83" s="2">
        <f t="shared" si="47"/>
        <v>34.748549548891411</v>
      </c>
      <c r="DL83" s="2">
        <f t="shared" si="47"/>
        <v>36.566305925898874</v>
      </c>
      <c r="DM83" s="2">
        <f t="shared" si="47"/>
        <v>36.500366738465239</v>
      </c>
      <c r="DN83" s="2">
        <f t="shared" si="47"/>
        <v>39.412702366963238</v>
      </c>
      <c r="DO83" s="2">
        <f t="shared" si="47"/>
        <v>42.054176928586521</v>
      </c>
      <c r="DP83" s="2">
        <f t="shared" si="47"/>
        <v>40.374143638759747</v>
      </c>
      <c r="DQ83" s="2">
        <f t="shared" si="47"/>
        <v>41.484418938651721</v>
      </c>
      <c r="DR83" s="2">
        <f t="shared" si="47"/>
        <v>40.107272541906404</v>
      </c>
      <c r="DS83" s="2">
        <f t="shared" si="47"/>
        <v>41.265541607778673</v>
      </c>
      <c r="DT83" s="2">
        <f t="shared" si="47"/>
        <v>42.172247035940707</v>
      </c>
      <c r="DU83" s="2">
        <f t="shared" si="47"/>
        <v>39.098949303477269</v>
      </c>
      <c r="DV83" s="2">
        <f t="shared" si="47"/>
        <v>40.277954421364996</v>
      </c>
      <c r="DW83" s="2">
        <f t="shared" si="47"/>
        <v>41.630504799195776</v>
      </c>
      <c r="DX83" s="2">
        <f t="shared" si="47"/>
        <v>41.525320102188829</v>
      </c>
      <c r="DY83" s="2">
        <f t="shared" si="47"/>
        <v>44.166030023632828</v>
      </c>
      <c r="EA83" s="2">
        <f t="shared" si="48"/>
        <v>2.456617948514888E-2</v>
      </c>
      <c r="EB83" s="2">
        <f t="shared" si="48"/>
        <v>1.7327378072514901E-2</v>
      </c>
      <c r="EC83" s="2">
        <f t="shared" si="48"/>
        <v>2.5536424279849552E-2</v>
      </c>
      <c r="ED83" s="2">
        <f t="shared" si="48"/>
        <v>2.7025094888890593E-2</v>
      </c>
      <c r="EE83" s="2">
        <f t="shared" si="48"/>
        <v>2.7861511172204728E-2</v>
      </c>
      <c r="EF83" s="2">
        <f t="shared" si="48"/>
        <v>3.077841861160803E-2</v>
      </c>
      <c r="EG83" s="2">
        <f t="shared" si="48"/>
        <v>3.2306409182327883E-2</v>
      </c>
      <c r="EH83" s="2">
        <f t="shared" si="48"/>
        <v>3.6950381795116463E-2</v>
      </c>
      <c r="EI83" s="2">
        <f t="shared" si="48"/>
        <v>3.3828862552842918E-2</v>
      </c>
      <c r="EJ83" s="2">
        <f t="shared" si="48"/>
        <v>3.2855473036332947E-2</v>
      </c>
      <c r="EK83" s="2">
        <f t="shared" si="48"/>
        <v>2.8154572547242268E-2</v>
      </c>
      <c r="EL83" s="2">
        <f t="shared" si="48"/>
        <v>2.7340389524460402E-2</v>
      </c>
      <c r="EM83" s="2">
        <f t="shared" si="48"/>
        <v>2.4938482098657053E-2</v>
      </c>
      <c r="EN83" s="2">
        <f t="shared" si="48"/>
        <v>2.4748750499736131E-2</v>
      </c>
      <c r="EO83" s="2">
        <f t="shared" si="48"/>
        <v>2.3256328990105008E-2</v>
      </c>
    </row>
    <row r="84" spans="2:145" x14ac:dyDescent="0.25">
      <c r="B84" s="2">
        <v>57</v>
      </c>
      <c r="C84" s="43">
        <v>95.566999999999993</v>
      </c>
      <c r="D84" s="43">
        <v>209.35499999999999</v>
      </c>
      <c r="E84" s="43">
        <v>108.672</v>
      </c>
      <c r="F84" s="43">
        <v>103.557</v>
      </c>
      <c r="G84" s="43">
        <v>81.295000000000002</v>
      </c>
      <c r="H84" s="43">
        <v>63.59</v>
      </c>
      <c r="I84" s="43">
        <v>67.474999999999994</v>
      </c>
      <c r="J84" s="43">
        <v>47.148000000000003</v>
      </c>
      <c r="K84" s="43">
        <v>65.376999999999995</v>
      </c>
      <c r="L84" s="43">
        <v>54.720999999999997</v>
      </c>
      <c r="M84" s="43">
        <v>70.245999999999995</v>
      </c>
      <c r="N84" s="43">
        <v>60.524999999999999</v>
      </c>
      <c r="O84" s="43">
        <v>82.75</v>
      </c>
      <c r="P84" s="43">
        <v>53.9</v>
      </c>
      <c r="Q84" s="43">
        <v>40.549999999999997</v>
      </c>
      <c r="S84" s="4">
        <f t="shared" si="42"/>
        <v>94.576133284884065</v>
      </c>
      <c r="T84" s="4">
        <f t="shared" si="42"/>
        <v>207.31391727892307</v>
      </c>
      <c r="U84" s="4">
        <f t="shared" si="42"/>
        <v>103.54299383424399</v>
      </c>
      <c r="V84" s="4">
        <f t="shared" si="42"/>
        <v>102.19064791703171</v>
      </c>
      <c r="W84" s="4">
        <f t="shared" si="42"/>
        <v>89.823867868807824</v>
      </c>
      <c r="X84" s="4">
        <f t="shared" si="42"/>
        <v>77.371148407402799</v>
      </c>
      <c r="Y84" s="4">
        <f t="shared" si="42"/>
        <v>77.706373247833966</v>
      </c>
      <c r="Z84" s="4">
        <f t="shared" si="42"/>
        <v>64.201348306432237</v>
      </c>
      <c r="AA84" s="4">
        <f t="shared" si="42"/>
        <v>79.222340552204528</v>
      </c>
      <c r="AB84" s="4">
        <f t="shared" si="40"/>
        <v>68.63100524270962</v>
      </c>
      <c r="AC84" s="4">
        <f t="shared" si="40"/>
        <v>80.794143086903574</v>
      </c>
      <c r="AD84" s="4">
        <f t="shared" si="40"/>
        <v>75.217062278416037</v>
      </c>
      <c r="AE84" s="4">
        <f t="shared" si="40"/>
        <v>91.962412007020731</v>
      </c>
      <c r="AF84" s="4">
        <f t="shared" si="12"/>
        <v>67.902611578797107</v>
      </c>
      <c r="AG84" s="4">
        <f t="shared" si="22"/>
        <v>52.767601978993227</v>
      </c>
      <c r="AI84" s="4">
        <f t="shared" si="43"/>
        <v>0.99086671511592783</v>
      </c>
      <c r="AJ84" s="4">
        <f t="shared" si="43"/>
        <v>2.0410827210769185</v>
      </c>
      <c r="AK84" s="4">
        <f t="shared" si="43"/>
        <v>5.1290061657560102</v>
      </c>
      <c r="AL84" s="4">
        <f t="shared" si="43"/>
        <v>1.3663520829682909</v>
      </c>
      <c r="AM84" s="4">
        <f t="shared" si="43"/>
        <v>-8.5288678688078221</v>
      </c>
      <c r="AN84" s="4">
        <f t="shared" si="43"/>
        <v>-13.781148407402796</v>
      </c>
      <c r="AO84" s="4">
        <f t="shared" si="43"/>
        <v>-10.231373247833972</v>
      </c>
      <c r="AP84" s="4">
        <f t="shared" si="43"/>
        <v>-17.053348306432234</v>
      </c>
      <c r="AQ84" s="4">
        <f t="shared" si="43"/>
        <v>-13.845340552204533</v>
      </c>
      <c r="AR84" s="4">
        <f t="shared" si="43"/>
        <v>-13.910005242709623</v>
      </c>
      <c r="AS84" s="4">
        <f t="shared" si="43"/>
        <v>-10.548143086903579</v>
      </c>
      <c r="AT84" s="4">
        <f t="shared" si="43"/>
        <v>-14.692062278416039</v>
      </c>
      <c r="AU84" s="4">
        <f t="shared" si="43"/>
        <v>-9.2124120070207312</v>
      </c>
      <c r="AV84" s="4">
        <f t="shared" si="43"/>
        <v>-14.002611578797108</v>
      </c>
      <c r="AW84" s="4">
        <f t="shared" si="43"/>
        <v>-12.21760197899323</v>
      </c>
      <c r="AY84" s="2">
        <f t="shared" si="31"/>
        <v>38.295784548232</v>
      </c>
      <c r="AZ84" s="2">
        <f t="shared" si="31"/>
        <v>40.22878177349159</v>
      </c>
      <c r="BA84" s="2">
        <f t="shared" si="31"/>
        <v>41.829653610718971</v>
      </c>
      <c r="BB84" s="2">
        <f t="shared" si="31"/>
        <v>42.952060508118642</v>
      </c>
      <c r="BC84" s="2">
        <f t="shared" si="41"/>
        <v>45.179663808547843</v>
      </c>
      <c r="BD84" s="2">
        <f t="shared" si="41"/>
        <v>43.844757729146941</v>
      </c>
      <c r="BE84" s="2">
        <f t="shared" si="41"/>
        <v>44.5146090893357</v>
      </c>
      <c r="BF84" s="2">
        <f t="shared" si="41"/>
        <v>42.919165948126995</v>
      </c>
      <c r="BG84" s="2">
        <f t="shared" si="41"/>
        <v>44.422929577828228</v>
      </c>
      <c r="BH84" s="2">
        <f t="shared" si="41"/>
        <v>46.580222429912546</v>
      </c>
      <c r="BI84" s="2">
        <f t="shared" si="41"/>
        <v>42.26821409169078</v>
      </c>
      <c r="BJ84" s="2">
        <f t="shared" si="41"/>
        <v>43.877451874120275</v>
      </c>
      <c r="BK84" s="2">
        <f t="shared" si="41"/>
        <v>44.553633078710924</v>
      </c>
      <c r="BL84" s="2">
        <f t="shared" si="41"/>
        <v>43.223031847649082</v>
      </c>
      <c r="BM84" s="2">
        <f t="shared" si="41"/>
        <v>42.262891247200862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38.397101001007165</v>
      </c>
      <c r="CV84" s="2">
        <f t="shared" si="46"/>
        <v>40.302435442287234</v>
      </c>
      <c r="CW84" s="2">
        <f t="shared" si="46"/>
        <v>41.987109290277999</v>
      </c>
      <c r="CX84" s="2">
        <f t="shared" si="46"/>
        <v>43.065141329112279</v>
      </c>
      <c r="CY84" s="2">
        <f t="shared" si="46"/>
        <v>45.282694620069591</v>
      </c>
      <c r="CZ84" s="2">
        <f t="shared" si="46"/>
        <v>43.970314438916304</v>
      </c>
      <c r="DA84" s="2">
        <f t="shared" si="46"/>
        <v>44.631034320063506</v>
      </c>
      <c r="DB84" s="2">
        <f t="shared" si="46"/>
        <v>43.043587929548934</v>
      </c>
      <c r="DC84" s="2">
        <f t="shared" si="46"/>
        <v>44.550394004859356</v>
      </c>
      <c r="DD84" s="2">
        <f t="shared" si="46"/>
        <v>46.750385551965707</v>
      </c>
      <c r="DE84" s="2">
        <f t="shared" si="46"/>
        <v>42.373543892874906</v>
      </c>
      <c r="DF84" s="2">
        <f t="shared" si="46"/>
        <v>43.99315223491346</v>
      </c>
      <c r="DG84" s="2">
        <f t="shared" si="46"/>
        <v>44.640092144385811</v>
      </c>
      <c r="DH84" s="2">
        <f t="shared" si="46"/>
        <v>43.27419913185669</v>
      </c>
      <c r="DI84" s="2">
        <f t="shared" si="46"/>
        <v>42.217714507933223</v>
      </c>
      <c r="DK84" s="2">
        <f t="shared" si="47"/>
        <v>34.626848303320308</v>
      </c>
      <c r="DL84" s="2">
        <f t="shared" si="47"/>
        <v>36.419260620228663</v>
      </c>
      <c r="DM84" s="2">
        <f t="shared" si="47"/>
        <v>36.349864366779286</v>
      </c>
      <c r="DN84" s="2">
        <f t="shared" si="47"/>
        <v>39.239074056378399</v>
      </c>
      <c r="DO84" s="2">
        <f t="shared" si="47"/>
        <v>41.901047534270816</v>
      </c>
      <c r="DP84" s="2">
        <f t="shared" si="47"/>
        <v>40.238832640634321</v>
      </c>
      <c r="DQ84" s="2">
        <f t="shared" si="47"/>
        <v>41.334102625554472</v>
      </c>
      <c r="DR84" s="2">
        <f t="shared" si="47"/>
        <v>39.961651693971831</v>
      </c>
      <c r="DS84" s="2">
        <f t="shared" si="47"/>
        <v>41.102795194739812</v>
      </c>
      <c r="DT84" s="2">
        <f t="shared" si="47"/>
        <v>42.011980461683535</v>
      </c>
      <c r="DU84" s="2">
        <f t="shared" si="47"/>
        <v>38.952328619662836</v>
      </c>
      <c r="DV84" s="2">
        <f t="shared" si="47"/>
        <v>40.123481008902083</v>
      </c>
      <c r="DW84" s="2">
        <f t="shared" si="47"/>
        <v>41.470640079747255</v>
      </c>
      <c r="DX84" s="2">
        <f t="shared" si="47"/>
        <v>41.38414246774613</v>
      </c>
      <c r="DY84" s="2">
        <f t="shared" si="47"/>
        <v>43.993322399353602</v>
      </c>
      <c r="EA84" s="2">
        <f t="shared" si="48"/>
        <v>2.6872589425458341E-2</v>
      </c>
      <c r="EB84" s="2">
        <f t="shared" si="48"/>
        <v>1.8967384207698397E-2</v>
      </c>
      <c r="EC84" s="2">
        <f t="shared" si="48"/>
        <v>2.7931317814962466E-2</v>
      </c>
      <c r="ED84" s="2">
        <f t="shared" si="48"/>
        <v>2.9555366629201042E-2</v>
      </c>
      <c r="EE84" s="2">
        <f t="shared" si="48"/>
        <v>3.0467641627782403E-2</v>
      </c>
      <c r="EF84" s="2">
        <f t="shared" si="48"/>
        <v>3.3647949141054276E-2</v>
      </c>
      <c r="EG84" s="2">
        <f t="shared" si="48"/>
        <v>3.5313206798220864E-2</v>
      </c>
      <c r="EH84" s="2">
        <f t="shared" si="48"/>
        <v>4.0371367838711335E-2</v>
      </c>
      <c r="EI84" s="2">
        <f t="shared" si="48"/>
        <v>3.6971943097608879E-2</v>
      </c>
      <c r="EJ84" s="2">
        <f t="shared" si="48"/>
        <v>3.5911476290228658E-2</v>
      </c>
      <c r="EK84" s="2">
        <f t="shared" si="48"/>
        <v>3.0787247446499733E-2</v>
      </c>
      <c r="EL84" s="2">
        <f t="shared" si="48"/>
        <v>2.9899274133538829E-2</v>
      </c>
      <c r="EM84" s="2">
        <f t="shared" si="48"/>
        <v>2.7278868369554395E-2</v>
      </c>
      <c r="EN84" s="2">
        <f t="shared" si="48"/>
        <v>2.7071825506188585E-2</v>
      </c>
      <c r="EO84" s="2">
        <f t="shared" si="48"/>
        <v>2.5442970537540851E-2</v>
      </c>
    </row>
    <row r="85" spans="2:145" x14ac:dyDescent="0.25">
      <c r="B85" s="2">
        <v>58</v>
      </c>
      <c r="C85" s="43">
        <v>69.099999999999994</v>
      </c>
      <c r="D85" s="43">
        <v>190.29</v>
      </c>
      <c r="E85" s="43">
        <v>74.212999999999994</v>
      </c>
      <c r="F85" s="43">
        <v>66.097999999999999</v>
      </c>
      <c r="G85" s="43">
        <v>59.246000000000002</v>
      </c>
      <c r="H85" s="43">
        <v>48.639000000000003</v>
      </c>
      <c r="I85" s="43">
        <v>52.573999999999998</v>
      </c>
      <c r="J85" s="43">
        <v>45.262</v>
      </c>
      <c r="K85" s="43">
        <v>50.066000000000003</v>
      </c>
      <c r="L85" s="43">
        <v>49.671999999999997</v>
      </c>
      <c r="M85" s="43">
        <v>49.097999999999999</v>
      </c>
      <c r="N85" s="43">
        <v>45.951000000000001</v>
      </c>
      <c r="O85" s="43">
        <v>51.7</v>
      </c>
      <c r="P85" s="43">
        <v>44.216999999999999</v>
      </c>
      <c r="Q85" s="43">
        <v>38.832999999999998</v>
      </c>
      <c r="S85" s="4">
        <f t="shared" si="42"/>
        <v>75.502380192020496</v>
      </c>
      <c r="T85" s="4">
        <f t="shared" si="42"/>
        <v>180.44129340087338</v>
      </c>
      <c r="U85" s="4">
        <f t="shared" si="42"/>
        <v>81.939859197429641</v>
      </c>
      <c r="V85" s="4">
        <f t="shared" si="42"/>
        <v>81.113393227252345</v>
      </c>
      <c r="W85" s="4">
        <f t="shared" si="42"/>
        <v>72.569202783165537</v>
      </c>
      <c r="X85" s="4">
        <f t="shared" si="42"/>
        <v>63.245136501591816</v>
      </c>
      <c r="Y85" s="4">
        <f t="shared" si="42"/>
        <v>64.33506724093013</v>
      </c>
      <c r="Z85" s="4">
        <f t="shared" si="42"/>
        <v>55.389668236280428</v>
      </c>
      <c r="AA85" s="4">
        <f t="shared" si="42"/>
        <v>64.138612158229876</v>
      </c>
      <c r="AB85" s="4">
        <f t="shared" si="40"/>
        <v>59.223482844746769</v>
      </c>
      <c r="AC85" s="4">
        <f t="shared" si="40"/>
        <v>63.976603969717189</v>
      </c>
      <c r="AD85" s="4">
        <f t="shared" si="40"/>
        <v>60.343415994343104</v>
      </c>
      <c r="AE85" s="4">
        <f t="shared" si="40"/>
        <v>70.57911985528095</v>
      </c>
      <c r="AF85" s="4">
        <f t="shared" si="12"/>
        <v>55.119968044343111</v>
      </c>
      <c r="AG85" s="4">
        <f t="shared" si="22"/>
        <v>45.967111517150975</v>
      </c>
      <c r="AI85" s="4">
        <f t="shared" si="43"/>
        <v>-6.4023801920205017</v>
      </c>
      <c r="AJ85" s="4">
        <f t="shared" si="43"/>
        <v>9.8487065991266149</v>
      </c>
      <c r="AK85" s="4">
        <f t="shared" si="43"/>
        <v>-7.726859197429647</v>
      </c>
      <c r="AL85" s="4">
        <f t="shared" si="43"/>
        <v>-15.015393227252346</v>
      </c>
      <c r="AM85" s="4">
        <f t="shared" si="43"/>
        <v>-13.323202783165534</v>
      </c>
      <c r="AN85" s="4">
        <f t="shared" si="43"/>
        <v>-14.606136501591813</v>
      </c>
      <c r="AO85" s="4">
        <f t="shared" si="43"/>
        <v>-11.761067240930132</v>
      </c>
      <c r="AP85" s="4">
        <f t="shared" si="43"/>
        <v>-10.127668236280428</v>
      </c>
      <c r="AQ85" s="4">
        <f t="shared" si="43"/>
        <v>-14.072612158229873</v>
      </c>
      <c r="AR85" s="4">
        <f t="shared" si="43"/>
        <v>-9.5514828447467721</v>
      </c>
      <c r="AS85" s="4">
        <f t="shared" si="43"/>
        <v>-14.87860396971719</v>
      </c>
      <c r="AT85" s="4">
        <f t="shared" si="43"/>
        <v>-14.392415994343104</v>
      </c>
      <c r="AU85" s="4">
        <f t="shared" si="43"/>
        <v>-18.879119855280948</v>
      </c>
      <c r="AV85" s="4">
        <f t="shared" si="43"/>
        <v>-10.902968044343112</v>
      </c>
      <c r="AW85" s="4">
        <f t="shared" si="43"/>
        <v>-7.134111517150977</v>
      </c>
      <c r="AY85" s="2">
        <f t="shared" si="31"/>
        <v>38.075857365773011</v>
      </c>
      <c r="AZ85" s="2">
        <f t="shared" si="31"/>
        <v>39.992684387025761</v>
      </c>
      <c r="BA85" s="2">
        <f t="shared" si="31"/>
        <v>41.529015554436221</v>
      </c>
      <c r="BB85" s="2">
        <f t="shared" si="31"/>
        <v>42.684439167764431</v>
      </c>
      <c r="BC85" s="2">
        <f t="shared" si="41"/>
        <v>44.938771743487372</v>
      </c>
      <c r="BD85" s="2">
        <f t="shared" si="41"/>
        <v>43.601869321037981</v>
      </c>
      <c r="BE85" s="2">
        <f t="shared" ref="BE85:BM113" si="51">IF(OR($B85 &lt; I$230, $B85 &gt; I$232), #N/A, ((1-EG85)*DA85) + (EG85*DQ85))</f>
        <v>44.272749912341382</v>
      </c>
      <c r="BF85" s="2">
        <f t="shared" si="51"/>
        <v>42.683383882005913</v>
      </c>
      <c r="BG85" s="2">
        <f t="shared" si="51"/>
        <v>44.162588744843667</v>
      </c>
      <c r="BH85" s="2">
        <f t="shared" si="51"/>
        <v>46.279584726938552</v>
      </c>
      <c r="BI85" s="2">
        <f t="shared" si="51"/>
        <v>42.027081172406184</v>
      </c>
      <c r="BJ85" s="2">
        <f t="shared" si="51"/>
        <v>43.621950850560076</v>
      </c>
      <c r="BK85" s="2">
        <f t="shared" si="51"/>
        <v>44.313945876958627</v>
      </c>
      <c r="BL85" s="2">
        <f t="shared" si="51"/>
        <v>43.040299566068775</v>
      </c>
      <c r="BM85" s="2">
        <f t="shared" si="51"/>
        <v>42.162577859865976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38.183974475766419</v>
      </c>
      <c r="CV85" s="2">
        <f t="shared" si="46"/>
        <v>40.071556176393969</v>
      </c>
      <c r="CW85" s="2">
        <f t="shared" si="46"/>
        <v>41.69693208591324</v>
      </c>
      <c r="CX85" s="2">
        <f t="shared" si="46"/>
        <v>42.805291039779945</v>
      </c>
      <c r="CY85" s="2">
        <f t="shared" si="46"/>
        <v>45.048718749999978</v>
      </c>
      <c r="CZ85" s="2">
        <f t="shared" si="46"/>
        <v>43.735432330253374</v>
      </c>
      <c r="DA85" s="2">
        <f t="shared" si="46"/>
        <v>44.396733333333323</v>
      </c>
      <c r="DB85" s="2">
        <f t="shared" si="46"/>
        <v>42.815650861056085</v>
      </c>
      <c r="DC85" s="2">
        <f t="shared" si="46"/>
        <v>44.298242446064236</v>
      </c>
      <c r="DD85" s="2">
        <f t="shared" si="46"/>
        <v>46.460431719057794</v>
      </c>
      <c r="DE85" s="2">
        <f t="shared" si="46"/>
        <v>42.139281154775333</v>
      </c>
      <c r="DF85" s="2">
        <f t="shared" si="46"/>
        <v>43.745399613224535</v>
      </c>
      <c r="DG85" s="2">
        <f t="shared" si="46"/>
        <v>44.406291856243158</v>
      </c>
      <c r="DH85" s="2">
        <f t="shared" si="46"/>
        <v>43.095135561171389</v>
      </c>
      <c r="DI85" s="2">
        <f t="shared" si="46"/>
        <v>42.115114907186566</v>
      </c>
      <c r="DK85" s="2">
        <f t="shared" si="47"/>
        <v>34.505147057749213</v>
      </c>
      <c r="DL85" s="2">
        <f t="shared" si="47"/>
        <v>36.272215314558451</v>
      </c>
      <c r="DM85" s="2">
        <f t="shared" si="47"/>
        <v>36.199361995093327</v>
      </c>
      <c r="DN85" s="2">
        <f t="shared" si="47"/>
        <v>39.065445745793568</v>
      </c>
      <c r="DO85" s="2">
        <f t="shared" si="47"/>
        <v>41.747918139955104</v>
      </c>
      <c r="DP85" s="2">
        <f t="shared" si="47"/>
        <v>40.103521642508902</v>
      </c>
      <c r="DQ85" s="2">
        <f t="shared" si="47"/>
        <v>41.183786312457222</v>
      </c>
      <c r="DR85" s="2">
        <f t="shared" si="47"/>
        <v>39.816030846037265</v>
      </c>
      <c r="DS85" s="2">
        <f t="shared" si="47"/>
        <v>40.940048781700945</v>
      </c>
      <c r="DT85" s="2">
        <f t="shared" si="47"/>
        <v>41.851713887426371</v>
      </c>
      <c r="DU85" s="2">
        <f t="shared" si="47"/>
        <v>38.805707935848403</v>
      </c>
      <c r="DV85" s="2">
        <f t="shared" si="47"/>
        <v>39.969007596439177</v>
      </c>
      <c r="DW85" s="2">
        <f t="shared" si="47"/>
        <v>41.310775360298727</v>
      </c>
      <c r="DX85" s="2">
        <f t="shared" si="47"/>
        <v>41.242964833303432</v>
      </c>
      <c r="DY85" s="2">
        <f t="shared" si="47"/>
        <v>43.820614775074375</v>
      </c>
      <c r="EA85" s="2">
        <f t="shared" si="48"/>
        <v>2.9389013864554111E-2</v>
      </c>
      <c r="EB85" s="2">
        <f t="shared" si="48"/>
        <v>2.0759334904766731E-2</v>
      </c>
      <c r="EC85" s="2">
        <f t="shared" si="48"/>
        <v>3.0543772740144526E-2</v>
      </c>
      <c r="ED85" s="2">
        <f t="shared" si="48"/>
        <v>3.2314671467785466E-2</v>
      </c>
      <c r="EE85" s="2">
        <f t="shared" si="48"/>
        <v>3.330919358716157E-2</v>
      </c>
      <c r="EF85" s="2">
        <f t="shared" si="48"/>
        <v>3.6774860589520758E-2</v>
      </c>
      <c r="EG85" s="2">
        <f t="shared" si="48"/>
        <v>3.8588691374727882E-2</v>
      </c>
      <c r="EH85" s="2">
        <f t="shared" si="48"/>
        <v>4.4094578109202698E-2</v>
      </c>
      <c r="EI85" s="2">
        <f t="shared" si="48"/>
        <v>4.039484162575549E-2</v>
      </c>
      <c r="EJ85" s="2">
        <f t="shared" si="48"/>
        <v>3.9240196238099274E-2</v>
      </c>
      <c r="EK85" s="2">
        <f t="shared" si="48"/>
        <v>3.3657572520715294E-2</v>
      </c>
      <c r="EL85" s="2">
        <f t="shared" si="48"/>
        <v>3.2689604817443575E-2</v>
      </c>
      <c r="EM85" s="2">
        <f t="shared" si="48"/>
        <v>2.9832171595764456E-2</v>
      </c>
      <c r="EN85" s="2">
        <f t="shared" si="48"/>
        <v>2.9606339349578532E-2</v>
      </c>
      <c r="EO85" s="2">
        <f t="shared" si="48"/>
        <v>2.7829349959543767E-2</v>
      </c>
    </row>
    <row r="86" spans="2:145" x14ac:dyDescent="0.25">
      <c r="B86" s="2">
        <v>59</v>
      </c>
      <c r="C86" s="43">
        <v>51.933</v>
      </c>
      <c r="D86" s="43">
        <v>164.565</v>
      </c>
      <c r="E86" s="43">
        <v>52.951000000000001</v>
      </c>
      <c r="F86" s="43">
        <v>51.491999999999997</v>
      </c>
      <c r="G86" s="43">
        <v>51.573999999999998</v>
      </c>
      <c r="H86" s="43">
        <v>46.984000000000002</v>
      </c>
      <c r="I86" s="43">
        <v>48.459000000000003</v>
      </c>
      <c r="J86" s="43">
        <v>46.491999999999997</v>
      </c>
      <c r="K86" s="43">
        <v>48.689</v>
      </c>
      <c r="L86" s="43">
        <v>51.262</v>
      </c>
      <c r="M86" s="43">
        <v>44.508000000000003</v>
      </c>
      <c r="N86" s="43">
        <v>45.540999999999997</v>
      </c>
      <c r="O86" s="43">
        <v>45.4</v>
      </c>
      <c r="P86" s="43">
        <v>44.033000000000001</v>
      </c>
      <c r="Q86" s="43">
        <v>38.933</v>
      </c>
      <c r="S86" s="4">
        <f t="shared" si="42"/>
        <v>63.514647779130314</v>
      </c>
      <c r="T86" s="4">
        <f t="shared" si="42"/>
        <v>150.17035209318686</v>
      </c>
      <c r="U86" s="4">
        <f t="shared" si="42"/>
        <v>67.795657561177322</v>
      </c>
      <c r="V86" s="4">
        <f t="shared" si="42"/>
        <v>67.924589848547555</v>
      </c>
      <c r="W86" s="4">
        <f t="shared" si="42"/>
        <v>63.00696603945935</v>
      </c>
      <c r="X86" s="4">
        <f t="shared" si="42"/>
        <v>56.746367780298904</v>
      </c>
      <c r="Y86" s="4">
        <f t="shared" si="42"/>
        <v>58.3661005623661</v>
      </c>
      <c r="Z86" s="4">
        <f t="shared" si="42"/>
        <v>52.910518325334991</v>
      </c>
      <c r="AA86" s="4">
        <f t="shared" si="42"/>
        <v>57.063949588304112</v>
      </c>
      <c r="AB86" s="4">
        <f t="shared" si="40"/>
        <v>55.953679311395099</v>
      </c>
      <c r="AC86" s="4">
        <f t="shared" si="40"/>
        <v>55.088509035906853</v>
      </c>
      <c r="AD86" s="4">
        <f t="shared" si="40"/>
        <v>53.048434241250746</v>
      </c>
      <c r="AE86" s="4">
        <f t="shared" si="40"/>
        <v>58.161480470990753</v>
      </c>
      <c r="AF86" s="4">
        <f t="shared" si="12"/>
        <v>49.138111963726757</v>
      </c>
      <c r="AG86" s="4">
        <f t="shared" si="22"/>
        <v>43.608073280472837</v>
      </c>
      <c r="AI86" s="4">
        <f t="shared" si="43"/>
        <v>-11.581647779130314</v>
      </c>
      <c r="AJ86" s="4">
        <f t="shared" si="43"/>
        <v>14.394647906813134</v>
      </c>
      <c r="AK86" s="4">
        <f t="shared" si="43"/>
        <v>-14.844657561177321</v>
      </c>
      <c r="AL86" s="4">
        <f t="shared" si="43"/>
        <v>-16.432589848547558</v>
      </c>
      <c r="AM86" s="4">
        <f t="shared" si="43"/>
        <v>-11.432966039459352</v>
      </c>
      <c r="AN86" s="4">
        <f t="shared" si="43"/>
        <v>-9.7623677802989022</v>
      </c>
      <c r="AO86" s="4">
        <f t="shared" si="43"/>
        <v>-9.9071005623660966</v>
      </c>
      <c r="AP86" s="4">
        <f t="shared" si="43"/>
        <v>-6.4185183253349933</v>
      </c>
      <c r="AQ86" s="4">
        <f t="shared" si="43"/>
        <v>-8.3749495883041121</v>
      </c>
      <c r="AR86" s="4">
        <f t="shared" si="43"/>
        <v>-4.6916793113950988</v>
      </c>
      <c r="AS86" s="4">
        <f t="shared" si="43"/>
        <v>-10.58050903590685</v>
      </c>
      <c r="AT86" s="4">
        <f t="shared" si="43"/>
        <v>-7.5074342412507491</v>
      </c>
      <c r="AU86" s="4">
        <f t="shared" si="43"/>
        <v>-12.761480470990755</v>
      </c>
      <c r="AV86" s="4">
        <f t="shared" si="43"/>
        <v>-5.1051119637267561</v>
      </c>
      <c r="AW86" s="4">
        <f t="shared" si="43"/>
        <v>-4.6750732804728372</v>
      </c>
      <c r="AY86" s="2">
        <f t="shared" si="31"/>
        <v>37.855572873593196</v>
      </c>
      <c r="AZ86" s="2">
        <f t="shared" si="31"/>
        <v>39.756273001130097</v>
      </c>
      <c r="BA86" s="2">
        <f t="shared" si="31"/>
        <v>41.227843076043904</v>
      </c>
      <c r="BB86" s="2">
        <f t="shared" si="31"/>
        <v>42.416386700460741</v>
      </c>
      <c r="BC86" s="2">
        <f t="shared" si="31"/>
        <v>44.697517840253226</v>
      </c>
      <c r="BD86" s="2">
        <f t="shared" si="31"/>
        <v>43.35861984843681</v>
      </c>
      <c r="BE86" s="2">
        <f t="shared" si="51"/>
        <v>44.030531820998213</v>
      </c>
      <c r="BF86" s="2">
        <f t="shared" si="51"/>
        <v>42.447263319333175</v>
      </c>
      <c r="BG86" s="2">
        <f t="shared" si="51"/>
        <v>43.901871554687041</v>
      </c>
      <c r="BH86" s="2">
        <f t="shared" si="51"/>
        <v>45.978489861729642</v>
      </c>
      <c r="BI86" s="2">
        <f t="shared" si="51"/>
        <v>41.785615721439783</v>
      </c>
      <c r="BJ86" s="2">
        <f t="shared" si="51"/>
        <v>43.366046608348626</v>
      </c>
      <c r="BK86" s="2">
        <f t="shared" si="51"/>
        <v>44.073938323272131</v>
      </c>
      <c r="BL86" s="2">
        <f t="shared" si="51"/>
        <v>42.857343148565441</v>
      </c>
      <c r="BM86" s="2">
        <f t="shared" si="51"/>
        <v>42.062284477121906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 t="str">
        <f t="shared" si="23"/>
        <v/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37.97084795052568</v>
      </c>
      <c r="CV86" s="2">
        <f t="shared" si="46"/>
        <v>39.840676910500697</v>
      </c>
      <c r="CW86" s="2">
        <f t="shared" si="46"/>
        <v>41.40675488154848</v>
      </c>
      <c r="CX86" s="2">
        <f t="shared" si="46"/>
        <v>42.545440750447618</v>
      </c>
      <c r="CY86" s="2">
        <f t="shared" si="46"/>
        <v>44.814742879930378</v>
      </c>
      <c r="CZ86" s="2">
        <f t="shared" si="46"/>
        <v>43.500550221590444</v>
      </c>
      <c r="DA86" s="2">
        <f t="shared" si="46"/>
        <v>44.16243234660314</v>
      </c>
      <c r="DB86" s="2">
        <f t="shared" si="46"/>
        <v>42.587713792563243</v>
      </c>
      <c r="DC86" s="2">
        <f t="shared" si="46"/>
        <v>44.046090887269116</v>
      </c>
      <c r="DD86" s="2">
        <f t="shared" si="46"/>
        <v>46.170477886149875</v>
      </c>
      <c r="DE86" s="2">
        <f t="shared" si="46"/>
        <v>41.905018416675759</v>
      </c>
      <c r="DF86" s="2">
        <f t="shared" si="46"/>
        <v>43.497646991535618</v>
      </c>
      <c r="DG86" s="2">
        <f t="shared" si="46"/>
        <v>44.172491568100504</v>
      </c>
      <c r="DH86" s="2">
        <f t="shared" si="46"/>
        <v>42.916071990486095</v>
      </c>
      <c r="DI86" s="2">
        <f t="shared" si="46"/>
        <v>42.012515306439909</v>
      </c>
      <c r="DK86" s="2">
        <f t="shared" si="47"/>
        <v>34.38344581217811</v>
      </c>
      <c r="DL86" s="2">
        <f t="shared" si="47"/>
        <v>36.12517000888824</v>
      </c>
      <c r="DM86" s="2">
        <f t="shared" si="47"/>
        <v>36.048859623407367</v>
      </c>
      <c r="DN86" s="2">
        <f t="shared" si="47"/>
        <v>38.891817435208736</v>
      </c>
      <c r="DO86" s="2">
        <f t="shared" si="47"/>
        <v>41.594788745639399</v>
      </c>
      <c r="DP86" s="2">
        <f t="shared" si="47"/>
        <v>39.968210644383475</v>
      </c>
      <c r="DQ86" s="2">
        <f t="shared" si="47"/>
        <v>41.03346999935998</v>
      </c>
      <c r="DR86" s="2">
        <f t="shared" si="47"/>
        <v>39.670409998102699</v>
      </c>
      <c r="DS86" s="2">
        <f t="shared" si="47"/>
        <v>40.777302368662085</v>
      </c>
      <c r="DT86" s="2">
        <f t="shared" si="47"/>
        <v>41.691447313169199</v>
      </c>
      <c r="DU86" s="2">
        <f t="shared" si="47"/>
        <v>38.65908725203397</v>
      </c>
      <c r="DV86" s="2">
        <f t="shared" si="47"/>
        <v>39.814534183976264</v>
      </c>
      <c r="DW86" s="2">
        <f t="shared" si="47"/>
        <v>41.150910640850199</v>
      </c>
      <c r="DX86" s="2">
        <f t="shared" si="47"/>
        <v>41.101787198860734</v>
      </c>
      <c r="DY86" s="2">
        <f t="shared" si="47"/>
        <v>43.647907150795149</v>
      </c>
      <c r="EA86" s="2">
        <f t="shared" si="48"/>
        <v>3.2133302174365046E-2</v>
      </c>
      <c r="EB86" s="2">
        <f t="shared" si="48"/>
        <v>2.2716660634911325E-2</v>
      </c>
      <c r="EC86" s="2">
        <f t="shared" si="48"/>
        <v>3.3392180489665052E-2</v>
      </c>
      <c r="ED86" s="2">
        <f t="shared" si="48"/>
        <v>3.5322209995924593E-2</v>
      </c>
      <c r="EE86" s="2">
        <f t="shared" si="48"/>
        <v>3.6405810389895932E-2</v>
      </c>
      <c r="EF86" s="2">
        <f t="shared" si="48"/>
        <v>4.0180274305863135E-2</v>
      </c>
      <c r="EG86" s="2">
        <f t="shared" si="48"/>
        <v>4.2154718071675576E-2</v>
      </c>
      <c r="EH86" s="2">
        <f t="shared" si="48"/>
        <v>4.8143931220588944E-2</v>
      </c>
      <c r="EI86" s="2">
        <f t="shared" si="48"/>
        <v>4.4120117211966736E-2</v>
      </c>
      <c r="EJ86" s="2">
        <f t="shared" si="48"/>
        <v>4.2863745020715403E-2</v>
      </c>
      <c r="EK86" s="2">
        <f t="shared" si="48"/>
        <v>3.6785344229304122E-2</v>
      </c>
      <c r="EL86" s="2">
        <f t="shared" si="48"/>
        <v>3.5730750064697815E-2</v>
      </c>
      <c r="EM86" s="2">
        <f t="shared" si="48"/>
        <v>3.2616450527460129E-2</v>
      </c>
      <c r="EN86" s="2">
        <f t="shared" si="48"/>
        <v>3.2370244292266002E-2</v>
      </c>
      <c r="EO86" s="2">
        <f t="shared" si="48"/>
        <v>3.0432566270756099E-2</v>
      </c>
    </row>
    <row r="87" spans="2:145" x14ac:dyDescent="0.25">
      <c r="B87" s="2">
        <v>60</v>
      </c>
      <c r="C87" s="43">
        <v>47.2</v>
      </c>
      <c r="D87" s="43">
        <v>131.62899999999999</v>
      </c>
      <c r="E87" s="43">
        <v>49.295000000000002</v>
      </c>
      <c r="F87" s="43">
        <v>49.753999999999998</v>
      </c>
      <c r="G87" s="43">
        <v>50.951000000000001</v>
      </c>
      <c r="H87" s="43">
        <v>49.311</v>
      </c>
      <c r="I87" s="43">
        <v>50.344000000000001</v>
      </c>
      <c r="J87" s="43">
        <v>49.015999999999998</v>
      </c>
      <c r="K87" s="43">
        <v>52.246000000000002</v>
      </c>
      <c r="L87" s="43">
        <v>53.573999999999998</v>
      </c>
      <c r="M87" s="43">
        <v>46.442999999999998</v>
      </c>
      <c r="N87" s="43">
        <v>47.311</v>
      </c>
      <c r="O87" s="43">
        <v>45.866999999999997</v>
      </c>
      <c r="P87" s="43">
        <v>43.817</v>
      </c>
      <c r="Q87" s="43">
        <v>40.317</v>
      </c>
      <c r="S87" s="4">
        <f t="shared" si="42"/>
        <v>57.806773913998526</v>
      </c>
      <c r="T87" s="4">
        <f t="shared" si="42"/>
        <v>120.69357358615922</v>
      </c>
      <c r="U87" s="4">
        <f t="shared" si="42"/>
        <v>60.506040310361072</v>
      </c>
      <c r="V87" s="4">
        <f t="shared" si="42"/>
        <v>61.702494678185516</v>
      </c>
      <c r="W87" s="4">
        <f t="shared" si="42"/>
        <v>59.530787050138329</v>
      </c>
      <c r="X87" s="4">
        <f t="shared" si="42"/>
        <v>55.600855394575461</v>
      </c>
      <c r="Y87" s="4">
        <f t="shared" si="42"/>
        <v>57.637290700220646</v>
      </c>
      <c r="Z87" s="4">
        <f t="shared" si="42"/>
        <v>54.396454927793783</v>
      </c>
      <c r="AA87" s="4">
        <f t="shared" si="42"/>
        <v>55.635010772484918</v>
      </c>
      <c r="AB87" s="4">
        <f t="shared" si="40"/>
        <v>56.610319794759192</v>
      </c>
      <c r="AC87" s="4">
        <f t="shared" si="40"/>
        <v>52.039277784486188</v>
      </c>
      <c r="AD87" s="4">
        <f t="shared" si="40"/>
        <v>50.883759801736574</v>
      </c>
      <c r="AE87" s="4">
        <f t="shared" si="40"/>
        <v>52.64003782346758</v>
      </c>
      <c r="AF87" s="4">
        <f t="shared" si="12"/>
        <v>47.389665160748621</v>
      </c>
      <c r="AG87" s="4">
        <f t="shared" si="22"/>
        <v>43.241725265791935</v>
      </c>
      <c r="AI87" s="4">
        <f t="shared" si="43"/>
        <v>-10.606773913998524</v>
      </c>
      <c r="AJ87" s="4">
        <f t="shared" si="43"/>
        <v>10.935426413840773</v>
      </c>
      <c r="AK87" s="4">
        <f t="shared" si="43"/>
        <v>-11.211040310361071</v>
      </c>
      <c r="AL87" s="4">
        <f t="shared" si="43"/>
        <v>-11.948494678185519</v>
      </c>
      <c r="AM87" s="4">
        <f t="shared" si="43"/>
        <v>-8.5797870501383287</v>
      </c>
      <c r="AN87" s="4">
        <f t="shared" si="43"/>
        <v>-6.2898553945754614</v>
      </c>
      <c r="AO87" s="4">
        <f t="shared" si="43"/>
        <v>-7.2932907002206449</v>
      </c>
      <c r="AP87" s="4">
        <f t="shared" si="43"/>
        <v>-5.3804549277937852</v>
      </c>
      <c r="AQ87" s="4">
        <f t="shared" si="43"/>
        <v>-3.3890107724849159</v>
      </c>
      <c r="AR87" s="4">
        <f t="shared" si="43"/>
        <v>-3.0363197947591942</v>
      </c>
      <c r="AS87" s="4">
        <f t="shared" si="43"/>
        <v>-5.5962777844861904</v>
      </c>
      <c r="AT87" s="4">
        <f t="shared" si="43"/>
        <v>-3.5727598017365736</v>
      </c>
      <c r="AU87" s="4">
        <f t="shared" si="43"/>
        <v>-6.7730378234675825</v>
      </c>
      <c r="AV87" s="4">
        <f t="shared" si="43"/>
        <v>-3.5726651607486204</v>
      </c>
      <c r="AW87" s="4">
        <f t="shared" si="43"/>
        <v>-2.9247252657919347</v>
      </c>
      <c r="AY87" s="2">
        <f t="shared" si="31"/>
        <v>37.634926729854811</v>
      </c>
      <c r="AZ87" s="2">
        <f t="shared" si="31"/>
        <v>39.519536583456805</v>
      </c>
      <c r="BA87" s="2">
        <f t="shared" si="31"/>
        <v>40.926132351464247</v>
      </c>
      <c r="BB87" s="2">
        <f t="shared" si="31"/>
        <v>42.147894133996473</v>
      </c>
      <c r="BC87" s="2">
        <f t="shared" si="31"/>
        <v>44.455898139057005</v>
      </c>
      <c r="BD87" s="2">
        <f t="shared" si="31"/>
        <v>43.115015345890804</v>
      </c>
      <c r="BE87" s="2">
        <f t="shared" si="51"/>
        <v>43.787957315733131</v>
      </c>
      <c r="BF87" s="2">
        <f t="shared" si="51"/>
        <v>42.210813126662821</v>
      </c>
      <c r="BG87" s="2">
        <f t="shared" si="51"/>
        <v>43.640783034482425</v>
      </c>
      <c r="BH87" s="2">
        <f t="shared" si="51"/>
        <v>45.676950424802918</v>
      </c>
      <c r="BI87" s="2">
        <f t="shared" si="51"/>
        <v>41.543818707279705</v>
      </c>
      <c r="BJ87" s="2">
        <f t="shared" si="51"/>
        <v>43.109735073349846</v>
      </c>
      <c r="BK87" s="2">
        <f t="shared" si="51"/>
        <v>43.83360465446281</v>
      </c>
      <c r="BL87" s="2">
        <f t="shared" si="51"/>
        <v>42.674154514979769</v>
      </c>
      <c r="BM87" s="2">
        <f t="shared" si="51"/>
        <v>41.961994199833342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40.317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37.757721425284942</v>
      </c>
      <c r="CV87" s="2">
        <f t="shared" si="46"/>
        <v>39.609797644607433</v>
      </c>
      <c r="CW87" s="2">
        <f t="shared" si="46"/>
        <v>41.116577677183713</v>
      </c>
      <c r="CX87" s="2">
        <f t="shared" si="46"/>
        <v>42.285590461115291</v>
      </c>
      <c r="CY87" s="2">
        <f t="shared" si="46"/>
        <v>44.580767009860772</v>
      </c>
      <c r="CZ87" s="2">
        <f t="shared" si="46"/>
        <v>43.265668112927514</v>
      </c>
      <c r="DA87" s="2">
        <f t="shared" si="46"/>
        <v>43.928131359872964</v>
      </c>
      <c r="DB87" s="2">
        <f t="shared" si="46"/>
        <v>42.3597767240704</v>
      </c>
      <c r="DC87" s="2">
        <f t="shared" si="46"/>
        <v>43.793939328473996</v>
      </c>
      <c r="DD87" s="2">
        <f t="shared" si="46"/>
        <v>45.880524053241963</v>
      </c>
      <c r="DE87" s="2">
        <f t="shared" si="46"/>
        <v>41.670755678576185</v>
      </c>
      <c r="DF87" s="2">
        <f t="shared" si="46"/>
        <v>43.2498943698467</v>
      </c>
      <c r="DG87" s="2">
        <f t="shared" si="46"/>
        <v>43.938691279957851</v>
      </c>
      <c r="DH87" s="2">
        <f t="shared" si="46"/>
        <v>42.737008419800794</v>
      </c>
      <c r="DI87" s="2">
        <f t="shared" si="46"/>
        <v>41.909915705693251</v>
      </c>
      <c r="DK87" s="2">
        <f t="shared" si="47"/>
        <v>34.261744566607007</v>
      </c>
      <c r="DL87" s="2">
        <f t="shared" si="47"/>
        <v>35.978124703218029</v>
      </c>
      <c r="DM87" s="2">
        <f t="shared" si="47"/>
        <v>35.898357251721407</v>
      </c>
      <c r="DN87" s="2">
        <f t="shared" si="47"/>
        <v>38.718189124623905</v>
      </c>
      <c r="DO87" s="2">
        <f t="shared" si="47"/>
        <v>41.441659351323686</v>
      </c>
      <c r="DP87" s="2">
        <f t="shared" si="47"/>
        <v>39.832899646258056</v>
      </c>
      <c r="DQ87" s="2">
        <f t="shared" si="47"/>
        <v>40.88315368626273</v>
      </c>
      <c r="DR87" s="2">
        <f t="shared" si="47"/>
        <v>39.524789150168132</v>
      </c>
      <c r="DS87" s="2">
        <f t="shared" si="47"/>
        <v>40.614555955623217</v>
      </c>
      <c r="DT87" s="2">
        <f t="shared" si="47"/>
        <v>41.531180738912028</v>
      </c>
      <c r="DU87" s="2">
        <f t="shared" si="47"/>
        <v>38.512466568219537</v>
      </c>
      <c r="DV87" s="2">
        <f t="shared" si="47"/>
        <v>39.660060771513358</v>
      </c>
      <c r="DW87" s="2">
        <f t="shared" si="47"/>
        <v>40.991045921401671</v>
      </c>
      <c r="DX87" s="2">
        <f t="shared" si="47"/>
        <v>40.960609564418043</v>
      </c>
      <c r="DY87" s="2">
        <f t="shared" si="47"/>
        <v>43.475199526515929</v>
      </c>
      <c r="EA87" s="2">
        <f t="shared" si="48"/>
        <v>3.5124573300683658E-2</v>
      </c>
      <c r="EB87" s="2">
        <f t="shared" si="48"/>
        <v>2.4853851821825985E-2</v>
      </c>
      <c r="EC87" s="2">
        <f t="shared" si="48"/>
        <v>3.6496220970312181E-2</v>
      </c>
      <c r="ED87" s="2">
        <f t="shared" si="48"/>
        <v>3.8598496252804593E-2</v>
      </c>
      <c r="EE87" s="2">
        <f t="shared" si="48"/>
        <v>3.9778460755933359E-2</v>
      </c>
      <c r="EF87" s="2">
        <f t="shared" si="48"/>
        <v>4.3886667131640723E-2</v>
      </c>
      <c r="EG87" s="2">
        <f t="shared" si="48"/>
        <v>4.6034506379036687E-2</v>
      </c>
      <c r="EH87" s="2">
        <f t="shared" si="48"/>
        <v>5.2544709112267322E-2</v>
      </c>
      <c r="EI87" s="2">
        <f t="shared" si="48"/>
        <v>4.8171697474232451E-2</v>
      </c>
      <c r="EJ87" s="2">
        <f t="shared" si="48"/>
        <v>4.6805601150943281E-2</v>
      </c>
      <c r="EK87" s="2">
        <f t="shared" si="48"/>
        <v>4.0191688240391377E-2</v>
      </c>
      <c r="EL87" s="2">
        <f t="shared" si="48"/>
        <v>3.9043396485544918E-2</v>
      </c>
      <c r="EM87" s="2">
        <f t="shared" si="48"/>
        <v>3.565104098768318E-2</v>
      </c>
      <c r="EN87" s="2">
        <f t="shared" si="48"/>
        <v>3.5382765886484792E-2</v>
      </c>
      <c r="EO87" s="2">
        <f t="shared" si="48"/>
        <v>3.3270959200693319E-2</v>
      </c>
    </row>
    <row r="88" spans="2:145" x14ac:dyDescent="0.25">
      <c r="B88" s="2">
        <v>61</v>
      </c>
      <c r="C88" s="43">
        <v>45.533000000000001</v>
      </c>
      <c r="D88" s="43">
        <v>94.903000000000006</v>
      </c>
      <c r="E88" s="43">
        <v>51.311</v>
      </c>
      <c r="F88" s="43">
        <v>52.213000000000001</v>
      </c>
      <c r="G88" s="43">
        <v>53.279000000000003</v>
      </c>
      <c r="H88" s="43">
        <v>52.23</v>
      </c>
      <c r="I88" s="43">
        <v>53.393000000000001</v>
      </c>
      <c r="J88" s="43">
        <v>51.738</v>
      </c>
      <c r="K88" s="43">
        <v>56.933999999999997</v>
      </c>
      <c r="L88" s="43">
        <v>56.869</v>
      </c>
      <c r="M88" s="43">
        <v>49.164000000000001</v>
      </c>
      <c r="N88" s="43">
        <v>50.23</v>
      </c>
      <c r="O88" s="43">
        <v>48.033000000000001</v>
      </c>
      <c r="P88" s="43">
        <v>44.732999999999997</v>
      </c>
      <c r="Q88" s="43">
        <v>43.05</v>
      </c>
      <c r="S88" s="4">
        <f t="shared" si="42"/>
        <v>56.944583345863862</v>
      </c>
      <c r="T88" s="4">
        <f t="shared" si="42"/>
        <v>95.664768854554026</v>
      </c>
      <c r="U88" s="4">
        <f t="shared" si="42"/>
        <v>58.574458106516957</v>
      </c>
      <c r="V88" s="4">
        <f t="shared" si="42"/>
        <v>60.769370492427896</v>
      </c>
      <c r="W88" s="4">
        <f t="shared" si="42"/>
        <v>60.311449464287882</v>
      </c>
      <c r="X88" s="4">
        <f t="shared" si="42"/>
        <v>57.920321030179949</v>
      </c>
      <c r="Y88" s="4">
        <f t="shared" si="42"/>
        <v>60.34500223690921</v>
      </c>
      <c r="Z88" s="4">
        <f t="shared" si="42"/>
        <v>58.436031602614108</v>
      </c>
      <c r="AA88" s="4">
        <f t="shared" si="42"/>
        <v>57.821787716822996</v>
      </c>
      <c r="AB88" s="4">
        <f t="shared" si="40"/>
        <v>59.769826522574192</v>
      </c>
      <c r="AC88" s="4">
        <f t="shared" si="40"/>
        <v>52.789380661665973</v>
      </c>
      <c r="AD88" s="4">
        <f t="shared" si="40"/>
        <v>51.848504909672847</v>
      </c>
      <c r="AE88" s="4">
        <f t="shared" si="40"/>
        <v>51.589378035066716</v>
      </c>
      <c r="AF88" s="4">
        <f t="shared" si="12"/>
        <v>48.025252657319228</v>
      </c>
      <c r="AG88" s="4">
        <f t="shared" si="22"/>
        <v>43.763093893156963</v>
      </c>
      <c r="AI88" s="4">
        <f t="shared" si="43"/>
        <v>-11.41158334586386</v>
      </c>
      <c r="AJ88" s="4">
        <f t="shared" si="43"/>
        <v>-0.76176885455402044</v>
      </c>
      <c r="AK88" s="4">
        <f t="shared" si="43"/>
        <v>-7.263458106516957</v>
      </c>
      <c r="AL88" s="4">
        <f t="shared" si="43"/>
        <v>-8.5563704924278952</v>
      </c>
      <c r="AM88" s="4">
        <f t="shared" si="43"/>
        <v>-7.032449464287879</v>
      </c>
      <c r="AN88" s="4">
        <f t="shared" si="43"/>
        <v>-5.6903210301799518</v>
      </c>
      <c r="AO88" s="4">
        <f t="shared" si="43"/>
        <v>-6.9520022369092089</v>
      </c>
      <c r="AP88" s="4">
        <f t="shared" si="43"/>
        <v>-6.6980316026141082</v>
      </c>
      <c r="AQ88" s="4">
        <f t="shared" si="43"/>
        <v>-0.88778771682299862</v>
      </c>
      <c r="AR88" s="4">
        <f t="shared" si="43"/>
        <v>-2.9008265225741923</v>
      </c>
      <c r="AS88" s="4">
        <f t="shared" si="43"/>
        <v>-3.6253806616659716</v>
      </c>
      <c r="AT88" s="4">
        <f t="shared" si="43"/>
        <v>-1.6185049096728505</v>
      </c>
      <c r="AU88" s="4">
        <f t="shared" si="43"/>
        <v>-3.5563780350667145</v>
      </c>
      <c r="AV88" s="4">
        <f t="shared" si="43"/>
        <v>-3.2922526573192314</v>
      </c>
      <c r="AW88" s="4">
        <f t="shared" si="43"/>
        <v>-0.71309389315696592</v>
      </c>
      <c r="AY88" s="2">
        <f t="shared" si="31"/>
        <v>37.41391712079664</v>
      </c>
      <c r="AZ88" s="2">
        <f t="shared" si="31"/>
        <v>39.282464992903222</v>
      </c>
      <c r="BA88" s="2">
        <f t="shared" si="31"/>
        <v>40.623883816050423</v>
      </c>
      <c r="BB88" s="2">
        <f t="shared" si="31"/>
        <v>41.878954888970306</v>
      </c>
      <c r="BC88" s="2">
        <f t="shared" si="31"/>
        <v>44.213911322905055</v>
      </c>
      <c r="BD88" s="2">
        <f t="shared" si="31"/>
        <v>42.871066239379999</v>
      </c>
      <c r="BE88" s="2">
        <f t="shared" si="51"/>
        <v>43.545032645634478</v>
      </c>
      <c r="BF88" s="2">
        <f t="shared" si="51"/>
        <v>41.974046814246407</v>
      </c>
      <c r="BG88" s="2">
        <f t="shared" si="51"/>
        <v>43.379332556023151</v>
      </c>
      <c r="BH88" s="2">
        <f t="shared" si="51"/>
        <v>45.374985417486293</v>
      </c>
      <c r="BI88" s="2">
        <f t="shared" si="51"/>
        <v>41.301694341964009</v>
      </c>
      <c r="BJ88" s="2">
        <f t="shared" si="51"/>
        <v>42.853015175649645</v>
      </c>
      <c r="BK88" s="2">
        <f t="shared" si="51"/>
        <v>43.592941040435633</v>
      </c>
      <c r="BL88" s="2">
        <f t="shared" si="51"/>
        <v>42.490726213990769</v>
      </c>
      <c r="BM88" s="2">
        <f t="shared" si="51"/>
        <v>41.861686909723176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43.05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37.544594900044196</v>
      </c>
      <c r="CV88" s="2">
        <f t="shared" si="46"/>
        <v>39.378918378714161</v>
      </c>
      <c r="CW88" s="2">
        <f t="shared" si="46"/>
        <v>40.82640047281896</v>
      </c>
      <c r="CX88" s="2">
        <f t="shared" si="46"/>
        <v>42.025740171782957</v>
      </c>
      <c r="CY88" s="2">
        <f t="shared" si="46"/>
        <v>44.346791139791165</v>
      </c>
      <c r="CZ88" s="2">
        <f t="shared" si="46"/>
        <v>43.030786004264584</v>
      </c>
      <c r="DA88" s="2">
        <f t="shared" si="46"/>
        <v>43.693830373142781</v>
      </c>
      <c r="DB88" s="2">
        <f t="shared" si="46"/>
        <v>42.131839655577551</v>
      </c>
      <c r="DC88" s="2">
        <f t="shared" si="46"/>
        <v>43.541787769678884</v>
      </c>
      <c r="DD88" s="2">
        <f t="shared" si="46"/>
        <v>45.590570220334044</v>
      </c>
      <c r="DE88" s="2">
        <f t="shared" si="46"/>
        <v>41.436492940476612</v>
      </c>
      <c r="DF88" s="2">
        <f t="shared" si="46"/>
        <v>43.002141748157783</v>
      </c>
      <c r="DG88" s="2">
        <f t="shared" si="46"/>
        <v>43.704890991815191</v>
      </c>
      <c r="DH88" s="2">
        <f t="shared" si="46"/>
        <v>42.557944849115501</v>
      </c>
      <c r="DI88" s="2">
        <f t="shared" si="46"/>
        <v>41.807316104946594</v>
      </c>
      <c r="DK88" s="2">
        <f t="shared" si="47"/>
        <v>34.140043321035911</v>
      </c>
      <c r="DL88" s="2">
        <f t="shared" si="47"/>
        <v>35.831079397547825</v>
      </c>
      <c r="DM88" s="2">
        <f t="shared" si="47"/>
        <v>35.747854880035455</v>
      </c>
      <c r="DN88" s="2">
        <f t="shared" si="47"/>
        <v>38.544560814039073</v>
      </c>
      <c r="DO88" s="2">
        <f t="shared" si="47"/>
        <v>41.288529957007981</v>
      </c>
      <c r="DP88" s="2">
        <f t="shared" si="47"/>
        <v>39.69758864813263</v>
      </c>
      <c r="DQ88" s="2">
        <f t="shared" si="47"/>
        <v>40.732837373165481</v>
      </c>
      <c r="DR88" s="2">
        <f t="shared" si="47"/>
        <v>39.379168302233559</v>
      </c>
      <c r="DS88" s="2">
        <f t="shared" si="47"/>
        <v>40.451809542584357</v>
      </c>
      <c r="DT88" s="2">
        <f t="shared" si="47"/>
        <v>41.370914164654863</v>
      </c>
      <c r="DU88" s="2">
        <f t="shared" si="47"/>
        <v>38.365845884405104</v>
      </c>
      <c r="DV88" s="2">
        <f t="shared" si="47"/>
        <v>39.505587359050452</v>
      </c>
      <c r="DW88" s="2">
        <f t="shared" si="47"/>
        <v>40.831181201953143</v>
      </c>
      <c r="DX88" s="2">
        <f t="shared" si="47"/>
        <v>40.819431929975345</v>
      </c>
      <c r="DY88" s="2">
        <f t="shared" si="47"/>
        <v>43.302491902236703</v>
      </c>
      <c r="EA88" s="2">
        <f t="shared" si="48"/>
        <v>3.8383257299811374E-2</v>
      </c>
      <c r="EB88" s="2">
        <f t="shared" si="48"/>
        <v>2.7186517292066933E-2</v>
      </c>
      <c r="EC88" s="2">
        <f t="shared" si="48"/>
        <v>3.9876900397685835E-2</v>
      </c>
      <c r="ED88" s="2">
        <f t="shared" si="48"/>
        <v>4.2165389291456794E-2</v>
      </c>
      <c r="EE88" s="2">
        <f t="shared" si="48"/>
        <v>4.3449466525020852E-2</v>
      </c>
      <c r="EF88" s="2">
        <f t="shared" si="48"/>
        <v>4.7917884187311729E-2</v>
      </c>
      <c r="EG88" s="2">
        <f t="shared" si="48"/>
        <v>5.0252644133047357E-2</v>
      </c>
      <c r="EH88" s="2">
        <f t="shared" si="48"/>
        <v>5.7323530881902535E-2</v>
      </c>
      <c r="EI88" s="2">
        <f t="shared" si="48"/>
        <v>5.2574873256790097E-2</v>
      </c>
      <c r="EJ88" s="2">
        <f t="shared" si="48"/>
        <v>5.10906102305657E-2</v>
      </c>
      <c r="EK88" s="2">
        <f t="shared" si="48"/>
        <v>4.3899085779352635E-2</v>
      </c>
      <c r="EL88" s="2">
        <f t="shared" si="48"/>
        <v>4.2649578960560826E-2</v>
      </c>
      <c r="EM88" s="2">
        <f t="shared" si="48"/>
        <v>3.8956596025979458E-2</v>
      </c>
      <c r="EN88" s="2">
        <f t="shared" si="48"/>
        <v>3.8664443838572544E-2</v>
      </c>
      <c r="EO88" s="2">
        <f t="shared" si="48"/>
        <v>3.6364155221830369E-2</v>
      </c>
    </row>
    <row r="89" spans="2:145" x14ac:dyDescent="0.25">
      <c r="B89" s="2">
        <v>62</v>
      </c>
      <c r="C89" s="43">
        <v>52.1</v>
      </c>
      <c r="D89" s="43">
        <v>64.129000000000005</v>
      </c>
      <c r="E89" s="43">
        <v>54.606999999999999</v>
      </c>
      <c r="F89" s="43">
        <v>56.033000000000001</v>
      </c>
      <c r="G89" s="43">
        <v>58.41</v>
      </c>
      <c r="H89" s="43">
        <v>57.082000000000001</v>
      </c>
      <c r="I89" s="43">
        <v>59.41</v>
      </c>
      <c r="J89" s="43">
        <v>58.311</v>
      </c>
      <c r="K89" s="43">
        <v>60.213000000000001</v>
      </c>
      <c r="L89" s="43">
        <v>62</v>
      </c>
      <c r="M89" s="43">
        <v>53.738</v>
      </c>
      <c r="N89" s="43">
        <v>52.262</v>
      </c>
      <c r="O89" s="43">
        <v>46.767000000000003</v>
      </c>
      <c r="P89" s="43">
        <v>46.2</v>
      </c>
      <c r="Q89" s="43">
        <v>44.167000000000002</v>
      </c>
      <c r="S89" s="4">
        <f t="shared" si="42"/>
        <v>59.537574918425364</v>
      </c>
      <c r="T89" s="4">
        <f t="shared" si="42"/>
        <v>77.251176766850165</v>
      </c>
      <c r="U89" s="4">
        <f t="shared" si="42"/>
        <v>60.443980530913663</v>
      </c>
      <c r="V89" s="4">
        <f t="shared" si="42"/>
        <v>63.531201748429254</v>
      </c>
      <c r="W89" s="4">
        <f t="shared" si="42"/>
        <v>63.965532881487086</v>
      </c>
      <c r="X89" s="4">
        <f t="shared" si="42"/>
        <v>62.601108172235016</v>
      </c>
      <c r="Y89" s="4">
        <f t="shared" si="42"/>
        <v>65.419316498112551</v>
      </c>
      <c r="Z89" s="4">
        <f t="shared" si="42"/>
        <v>64.467109411848313</v>
      </c>
      <c r="AA89" s="4">
        <f t="shared" si="42"/>
        <v>62.431567984966897</v>
      </c>
      <c r="AB89" s="4">
        <f t="shared" si="40"/>
        <v>64.797630237140339</v>
      </c>
      <c r="AC89" s="4">
        <f t="shared" si="40"/>
        <v>56.000851245448679</v>
      </c>
      <c r="AD89" s="4">
        <f t="shared" si="40"/>
        <v>54.821897293280188</v>
      </c>
      <c r="AE89" s="4">
        <f t="shared" si="40"/>
        <v>53.259972302022305</v>
      </c>
      <c r="AF89" s="4">
        <f t="shared" si="12"/>
        <v>50.138089255363781</v>
      </c>
      <c r="AG89" s="4">
        <f t="shared" si="22"/>
        <v>44.905624821536541</v>
      </c>
      <c r="AI89" s="4">
        <f t="shared" si="43"/>
        <v>-7.4375749184253621</v>
      </c>
      <c r="AJ89" s="4">
        <f t="shared" si="43"/>
        <v>-13.12217676685016</v>
      </c>
      <c r="AK89" s="4">
        <f t="shared" si="43"/>
        <v>-5.8369805309136638</v>
      </c>
      <c r="AL89" s="4">
        <f t="shared" si="43"/>
        <v>-7.4982017484292527</v>
      </c>
      <c r="AM89" s="4">
        <f t="shared" si="43"/>
        <v>-5.555532881487089</v>
      </c>
      <c r="AN89" s="4">
        <f t="shared" si="43"/>
        <v>-5.5191081722350148</v>
      </c>
      <c r="AO89" s="4">
        <f t="shared" si="43"/>
        <v>-6.009316498112554</v>
      </c>
      <c r="AP89" s="4">
        <f t="shared" si="43"/>
        <v>-6.1561094118483126</v>
      </c>
      <c r="AQ89" s="4">
        <f t="shared" si="43"/>
        <v>-2.2185679849668958</v>
      </c>
      <c r="AR89" s="4">
        <f t="shared" si="43"/>
        <v>-2.7976302371403392</v>
      </c>
      <c r="AS89" s="4">
        <f t="shared" si="43"/>
        <v>-2.2628512454486795</v>
      </c>
      <c r="AT89" s="4">
        <f t="shared" si="43"/>
        <v>-2.5598972932801871</v>
      </c>
      <c r="AU89" s="4">
        <f t="shared" si="43"/>
        <v>-6.4929723020223022</v>
      </c>
      <c r="AV89" s="4">
        <f t="shared" si="43"/>
        <v>-3.9380892553637779</v>
      </c>
      <c r="AW89" s="4">
        <f t="shared" si="43"/>
        <v>-0.73862482153653986</v>
      </c>
      <c r="AY89" s="2">
        <f t="shared" si="31"/>
        <v>37.192545253260491</v>
      </c>
      <c r="AZ89" s="2">
        <f t="shared" si="31"/>
        <v>39.045049253090177</v>
      </c>
      <c r="BA89" s="2">
        <f t="shared" si="31"/>
        <v>40.321102955469783</v>
      </c>
      <c r="BB89" s="2">
        <f t="shared" si="31"/>
        <v>41.609565292942158</v>
      </c>
      <c r="BC89" s="2">
        <f t="shared" si="31"/>
        <v>43.971559221419774</v>
      </c>
      <c r="BD89" s="2">
        <f t="shared" si="31"/>
        <v>42.626788041032597</v>
      </c>
      <c r="BE89" s="2">
        <f t="shared" si="51"/>
        <v>43.301768426080585</v>
      </c>
      <c r="BF89" s="2">
        <f t="shared" si="51"/>
        <v>41.736983223602707</v>
      </c>
      <c r="BG89" s="2">
        <f t="shared" si="51"/>
        <v>43.117534524140105</v>
      </c>
      <c r="BH89" s="2">
        <f t="shared" si="51"/>
        <v>45.072621216033305</v>
      </c>
      <c r="BI89" s="2">
        <f t="shared" si="51"/>
        <v>41.059250637104348</v>
      </c>
      <c r="BJ89" s="2">
        <f t="shared" si="51"/>
        <v>42.595889418665244</v>
      </c>
      <c r="BK89" s="2">
        <f t="shared" si="51"/>
        <v>43.351945985948305</v>
      </c>
      <c r="BL89" s="2">
        <f t="shared" si="51"/>
        <v>42.307051618727598</v>
      </c>
      <c r="BM89" s="2">
        <f t="shared" si="51"/>
        <v>41.761338872763858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>
        <f t="shared" si="23"/>
        <v>44.167000000000002</v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37.331468374803457</v>
      </c>
      <c r="CV89" s="2">
        <f t="shared" si="46"/>
        <v>39.148039112820896</v>
      </c>
      <c r="CW89" s="2">
        <f t="shared" si="46"/>
        <v>40.536223268454194</v>
      </c>
      <c r="CX89" s="2">
        <f t="shared" si="46"/>
        <v>41.765889882450629</v>
      </c>
      <c r="CY89" s="2">
        <f t="shared" si="46"/>
        <v>44.112815269721558</v>
      </c>
      <c r="CZ89" s="2">
        <f t="shared" si="46"/>
        <v>42.795903895601647</v>
      </c>
      <c r="DA89" s="2">
        <f t="shared" si="46"/>
        <v>43.459529386412598</v>
      </c>
      <c r="DB89" s="2">
        <f t="shared" si="46"/>
        <v>41.903902587084708</v>
      </c>
      <c r="DC89" s="2">
        <f t="shared" si="46"/>
        <v>43.289636210883764</v>
      </c>
      <c r="DD89" s="2">
        <f t="shared" si="46"/>
        <v>45.300616387426132</v>
      </c>
      <c r="DE89" s="2">
        <f t="shared" si="46"/>
        <v>41.202230202377038</v>
      </c>
      <c r="DF89" s="2">
        <f t="shared" si="46"/>
        <v>42.754389126468858</v>
      </c>
      <c r="DG89" s="2">
        <f t="shared" si="46"/>
        <v>43.471090703672544</v>
      </c>
      <c r="DH89" s="2">
        <f t="shared" si="46"/>
        <v>42.3788812784302</v>
      </c>
      <c r="DI89" s="2">
        <f t="shared" si="46"/>
        <v>41.704716504199943</v>
      </c>
      <c r="DK89" s="2">
        <f t="shared" si="47"/>
        <v>34.018342075464808</v>
      </c>
      <c r="DL89" s="2">
        <f t="shared" si="47"/>
        <v>35.684034091877614</v>
      </c>
      <c r="DM89" s="2">
        <f t="shared" si="47"/>
        <v>35.597352508349495</v>
      </c>
      <c r="DN89" s="2">
        <f t="shared" si="47"/>
        <v>38.370932503454242</v>
      </c>
      <c r="DO89" s="2">
        <f t="shared" si="47"/>
        <v>41.135400562692269</v>
      </c>
      <c r="DP89" s="2">
        <f t="shared" si="47"/>
        <v>39.562277650007204</v>
      </c>
      <c r="DQ89" s="2">
        <f t="shared" si="47"/>
        <v>40.582521060068231</v>
      </c>
      <c r="DR89" s="2">
        <f t="shared" si="47"/>
        <v>39.233547454298993</v>
      </c>
      <c r="DS89" s="2">
        <f t="shared" si="47"/>
        <v>40.289063129545497</v>
      </c>
      <c r="DT89" s="2">
        <f t="shared" si="47"/>
        <v>41.210647590397691</v>
      </c>
      <c r="DU89" s="2">
        <f t="shared" si="47"/>
        <v>38.219225200590678</v>
      </c>
      <c r="DV89" s="2">
        <f t="shared" si="47"/>
        <v>39.351113946587546</v>
      </c>
      <c r="DW89" s="2">
        <f t="shared" si="47"/>
        <v>40.671316482504615</v>
      </c>
      <c r="DX89" s="2">
        <f t="shared" si="47"/>
        <v>40.678254295532646</v>
      </c>
      <c r="DY89" s="2">
        <f t="shared" si="47"/>
        <v>43.129784277957476</v>
      </c>
      <c r="EA89" s="2">
        <f t="shared" si="48"/>
        <v>4.1931127579017229E-2</v>
      </c>
      <c r="EB89" s="2">
        <f t="shared" si="48"/>
        <v>2.9731440661328868E-2</v>
      </c>
      <c r="EC89" s="2">
        <f t="shared" si="48"/>
        <v>4.3556578706637143E-2</v>
      </c>
      <c r="ED89" s="2">
        <f t="shared" si="48"/>
        <v>4.604611253019051E-2</v>
      </c>
      <c r="EE89" s="2">
        <f t="shared" si="48"/>
        <v>4.7442517150298041E-2</v>
      </c>
      <c r="EF89" s="2">
        <f t="shared" si="48"/>
        <v>5.2299134694200097E-2</v>
      </c>
      <c r="EG89" s="2">
        <f t="shared" si="48"/>
        <v>5.4835072560415116E-2</v>
      </c>
      <c r="EH89" s="2">
        <f t="shared" si="48"/>
        <v>6.2508301398799787E-2</v>
      </c>
      <c r="EI89" s="2">
        <f t="shared" si="48"/>
        <v>5.7356272311454438E-2</v>
      </c>
      <c r="EJ89" s="2">
        <f t="shared" si="48"/>
        <v>5.5744965966116604E-2</v>
      </c>
      <c r="EK89" s="2">
        <f t="shared" si="48"/>
        <v>4.7931386366119599E-2</v>
      </c>
      <c r="EL89" s="2">
        <f t="shared" si="48"/>
        <v>4.657269818808582E-2</v>
      </c>
      <c r="EM89" s="2">
        <f t="shared" si="48"/>
        <v>4.2555116345966836E-2</v>
      </c>
      <c r="EN89" s="2">
        <f t="shared" si="48"/>
        <v>4.2237163366780753E-2</v>
      </c>
      <c r="EO89" s="2">
        <f t="shared" si="48"/>
        <v>3.9733105755814929E-2</v>
      </c>
    </row>
    <row r="90" spans="2:145" x14ac:dyDescent="0.25">
      <c r="B90" s="2">
        <v>63</v>
      </c>
      <c r="C90" s="43">
        <v>57.9</v>
      </c>
      <c r="D90" s="43">
        <v>49.241999999999997</v>
      </c>
      <c r="E90" s="43">
        <v>59.655999999999999</v>
      </c>
      <c r="F90" s="43">
        <v>62.082000000000001</v>
      </c>
      <c r="G90" s="43">
        <v>63.82</v>
      </c>
      <c r="H90" s="43">
        <v>63.279000000000003</v>
      </c>
      <c r="I90" s="43">
        <v>67.164000000000001</v>
      </c>
      <c r="J90" s="43">
        <v>67</v>
      </c>
      <c r="K90" s="43">
        <v>68.361000000000004</v>
      </c>
      <c r="L90" s="43">
        <v>69.656000000000006</v>
      </c>
      <c r="M90" s="43">
        <v>58.41</v>
      </c>
      <c r="N90" s="43">
        <v>56.77</v>
      </c>
      <c r="O90" s="43">
        <v>49.966999999999999</v>
      </c>
      <c r="P90" s="43">
        <v>48.683</v>
      </c>
      <c r="Q90" s="43">
        <v>43.133000000000003</v>
      </c>
      <c r="S90" s="4">
        <f t="shared" si="42"/>
        <v>64.580269093604258</v>
      </c>
      <c r="T90" s="4">
        <f t="shared" si="42"/>
        <v>65.895267665390463</v>
      </c>
      <c r="U90" s="4">
        <f t="shared" si="42"/>
        <v>64.961687619980665</v>
      </c>
      <c r="V90" s="4">
        <f t="shared" si="42"/>
        <v>68.88061076334597</v>
      </c>
      <c r="W90" s="4">
        <f t="shared" si="42"/>
        <v>69.707986974505403</v>
      </c>
      <c r="X90" s="4">
        <f t="shared" si="42"/>
        <v>69.189239009319209</v>
      </c>
      <c r="Y90" s="4">
        <f t="shared" si="42"/>
        <v>72.398933341858154</v>
      </c>
      <c r="Z90" s="4">
        <f t="shared" si="42"/>
        <v>72.393822929987522</v>
      </c>
      <c r="AA90" s="4">
        <f t="shared" si="42"/>
        <v>68.978332240307736</v>
      </c>
      <c r="AB90" s="4">
        <f t="shared" si="40"/>
        <v>71.541799915349529</v>
      </c>
      <c r="AC90" s="4">
        <f t="shared" si="40"/>
        <v>61.051491894537804</v>
      </c>
      <c r="AD90" s="4">
        <f t="shared" si="40"/>
        <v>59.397427570922922</v>
      </c>
      <c r="AE90" s="4">
        <f t="shared" si="40"/>
        <v>56.77437888511863</v>
      </c>
      <c r="AF90" s="4">
        <f t="shared" si="12"/>
        <v>53.481943418625264</v>
      </c>
      <c r="AG90" s="4">
        <f t="shared" si="22"/>
        <v>46.769416953442224</v>
      </c>
      <c r="AI90" s="4">
        <f t="shared" si="43"/>
        <v>-6.6802690936042595</v>
      </c>
      <c r="AJ90" s="4">
        <f t="shared" si="43"/>
        <v>-16.653267665390466</v>
      </c>
      <c r="AK90" s="4">
        <f t="shared" si="43"/>
        <v>-5.3056876199806666</v>
      </c>
      <c r="AL90" s="4">
        <f t="shared" si="43"/>
        <v>-6.7986107633459696</v>
      </c>
      <c r="AM90" s="4">
        <f t="shared" si="43"/>
        <v>-5.8879869745054023</v>
      </c>
      <c r="AN90" s="4">
        <f t="shared" si="43"/>
        <v>-5.9102390093192056</v>
      </c>
      <c r="AO90" s="4">
        <f t="shared" si="43"/>
        <v>-5.2349333418581523</v>
      </c>
      <c r="AP90" s="4">
        <f t="shared" si="43"/>
        <v>-5.3938229299875218</v>
      </c>
      <c r="AQ90" s="4">
        <f t="shared" si="43"/>
        <v>-0.61733224030773215</v>
      </c>
      <c r="AR90" s="4">
        <f t="shared" si="43"/>
        <v>-1.8857999153495228</v>
      </c>
      <c r="AS90" s="4">
        <f t="shared" si="43"/>
        <v>-2.6414918945378076</v>
      </c>
      <c r="AT90" s="4">
        <f t="shared" si="43"/>
        <v>-2.6274275709229187</v>
      </c>
      <c r="AU90" s="4">
        <f t="shared" si="43"/>
        <v>-6.8073788851186308</v>
      </c>
      <c r="AV90" s="4">
        <f t="shared" si="43"/>
        <v>-4.7989434186252637</v>
      </c>
      <c r="AW90" s="4">
        <f t="shared" si="43"/>
        <v>-3.6364169534422217</v>
      </c>
      <c r="AY90" s="2">
        <f t="shared" si="31"/>
        <v>36.9708159036552</v>
      </c>
      <c r="AZ90" s="2">
        <f t="shared" si="31"/>
        <v>38.807281865982731</v>
      </c>
      <c r="BA90" s="2">
        <f t="shared" si="31"/>
        <v>40.017801183544442</v>
      </c>
      <c r="BB90" s="2">
        <f t="shared" si="31"/>
        <v>41.339725155498726</v>
      </c>
      <c r="BC90" s="2">
        <f t="shared" si="31"/>
        <v>43.72884736965954</v>
      </c>
      <c r="BD90" s="2">
        <f t="shared" si="31"/>
        <v>42.382202106404719</v>
      </c>
      <c r="BE90" s="2">
        <f t="shared" si="51"/>
        <v>43.058180313073194</v>
      </c>
      <c r="BF90" s="2">
        <f t="shared" si="51"/>
        <v>41.499647266994181</v>
      </c>
      <c r="BG90" s="2">
        <f t="shared" si="51"/>
        <v>42.855409124455363</v>
      </c>
      <c r="BH90" s="2">
        <f t="shared" si="51"/>
        <v>44.76989261526095</v>
      </c>
      <c r="BI90" s="2">
        <f t="shared" si="51"/>
        <v>40.816500015758464</v>
      </c>
      <c r="BJ90" s="2">
        <f t="shared" si="51"/>
        <v>42.338364510458703</v>
      </c>
      <c r="BK90" s="2">
        <f t="shared" si="51"/>
        <v>43.110620780010997</v>
      </c>
      <c r="BL90" s="2">
        <f t="shared" si="51"/>
        <v>42.123125149914117</v>
      </c>
      <c r="BM90" s="2">
        <f t="shared" si="51"/>
        <v>41.660922312520057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 t="str">
        <f t="shared" si="23"/>
        <v/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37.118341849562711</v>
      </c>
      <c r="CV90" s="2">
        <f t="shared" si="46"/>
        <v>38.917159846927625</v>
      </c>
      <c r="CW90" s="2">
        <f t="shared" si="46"/>
        <v>40.246046064089434</v>
      </c>
      <c r="CX90" s="2">
        <f t="shared" si="46"/>
        <v>41.506039593118302</v>
      </c>
      <c r="CY90" s="2">
        <f t="shared" si="46"/>
        <v>43.878839399651952</v>
      </c>
      <c r="CZ90" s="2">
        <f t="shared" si="46"/>
        <v>42.561021786938717</v>
      </c>
      <c r="DA90" s="2">
        <f t="shared" si="46"/>
        <v>43.225228399682422</v>
      </c>
      <c r="DB90" s="2">
        <f t="shared" si="46"/>
        <v>41.675965518591866</v>
      </c>
      <c r="DC90" s="2">
        <f t="shared" si="46"/>
        <v>43.037484652088651</v>
      </c>
      <c r="DD90" s="2">
        <f t="shared" si="46"/>
        <v>45.01066255451822</v>
      </c>
      <c r="DE90" s="2">
        <f t="shared" si="46"/>
        <v>40.967967464277464</v>
      </c>
      <c r="DF90" s="2">
        <f t="shared" si="46"/>
        <v>42.506636504779941</v>
      </c>
      <c r="DG90" s="2">
        <f t="shared" si="46"/>
        <v>43.237290415529884</v>
      </c>
      <c r="DH90" s="2">
        <f t="shared" si="46"/>
        <v>42.199817707744899</v>
      </c>
      <c r="DI90" s="2">
        <f t="shared" si="46"/>
        <v>41.602116903453286</v>
      </c>
      <c r="DK90" s="2">
        <f t="shared" si="47"/>
        <v>33.896640829893713</v>
      </c>
      <c r="DL90" s="2">
        <f t="shared" si="47"/>
        <v>35.536988786207402</v>
      </c>
      <c r="DM90" s="2">
        <f t="shared" si="47"/>
        <v>35.446850136663535</v>
      </c>
      <c r="DN90" s="2">
        <f t="shared" si="47"/>
        <v>38.19730419286941</v>
      </c>
      <c r="DO90" s="2">
        <f t="shared" si="47"/>
        <v>40.982271168376563</v>
      </c>
      <c r="DP90" s="2">
        <f t="shared" si="47"/>
        <v>39.426966651881784</v>
      </c>
      <c r="DQ90" s="2">
        <f t="shared" si="47"/>
        <v>40.432204746970982</v>
      </c>
      <c r="DR90" s="2">
        <f t="shared" si="47"/>
        <v>39.087926606364427</v>
      </c>
      <c r="DS90" s="2">
        <f t="shared" si="47"/>
        <v>40.126316716506629</v>
      </c>
      <c r="DT90" s="2">
        <f t="shared" si="47"/>
        <v>41.050381016140527</v>
      </c>
      <c r="DU90" s="2">
        <f t="shared" si="47"/>
        <v>38.072604516776245</v>
      </c>
      <c r="DV90" s="2">
        <f t="shared" si="47"/>
        <v>39.196640534124633</v>
      </c>
      <c r="DW90" s="2">
        <f t="shared" si="47"/>
        <v>40.511451763056087</v>
      </c>
      <c r="DX90" s="2">
        <f t="shared" si="47"/>
        <v>40.537076661089948</v>
      </c>
      <c r="DY90" s="2">
        <f t="shared" si="47"/>
        <v>42.95707665367825</v>
      </c>
      <c r="EA90" s="2">
        <f t="shared" si="48"/>
        <v>4.5791321108582E-2</v>
      </c>
      <c r="EB90" s="2">
        <f t="shared" si="48"/>
        <v>3.2506633235739747E-2</v>
      </c>
      <c r="EC90" s="2">
        <f t="shared" si="48"/>
        <v>4.7558983629038931E-2</v>
      </c>
      <c r="ED90" s="2">
        <f t="shared" si="48"/>
        <v>5.0265257719630675E-2</v>
      </c>
      <c r="EE90" s="2">
        <f t="shared" si="48"/>
        <v>5.1782667631608208E-2</v>
      </c>
      <c r="EF90" s="2">
        <f t="shared" si="48"/>
        <v>5.7056967037291483E-2</v>
      </c>
      <c r="EG90" s="2">
        <f t="shared" si="48"/>
        <v>5.9809048321899649E-2</v>
      </c>
      <c r="EH90" s="2">
        <f t="shared" si="48"/>
        <v>6.8128130054249753E-2</v>
      </c>
      <c r="EI90" s="2">
        <f t="shared" si="48"/>
        <v>6.2543807730172873E-2</v>
      </c>
      <c r="EJ90" s="2">
        <f t="shared" si="48"/>
        <v>6.0796167374479931E-2</v>
      </c>
      <c r="EK90" s="2">
        <f t="shared" si="48"/>
        <v>5.2313803576758425E-2</v>
      </c>
      <c r="EL90" s="2">
        <f t="shared" si="48"/>
        <v>5.0837522405782931E-2</v>
      </c>
      <c r="EM90" s="2">
        <f t="shared" si="48"/>
        <v>4.6469968207373966E-2</v>
      </c>
      <c r="EN90" s="2">
        <f t="shared" si="48"/>
        <v>4.6124174287432096E-2</v>
      </c>
      <c r="EO90" s="2">
        <f t="shared" si="48"/>
        <v>4.34001150639396E-2</v>
      </c>
    </row>
    <row r="91" spans="2:145" x14ac:dyDescent="0.25">
      <c r="B91" s="2">
        <v>64</v>
      </c>
      <c r="C91" s="43">
        <v>67.433000000000007</v>
      </c>
      <c r="D91" s="43">
        <v>47.677</v>
      </c>
      <c r="E91" s="43">
        <v>66.114999999999995</v>
      </c>
      <c r="F91" s="43">
        <v>70.557000000000002</v>
      </c>
      <c r="G91" s="43">
        <v>72.623000000000005</v>
      </c>
      <c r="H91" s="43">
        <v>73.933999999999997</v>
      </c>
      <c r="I91" s="43">
        <v>76.525000000000006</v>
      </c>
      <c r="J91" s="43">
        <v>80.638999999999996</v>
      </c>
      <c r="K91" s="43">
        <v>77.474999999999994</v>
      </c>
      <c r="L91" s="43">
        <v>80.131</v>
      </c>
      <c r="M91" s="43">
        <v>67.066000000000003</v>
      </c>
      <c r="N91" s="43">
        <v>61.869</v>
      </c>
      <c r="O91" s="43">
        <v>54.466999999999999</v>
      </c>
      <c r="P91" s="43">
        <v>50.95</v>
      </c>
      <c r="Q91" s="43">
        <v>45.417000000000002</v>
      </c>
      <c r="S91" s="4">
        <f t="shared" si="42"/>
        <v>71.486034352477162</v>
      </c>
      <c r="T91" s="4">
        <f t="shared" si="42"/>
        <v>60.749174847894125</v>
      </c>
      <c r="U91" s="4">
        <f t="shared" si="42"/>
        <v>71.458208863668645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76.209581206737994</v>
      </c>
      <c r="W91" s="4">
        <f t="shared" si="52"/>
        <v>77.199423499866938</v>
      </c>
      <c r="X91" s="4">
        <f t="shared" si="52"/>
        <v>77.582421609550451</v>
      </c>
      <c r="Y91" s="4">
        <f t="shared" si="52"/>
        <v>81.149859520080469</v>
      </c>
      <c r="Z91" s="4">
        <f t="shared" si="52"/>
        <v>82.266378952236664</v>
      </c>
      <c r="AA91" s="4">
        <f t="shared" si="52"/>
        <v>77.353268067823706</v>
      </c>
      <c r="AB91" s="4">
        <f t="shared" si="40"/>
        <v>80.039373920140747</v>
      </c>
      <c r="AC91" s="4">
        <f t="shared" si="40"/>
        <v>67.771159612769452</v>
      </c>
      <c r="AD91" s="4">
        <f t="shared" si="40"/>
        <v>65.556337098122626</v>
      </c>
      <c r="AE91" s="4">
        <f t="shared" si="40"/>
        <v>61.873855046929386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58.136795722530621</v>
      </c>
      <c r="AG91" s="4">
        <f t="shared" si="22"/>
        <v>49.593229607695321</v>
      </c>
      <c r="AI91" s="4">
        <f t="shared" si="43"/>
        <v>-4.0530343524771553</v>
      </c>
      <c r="AJ91" s="4">
        <f t="shared" si="43"/>
        <v>-13.072174847894125</v>
      </c>
      <c r="AK91" s="4">
        <f t="shared" si="43"/>
        <v>-5.3432088636686501</v>
      </c>
      <c r="AL91" s="4">
        <f t="shared" si="43"/>
        <v>-5.6525812067379917</v>
      </c>
      <c r="AM91" s="4">
        <f t="shared" si="43"/>
        <v>-4.5764234998669338</v>
      </c>
      <c r="AN91" s="4">
        <f t="shared" si="43"/>
        <v>-3.6484216095504536</v>
      </c>
      <c r="AO91" s="4">
        <f t="shared" si="43"/>
        <v>-4.624859520080463</v>
      </c>
      <c r="AP91" s="4">
        <f t="shared" si="43"/>
        <v>-1.6273789522366684</v>
      </c>
      <c r="AQ91" s="4">
        <f t="shared" si="43"/>
        <v>0.12173193217628864</v>
      </c>
      <c r="AR91" s="4">
        <f t="shared" si="43"/>
        <v>9.1626079859253196E-2</v>
      </c>
      <c r="AS91" s="4">
        <f t="shared" si="43"/>
        <v>-0.7051596127694495</v>
      </c>
      <c r="AT91" s="4">
        <f t="shared" si="43"/>
        <v>-3.6873370981226259</v>
      </c>
      <c r="AU91" s="4">
        <f t="shared" si="43"/>
        <v>-7.4068550469293868</v>
      </c>
      <c r="AV91" s="4">
        <f t="shared" si="43"/>
        <v>-7.1867957225306185</v>
      </c>
      <c r="AW91" s="4">
        <f t="shared" si="43"/>
        <v>-4.1762296076953191</v>
      </c>
      <c r="AY91" s="2">
        <f t="shared" si="31"/>
        <v>36.748738025499584</v>
      </c>
      <c r="AZ91" s="2">
        <f t="shared" si="31"/>
        <v>38.569157169249401</v>
      </c>
      <c r="BA91" s="2">
        <f t="shared" si="31"/>
        <v>39.713996809513006</v>
      </c>
      <c r="BB91" s="2">
        <f t="shared" si="31"/>
        <v>41.069438406543675</v>
      </c>
      <c r="BC91" s="2">
        <f t="shared" si="31"/>
        <v>43.485785623112349</v>
      </c>
      <c r="BD91" s="2">
        <f t="shared" si="31"/>
        <v>42.137336452666958</v>
      </c>
      <c r="BE91" s="2">
        <f t="shared" si="51"/>
        <v>42.814289732794975</v>
      </c>
      <c r="BF91" s="2">
        <f t="shared" si="51"/>
        <v>41.262070714100417</v>
      </c>
      <c r="BG91" s="2">
        <f t="shared" si="51"/>
        <v>42.592983127829314</v>
      </c>
      <c r="BH91" s="2">
        <f t="shared" si="51"/>
        <v>44.466843947409217</v>
      </c>
      <c r="BI91" s="2">
        <f t="shared" si="51"/>
        <v>40.573459980396038</v>
      </c>
      <c r="BJ91" s="2">
        <f t="shared" si="51"/>
        <v>42.080452058676968</v>
      </c>
      <c r="BK91" s="2">
        <f t="shared" si="51"/>
        <v>42.868969994967571</v>
      </c>
      <c r="BL91" s="2">
        <f t="shared" si="51"/>
        <v>41.938942528455549</v>
      </c>
      <c r="BM91" s="2">
        <f t="shared" si="51"/>
        <v>41.5604049547917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36.905215324321972</v>
      </c>
      <c r="CV91" s="2">
        <f t="shared" si="46"/>
        <v>38.68628058103436</v>
      </c>
      <c r="CW91" s="2">
        <f t="shared" si="46"/>
        <v>39.955868859724674</v>
      </c>
      <c r="CX91" s="2">
        <f t="shared" si="46"/>
        <v>41.246189303785968</v>
      </c>
      <c r="CY91" s="2">
        <f t="shared" si="46"/>
        <v>43.644863529582352</v>
      </c>
      <c r="CZ91" s="2">
        <f t="shared" si="46"/>
        <v>42.326139678275787</v>
      </c>
      <c r="DA91" s="2">
        <f t="shared" si="46"/>
        <v>42.990927412952239</v>
      </c>
      <c r="DB91" s="2">
        <f t="shared" si="46"/>
        <v>41.448028450099024</v>
      </c>
      <c r="DC91" s="2">
        <f t="shared" si="46"/>
        <v>42.785333093293531</v>
      </c>
      <c r="DD91" s="2">
        <f t="shared" si="46"/>
        <v>44.720708721610308</v>
      </c>
      <c r="DE91" s="2">
        <f t="shared" si="46"/>
        <v>40.733704726177891</v>
      </c>
      <c r="DF91" s="2">
        <f t="shared" si="46"/>
        <v>42.258883883091016</v>
      </c>
      <c r="DG91" s="2">
        <f t="shared" si="46"/>
        <v>43.003490127387231</v>
      </c>
      <c r="DH91" s="2">
        <f t="shared" si="46"/>
        <v>42.020754137059605</v>
      </c>
      <c r="DI91" s="2">
        <f t="shared" si="46"/>
        <v>41.499517302706629</v>
      </c>
      <c r="DK91" s="2">
        <f t="shared" si="47"/>
        <v>33.77493958432261</v>
      </c>
      <c r="DL91" s="2">
        <f t="shared" si="47"/>
        <v>35.389943480537191</v>
      </c>
      <c r="DM91" s="2">
        <f t="shared" si="47"/>
        <v>35.296347764977583</v>
      </c>
      <c r="DN91" s="2">
        <f t="shared" si="47"/>
        <v>38.023675882284579</v>
      </c>
      <c r="DO91" s="2">
        <f t="shared" si="47"/>
        <v>40.829141774060851</v>
      </c>
      <c r="DP91" s="2">
        <f t="shared" si="47"/>
        <v>39.291655653756365</v>
      </c>
      <c r="DQ91" s="2">
        <f t="shared" si="47"/>
        <v>40.281888433873732</v>
      </c>
      <c r="DR91" s="2">
        <f t="shared" si="47"/>
        <v>38.942305758429853</v>
      </c>
      <c r="DS91" s="2">
        <f t="shared" si="47"/>
        <v>39.963570303467769</v>
      </c>
      <c r="DT91" s="2">
        <f t="shared" si="47"/>
        <v>40.890114441883355</v>
      </c>
      <c r="DU91" s="2">
        <f t="shared" si="47"/>
        <v>37.925983832961812</v>
      </c>
      <c r="DV91" s="2">
        <f t="shared" si="47"/>
        <v>39.042167121661727</v>
      </c>
      <c r="DW91" s="2">
        <f t="shared" si="47"/>
        <v>40.351587043607559</v>
      </c>
      <c r="DX91" s="2">
        <f t="shared" si="47"/>
        <v>40.395899026647257</v>
      </c>
      <c r="DY91" s="2">
        <f t="shared" si="47"/>
        <v>42.784369029399024</v>
      </c>
      <c r="EA91" s="2">
        <f t="shared" si="48"/>
        <v>4.9988343462172402E-2</v>
      </c>
      <c r="EB91" s="2">
        <f t="shared" si="48"/>
        <v>3.5531381716784341E-2</v>
      </c>
      <c r="EC91" s="2">
        <f t="shared" si="48"/>
        <v>5.1909208112469601E-2</v>
      </c>
      <c r="ED91" s="2">
        <f t="shared" si="48"/>
        <v>5.4848769926902768E-2</v>
      </c>
      <c r="EE91" s="2">
        <f t="shared" si="48"/>
        <v>5.6496316142765408E-2</v>
      </c>
      <c r="EF91" s="2">
        <f t="shared" si="48"/>
        <v>6.2219218846845468E-2</v>
      </c>
      <c r="EG91" s="2">
        <f t="shared" si="48"/>
        <v>6.5203078110508225E-2</v>
      </c>
      <c r="EH91" s="2">
        <f t="shared" si="48"/>
        <v>7.4213214661328089E-2</v>
      </c>
      <c r="EI91" s="2">
        <f t="shared" si="48"/>
        <v>6.8166596482796799E-2</v>
      </c>
      <c r="EJ91" s="2">
        <f t="shared" si="48"/>
        <v>6.6272947658446657E-2</v>
      </c>
      <c r="EK91" s="2">
        <f t="shared" si="48"/>
        <v>5.7072890032988606E-2</v>
      </c>
      <c r="EL91" s="2">
        <f t="shared" si="48"/>
        <v>5.5470169631835507E-2</v>
      </c>
      <c r="EM91" s="2">
        <f t="shared" si="48"/>
        <v>5.0725885588522403E-2</v>
      </c>
      <c r="EN91" s="2">
        <f t="shared" si="48"/>
        <v>5.0350094651391786E-2</v>
      </c>
      <c r="EO91" s="2">
        <f t="shared" si="48"/>
        <v>4.7388854931779661E-2</v>
      </c>
    </row>
    <row r="92" spans="2:145" x14ac:dyDescent="0.25">
      <c r="B92" s="2">
        <v>65</v>
      </c>
      <c r="C92" s="43">
        <v>79.167000000000002</v>
      </c>
      <c r="D92" s="43">
        <v>50.081000000000003</v>
      </c>
      <c r="E92" s="43">
        <v>74.474999999999994</v>
      </c>
      <c r="F92" s="43">
        <v>80.983999999999995</v>
      </c>
      <c r="G92" s="43">
        <v>82.704999999999998</v>
      </c>
      <c r="H92" s="43">
        <v>88.23</v>
      </c>
      <c r="I92" s="43">
        <v>92.606999999999999</v>
      </c>
      <c r="J92" s="43">
        <v>97.197000000000003</v>
      </c>
      <c r="K92" s="43">
        <v>89.738</v>
      </c>
      <c r="L92" s="43">
        <v>94.197000000000003</v>
      </c>
      <c r="M92" s="43">
        <v>75.262</v>
      </c>
      <c r="N92" s="43">
        <v>71.77</v>
      </c>
      <c r="O92" s="43">
        <v>62.417000000000002</v>
      </c>
      <c r="P92" s="43">
        <v>57.982999999999997</v>
      </c>
      <c r="Q92" s="43">
        <v>49.582999999999998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79.960105250773267</v>
      </c>
      <c r="T92" s="4">
        <f t="shared" si="56"/>
        <v>60.404490411530418</v>
      </c>
      <c r="U92" s="4">
        <f t="shared" si="56"/>
        <v>79.612426797331153</v>
      </c>
      <c r="V92" s="4">
        <f t="shared" si="52"/>
        <v>85.236150139611354</v>
      </c>
      <c r="W92" s="4">
        <f t="shared" si="52"/>
        <v>86.322780844390152</v>
      </c>
      <c r="X92" s="4">
        <f t="shared" si="52"/>
        <v>87.785168606909025</v>
      </c>
      <c r="Y92" s="4">
        <f t="shared" si="52"/>
        <v>91.632045365265427</v>
      </c>
      <c r="Z92" s="4">
        <f t="shared" si="52"/>
        <v>94.094129184792223</v>
      </c>
      <c r="AA92" s="4">
        <f t="shared" si="52"/>
        <v>87.554676504203769</v>
      </c>
      <c r="AB92" s="4">
        <f t="shared" si="40"/>
        <v>90.331639024574486</v>
      </c>
      <c r="AC92" s="4">
        <f t="shared" si="40"/>
        <v>76.177200325038186</v>
      </c>
      <c r="AD92" s="4">
        <f t="shared" si="40"/>
        <v>73.41450857675504</v>
      </c>
      <c r="AE92" s="4">
        <f t="shared" si="40"/>
        <v>68.602592479648777</v>
      </c>
      <c r="AF92" s="4">
        <f t="shared" si="53"/>
        <v>64.292264413884084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53.668348594726915</v>
      </c>
      <c r="AI92" s="4">
        <f t="shared" si="43"/>
        <v>-0.79310525077326588</v>
      </c>
      <c r="AJ92" s="4">
        <f t="shared" si="43"/>
        <v>-10.323490411530415</v>
      </c>
      <c r="AK92" s="4">
        <f t="shared" si="43"/>
        <v>-5.1374267973311589</v>
      </c>
      <c r="AL92" s="4">
        <f t="shared" si="43"/>
        <v>-4.2521501396113592</v>
      </c>
      <c r="AM92" s="4">
        <f t="shared" si="43"/>
        <v>-3.617780844390154</v>
      </c>
      <c r="AN92" s="4">
        <f t="shared" si="43"/>
        <v>0.44483139309097908</v>
      </c>
      <c r="AO92" s="4">
        <f t="shared" si="43"/>
        <v>0.97495463473457278</v>
      </c>
      <c r="AP92" s="4">
        <f t="shared" si="43"/>
        <v>3.1028708152077797</v>
      </c>
      <c r="AQ92" s="4">
        <f t="shared" si="43"/>
        <v>2.1833234957962304</v>
      </c>
      <c r="AR92" s="4">
        <f t="shared" si="43"/>
        <v>3.8653609754255172</v>
      </c>
      <c r="AS92" s="4">
        <f t="shared" si="43"/>
        <v>-0.91520032503818527</v>
      </c>
      <c r="AT92" s="4">
        <f t="shared" si="43"/>
        <v>-1.6445085767550438</v>
      </c>
      <c r="AU92" s="4">
        <f t="shared" si="43"/>
        <v>-6.1855924796487756</v>
      </c>
      <c r="AV92" s="4">
        <f t="shared" si="43"/>
        <v>-6.3092644138840868</v>
      </c>
      <c r="AW92" s="4">
        <f t="shared" si="43"/>
        <v>-4.0853485947269164</v>
      </c>
      <c r="AY92" s="2">
        <f t="shared" si="31"/>
        <v>36.526325416686745</v>
      </c>
      <c r="AZ92" s="2">
        <f t="shared" si="31"/>
        <v>38.330671740852658</v>
      </c>
      <c r="BA92" s="2">
        <f t="shared" si="31"/>
        <v>39.409716095410637</v>
      </c>
      <c r="BB92" s="2">
        <f t="shared" si="31"/>
        <v>40.798713798994683</v>
      </c>
      <c r="BC92" s="2">
        <f t="shared" si="31"/>
        <v>43.242388828787512</v>
      </c>
      <c r="BD92" s="2">
        <f t="shared" si="31"/>
        <v>41.892226633854854</v>
      </c>
      <c r="BE92" s="2">
        <f t="shared" si="51"/>
        <v>42.570124662911127</v>
      </c>
      <c r="BF92" s="2">
        <f t="shared" si="51"/>
        <v>41.024293018508409</v>
      </c>
      <c r="BG92" s="2">
        <f t="shared" si="51"/>
        <v>42.330290746425426</v>
      </c>
      <c r="BH92" s="2">
        <f t="shared" si="51"/>
        <v>44.163530268582718</v>
      </c>
      <c r="BI92" s="2">
        <f t="shared" si="51"/>
        <v>40.330153835702291</v>
      </c>
      <c r="BJ92" s="2">
        <f t="shared" si="51"/>
        <v>41.822169329157994</v>
      </c>
      <c r="BK92" s="2">
        <f t="shared" si="51"/>
        <v>42.627002036505132</v>
      </c>
      <c r="BL92" s="2">
        <f t="shared" si="51"/>
        <v>41.754501059093755</v>
      </c>
      <c r="BM92" s="2">
        <f t="shared" si="51"/>
        <v>41.459749546018649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36.692088799081233</v>
      </c>
      <c r="CV92" s="2">
        <f t="shared" si="46"/>
        <v>38.455401315141089</v>
      </c>
      <c r="CW92" s="2">
        <f t="shared" si="46"/>
        <v>39.665691655359907</v>
      </c>
      <c r="CX92" s="2">
        <f t="shared" si="46"/>
        <v>40.986339014453634</v>
      </c>
      <c r="CY92" s="2">
        <f t="shared" si="46"/>
        <v>43.410887659512746</v>
      </c>
      <c r="CZ92" s="2">
        <f t="shared" si="46"/>
        <v>42.09125756961285</v>
      </c>
      <c r="DA92" s="2">
        <f t="shared" si="46"/>
        <v>42.756626426222063</v>
      </c>
      <c r="DB92" s="2">
        <f t="shared" si="46"/>
        <v>41.220091381606181</v>
      </c>
      <c r="DC92" s="2">
        <f t="shared" si="46"/>
        <v>42.533181534498411</v>
      </c>
      <c r="DD92" s="2">
        <f t="shared" si="46"/>
        <v>44.430754888702396</v>
      </c>
      <c r="DE92" s="2">
        <f t="shared" si="46"/>
        <v>40.499441988078317</v>
      </c>
      <c r="DF92" s="2">
        <f t="shared" si="46"/>
        <v>42.011131261402099</v>
      </c>
      <c r="DG92" s="2">
        <f t="shared" si="46"/>
        <v>42.769689839244577</v>
      </c>
      <c r="DH92" s="2">
        <f t="shared" si="46"/>
        <v>41.841690566374311</v>
      </c>
      <c r="DI92" s="2">
        <f t="shared" si="46"/>
        <v>41.396917701959978</v>
      </c>
      <c r="DK92" s="2">
        <f t="shared" si="47"/>
        <v>33.653238338751514</v>
      </c>
      <c r="DL92" s="2">
        <f t="shared" si="47"/>
        <v>35.24289817486698</v>
      </c>
      <c r="DM92" s="2">
        <f t="shared" si="47"/>
        <v>35.145845393291623</v>
      </c>
      <c r="DN92" s="2">
        <f t="shared" si="47"/>
        <v>37.850047571699747</v>
      </c>
      <c r="DO92" s="2">
        <f t="shared" si="47"/>
        <v>40.676012379745146</v>
      </c>
      <c r="DP92" s="2">
        <f t="shared" si="47"/>
        <v>39.156344655630939</v>
      </c>
      <c r="DQ92" s="2">
        <f t="shared" si="47"/>
        <v>40.131572120776482</v>
      </c>
      <c r="DR92" s="2">
        <f t="shared" si="47"/>
        <v>38.796684910495287</v>
      </c>
      <c r="DS92" s="2">
        <f t="shared" si="47"/>
        <v>39.800823890428902</v>
      </c>
      <c r="DT92" s="2">
        <f t="shared" si="47"/>
        <v>40.729847867626184</v>
      </c>
      <c r="DU92" s="2">
        <f t="shared" si="47"/>
        <v>37.779363149147379</v>
      </c>
      <c r="DV92" s="2">
        <f t="shared" si="47"/>
        <v>38.887693709198821</v>
      </c>
      <c r="DW92" s="2">
        <f t="shared" si="47"/>
        <v>40.191722324159031</v>
      </c>
      <c r="DX92" s="2">
        <f t="shared" si="47"/>
        <v>40.254721392204559</v>
      </c>
      <c r="DY92" s="2">
        <f t="shared" si="47"/>
        <v>42.611661405119797</v>
      </c>
      <c r="EA92" s="2">
        <f t="shared" si="48"/>
        <v>5.4548055114398815E-2</v>
      </c>
      <c r="EB92" s="2">
        <f t="shared" si="48"/>
        <v>3.8826288673384259E-2</v>
      </c>
      <c r="EC92" s="2">
        <f t="shared" si="48"/>
        <v>5.6633687321952765E-2</v>
      </c>
      <c r="ED92" s="2">
        <f t="shared" si="48"/>
        <v>5.9823909507019803E-2</v>
      </c>
      <c r="EE92" s="2">
        <f t="shared" si="48"/>
        <v>6.1611157178454772E-2</v>
      </c>
      <c r="EF92" s="2">
        <f t="shared" si="48"/>
        <v>6.781493747559339E-2</v>
      </c>
      <c r="EG92" s="2">
        <f t="shared" si="48"/>
        <v>7.1046820983491077E-2</v>
      </c>
      <c r="EH92" s="2">
        <f t="shared" si="48"/>
        <v>8.0794685263023275E-2</v>
      </c>
      <c r="EI92" s="2">
        <f t="shared" si="48"/>
        <v>7.425484307054514E-2</v>
      </c>
      <c r="EJ92" s="2">
        <f t="shared" si="48"/>
        <v>7.2205169867242416E-2</v>
      </c>
      <c r="EK92" s="2">
        <f t="shared" si="48"/>
        <v>6.2236487396285831E-2</v>
      </c>
      <c r="EL92" s="2">
        <f t="shared" si="48"/>
        <v>6.0498066340659441E-2</v>
      </c>
      <c r="EM92" s="2">
        <f t="shared" si="48"/>
        <v>5.5348952965651128E-2</v>
      </c>
      <c r="EN92" s="2">
        <f t="shared" si="48"/>
        <v>5.4940895324053489E-2</v>
      </c>
      <c r="EO92" s="2">
        <f t="shared" si="48"/>
        <v>5.1724362839036843E-2</v>
      </c>
    </row>
    <row r="93" spans="2:145" x14ac:dyDescent="0.25">
      <c r="B93" s="2">
        <v>66</v>
      </c>
      <c r="C93" s="43">
        <v>90.867000000000004</v>
      </c>
      <c r="D93" s="43">
        <v>53.871000000000002</v>
      </c>
      <c r="E93" s="43">
        <v>87.557000000000002</v>
      </c>
      <c r="F93" s="43">
        <v>95.507999999999996</v>
      </c>
      <c r="G93" s="43">
        <v>96.966999999999999</v>
      </c>
      <c r="H93" s="43">
        <v>103.328</v>
      </c>
      <c r="I93" s="43">
        <v>108.459</v>
      </c>
      <c r="J93" s="43">
        <v>114.262</v>
      </c>
      <c r="K93" s="43">
        <v>105.65600000000001</v>
      </c>
      <c r="L93" s="43">
        <v>110.869</v>
      </c>
      <c r="M93" s="43">
        <v>89.704999999999998</v>
      </c>
      <c r="N93" s="43">
        <v>86.754000000000005</v>
      </c>
      <c r="O93" s="43">
        <v>74.882999999999996</v>
      </c>
      <c r="P93" s="43">
        <v>67.882999999999996</v>
      </c>
      <c r="Q93" s="43">
        <v>53.95</v>
      </c>
      <c r="S93" s="4">
        <f t="shared" si="56"/>
        <v>89.844992964381177</v>
      </c>
      <c r="T93" s="4">
        <f t="shared" si="56"/>
        <v>63.511581199809577</v>
      </c>
      <c r="U93" s="4">
        <f t="shared" si="56"/>
        <v>89.27141100181899</v>
      </c>
      <c r="V93" s="4">
        <f t="shared" si="52"/>
        <v>95.814681035461049</v>
      </c>
      <c r="W93" s="4">
        <f t="shared" si="52"/>
        <v>97.010342060689325</v>
      </c>
      <c r="X93" s="4">
        <f t="shared" si="52"/>
        <v>99.762071390932789</v>
      </c>
      <c r="Y93" s="4">
        <f t="shared" si="52"/>
        <v>103.75924556183581</v>
      </c>
      <c r="Z93" s="4">
        <f t="shared" si="52"/>
        <v>107.74854675518642</v>
      </c>
      <c r="AA93" s="4">
        <f t="shared" si="52"/>
        <v>99.529498910983648</v>
      </c>
      <c r="AB93" s="4">
        <f t="shared" si="40"/>
        <v>102.36524959387913</v>
      </c>
      <c r="AC93" s="4">
        <f t="shared" si="40"/>
        <v>86.301754861261301</v>
      </c>
      <c r="AD93" s="4">
        <f t="shared" si="40"/>
        <v>83.076209222383426</v>
      </c>
      <c r="AE93" s="4">
        <f t="shared" si="40"/>
        <v>77.089424204519062</v>
      </c>
      <c r="AF93" s="4">
        <f t="shared" si="53"/>
        <v>72.133366230337572</v>
      </c>
      <c r="AG93" s="4">
        <f t="shared" si="57"/>
        <v>59.29151974714118</v>
      </c>
      <c r="AI93" s="4">
        <f t="shared" si="43"/>
        <v>1.0220070356188273</v>
      </c>
      <c r="AJ93" s="4">
        <f t="shared" si="43"/>
        <v>-9.6405811998095743</v>
      </c>
      <c r="AK93" s="4">
        <f t="shared" si="43"/>
        <v>-1.7144110018189878</v>
      </c>
      <c r="AL93" s="4">
        <f t="shared" si="43"/>
        <v>-0.30668103546105385</v>
      </c>
      <c r="AM93" s="4">
        <f t="shared" si="43"/>
        <v>-4.3342060689326445E-2</v>
      </c>
      <c r="AN93" s="4">
        <f t="shared" si="43"/>
        <v>3.565928609067214</v>
      </c>
      <c r="AO93" s="4">
        <f t="shared" si="43"/>
        <v>4.6997544381641916</v>
      </c>
      <c r="AP93" s="4">
        <f t="shared" si="43"/>
        <v>6.5134532448135758</v>
      </c>
      <c r="AQ93" s="4">
        <f t="shared" si="43"/>
        <v>6.126501089016358</v>
      </c>
      <c r="AR93" s="4">
        <f t="shared" si="43"/>
        <v>8.5037504061208722</v>
      </c>
      <c r="AS93" s="4">
        <f t="shared" si="43"/>
        <v>3.4032451387386971</v>
      </c>
      <c r="AT93" s="4">
        <f t="shared" si="43"/>
        <v>3.677790777616579</v>
      </c>
      <c r="AU93" s="4">
        <f t="shared" si="43"/>
        <v>-2.2064242045190667</v>
      </c>
      <c r="AV93" s="4">
        <f t="shared" si="43"/>
        <v>-4.2503662303375762</v>
      </c>
      <c r="AW93" s="4">
        <f t="shared" si="43"/>
        <v>-5.3415197471411773</v>
      </c>
      <c r="AY93" s="2">
        <f t="shared" si="31"/>
        <v>36.303597446273507</v>
      </c>
      <c r="AZ93" s="2">
        <f t="shared" si="31"/>
        <v>38.091824854119793</v>
      </c>
      <c r="BA93" s="2">
        <f t="shared" si="31"/>
        <v>39.104994401940765</v>
      </c>
      <c r="BB93" s="2">
        <f t="shared" si="31"/>
        <v>40.527565675557831</v>
      </c>
      <c r="BC93" s="2">
        <f t="shared" si="31"/>
        <v>42.998677550706468</v>
      </c>
      <c r="BD93" s="2">
        <f t="shared" si="31"/>
        <v>41.646916666643406</v>
      </c>
      <c r="BE93" s="2">
        <f t="shared" si="51"/>
        <v>42.325720459670002</v>
      </c>
      <c r="BF93" s="2">
        <f t="shared" si="51"/>
        <v>40.78636217346957</v>
      </c>
      <c r="BG93" s="2">
        <f t="shared" si="51"/>
        <v>42.067374533416157</v>
      </c>
      <c r="BH93" s="2">
        <f t="shared" si="51"/>
        <v>43.86001860109161</v>
      </c>
      <c r="BI93" s="2">
        <f t="shared" si="51"/>
        <v>40.086611463058119</v>
      </c>
      <c r="BJ93" s="2">
        <f t="shared" si="51"/>
        <v>41.563540066443743</v>
      </c>
      <c r="BK93" s="2">
        <f t="shared" si="51"/>
        <v>42.384729744762843</v>
      </c>
      <c r="BL93" s="2">
        <f t="shared" si="51"/>
        <v>41.569799946332942</v>
      </c>
      <c r="BM93" s="2">
        <f t="shared" si="51"/>
        <v>41.358913349270686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36.478962273840487</v>
      </c>
      <c r="CV93" s="2">
        <f t="shared" si="46"/>
        <v>38.224522049247824</v>
      </c>
      <c r="CW93" s="2">
        <f t="shared" si="46"/>
        <v>39.375514450995148</v>
      </c>
      <c r="CX93" s="2">
        <f t="shared" si="46"/>
        <v>40.726488725121307</v>
      </c>
      <c r="CY93" s="2">
        <f t="shared" si="46"/>
        <v>43.176911789443139</v>
      </c>
      <c r="CZ93" s="2">
        <f t="shared" si="46"/>
        <v>41.85637546094992</v>
      </c>
      <c r="DA93" s="2">
        <f t="shared" si="46"/>
        <v>42.52232543949188</v>
      </c>
      <c r="DB93" s="2">
        <f t="shared" si="46"/>
        <v>40.992154313113332</v>
      </c>
      <c r="DC93" s="2">
        <f t="shared" si="46"/>
        <v>42.281029975703298</v>
      </c>
      <c r="DD93" s="2">
        <f t="shared" si="46"/>
        <v>44.140801055794483</v>
      </c>
      <c r="DE93" s="2">
        <f t="shared" si="46"/>
        <v>40.265179249978743</v>
      </c>
      <c r="DF93" s="2">
        <f t="shared" si="46"/>
        <v>41.763378639713181</v>
      </c>
      <c r="DG93" s="2">
        <f t="shared" si="46"/>
        <v>42.535889551101924</v>
      </c>
      <c r="DH93" s="2">
        <f t="shared" si="46"/>
        <v>41.66262699568901</v>
      </c>
      <c r="DI93" s="2">
        <f t="shared" si="46"/>
        <v>41.294318101213321</v>
      </c>
      <c r="DK93" s="2">
        <f t="shared" si="47"/>
        <v>33.531537093180411</v>
      </c>
      <c r="DL93" s="2">
        <f t="shared" si="47"/>
        <v>35.095852869196776</v>
      </c>
      <c r="DM93" s="2">
        <f t="shared" si="47"/>
        <v>34.995343021605663</v>
      </c>
      <c r="DN93" s="2">
        <f t="shared" si="47"/>
        <v>37.676419261114916</v>
      </c>
      <c r="DO93" s="2">
        <f t="shared" si="47"/>
        <v>40.522882985429433</v>
      </c>
      <c r="DP93" s="2">
        <f t="shared" si="47"/>
        <v>39.021033657505512</v>
      </c>
      <c r="DQ93" s="2">
        <f t="shared" si="47"/>
        <v>39.981255807679233</v>
      </c>
      <c r="DR93" s="2">
        <f t="shared" si="47"/>
        <v>38.651064062560721</v>
      </c>
      <c r="DS93" s="2">
        <f t="shared" si="47"/>
        <v>39.638077477390041</v>
      </c>
      <c r="DT93" s="2">
        <f t="shared" si="47"/>
        <v>40.569581293369019</v>
      </c>
      <c r="DU93" s="2">
        <f t="shared" si="47"/>
        <v>37.632742465332946</v>
      </c>
      <c r="DV93" s="2">
        <f t="shared" si="47"/>
        <v>38.733220296735908</v>
      </c>
      <c r="DW93" s="2">
        <f t="shared" si="47"/>
        <v>40.03185760471051</v>
      </c>
      <c r="DX93" s="2">
        <f t="shared" si="47"/>
        <v>40.11354375776186</v>
      </c>
      <c r="DY93" s="2">
        <f t="shared" si="47"/>
        <v>42.438953780840571</v>
      </c>
      <c r="EA93" s="2">
        <f t="shared" si="48"/>
        <v>5.9497634992621472E-2</v>
      </c>
      <c r="EB93" s="2">
        <f t="shared" si="48"/>
        <v>4.2413303386030686E-2</v>
      </c>
      <c r="EC93" s="2">
        <f t="shared" si="48"/>
        <v>6.1760151038674736E-2</v>
      </c>
      <c r="ED93" s="2">
        <f t="shared" si="48"/>
        <v>6.5219186615565305E-2</v>
      </c>
      <c r="EE93" s="2">
        <f t="shared" si="48"/>
        <v>6.7156105641025726E-2</v>
      </c>
      <c r="EF93" s="2">
        <f t="shared" si="48"/>
        <v>7.3874265900520389E-2</v>
      </c>
      <c r="EG93" s="2">
        <f t="shared" si="48"/>
        <v>7.7370953302698955E-2</v>
      </c>
      <c r="EH93" s="2">
        <f t="shared" si="48"/>
        <v>8.7904402487336886E-2</v>
      </c>
      <c r="EI93" s="2">
        <f t="shared" si="48"/>
        <v>8.083968305275685E-2</v>
      </c>
      <c r="EJ93" s="2">
        <f t="shared" si="48"/>
        <v>7.8623684170076508E-2</v>
      </c>
      <c r="EK93" s="2">
        <f t="shared" si="48"/>
        <v>6.7833646742118961E-2</v>
      </c>
      <c r="EL93" s="2">
        <f t="shared" si="48"/>
        <v>6.5949878075707402E-2</v>
      </c>
      <c r="EM93" s="2">
        <f t="shared" si="48"/>
        <v>6.0366564634654805E-2</v>
      </c>
      <c r="EN93" s="2">
        <f t="shared" si="48"/>
        <v>5.9923861470660887E-2</v>
      </c>
      <c r="EO93" s="2">
        <f t="shared" si="48"/>
        <v>5.6433019874409775E-2</v>
      </c>
    </row>
    <row r="94" spans="2:145" x14ac:dyDescent="0.25">
      <c r="B94" s="2">
        <v>67</v>
      </c>
      <c r="C94" s="43">
        <v>105.93300000000001</v>
      </c>
      <c r="D94" s="43">
        <v>61.305999999999997</v>
      </c>
      <c r="E94" s="43">
        <v>102.04900000000001</v>
      </c>
      <c r="F94" s="43">
        <v>111.18</v>
      </c>
      <c r="G94" s="43">
        <v>112.393</v>
      </c>
      <c r="H94" s="43">
        <v>119.902</v>
      </c>
      <c r="I94" s="43">
        <v>126.066</v>
      </c>
      <c r="J94" s="43">
        <v>131.49199999999999</v>
      </c>
      <c r="K94" s="43">
        <v>121.04900000000001</v>
      </c>
      <c r="L94" s="43">
        <v>126.68899999999999</v>
      </c>
      <c r="M94" s="43">
        <v>105.033</v>
      </c>
      <c r="N94" s="43">
        <v>101.508</v>
      </c>
      <c r="O94" s="43">
        <v>90.35</v>
      </c>
      <c r="P94" s="43">
        <v>83.35</v>
      </c>
      <c r="Q94" s="43">
        <v>63.616999999999997</v>
      </c>
      <c r="S94" s="4">
        <f t="shared" si="56"/>
        <v>101.00305333535783</v>
      </c>
      <c r="T94" s="4">
        <f t="shared" si="56"/>
        <v>69.088777948275748</v>
      </c>
      <c r="U94" s="4">
        <f t="shared" si="56"/>
        <v>100.31169889737592</v>
      </c>
      <c r="V94" s="4">
        <f t="shared" si="52"/>
        <v>107.80136111136576</v>
      </c>
      <c r="W94" s="4">
        <f t="shared" si="52"/>
        <v>109.14093765004651</v>
      </c>
      <c r="X94" s="4">
        <f t="shared" si="52"/>
        <v>113.36003896886361</v>
      </c>
      <c r="Y94" s="4">
        <f t="shared" si="52"/>
        <v>117.32530192354156</v>
      </c>
      <c r="Z94" s="4">
        <f t="shared" si="52"/>
        <v>122.90675528808504</v>
      </c>
      <c r="AA94" s="4">
        <f t="shared" si="52"/>
        <v>113.09113074081452</v>
      </c>
      <c r="AB94" s="4">
        <f t="shared" si="40"/>
        <v>115.93759718672521</v>
      </c>
      <c r="AC94" s="4">
        <f t="shared" si="40"/>
        <v>98.097209245275849</v>
      </c>
      <c r="AD94" s="4">
        <f t="shared" si="40"/>
        <v>94.554346972871429</v>
      </c>
      <c r="AE94" s="4">
        <f t="shared" si="40"/>
        <v>87.426049159432992</v>
      </c>
      <c r="AF94" s="4">
        <f t="shared" si="53"/>
        <v>81.77489818800359</v>
      </c>
      <c r="AG94" s="4">
        <f t="shared" si="57"/>
        <v>66.714337935003655</v>
      </c>
      <c r="AI94" s="4">
        <f t="shared" si="43"/>
        <v>4.9299466646421735</v>
      </c>
      <c r="AJ94" s="4">
        <f t="shared" si="43"/>
        <v>-7.7827779482757506</v>
      </c>
      <c r="AK94" s="4">
        <f t="shared" si="43"/>
        <v>1.7373011026240874</v>
      </c>
      <c r="AL94" s="4">
        <f t="shared" si="43"/>
        <v>3.3786388886342422</v>
      </c>
      <c r="AM94" s="4">
        <f t="shared" si="43"/>
        <v>3.2520623499534906</v>
      </c>
      <c r="AN94" s="4">
        <f t="shared" si="43"/>
        <v>6.5419610311363954</v>
      </c>
      <c r="AO94" s="4">
        <f t="shared" si="43"/>
        <v>8.7406980764584432</v>
      </c>
      <c r="AP94" s="4">
        <f t="shared" si="43"/>
        <v>8.5852447119149531</v>
      </c>
      <c r="AQ94" s="4">
        <f t="shared" si="43"/>
        <v>7.957869259185486</v>
      </c>
      <c r="AR94" s="4">
        <f t="shared" si="43"/>
        <v>10.75140281327478</v>
      </c>
      <c r="AS94" s="4">
        <f t="shared" si="43"/>
        <v>6.9357907547241524</v>
      </c>
      <c r="AT94" s="4">
        <f t="shared" si="43"/>
        <v>6.953653027128567</v>
      </c>
      <c r="AU94" s="4">
        <f t="shared" si="43"/>
        <v>2.9239508405670023</v>
      </c>
      <c r="AV94" s="4">
        <f t="shared" si="43"/>
        <v>1.5751018119964044</v>
      </c>
      <c r="AW94" s="4">
        <f t="shared" si="43"/>
        <v>-3.0973379350036581</v>
      </c>
      <c r="AY94" s="2">
        <f t="shared" si="31"/>
        <v>36.080579838862846</v>
      </c>
      <c r="AZ94" s="2">
        <f t="shared" si="31"/>
        <v>37.852618986121357</v>
      </c>
      <c r="BA94" s="2">
        <f t="shared" si="31"/>
        <v>38.799877418249658</v>
      </c>
      <c r="BB94" s="2">
        <f t="shared" si="31"/>
        <v>40.256014797298</v>
      </c>
      <c r="BC94" s="2">
        <f t="shared" si="31"/>
        <v>42.754678846045657</v>
      </c>
      <c r="BD94" s="2">
        <f t="shared" si="31"/>
        <v>41.401459996856005</v>
      </c>
      <c r="BE94" s="2">
        <f t="shared" si="51"/>
        <v>42.081120721891253</v>
      </c>
      <c r="BF94" s="2">
        <f t="shared" si="51"/>
        <v>40.548335582699032</v>
      </c>
      <c r="BG94" s="2">
        <f t="shared" si="51"/>
        <v>41.804286314908225</v>
      </c>
      <c r="BH94" s="2">
        <f t="shared" si="51"/>
        <v>43.556389215222289</v>
      </c>
      <c r="BI94" s="2">
        <f t="shared" si="51"/>
        <v>39.842870141178267</v>
      </c>
      <c r="BJ94" s="2">
        <f t="shared" si="51"/>
        <v>41.304595372167057</v>
      </c>
      <c r="BK94" s="2">
        <f t="shared" si="51"/>
        <v>42.142171045304558</v>
      </c>
      <c r="BL94" s="2">
        <f t="shared" si="51"/>
        <v>41.384840643241247</v>
      </c>
      <c r="BM94" s="2">
        <f t="shared" si="51"/>
        <v>41.257847623283475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36.265835748599748</v>
      </c>
      <c r="CV94" s="2">
        <f t="shared" si="46"/>
        <v>37.993642783354552</v>
      </c>
      <c r="CW94" s="2">
        <f t="shared" si="46"/>
        <v>39.085337246630388</v>
      </c>
      <c r="CX94" s="2">
        <f t="shared" si="46"/>
        <v>40.46663843578898</v>
      </c>
      <c r="CY94" s="2">
        <f t="shared" si="46"/>
        <v>42.942935919373532</v>
      </c>
      <c r="CZ94" s="2">
        <f t="shared" si="46"/>
        <v>41.62149335228699</v>
      </c>
      <c r="DA94" s="2">
        <f t="shared" si="46"/>
        <v>42.288024452761704</v>
      </c>
      <c r="DB94" s="2">
        <f t="shared" si="46"/>
        <v>40.76421724462049</v>
      </c>
      <c r="DC94" s="2">
        <f t="shared" si="46"/>
        <v>42.028878416908178</v>
      </c>
      <c r="DD94" s="2">
        <f t="shared" si="46"/>
        <v>43.850847222886571</v>
      </c>
      <c r="DE94" s="2">
        <f t="shared" si="46"/>
        <v>40.03091651187917</v>
      </c>
      <c r="DF94" s="2">
        <f t="shared" si="46"/>
        <v>41.515626018024264</v>
      </c>
      <c r="DG94" s="2">
        <f t="shared" si="46"/>
        <v>42.302089262959271</v>
      </c>
      <c r="DH94" s="2">
        <f t="shared" si="46"/>
        <v>41.483563425003709</v>
      </c>
      <c r="DI94" s="2">
        <f t="shared" si="46"/>
        <v>41.191718500466663</v>
      </c>
      <c r="DK94" s="2">
        <f t="shared" si="47"/>
        <v>33.409835847609315</v>
      </c>
      <c r="DL94" s="2">
        <f t="shared" si="47"/>
        <v>34.948807563526564</v>
      </c>
      <c r="DM94" s="2">
        <f t="shared" si="47"/>
        <v>34.844840649919703</v>
      </c>
      <c r="DN94" s="2">
        <f t="shared" si="47"/>
        <v>37.502790950530084</v>
      </c>
      <c r="DO94" s="2">
        <f t="shared" si="47"/>
        <v>40.369753591113728</v>
      </c>
      <c r="DP94" s="2">
        <f t="shared" si="47"/>
        <v>38.885722659380093</v>
      </c>
      <c r="DQ94" s="2">
        <f t="shared" si="47"/>
        <v>39.83093949458199</v>
      </c>
      <c r="DR94" s="2">
        <f t="shared" si="47"/>
        <v>38.505443214626155</v>
      </c>
      <c r="DS94" s="2">
        <f t="shared" si="47"/>
        <v>39.475331064351181</v>
      </c>
      <c r="DT94" s="2">
        <f t="shared" si="47"/>
        <v>40.409314719111848</v>
      </c>
      <c r="DU94" s="2">
        <f t="shared" si="47"/>
        <v>37.486121781518513</v>
      </c>
      <c r="DV94" s="2">
        <f t="shared" si="47"/>
        <v>38.578746884273002</v>
      </c>
      <c r="DW94" s="2">
        <f t="shared" si="47"/>
        <v>39.871992885261974</v>
      </c>
      <c r="DX94" s="2">
        <f t="shared" si="47"/>
        <v>39.972366123319162</v>
      </c>
      <c r="DY94" s="2">
        <f t="shared" si="47"/>
        <v>42.266246156561344</v>
      </c>
      <c r="EA94" s="2">
        <f t="shared" si="48"/>
        <v>6.4865516862469191E-2</v>
      </c>
      <c r="EB94" s="2">
        <f t="shared" si="48"/>
        <v>4.6315740278766941E-2</v>
      </c>
      <c r="EC94" s="2">
        <f t="shared" si="48"/>
        <v>6.731754686518629E-2</v>
      </c>
      <c r="ED94" s="2">
        <f t="shared" si="48"/>
        <v>7.1064263440863543E-2</v>
      </c>
      <c r="EE94" s="2">
        <f t="shared" si="48"/>
        <v>7.3161186931978942E-2</v>
      </c>
      <c r="EF94" s="2">
        <f t="shared" si="48"/>
        <v>8.0428288818748875E-2</v>
      </c>
      <c r="EG94" s="2">
        <f t="shared" si="48"/>
        <v>8.4206990963686806E-2</v>
      </c>
      <c r="EH94" s="2">
        <f t="shared" si="48"/>
        <v>9.5574705151891121E-2</v>
      </c>
      <c r="EI94" s="2">
        <f t="shared" si="48"/>
        <v>8.7952981085334586E-2</v>
      </c>
      <c r="EJ94" s="2">
        <f t="shared" si="48"/>
        <v>8.5560141402504411E-2</v>
      </c>
      <c r="EK94" s="2">
        <f t="shared" si="48"/>
        <v>7.3894514342324094E-2</v>
      </c>
      <c r="EL94" s="2">
        <f t="shared" si="48"/>
        <v>7.1855407133373669E-2</v>
      </c>
      <c r="EM94" s="2">
        <f t="shared" si="48"/>
        <v>6.5807356087764959E-2</v>
      </c>
      <c r="EN94" s="2">
        <f t="shared" si="48"/>
        <v>6.5327526493341781E-2</v>
      </c>
      <c r="EO94" s="2">
        <f t="shared" si="48"/>
        <v>6.1542504226600729E-2</v>
      </c>
    </row>
    <row r="95" spans="2:145" x14ac:dyDescent="0.25">
      <c r="B95" s="2">
        <v>68</v>
      </c>
      <c r="C95" s="43">
        <v>121.733</v>
      </c>
      <c r="D95" s="43">
        <v>71.403000000000006</v>
      </c>
      <c r="E95" s="43">
        <v>116.541</v>
      </c>
      <c r="F95" s="43">
        <v>126.508</v>
      </c>
      <c r="G95" s="43">
        <v>127.65600000000001</v>
      </c>
      <c r="H95" s="43">
        <v>136.41</v>
      </c>
      <c r="I95" s="43">
        <v>139.41</v>
      </c>
      <c r="J95" s="43">
        <v>146.47499999999999</v>
      </c>
      <c r="K95" s="43">
        <v>136.37700000000001</v>
      </c>
      <c r="L95" s="43">
        <v>142</v>
      </c>
      <c r="M95" s="43">
        <v>121.23</v>
      </c>
      <c r="N95" s="43">
        <v>118.492</v>
      </c>
      <c r="O95" s="43">
        <v>108.117</v>
      </c>
      <c r="P95" s="43">
        <v>99.05</v>
      </c>
      <c r="Q95" s="43">
        <v>77.433000000000007</v>
      </c>
      <c r="S95" s="4">
        <f t="shared" si="56"/>
        <v>113.24486789595184</v>
      </c>
      <c r="T95" s="4">
        <f t="shared" si="56"/>
        <v>76.549295155342861</v>
      </c>
      <c r="U95" s="4">
        <f t="shared" si="56"/>
        <v>112.55561294704579</v>
      </c>
      <c r="V95" s="4">
        <f t="shared" si="52"/>
        <v>120.97636041916937</v>
      </c>
      <c r="W95" s="4">
        <f t="shared" si="52"/>
        <v>122.48435989455824</v>
      </c>
      <c r="X95" s="4">
        <f t="shared" si="52"/>
        <v>128.26236948222743</v>
      </c>
      <c r="Y95" s="4">
        <f t="shared" si="52"/>
        <v>131.95765469544185</v>
      </c>
      <c r="Z95" s="4">
        <f t="shared" si="52"/>
        <v>138.99196146150175</v>
      </c>
      <c r="AA95" s="4">
        <f t="shared" si="52"/>
        <v>127.86920808805904</v>
      </c>
      <c r="AB95" s="4">
        <f t="shared" si="40"/>
        <v>130.65479057151057</v>
      </c>
      <c r="AC95" s="4">
        <f t="shared" si="40"/>
        <v>111.38435975229613</v>
      </c>
      <c r="AD95" s="4">
        <f t="shared" si="40"/>
        <v>107.72126949078975</v>
      </c>
      <c r="AE95" s="4">
        <f t="shared" si="40"/>
        <v>99.598786080389175</v>
      </c>
      <c r="AF95" s="4">
        <f t="shared" si="53"/>
        <v>93.212730945421242</v>
      </c>
      <c r="AG95" s="4">
        <f t="shared" si="57"/>
        <v>76.081042264907438</v>
      </c>
      <c r="AI95" s="4">
        <f t="shared" ref="AI95:AW111" si="60">IF(OR($B95 &lt; C$230, $B95 &gt; C$232), 0, C95-S95)</f>
        <v>8.4881321040481623</v>
      </c>
      <c r="AJ95" s="4">
        <f t="shared" si="60"/>
        <v>-5.1462951553428553</v>
      </c>
      <c r="AK95" s="4">
        <f t="shared" si="60"/>
        <v>3.9853870529542093</v>
      </c>
      <c r="AL95" s="4">
        <f t="shared" si="60"/>
        <v>5.5316395808306282</v>
      </c>
      <c r="AM95" s="4">
        <f t="shared" si="60"/>
        <v>5.1716401054417673</v>
      </c>
      <c r="AN95" s="4">
        <f t="shared" si="60"/>
        <v>8.1476305177725692</v>
      </c>
      <c r="AO95" s="4">
        <f t="shared" si="60"/>
        <v>7.4523453045581505</v>
      </c>
      <c r="AP95" s="4">
        <f t="shared" si="60"/>
        <v>7.4830385384982492</v>
      </c>
      <c r="AQ95" s="4">
        <f t="shared" si="60"/>
        <v>8.50779191194097</v>
      </c>
      <c r="AR95" s="4">
        <f t="shared" si="60"/>
        <v>11.345209428489426</v>
      </c>
      <c r="AS95" s="4">
        <f t="shared" si="60"/>
        <v>9.8456402477038694</v>
      </c>
      <c r="AT95" s="4">
        <f t="shared" si="60"/>
        <v>10.770730509210253</v>
      </c>
      <c r="AU95" s="4">
        <f t="shared" si="60"/>
        <v>8.5182139196108295</v>
      </c>
      <c r="AV95" s="4">
        <f t="shared" si="60"/>
        <v>5.8372690545787549</v>
      </c>
      <c r="AW95" s="4">
        <f t="shared" si="60"/>
        <v>1.3519577350925687</v>
      </c>
      <c r="AY95" s="2">
        <f t="shared" si="31"/>
        <v>35.857305512463235</v>
      </c>
      <c r="AZ95" s="2">
        <f t="shared" si="31"/>
        <v>37.613060381542638</v>
      </c>
      <c r="BA95" s="2">
        <f t="shared" si="31"/>
        <v>38.494422467335454</v>
      </c>
      <c r="BB95" s="2">
        <f t="shared" si="31"/>
        <v>39.98408922927316</v>
      </c>
      <c r="BC95" s="2">
        <f t="shared" si="31"/>
        <v>42.510427085669761</v>
      </c>
      <c r="BD95" s="2">
        <f t="shared" si="31"/>
        <v>41.155920493090967</v>
      </c>
      <c r="BE95" s="2">
        <f t="shared" si="51"/>
        <v>41.836378179443493</v>
      </c>
      <c r="BF95" s="2">
        <f t="shared" si="51"/>
        <v>40.310280927837745</v>
      </c>
      <c r="BG95" s="2">
        <f t="shared" si="51"/>
        <v>41.541088138670069</v>
      </c>
      <c r="BH95" s="2">
        <f t="shared" si="51"/>
        <v>43.252736928431915</v>
      </c>
      <c r="BI95" s="2">
        <f t="shared" si="51"/>
        <v>39.598975404538848</v>
      </c>
      <c r="BJ95" s="2">
        <f t="shared" si="51"/>
        <v>41.045374634479892</v>
      </c>
      <c r="BK95" s="2">
        <f t="shared" si="51"/>
        <v>41.899349646937232</v>
      </c>
      <c r="BL95" s="2">
        <f t="shared" si="51"/>
        <v>41.19962723293618</v>
      </c>
      <c r="BM95" s="2">
        <f t="shared" si="51"/>
        <v>41.156497091931634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36.052709223359003</v>
      </c>
      <c r="CV95" s="2">
        <f t="shared" si="61"/>
        <v>37.762763517461288</v>
      </c>
      <c r="CW95" s="2">
        <f t="shared" si="61"/>
        <v>38.795160042265621</v>
      </c>
      <c r="CX95" s="2">
        <f t="shared" si="61"/>
        <v>40.206788146456645</v>
      </c>
      <c r="CY95" s="2">
        <f t="shared" si="61"/>
        <v>42.708960049303926</v>
      </c>
      <c r="CZ95" s="2">
        <f t="shared" si="61"/>
        <v>41.38661124362406</v>
      </c>
      <c r="DA95" s="2">
        <f t="shared" si="61"/>
        <v>42.053723466031521</v>
      </c>
      <c r="DB95" s="2">
        <f t="shared" si="61"/>
        <v>40.536280176127647</v>
      </c>
      <c r="DC95" s="2">
        <f t="shared" si="61"/>
        <v>41.776726858113065</v>
      </c>
      <c r="DD95" s="2">
        <f t="shared" si="61"/>
        <v>43.560893389978652</v>
      </c>
      <c r="DE95" s="2">
        <f t="shared" si="61"/>
        <v>39.796653773779596</v>
      </c>
      <c r="DF95" s="2">
        <f t="shared" si="61"/>
        <v>41.267873396335347</v>
      </c>
      <c r="DG95" s="2">
        <f t="shared" si="61"/>
        <v>42.068288974816618</v>
      </c>
      <c r="DH95" s="2">
        <f t="shared" si="61"/>
        <v>41.304499854318415</v>
      </c>
      <c r="DI95" s="2">
        <f t="shared" si="61"/>
        <v>41.089118899720006</v>
      </c>
      <c r="DK95" s="2">
        <f t="shared" ref="DK95:DY111" si="62">CE$228*$B95+CE$229</f>
        <v>33.288134602038213</v>
      </c>
      <c r="DL95" s="2">
        <f t="shared" si="62"/>
        <v>34.801762257856353</v>
      </c>
      <c r="DM95" s="2">
        <f t="shared" si="62"/>
        <v>34.694338278233751</v>
      </c>
      <c r="DN95" s="2">
        <f t="shared" si="62"/>
        <v>37.329162639945245</v>
      </c>
      <c r="DO95" s="2">
        <f t="shared" si="62"/>
        <v>40.216624196798016</v>
      </c>
      <c r="DP95" s="2">
        <f t="shared" si="62"/>
        <v>38.750411661254667</v>
      </c>
      <c r="DQ95" s="2">
        <f t="shared" si="62"/>
        <v>39.680623181484741</v>
      </c>
      <c r="DR95" s="2">
        <f t="shared" si="62"/>
        <v>38.359822366691589</v>
      </c>
      <c r="DS95" s="2">
        <f t="shared" si="62"/>
        <v>39.312584651312314</v>
      </c>
      <c r="DT95" s="2">
        <f t="shared" si="62"/>
        <v>40.249048144854683</v>
      </c>
      <c r="DU95" s="2">
        <f t="shared" si="62"/>
        <v>37.33950109770408</v>
      </c>
      <c r="DV95" s="2">
        <f t="shared" si="62"/>
        <v>38.424273471810096</v>
      </c>
      <c r="DW95" s="2">
        <f t="shared" si="62"/>
        <v>39.712128165813454</v>
      </c>
      <c r="DX95" s="2">
        <f t="shared" si="62"/>
        <v>39.831188488876464</v>
      </c>
      <c r="DY95" s="2">
        <f t="shared" si="62"/>
        <v>42.093538532282118</v>
      </c>
      <c r="EA95" s="2">
        <f t="shared" ref="EA95:EO111" si="63">POWER(10,($B95-C$231)/C$229)/(1+POWER(10,($B95-C$231)/C$229))</f>
        <v>7.0681293747250476E-2</v>
      </c>
      <c r="EB95" s="2">
        <f t="shared" si="63"/>
        <v>5.0558281741029866E-2</v>
      </c>
      <c r="EC95" s="2">
        <f t="shared" si="63"/>
        <v>7.3335929292983534E-2</v>
      </c>
      <c r="ED95" s="2">
        <f t="shared" si="63"/>
        <v>7.7389819029463874E-2</v>
      </c>
      <c r="EE95" s="2">
        <f t="shared" si="63"/>
        <v>7.9657387841430949E-2</v>
      </c>
      <c r="EF95" s="2">
        <f t="shared" si="63"/>
        <v>8.7508833578429562E-2</v>
      </c>
      <c r="EG95" s="2">
        <f t="shared" si="63"/>
        <v>9.1587063557044948E-2</v>
      </c>
      <c r="EH95" s="2">
        <f t="shared" si="63"/>
        <v>0.10383810212634537</v>
      </c>
      <c r="EI95" s="2">
        <f t="shared" si="63"/>
        <v>9.562707817456903E-2</v>
      </c>
      <c r="EJ95" s="2">
        <f t="shared" si="63"/>
        <v>9.3046757544133427E-2</v>
      </c>
      <c r="EK95" s="2">
        <f t="shared" si="63"/>
        <v>8.0450177624484281E-2</v>
      </c>
      <c r="EL95" s="2">
        <f t="shared" si="63"/>
        <v>7.8245452159590598E-2</v>
      </c>
      <c r="EM95" s="2">
        <f t="shared" si="63"/>
        <v>7.1701102587668097E-2</v>
      </c>
      <c r="EN95" s="2">
        <f t="shared" si="63"/>
        <v>7.1181573591390185E-2</v>
      </c>
      <c r="EO95" s="2">
        <f t="shared" si="63"/>
        <v>6.7081715676694409E-2</v>
      </c>
    </row>
    <row r="96" spans="2:145" x14ac:dyDescent="0.25">
      <c r="B96" s="2">
        <v>69</v>
      </c>
      <c r="C96" s="43">
        <v>134.56700000000001</v>
      </c>
      <c r="D96" s="43">
        <v>83.855000000000004</v>
      </c>
      <c r="E96" s="43">
        <v>131.96700000000001</v>
      </c>
      <c r="F96" s="43">
        <v>141.459</v>
      </c>
      <c r="G96" s="43">
        <v>142.31100000000001</v>
      </c>
      <c r="H96" s="43">
        <v>150.65600000000001</v>
      </c>
      <c r="I96" s="43">
        <v>152.934</v>
      </c>
      <c r="J96" s="43">
        <v>157.18</v>
      </c>
      <c r="K96" s="43">
        <v>149.197</v>
      </c>
      <c r="L96" s="43">
        <v>152.721</v>
      </c>
      <c r="M96" s="43">
        <v>136.148</v>
      </c>
      <c r="N96" s="43">
        <v>133.262</v>
      </c>
      <c r="O96" s="43">
        <v>124.417</v>
      </c>
      <c r="P96" s="43">
        <v>113.55</v>
      </c>
      <c r="Q96" s="43">
        <v>91.966999999999999</v>
      </c>
      <c r="S96" s="4">
        <f t="shared" si="56"/>
        <v>126.28497950927823</v>
      </c>
      <c r="T96" s="4">
        <f t="shared" si="56"/>
        <v>85.580956546310944</v>
      </c>
      <c r="U96" s="4">
        <f t="shared" si="56"/>
        <v>125.72243253801619</v>
      </c>
      <c r="V96" s="4">
        <f t="shared" si="52"/>
        <v>134.99487897080255</v>
      </c>
      <c r="W96" s="4">
        <f t="shared" si="52"/>
        <v>136.66058799894068</v>
      </c>
      <c r="X96" s="4">
        <f t="shared" si="52"/>
        <v>143.9369122043417</v>
      </c>
      <c r="Y96" s="4">
        <f t="shared" si="52"/>
        <v>147.05125687313131</v>
      </c>
      <c r="Z96" s="4">
        <f t="shared" si="52"/>
        <v>155.03491551162358</v>
      </c>
      <c r="AA96" s="4">
        <f t="shared" si="52"/>
        <v>143.24249914996665</v>
      </c>
      <c r="AB96" s="4">
        <f t="shared" si="40"/>
        <v>145.85971244365422</v>
      </c>
      <c r="AC96" s="4">
        <f t="shared" si="40"/>
        <v>125.8149353990927</v>
      </c>
      <c r="AD96" s="4">
        <f t="shared" si="40"/>
        <v>122.27079837942225</v>
      </c>
      <c r="AE96" s="4">
        <f t="shared" si="40"/>
        <v>113.44395400531837</v>
      </c>
      <c r="AF96" s="4">
        <f t="shared" si="53"/>
        <v>106.28231197823725</v>
      </c>
      <c r="AG96" s="4">
        <f t="shared" si="57"/>
        <v>87.360722044918475</v>
      </c>
      <c r="AI96" s="4">
        <f t="shared" si="60"/>
        <v>8.2820204907217772</v>
      </c>
      <c r="AJ96" s="4">
        <f t="shared" si="60"/>
        <v>-1.7259565463109396</v>
      </c>
      <c r="AK96" s="4">
        <f t="shared" si="60"/>
        <v>6.2445674619838201</v>
      </c>
      <c r="AL96" s="4">
        <f t="shared" si="60"/>
        <v>6.4641210291974573</v>
      </c>
      <c r="AM96" s="4">
        <f t="shared" si="60"/>
        <v>5.6504120010593226</v>
      </c>
      <c r="AN96" s="4">
        <f t="shared" si="60"/>
        <v>6.7190877956583108</v>
      </c>
      <c r="AO96" s="4">
        <f t="shared" si="60"/>
        <v>5.8827431268686894</v>
      </c>
      <c r="AP96" s="4">
        <f t="shared" si="60"/>
        <v>2.1450844883764262</v>
      </c>
      <c r="AQ96" s="4">
        <f t="shared" si="60"/>
        <v>5.9545008500333552</v>
      </c>
      <c r="AR96" s="4">
        <f t="shared" si="60"/>
        <v>6.8612875563457862</v>
      </c>
      <c r="AS96" s="4">
        <f t="shared" si="60"/>
        <v>10.333064600907292</v>
      </c>
      <c r="AT96" s="4">
        <f t="shared" si="60"/>
        <v>10.991201620577755</v>
      </c>
      <c r="AU96" s="4">
        <f t="shared" si="60"/>
        <v>10.973045994681627</v>
      </c>
      <c r="AV96" s="4">
        <f t="shared" si="60"/>
        <v>7.2676880217627513</v>
      </c>
      <c r="AW96" s="4">
        <f t="shared" si="60"/>
        <v>4.6062779550815236</v>
      </c>
      <c r="AY96" s="2">
        <f t="shared" si="31"/>
        <v>35.633815463026593</v>
      </c>
      <c r="AZ96" s="2">
        <f t="shared" si="31"/>
        <v>37.37315967332362</v>
      </c>
      <c r="BA96" s="2">
        <f t="shared" si="31"/>
        <v>38.188699874362925</v>
      </c>
      <c r="BB96" s="2">
        <f t="shared" si="31"/>
        <v>39.71182527550603</v>
      </c>
      <c r="BC96" s="2">
        <f t="shared" si="31"/>
        <v>42.265964809777614</v>
      </c>
      <c r="BD96" s="2">
        <f t="shared" si="31"/>
        <v>40.910373449446269</v>
      </c>
      <c r="BE96" s="2">
        <f t="shared" si="51"/>
        <v>41.591555589814476</v>
      </c>
      <c r="BF96" s="2">
        <f t="shared" si="51"/>
        <v>40.072277009632941</v>
      </c>
      <c r="BG96" s="2">
        <f t="shared" si="51"/>
        <v>41.277853219725543</v>
      </c>
      <c r="BH96" s="2">
        <f t="shared" si="51"/>
        <v>42.949172393714619</v>
      </c>
      <c r="BI96" s="2">
        <f t="shared" si="51"/>
        <v>39.354981927862191</v>
      </c>
      <c r="BJ96" s="2">
        <f t="shared" si="51"/>
        <v>40.785926498325409</v>
      </c>
      <c r="BK96" s="2">
        <f t="shared" si="51"/>
        <v>41.656295781157127</v>
      </c>
      <c r="BL96" s="2">
        <f t="shared" si="51"/>
        <v>41.014166841532912</v>
      </c>
      <c r="BM96" s="2">
        <f t="shared" si="51"/>
        <v>41.054799413763035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35.839582698118264</v>
      </c>
      <c r="CV96" s="2">
        <f t="shared" si="61"/>
        <v>37.531884251568016</v>
      </c>
      <c r="CW96" s="2">
        <f t="shared" si="61"/>
        <v>38.504982837900862</v>
      </c>
      <c r="CX96" s="2">
        <f t="shared" si="61"/>
        <v>39.946937857124318</v>
      </c>
      <c r="CY96" s="2">
        <f t="shared" si="61"/>
        <v>42.474984179234319</v>
      </c>
      <c r="CZ96" s="2">
        <f t="shared" si="61"/>
        <v>41.15172913496113</v>
      </c>
      <c r="DA96" s="2">
        <f t="shared" si="61"/>
        <v>41.819422479301338</v>
      </c>
      <c r="DB96" s="2">
        <f t="shared" si="61"/>
        <v>40.308343107634798</v>
      </c>
      <c r="DC96" s="2">
        <f t="shared" si="61"/>
        <v>41.524575299317945</v>
      </c>
      <c r="DD96" s="2">
        <f t="shared" si="61"/>
        <v>43.27093955707074</v>
      </c>
      <c r="DE96" s="2">
        <f t="shared" si="61"/>
        <v>39.562391035680022</v>
      </c>
      <c r="DF96" s="2">
        <f t="shared" si="61"/>
        <v>41.020120774646422</v>
      </c>
      <c r="DG96" s="2">
        <f t="shared" si="61"/>
        <v>41.834488686673964</v>
      </c>
      <c r="DH96" s="2">
        <f t="shared" si="61"/>
        <v>41.125436283633114</v>
      </c>
      <c r="DI96" s="2">
        <f t="shared" si="61"/>
        <v>40.986519298973349</v>
      </c>
      <c r="DK96" s="2">
        <f t="shared" si="62"/>
        <v>33.16643335646711</v>
      </c>
      <c r="DL96" s="2">
        <f t="shared" si="62"/>
        <v>34.654716952186142</v>
      </c>
      <c r="DM96" s="2">
        <f t="shared" si="62"/>
        <v>34.543835906547791</v>
      </c>
      <c r="DN96" s="2">
        <f t="shared" si="62"/>
        <v>37.155534329360414</v>
      </c>
      <c r="DO96" s="2">
        <f t="shared" si="62"/>
        <v>40.06349480248231</v>
      </c>
      <c r="DP96" s="2">
        <f t="shared" si="62"/>
        <v>38.615100663129247</v>
      </c>
      <c r="DQ96" s="2">
        <f t="shared" si="62"/>
        <v>39.530306868387491</v>
      </c>
      <c r="DR96" s="2">
        <f t="shared" si="62"/>
        <v>38.214201518757015</v>
      </c>
      <c r="DS96" s="2">
        <f t="shared" si="62"/>
        <v>39.149838238273453</v>
      </c>
      <c r="DT96" s="2">
        <f t="shared" si="62"/>
        <v>40.088781570597511</v>
      </c>
      <c r="DU96" s="2">
        <f t="shared" si="62"/>
        <v>37.192880413889647</v>
      </c>
      <c r="DV96" s="2">
        <f t="shared" si="62"/>
        <v>38.26980005934719</v>
      </c>
      <c r="DW96" s="2">
        <f t="shared" si="62"/>
        <v>39.552263446364925</v>
      </c>
      <c r="DX96" s="2">
        <f t="shared" si="62"/>
        <v>39.690010854433766</v>
      </c>
      <c r="DY96" s="2">
        <f t="shared" si="62"/>
        <v>41.920830908002898</v>
      </c>
      <c r="EA96" s="2">
        <f t="shared" si="63"/>
        <v>7.6975585271480587E-2</v>
      </c>
      <c r="EB96" s="2">
        <f t="shared" si="63"/>
        <v>5.5166961712132444E-2</v>
      </c>
      <c r="EC96" s="2">
        <f t="shared" si="63"/>
        <v>7.9846309419756095E-2</v>
      </c>
      <c r="ED96" s="2">
        <f t="shared" si="63"/>
        <v>8.4227371384968372E-2</v>
      </c>
      <c r="EE96" s="2">
        <f t="shared" si="63"/>
        <v>8.6676462882961852E-2</v>
      </c>
      <c r="EF96" s="2">
        <f t="shared" si="63"/>
        <v>9.5148220638144584E-2</v>
      </c>
      <c r="EG96" s="2">
        <f t="shared" si="63"/>
        <v>9.9543635280132547E-2</v>
      </c>
      <c r="EH96" s="2">
        <f t="shared" si="63"/>
        <v>0.11272690407163695</v>
      </c>
      <c r="EI96" s="2">
        <f t="shared" si="63"/>
        <v>0.10389448315759464</v>
      </c>
      <c r="EJ96" s="2">
        <f t="shared" si="63"/>
        <v>0.10111602400757459</v>
      </c>
      <c r="EK96" s="2">
        <f t="shared" si="63"/>
        <v>8.75324659490722E-2</v>
      </c>
      <c r="EL96" s="2">
        <f t="shared" si="63"/>
        <v>8.5151624324485406E-2</v>
      </c>
      <c r="EM96" s="2">
        <f t="shared" si="63"/>
        <v>7.8078579786765245E-2</v>
      </c>
      <c r="EN96" s="2">
        <f t="shared" si="63"/>
        <v>7.7516699813702669E-2</v>
      </c>
      <c r="EO96" s="2">
        <f t="shared" si="63"/>
        <v>7.308066616084101E-2</v>
      </c>
    </row>
    <row r="97" spans="2:145" x14ac:dyDescent="0.25">
      <c r="B97" s="2">
        <v>70</v>
      </c>
      <c r="C97" s="43">
        <v>146.667</v>
      </c>
      <c r="D97" s="43">
        <v>100.29</v>
      </c>
      <c r="E97" s="43">
        <v>146.34399999999999</v>
      </c>
      <c r="F97" s="43">
        <v>154.16399999999999</v>
      </c>
      <c r="G97" s="43">
        <v>155.36099999999999</v>
      </c>
      <c r="H97" s="43">
        <v>162.41</v>
      </c>
      <c r="I97" s="43">
        <v>164.197</v>
      </c>
      <c r="J97" s="43">
        <v>167.607</v>
      </c>
      <c r="K97" s="43">
        <v>161.34399999999999</v>
      </c>
      <c r="L97" s="43">
        <v>163.148</v>
      </c>
      <c r="M97" s="43">
        <v>148.21299999999999</v>
      </c>
      <c r="N97" s="43">
        <v>146.47499999999999</v>
      </c>
      <c r="O97" s="43">
        <v>139.417</v>
      </c>
      <c r="P97" s="43">
        <v>128.85</v>
      </c>
      <c r="Q97" s="43">
        <v>106.18300000000001</v>
      </c>
      <c r="S97" s="4">
        <f t="shared" si="56"/>
        <v>139.69465005343847</v>
      </c>
      <c r="T97" s="4">
        <f t="shared" si="56"/>
        <v>96.000332020206855</v>
      </c>
      <c r="U97" s="4">
        <f t="shared" si="56"/>
        <v>139.38136488229571</v>
      </c>
      <c r="V97" s="4">
        <f t="shared" si="52"/>
        <v>149.32636852720529</v>
      </c>
      <c r="W97" s="4">
        <f t="shared" si="52"/>
        <v>151.07154933923454</v>
      </c>
      <c r="X97" s="4">
        <f t="shared" si="52"/>
        <v>159.51718870903889</v>
      </c>
      <c r="Y97" s="4">
        <f t="shared" si="52"/>
        <v>161.61302245209865</v>
      </c>
      <c r="Z97" s="4">
        <f t="shared" si="52"/>
        <v>169.34759294758175</v>
      </c>
      <c r="AA97" s="4">
        <f t="shared" si="52"/>
        <v>158.17515915779398</v>
      </c>
      <c r="AB97" s="4">
        <f t="shared" si="40"/>
        <v>160.45024708880507</v>
      </c>
      <c r="AC97" s="4">
        <f t="shared" si="40"/>
        <v>140.81357658833363</v>
      </c>
      <c r="AD97" s="4">
        <f t="shared" si="40"/>
        <v>137.66777800530227</v>
      </c>
      <c r="AE97" s="4">
        <f t="shared" si="40"/>
        <v>128.61032664775752</v>
      </c>
      <c r="AF97" s="4">
        <f t="shared" si="53"/>
        <v>120.61870935798213</v>
      </c>
      <c r="AG97" s="4">
        <f t="shared" si="57"/>
        <v>100.28387220882321</v>
      </c>
      <c r="AI97" s="4">
        <f t="shared" si="60"/>
        <v>6.9723499465615362</v>
      </c>
      <c r="AJ97" s="4">
        <f t="shared" si="60"/>
        <v>4.2896679797931512</v>
      </c>
      <c r="AK97" s="4">
        <f t="shared" si="60"/>
        <v>6.9626351177042807</v>
      </c>
      <c r="AL97" s="4">
        <f t="shared" si="60"/>
        <v>4.8376314727946976</v>
      </c>
      <c r="AM97" s="4">
        <f t="shared" si="60"/>
        <v>4.2894506607654534</v>
      </c>
      <c r="AN97" s="4">
        <f t="shared" si="60"/>
        <v>2.8928112909611059</v>
      </c>
      <c r="AO97" s="4">
        <f t="shared" si="60"/>
        <v>2.5839775479013554</v>
      </c>
      <c r="AP97" s="4">
        <f t="shared" si="60"/>
        <v>-1.7405929475817459</v>
      </c>
      <c r="AQ97" s="4">
        <f t="shared" si="60"/>
        <v>3.1688408422060093</v>
      </c>
      <c r="AR97" s="4">
        <f t="shared" si="60"/>
        <v>2.6977529111949252</v>
      </c>
      <c r="AS97" s="4">
        <f t="shared" si="60"/>
        <v>7.399423411666362</v>
      </c>
      <c r="AT97" s="4">
        <f t="shared" si="60"/>
        <v>8.807221994697727</v>
      </c>
      <c r="AU97" s="4">
        <f t="shared" si="60"/>
        <v>10.806673352242484</v>
      </c>
      <c r="AV97" s="4">
        <f t="shared" si="60"/>
        <v>8.2312906420178678</v>
      </c>
      <c r="AW97" s="4">
        <f t="shared" si="60"/>
        <v>5.8991277911767952</v>
      </c>
      <c r="AY97" s="2">
        <f t="shared" si="31"/>
        <v>35.410159685650569</v>
      </c>
      <c r="AZ97" s="2">
        <f t="shared" si="31"/>
        <v>37.132932560114483</v>
      </c>
      <c r="BA97" s="2">
        <f t="shared" si="31"/>
        <v>37.882794379871719</v>
      </c>
      <c r="BB97" s="2">
        <f t="shared" si="31"/>
        <v>39.439268451994977</v>
      </c>
      <c r="BC97" s="2">
        <f t="shared" si="31"/>
        <v>42.021343605852934</v>
      </c>
      <c r="BD97" s="2">
        <f t="shared" si="31"/>
        <v>40.66490657438645</v>
      </c>
      <c r="BE97" s="2">
        <f t="shared" si="51"/>
        <v>41.346726621909852</v>
      </c>
      <c r="BF97" s="2">
        <f t="shared" si="51"/>
        <v>39.834414535032934</v>
      </c>
      <c r="BG97" s="2">
        <f t="shared" si="51"/>
        <v>41.014666857908999</v>
      </c>
      <c r="BH97" s="2">
        <f t="shared" si="51"/>
        <v>42.645823342031903</v>
      </c>
      <c r="BI97" s="2">
        <f t="shared" si="51"/>
        <v>39.110954421047289</v>
      </c>
      <c r="BJ97" s="2">
        <f t="shared" si="51"/>
        <v>40.526309862408255</v>
      </c>
      <c r="BK97" s="2">
        <f t="shared" si="51"/>
        <v>41.413046975354582</v>
      </c>
      <c r="BL97" s="2">
        <f t="shared" si="51"/>
        <v>40.828470080046486</v>
      </c>
      <c r="BM97" s="2">
        <f t="shared" si="51"/>
        <v>40.952684663748343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35.626456172877525</v>
      </c>
      <c r="CV97" s="2">
        <f t="shared" si="61"/>
        <v>37.301004985674751</v>
      </c>
      <c r="CW97" s="2">
        <f t="shared" si="61"/>
        <v>38.214805633536102</v>
      </c>
      <c r="CX97" s="2">
        <f t="shared" si="61"/>
        <v>39.687087567791991</v>
      </c>
      <c r="CY97" s="2">
        <f t="shared" si="61"/>
        <v>42.241008309164712</v>
      </c>
      <c r="CZ97" s="2">
        <f t="shared" si="61"/>
        <v>40.9168470262982</v>
      </c>
      <c r="DA97" s="2">
        <f t="shared" si="61"/>
        <v>41.585121492571162</v>
      </c>
      <c r="DB97" s="2">
        <f t="shared" si="61"/>
        <v>40.080406039141955</v>
      </c>
      <c r="DC97" s="2">
        <f t="shared" si="61"/>
        <v>41.272423740522825</v>
      </c>
      <c r="DD97" s="2">
        <f t="shared" si="61"/>
        <v>42.980985724162821</v>
      </c>
      <c r="DE97" s="2">
        <f t="shared" si="61"/>
        <v>39.328128297580449</v>
      </c>
      <c r="DF97" s="2">
        <f t="shared" si="61"/>
        <v>40.772368152957498</v>
      </c>
      <c r="DG97" s="2">
        <f t="shared" si="61"/>
        <v>41.600688398531304</v>
      </c>
      <c r="DH97" s="2">
        <f t="shared" si="61"/>
        <v>40.94637271294782</v>
      </c>
      <c r="DI97" s="2">
        <f t="shared" si="61"/>
        <v>40.883919698226698</v>
      </c>
      <c r="DK97" s="2">
        <f t="shared" si="62"/>
        <v>33.044732110896014</v>
      </c>
      <c r="DL97" s="2">
        <f t="shared" si="62"/>
        <v>34.507671646515931</v>
      </c>
      <c r="DM97" s="2">
        <f t="shared" si="62"/>
        <v>34.393333534861831</v>
      </c>
      <c r="DN97" s="2">
        <f t="shared" si="62"/>
        <v>36.981906018775582</v>
      </c>
      <c r="DO97" s="2">
        <f t="shared" si="62"/>
        <v>39.910365408166598</v>
      </c>
      <c r="DP97" s="2">
        <f t="shared" si="62"/>
        <v>38.479789665003821</v>
      </c>
      <c r="DQ97" s="2">
        <f t="shared" si="62"/>
        <v>39.379990555290242</v>
      </c>
      <c r="DR97" s="2">
        <f t="shared" si="62"/>
        <v>38.068580670822449</v>
      </c>
      <c r="DS97" s="2">
        <f t="shared" si="62"/>
        <v>38.987091825234586</v>
      </c>
      <c r="DT97" s="2">
        <f t="shared" si="62"/>
        <v>39.92851499634034</v>
      </c>
      <c r="DU97" s="2">
        <f t="shared" si="62"/>
        <v>37.046259730075214</v>
      </c>
      <c r="DV97" s="2">
        <f t="shared" si="62"/>
        <v>38.115326646884277</v>
      </c>
      <c r="DW97" s="2">
        <f t="shared" si="62"/>
        <v>39.392398726916397</v>
      </c>
      <c r="DX97" s="2">
        <f t="shared" si="62"/>
        <v>39.548833219991074</v>
      </c>
      <c r="DY97" s="2">
        <f t="shared" si="62"/>
        <v>41.748123283723672</v>
      </c>
      <c r="EA97" s="2">
        <f t="shared" si="63"/>
        <v>8.3779862616665812E-2</v>
      </c>
      <c r="EB97" s="2">
        <f t="shared" si="63"/>
        <v>6.0169125970080631E-2</v>
      </c>
      <c r="EC97" s="2">
        <f t="shared" si="63"/>
        <v>8.6880459961898374E-2</v>
      </c>
      <c r="ED97" s="2">
        <f t="shared" si="63"/>
        <v>9.1609051483854564E-2</v>
      </c>
      <c r="EE97" s="2">
        <f t="shared" si="63"/>
        <v>9.4250690750480995E-2</v>
      </c>
      <c r="EF97" s="2">
        <f t="shared" si="63"/>
        <v>0.10337895853954705</v>
      </c>
      <c r="EG97" s="2">
        <f t="shared" si="63"/>
        <v>0.10810916786431975</v>
      </c>
      <c r="EH97" s="2">
        <f t="shared" si="63"/>
        <v>0.12227279165611503</v>
      </c>
      <c r="EI97" s="2">
        <f t="shared" si="63"/>
        <v>0.11278750403366229</v>
      </c>
      <c r="EJ97" s="2">
        <f t="shared" si="63"/>
        <v>0.10980035912416668</v>
      </c>
      <c r="EK97" s="2">
        <f t="shared" si="63"/>
        <v>9.5173700898380661E-2</v>
      </c>
      <c r="EL97" s="2">
        <f t="shared" si="63"/>
        <v>9.2606114728289779E-2</v>
      </c>
      <c r="EM97" s="2">
        <f t="shared" si="63"/>
        <v>8.4971381059577203E-2</v>
      </c>
      <c r="EN97" s="2">
        <f t="shared" si="63"/>
        <v>8.4364437281045992E-2</v>
      </c>
      <c r="EO97" s="2">
        <f t="shared" si="63"/>
        <v>7.9570331199328909E-2</v>
      </c>
    </row>
    <row r="98" spans="2:145" x14ac:dyDescent="0.25">
      <c r="B98" s="2">
        <v>71</v>
      </c>
      <c r="C98" s="43">
        <v>157.733</v>
      </c>
      <c r="D98" s="43">
        <v>115.113</v>
      </c>
      <c r="E98" s="43">
        <v>156.98400000000001</v>
      </c>
      <c r="F98" s="43">
        <v>164.90199999999999</v>
      </c>
      <c r="G98" s="43">
        <v>165.16399999999999</v>
      </c>
      <c r="H98" s="43">
        <v>172.803</v>
      </c>
      <c r="I98" s="43">
        <v>171.459</v>
      </c>
      <c r="J98" s="43">
        <v>173.95099999999999</v>
      </c>
      <c r="K98" s="43">
        <v>169.328</v>
      </c>
      <c r="L98" s="43">
        <v>169.90199999999999</v>
      </c>
      <c r="M98" s="43">
        <v>158.91800000000001</v>
      </c>
      <c r="N98" s="43">
        <v>157.541</v>
      </c>
      <c r="O98" s="43">
        <v>150.86699999999999</v>
      </c>
      <c r="P98" s="43">
        <v>142.083</v>
      </c>
      <c r="Q98" s="43">
        <v>120.1</v>
      </c>
      <c r="S98" s="4">
        <f t="shared" si="56"/>
        <v>152.8129725477896</v>
      </c>
      <c r="T98" s="4">
        <f t="shared" si="56"/>
        <v>107.64104124644436</v>
      </c>
      <c r="U98" s="4">
        <f t="shared" si="56"/>
        <v>152.8625315174144</v>
      </c>
      <c r="V98" s="4">
        <f t="shared" si="52"/>
        <v>163.13079047131731</v>
      </c>
      <c r="W98" s="4">
        <f t="shared" si="52"/>
        <v>164.74925711102344</v>
      </c>
      <c r="X98" s="4">
        <f t="shared" si="52"/>
        <v>173.54029463652176</v>
      </c>
      <c r="Y98" s="4">
        <f t="shared" si="52"/>
        <v>173.96549841253645</v>
      </c>
      <c r="Z98" s="4">
        <f t="shared" si="52"/>
        <v>179.06428817872631</v>
      </c>
      <c r="AA98" s="4">
        <f t="shared" si="52"/>
        <v>170.88226009157853</v>
      </c>
      <c r="AB98" s="4">
        <f t="shared" si="40"/>
        <v>172.52699795942351</v>
      </c>
      <c r="AC98" s="4">
        <f t="shared" si="40"/>
        <v>155.43469273409059</v>
      </c>
      <c r="AD98" s="4">
        <f t="shared" si="40"/>
        <v>153.02526317016353</v>
      </c>
      <c r="AE98" s="4">
        <f t="shared" si="40"/>
        <v>144.50085724770628</v>
      </c>
      <c r="AF98" s="4">
        <f t="shared" si="53"/>
        <v>135.58945683976742</v>
      </c>
      <c r="AG98" s="4">
        <f t="shared" si="57"/>
        <v>114.27612352028774</v>
      </c>
      <c r="AI98" s="4">
        <f t="shared" si="60"/>
        <v>4.9200274522104053</v>
      </c>
      <c r="AJ98" s="4">
        <f t="shared" si="60"/>
        <v>7.47195875355564</v>
      </c>
      <c r="AK98" s="4">
        <f t="shared" si="60"/>
        <v>4.1214684825856125</v>
      </c>
      <c r="AL98" s="4">
        <f t="shared" si="60"/>
        <v>1.7712095286826752</v>
      </c>
      <c r="AM98" s="4">
        <f t="shared" si="60"/>
        <v>0.41474288897654787</v>
      </c>
      <c r="AN98" s="4">
        <f t="shared" si="60"/>
        <v>-0.73729463652176719</v>
      </c>
      <c r="AO98" s="4">
        <f t="shared" si="60"/>
        <v>-2.5064984125364447</v>
      </c>
      <c r="AP98" s="4">
        <f t="shared" si="60"/>
        <v>-5.1132881787263216</v>
      </c>
      <c r="AQ98" s="4">
        <f t="shared" si="60"/>
        <v>-1.5542600915785272</v>
      </c>
      <c r="AR98" s="4">
        <f t="shared" si="60"/>
        <v>-2.6249979594235242</v>
      </c>
      <c r="AS98" s="4">
        <f t="shared" si="60"/>
        <v>3.4833072659094171</v>
      </c>
      <c r="AT98" s="4">
        <f t="shared" si="60"/>
        <v>4.5157368298364702</v>
      </c>
      <c r="AU98" s="4">
        <f t="shared" si="60"/>
        <v>6.3661427522937117</v>
      </c>
      <c r="AV98" s="4">
        <f t="shared" si="60"/>
        <v>6.4935431602325764</v>
      </c>
      <c r="AW98" s="4">
        <f t="shared" si="60"/>
        <v>5.8238764797122542</v>
      </c>
      <c r="AY98" s="2">
        <f t="shared" si="31"/>
        <v>35.186398118665593</v>
      </c>
      <c r="AZ98" s="2">
        <f t="shared" si="31"/>
        <v>36.892400538993812</v>
      </c>
      <c r="BA98" s="2">
        <f t="shared" si="31"/>
        <v>37.576806573754688</v>
      </c>
      <c r="BB98" s="2">
        <f t="shared" si="31"/>
        <v>39.166474482312211</v>
      </c>
      <c r="BC98" s="2">
        <f t="shared" si="31"/>
        <v>41.77662499208202</v>
      </c>
      <c r="BD98" s="2">
        <f t="shared" si="31"/>
        <v>40.419620937415388</v>
      </c>
      <c r="BE98" s="2">
        <f t="shared" si="51"/>
        <v>41.101976701372642</v>
      </c>
      <c r="BF98" s="2">
        <f t="shared" si="51"/>
        <v>39.596796817424057</v>
      </c>
      <c r="BG98" s="2">
        <f t="shared" si="51"/>
        <v>40.751627297187163</v>
      </c>
      <c r="BH98" s="2">
        <f t="shared" si="51"/>
        <v>42.342835736413278</v>
      </c>
      <c r="BI98" s="2">
        <f t="shared" si="51"/>
        <v>38.866968514573259</v>
      </c>
      <c r="BJ98" s="2">
        <f t="shared" si="51"/>
        <v>40.266594884195975</v>
      </c>
      <c r="BK98" s="2">
        <f t="shared" si="51"/>
        <v>41.16964884879124</v>
      </c>
      <c r="BL98" s="2">
        <f t="shared" si="51"/>
        <v>40.642551511170254</v>
      </c>
      <c r="BM98" s="2">
        <f t="shared" si="51"/>
        <v>40.850074842200918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35.413329647636779</v>
      </c>
      <c r="CV98" s="2">
        <f t="shared" si="61"/>
        <v>37.07012571978148</v>
      </c>
      <c r="CW98" s="2">
        <f t="shared" si="61"/>
        <v>37.924628429171335</v>
      </c>
      <c r="CX98" s="2">
        <f t="shared" si="61"/>
        <v>39.427237278459657</v>
      </c>
      <c r="CY98" s="2">
        <f t="shared" si="61"/>
        <v>42.007032439095113</v>
      </c>
      <c r="CZ98" s="2">
        <f t="shared" si="61"/>
        <v>40.681964917635263</v>
      </c>
      <c r="DA98" s="2">
        <f t="shared" si="61"/>
        <v>41.350820505840979</v>
      </c>
      <c r="DB98" s="2">
        <f t="shared" si="61"/>
        <v>39.852468970649113</v>
      </c>
      <c r="DC98" s="2">
        <f t="shared" si="61"/>
        <v>41.020272181727705</v>
      </c>
      <c r="DD98" s="2">
        <f t="shared" si="61"/>
        <v>42.691031891254909</v>
      </c>
      <c r="DE98" s="2">
        <f t="shared" si="61"/>
        <v>39.093865559480875</v>
      </c>
      <c r="DF98" s="2">
        <f t="shared" si="61"/>
        <v>40.52461553126858</v>
      </c>
      <c r="DG98" s="2">
        <f t="shared" si="61"/>
        <v>41.366888110388658</v>
      </c>
      <c r="DH98" s="2">
        <f t="shared" si="61"/>
        <v>40.767309142262519</v>
      </c>
      <c r="DI98" s="2">
        <f t="shared" si="61"/>
        <v>40.781320097480041</v>
      </c>
      <c r="DK98" s="2">
        <f t="shared" si="62"/>
        <v>32.923030865324911</v>
      </c>
      <c r="DL98" s="2">
        <f t="shared" si="62"/>
        <v>34.360626340845727</v>
      </c>
      <c r="DM98" s="2">
        <f t="shared" si="62"/>
        <v>34.242831163175879</v>
      </c>
      <c r="DN98" s="2">
        <f t="shared" si="62"/>
        <v>36.808277708190751</v>
      </c>
      <c r="DO98" s="2">
        <f t="shared" si="62"/>
        <v>39.757236013850893</v>
      </c>
      <c r="DP98" s="2">
        <f t="shared" si="62"/>
        <v>38.344478666878402</v>
      </c>
      <c r="DQ98" s="2">
        <f t="shared" si="62"/>
        <v>39.229674242192992</v>
      </c>
      <c r="DR98" s="2">
        <f t="shared" si="62"/>
        <v>37.922959822887876</v>
      </c>
      <c r="DS98" s="2">
        <f t="shared" si="62"/>
        <v>38.824345412195726</v>
      </c>
      <c r="DT98" s="2">
        <f t="shared" si="62"/>
        <v>39.768248422083175</v>
      </c>
      <c r="DU98" s="2">
        <f t="shared" si="62"/>
        <v>36.899639046260781</v>
      </c>
      <c r="DV98" s="2">
        <f t="shared" si="62"/>
        <v>37.960853234421371</v>
      </c>
      <c r="DW98" s="2">
        <f t="shared" si="62"/>
        <v>39.232534007467869</v>
      </c>
      <c r="DX98" s="2">
        <f t="shared" si="62"/>
        <v>39.407655585548376</v>
      </c>
      <c r="DY98" s="2">
        <f t="shared" si="62"/>
        <v>41.575415659444445</v>
      </c>
      <c r="EA98" s="2">
        <f t="shared" si="63"/>
        <v>9.1126225729633886E-2</v>
      </c>
      <c r="EB98" s="2">
        <f t="shared" si="63"/>
        <v>6.5593364652283437E-2</v>
      </c>
      <c r="EC98" s="2">
        <f t="shared" si="63"/>
        <v>9.4470670242785548E-2</v>
      </c>
      <c r="ED98" s="2">
        <f t="shared" si="63"/>
        <v>9.9567324027331261E-2</v>
      </c>
      <c r="EE98" s="2">
        <f t="shared" si="63"/>
        <v>0.1024125758347581</v>
      </c>
      <c r="EF98" s="2">
        <f t="shared" si="63"/>
        <v>0.11223337897064874</v>
      </c>
      <c r="EG98" s="2">
        <f t="shared" si="63"/>
        <v>0.11731572156668379</v>
      </c>
      <c r="EH98" s="2">
        <f t="shared" si="63"/>
        <v>0.1325063182632262</v>
      </c>
      <c r="EI98" s="2">
        <f t="shared" si="63"/>
        <v>0.12233781575411914</v>
      </c>
      <c r="EJ98" s="2">
        <f t="shared" si="63"/>
        <v>0.11913169706693955</v>
      </c>
      <c r="EK98" s="2">
        <f t="shared" si="63"/>
        <v>0.10340639106335206</v>
      </c>
      <c r="EL98" s="2">
        <f t="shared" si="63"/>
        <v>0.10064140789881504</v>
      </c>
      <c r="EM98" s="2">
        <f t="shared" si="63"/>
        <v>9.2411686199353096E-2</v>
      </c>
      <c r="EN98" s="2">
        <f t="shared" si="63"/>
        <v>9.1756926223001287E-2</v>
      </c>
      <c r="EO98" s="2">
        <f t="shared" si="63"/>
        <v>8.6582456840333236E-2</v>
      </c>
    </row>
    <row r="99" spans="2:145" x14ac:dyDescent="0.25">
      <c r="B99" s="2">
        <v>72</v>
      </c>
      <c r="C99" s="43">
        <v>166.267</v>
      </c>
      <c r="D99" s="43">
        <v>129.274</v>
      </c>
      <c r="E99" s="43">
        <v>165.65600000000001</v>
      </c>
      <c r="F99" s="43">
        <v>172.50800000000001</v>
      </c>
      <c r="G99" s="43">
        <v>173.16399999999999</v>
      </c>
      <c r="H99" s="43">
        <v>178.738</v>
      </c>
      <c r="I99" s="43">
        <v>174.68899999999999</v>
      </c>
      <c r="J99" s="43">
        <v>174.88499999999999</v>
      </c>
      <c r="K99" s="43">
        <v>173.18</v>
      </c>
      <c r="L99" s="43">
        <v>172.23</v>
      </c>
      <c r="M99" s="43">
        <v>166.18</v>
      </c>
      <c r="N99" s="43">
        <v>164.59</v>
      </c>
      <c r="O99" s="43">
        <v>161.61699999999999</v>
      </c>
      <c r="P99" s="43">
        <v>150.53299999999999</v>
      </c>
      <c r="Q99" s="43">
        <v>129.93299999999999</v>
      </c>
      <c r="S99" s="4">
        <f t="shared" si="56"/>
        <v>164.58795815369885</v>
      </c>
      <c r="T99" s="4">
        <f t="shared" si="56"/>
        <v>120.28416079564022</v>
      </c>
      <c r="U99" s="4">
        <f t="shared" si="56"/>
        <v>165.0864481566399</v>
      </c>
      <c r="V99" s="4">
        <f t="shared" si="52"/>
        <v>175.04380305684842</v>
      </c>
      <c r="W99" s="4">
        <f t="shared" si="52"/>
        <v>176.10062814791559</v>
      </c>
      <c r="X99" s="4">
        <f t="shared" si="52"/>
        <v>183.5881926991421</v>
      </c>
      <c r="Y99" s="4">
        <f t="shared" si="52"/>
        <v>181.45654378515221</v>
      </c>
      <c r="Z99" s="4">
        <f t="shared" si="52"/>
        <v>180.16223705527878</v>
      </c>
      <c r="AA99" s="4">
        <f t="shared" si="52"/>
        <v>178.47607491486232</v>
      </c>
      <c r="AB99" s="4">
        <f t="shared" si="40"/>
        <v>179.0749408629556</v>
      </c>
      <c r="AC99" s="4">
        <f t="shared" si="40"/>
        <v>168.07163258930623</v>
      </c>
      <c r="AD99" s="4">
        <f t="shared" si="40"/>
        <v>166.81997019540637</v>
      </c>
      <c r="AE99" s="4">
        <f t="shared" si="40"/>
        <v>160.12543279393572</v>
      </c>
      <c r="AF99" s="4">
        <f t="shared" si="53"/>
        <v>150.1182787808257</v>
      </c>
      <c r="AG99" s="4">
        <f t="shared" si="57"/>
        <v>128.30052601618982</v>
      </c>
      <c r="AI99" s="4">
        <f t="shared" si="60"/>
        <v>1.6790418463011463</v>
      </c>
      <c r="AJ99" s="4">
        <f t="shared" si="60"/>
        <v>8.9898392043597823</v>
      </c>
      <c r="AK99" s="4">
        <f t="shared" si="60"/>
        <v>0.56955184336010234</v>
      </c>
      <c r="AL99" s="4">
        <f t="shared" si="60"/>
        <v>-2.5358030568484082</v>
      </c>
      <c r="AM99" s="4">
        <f t="shared" si="60"/>
        <v>-2.9366281479155987</v>
      </c>
      <c r="AN99" s="4">
        <f t="shared" si="60"/>
        <v>-4.8501926991420987</v>
      </c>
      <c r="AO99" s="4">
        <f t="shared" si="60"/>
        <v>-6.7675437851522133</v>
      </c>
      <c r="AP99" s="4">
        <f t="shared" si="60"/>
        <v>-5.2772370552787891</v>
      </c>
      <c r="AQ99" s="4">
        <f t="shared" si="60"/>
        <v>-5.2960749148623165</v>
      </c>
      <c r="AR99" s="4">
        <f t="shared" si="60"/>
        <v>-6.8449408629556103</v>
      </c>
      <c r="AS99" s="4">
        <f t="shared" si="60"/>
        <v>-1.8916325893062265</v>
      </c>
      <c r="AT99" s="4">
        <f t="shared" si="60"/>
        <v>-2.2299701954063664</v>
      </c>
      <c r="AU99" s="4">
        <f t="shared" si="60"/>
        <v>1.4915672060642748</v>
      </c>
      <c r="AV99" s="4">
        <f t="shared" si="60"/>
        <v>0.4147212191742824</v>
      </c>
      <c r="AW99" s="4">
        <f t="shared" si="60"/>
        <v>1.6324739838101721</v>
      </c>
      <c r="AY99" s="2">
        <f t="shared" si="31"/>
        <v>34.962601592522006</v>
      </c>
      <c r="AZ99" s="2">
        <f t="shared" si="31"/>
        <v>36.651591689874749</v>
      </c>
      <c r="BA99" s="2">
        <f t="shared" si="31"/>
        <v>37.270854318988121</v>
      </c>
      <c r="BB99" s="2">
        <f t="shared" si="31"/>
        <v>38.893510295629731</v>
      </c>
      <c r="BC99" s="2">
        <f t="shared" si="31"/>
        <v>41.531881284922179</v>
      </c>
      <c r="BD99" s="2">
        <f t="shared" si="31"/>
        <v>40.174631839548212</v>
      </c>
      <c r="BE99" s="2">
        <f t="shared" si="51"/>
        <v>40.857403786645264</v>
      </c>
      <c r="BF99" s="2">
        <f t="shared" si="51"/>
        <v>39.35954035241555</v>
      </c>
      <c r="BG99" s="2">
        <f t="shared" si="51"/>
        <v>40.488846491140578</v>
      </c>
      <c r="BH99" s="2">
        <f t="shared" si="51"/>
        <v>42.040374787888915</v>
      </c>
      <c r="BI99" s="2">
        <f t="shared" si="51"/>
        <v>38.623111610637046</v>
      </c>
      <c r="BJ99" s="2">
        <f t="shared" si="51"/>
        <v>40.006863969244577</v>
      </c>
      <c r="BK99" s="2">
        <f t="shared" si="51"/>
        <v>40.926155916784978</v>
      </c>
      <c r="BL99" s="2">
        <f t="shared" si="51"/>
        <v>40.456430134992338</v>
      </c>
      <c r="BM99" s="2">
        <f t="shared" si="51"/>
        <v>40.746883428843567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35.20020312239604</v>
      </c>
      <c r="CV99" s="2">
        <f t="shared" si="61"/>
        <v>36.839246453888208</v>
      </c>
      <c r="CW99" s="2">
        <f t="shared" si="61"/>
        <v>37.634451224806583</v>
      </c>
      <c r="CX99" s="2">
        <f t="shared" si="61"/>
        <v>39.16738698912733</v>
      </c>
      <c r="CY99" s="2">
        <f t="shared" si="61"/>
        <v>41.773056569025499</v>
      </c>
      <c r="CZ99" s="2">
        <f t="shared" si="61"/>
        <v>40.447082808972333</v>
      </c>
      <c r="DA99" s="2">
        <f t="shared" si="61"/>
        <v>41.116519519110795</v>
      </c>
      <c r="DB99" s="2">
        <f t="shared" si="61"/>
        <v>39.624531902156271</v>
      </c>
      <c r="DC99" s="2">
        <f t="shared" si="61"/>
        <v>40.768120622932592</v>
      </c>
      <c r="DD99" s="2">
        <f t="shared" si="61"/>
        <v>42.401078058346997</v>
      </c>
      <c r="DE99" s="2">
        <f t="shared" si="61"/>
        <v>38.859602821381301</v>
      </c>
      <c r="DF99" s="2">
        <f t="shared" si="61"/>
        <v>40.276862909579663</v>
      </c>
      <c r="DG99" s="2">
        <f t="shared" si="61"/>
        <v>41.133087822245997</v>
      </c>
      <c r="DH99" s="2">
        <f t="shared" si="61"/>
        <v>40.588245571577218</v>
      </c>
      <c r="DI99" s="2">
        <f t="shared" si="61"/>
        <v>40.678720496733384</v>
      </c>
      <c r="DK99" s="2">
        <f t="shared" si="62"/>
        <v>32.801329619753815</v>
      </c>
      <c r="DL99" s="2">
        <f t="shared" si="62"/>
        <v>34.213581035175515</v>
      </c>
      <c r="DM99" s="2">
        <f t="shared" si="62"/>
        <v>34.092328791489919</v>
      </c>
      <c r="DN99" s="2">
        <f t="shared" si="62"/>
        <v>36.634649397605919</v>
      </c>
      <c r="DO99" s="2">
        <f t="shared" si="62"/>
        <v>39.60410661953518</v>
      </c>
      <c r="DP99" s="2">
        <f t="shared" si="62"/>
        <v>38.209167668752976</v>
      </c>
      <c r="DQ99" s="2">
        <f t="shared" si="62"/>
        <v>39.07935792909575</v>
      </c>
      <c r="DR99" s="2">
        <f t="shared" si="62"/>
        <v>37.77733897495331</v>
      </c>
      <c r="DS99" s="2">
        <f t="shared" si="62"/>
        <v>38.661598999156865</v>
      </c>
      <c r="DT99" s="2">
        <f t="shared" si="62"/>
        <v>39.607981847826004</v>
      </c>
      <c r="DU99" s="2">
        <f t="shared" si="62"/>
        <v>36.753018362446348</v>
      </c>
      <c r="DV99" s="2">
        <f t="shared" si="62"/>
        <v>37.806379821958458</v>
      </c>
      <c r="DW99" s="2">
        <f t="shared" si="62"/>
        <v>39.072669288019341</v>
      </c>
      <c r="DX99" s="2">
        <f t="shared" si="62"/>
        <v>39.266477951105678</v>
      </c>
      <c r="DY99" s="2">
        <f t="shared" si="62"/>
        <v>41.402708035165219</v>
      </c>
      <c r="EA99" s="2">
        <f t="shared" si="63"/>
        <v>9.9047127583980557E-2</v>
      </c>
      <c r="EB99" s="2">
        <f t="shared" si="63"/>
        <v>7.1469412163511964E-2</v>
      </c>
      <c r="EC99" s="2">
        <f t="shared" si="63"/>
        <v>0.10264944610568145</v>
      </c>
      <c r="ED99" s="2">
        <f t="shared" si="63"/>
        <v>0.1081346501960682</v>
      </c>
      <c r="EE99" s="2">
        <f t="shared" si="63"/>
        <v>0.11119449029240724</v>
      </c>
      <c r="EF99" s="2">
        <f t="shared" si="63"/>
        <v>0.12174320845669466</v>
      </c>
      <c r="EG99" s="2">
        <f t="shared" si="63"/>
        <v>0.12719449146084391</v>
      </c>
      <c r="EH99" s="2">
        <f t="shared" si="63"/>
        <v>0.14345634710824212</v>
      </c>
      <c r="EI99" s="2">
        <f t="shared" si="63"/>
        <v>0.13257596249662082</v>
      </c>
      <c r="EJ99" s="2">
        <f t="shared" si="63"/>
        <v>0.12914101172003653</v>
      </c>
      <c r="EK99" s="2">
        <f t="shared" si="63"/>
        <v>0.11226286690817912</v>
      </c>
      <c r="EL99" s="2">
        <f t="shared" si="63"/>
        <v>0.10928993672855623</v>
      </c>
      <c r="EM99" s="2">
        <f t="shared" si="63"/>
        <v>0.10043197633081406</v>
      </c>
      <c r="EN99" s="2">
        <f t="shared" si="63"/>
        <v>9.9726634654476856E-2</v>
      </c>
      <c r="EO99" s="2">
        <f t="shared" si="63"/>
        <v>9.4149316793251378E-2</v>
      </c>
    </row>
    <row r="100" spans="2:145" x14ac:dyDescent="0.25">
      <c r="B100" s="2">
        <v>73</v>
      </c>
      <c r="C100" s="43">
        <v>168.833</v>
      </c>
      <c r="D100" s="43">
        <v>143.25800000000001</v>
      </c>
      <c r="E100" s="43">
        <v>170.44300000000001</v>
      </c>
      <c r="F100" s="43">
        <v>177.541</v>
      </c>
      <c r="G100" s="43">
        <v>176.066</v>
      </c>
      <c r="H100" s="43">
        <v>179.262</v>
      </c>
      <c r="I100" s="43">
        <v>174.197</v>
      </c>
      <c r="J100" s="43">
        <v>165.721</v>
      </c>
      <c r="K100" s="43">
        <v>172.50800000000001</v>
      </c>
      <c r="L100" s="43">
        <v>169.131</v>
      </c>
      <c r="M100" s="43">
        <v>169.68899999999999</v>
      </c>
      <c r="N100" s="43">
        <v>168.29499999999999</v>
      </c>
      <c r="O100" s="43">
        <v>169.333</v>
      </c>
      <c r="P100" s="43">
        <v>156.917</v>
      </c>
      <c r="Q100" s="43">
        <v>137.55000000000001</v>
      </c>
      <c r="S100" s="4">
        <f t="shared" si="56"/>
        <v>173.39238980670254</v>
      </c>
      <c r="T100" s="4">
        <f t="shared" si="56"/>
        <v>133.61167466519629</v>
      </c>
      <c r="U100" s="4">
        <f t="shared" si="56"/>
        <v>174.34688006430244</v>
      </c>
      <c r="V100" s="4">
        <f t="shared" si="52"/>
        <v>182.96830076883236</v>
      </c>
      <c r="W100" s="4">
        <f t="shared" si="52"/>
        <v>182.70682211999136</v>
      </c>
      <c r="X100" s="4">
        <f t="shared" si="52"/>
        <v>186.25331328400435</v>
      </c>
      <c r="Y100" s="4">
        <f t="shared" si="52"/>
        <v>180.70777805595941</v>
      </c>
      <c r="Z100" s="4">
        <f t="shared" si="52"/>
        <v>168.99751440662237</v>
      </c>
      <c r="AA100" s="4">
        <f t="shared" si="52"/>
        <v>177.2393257094439</v>
      </c>
      <c r="AB100" s="4">
        <f t="shared" si="40"/>
        <v>176.38380335679318</v>
      </c>
      <c r="AC100" s="4">
        <f t="shared" si="40"/>
        <v>176.13386383955748</v>
      </c>
      <c r="AD100" s="4">
        <f t="shared" si="40"/>
        <v>176.49022495122387</v>
      </c>
      <c r="AE100" s="4">
        <f t="shared" si="40"/>
        <v>173.78204597791901</v>
      </c>
      <c r="AF100" s="4">
        <f t="shared" si="53"/>
        <v>162.3119186532773</v>
      </c>
      <c r="AG100" s="4">
        <f t="shared" si="57"/>
        <v>140.38756897223132</v>
      </c>
      <c r="AI100" s="4">
        <f t="shared" si="60"/>
        <v>-4.5593898067025407</v>
      </c>
      <c r="AJ100" s="4">
        <f t="shared" si="60"/>
        <v>9.6463253348037199</v>
      </c>
      <c r="AK100" s="4">
        <f t="shared" si="60"/>
        <v>-3.9038800643024274</v>
      </c>
      <c r="AL100" s="4">
        <f t="shared" si="60"/>
        <v>-5.4273007688323673</v>
      </c>
      <c r="AM100" s="4">
        <f t="shared" si="60"/>
        <v>-6.6408221199913555</v>
      </c>
      <c r="AN100" s="4">
        <f t="shared" si="60"/>
        <v>-6.9913132840043488</v>
      </c>
      <c r="AO100" s="4">
        <f t="shared" si="60"/>
        <v>-6.5107780559594062</v>
      </c>
      <c r="AP100" s="4">
        <f t="shared" si="60"/>
        <v>-3.2765144066223684</v>
      </c>
      <c r="AQ100" s="4">
        <f t="shared" si="60"/>
        <v>-4.7313257094438939</v>
      </c>
      <c r="AR100" s="4">
        <f t="shared" si="60"/>
        <v>-7.25280335679318</v>
      </c>
      <c r="AS100" s="4">
        <f t="shared" si="60"/>
        <v>-6.4448638395574847</v>
      </c>
      <c r="AT100" s="4">
        <f t="shared" si="60"/>
        <v>-8.195224951223878</v>
      </c>
      <c r="AU100" s="4">
        <f t="shared" si="60"/>
        <v>-4.4490459779190132</v>
      </c>
      <c r="AV100" s="4">
        <f t="shared" si="60"/>
        <v>-5.3949186532773012</v>
      </c>
      <c r="AW100" s="4">
        <f t="shared" si="60"/>
        <v>-2.8375689722313098</v>
      </c>
      <c r="AY100" s="2">
        <f t="shared" si="31"/>
        <v>34.738852760600693</v>
      </c>
      <c r="AZ100" s="2">
        <f t="shared" si="31"/>
        <v>36.410541505533025</v>
      </c>
      <c r="BA100" s="2">
        <f t="shared" si="31"/>
        <v>36.965074126531448</v>
      </c>
      <c r="BB100" s="2">
        <f t="shared" si="31"/>
        <v>38.620455001827615</v>
      </c>
      <c r="BC100" s="2">
        <f t="shared" si="31"/>
        <v>41.287196424679941</v>
      </c>
      <c r="BD100" s="2">
        <f t="shared" si="31"/>
        <v>39.930069567845216</v>
      </c>
      <c r="BE100" s="2">
        <f t="shared" si="51"/>
        <v>40.61311903992025</v>
      </c>
      <c r="BF100" s="2">
        <f t="shared" si="51"/>
        <v>39.122775227236268</v>
      </c>
      <c r="BG100" s="2">
        <f t="shared" si="51"/>
        <v>40.226450733740194</v>
      </c>
      <c r="BH100" s="2">
        <f t="shared" si="51"/>
        <v>41.738625776195619</v>
      </c>
      <c r="BI100" s="2">
        <f t="shared" si="51"/>
        <v>38.37948367024746</v>
      </c>
      <c r="BJ100" s="2">
        <f t="shared" si="51"/>
        <v>39.74721271568837</v>
      </c>
      <c r="BK100" s="2">
        <f t="shared" si="51"/>
        <v>40.68263238454054</v>
      </c>
      <c r="BL100" s="2">
        <f t="shared" si="51"/>
        <v>40.270129885560237</v>
      </c>
      <c r="BM100" s="2">
        <f t="shared" si="51"/>
        <v>40.643015003152961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34.987076597155294</v>
      </c>
      <c r="CV100" s="2">
        <f t="shared" si="61"/>
        <v>36.608367187994943</v>
      </c>
      <c r="CW100" s="2">
        <f t="shared" si="61"/>
        <v>37.344274020441816</v>
      </c>
      <c r="CX100" s="2">
        <f t="shared" si="61"/>
        <v>38.907536699795003</v>
      </c>
      <c r="CY100" s="2">
        <f t="shared" si="61"/>
        <v>41.5390806989559</v>
      </c>
      <c r="CZ100" s="2">
        <f t="shared" si="61"/>
        <v>40.212200700309396</v>
      </c>
      <c r="DA100" s="2">
        <f t="shared" si="61"/>
        <v>40.88221853238062</v>
      </c>
      <c r="DB100" s="2">
        <f t="shared" si="61"/>
        <v>39.396594833663428</v>
      </c>
      <c r="DC100" s="2">
        <f t="shared" si="61"/>
        <v>40.515969064137479</v>
      </c>
      <c r="DD100" s="2">
        <f t="shared" si="61"/>
        <v>42.111124225439085</v>
      </c>
      <c r="DE100" s="2">
        <f t="shared" si="61"/>
        <v>38.625340083281728</v>
      </c>
      <c r="DF100" s="2">
        <f t="shared" si="61"/>
        <v>40.029110287890745</v>
      </c>
      <c r="DG100" s="2">
        <f t="shared" si="61"/>
        <v>40.899287534103351</v>
      </c>
      <c r="DH100" s="2">
        <f t="shared" si="61"/>
        <v>40.409182000891924</v>
      </c>
      <c r="DI100" s="2">
        <f t="shared" si="61"/>
        <v>40.576120895986733</v>
      </c>
      <c r="DK100" s="2">
        <f t="shared" si="62"/>
        <v>32.679628374182712</v>
      </c>
      <c r="DL100" s="2">
        <f t="shared" si="62"/>
        <v>34.066535729505304</v>
      </c>
      <c r="DM100" s="2">
        <f t="shared" si="62"/>
        <v>33.941826419803959</v>
      </c>
      <c r="DN100" s="2">
        <f t="shared" si="62"/>
        <v>36.461021087021088</v>
      </c>
      <c r="DO100" s="2">
        <f t="shared" si="62"/>
        <v>39.450977225219475</v>
      </c>
      <c r="DP100" s="2">
        <f t="shared" si="62"/>
        <v>38.073856670627549</v>
      </c>
      <c r="DQ100" s="2">
        <f t="shared" si="62"/>
        <v>38.9290416159985</v>
      </c>
      <c r="DR100" s="2">
        <f t="shared" si="62"/>
        <v>37.631718127018743</v>
      </c>
      <c r="DS100" s="2">
        <f t="shared" si="62"/>
        <v>38.498852586117998</v>
      </c>
      <c r="DT100" s="2">
        <f t="shared" si="62"/>
        <v>39.447715273568832</v>
      </c>
      <c r="DU100" s="2">
        <f t="shared" si="62"/>
        <v>36.606397678631915</v>
      </c>
      <c r="DV100" s="2">
        <f t="shared" si="62"/>
        <v>37.651906409495552</v>
      </c>
      <c r="DW100" s="2">
        <f t="shared" si="62"/>
        <v>38.912804568570813</v>
      </c>
      <c r="DX100" s="2">
        <f t="shared" si="62"/>
        <v>39.125300316662987</v>
      </c>
      <c r="DY100" s="2">
        <f t="shared" si="62"/>
        <v>41.230000410885992</v>
      </c>
      <c r="EA100" s="2">
        <f t="shared" si="63"/>
        <v>0.10757504072391345</v>
      </c>
      <c r="EB100" s="2">
        <f t="shared" si="63"/>
        <v>7.7828009328149497E-2</v>
      </c>
      <c r="EC100" s="2">
        <f t="shared" si="63"/>
        <v>0.11144915026443988</v>
      </c>
      <c r="ED100" s="2">
        <f t="shared" si="63"/>
        <v>0.11734308845954343</v>
      </c>
      <c r="EE100" s="2">
        <f t="shared" si="63"/>
        <v>0.12062825307466309</v>
      </c>
      <c r="EF100" s="2">
        <f t="shared" si="63"/>
        <v>0.13193907460538642</v>
      </c>
      <c r="EG100" s="2">
        <f t="shared" si="63"/>
        <v>0.13777527790919317</v>
      </c>
      <c r="EH100" s="2">
        <f t="shared" si="63"/>
        <v>0.15514942511068486</v>
      </c>
      <c r="EI100" s="2">
        <f t="shared" si="63"/>
        <v>0.14353079435529331</v>
      </c>
      <c r="EJ100" s="2">
        <f t="shared" si="63"/>
        <v>0.13985777474461836</v>
      </c>
      <c r="EK100" s="2">
        <f t="shared" si="63"/>
        <v>0.12177485225335954</v>
      </c>
      <c r="EL100" s="2">
        <f t="shared" si="63"/>
        <v>0.11858367503282267</v>
      </c>
      <c r="EM100" s="2">
        <f t="shared" si="63"/>
        <v>0.10906469037086935</v>
      </c>
      <c r="EN100" s="2">
        <f t="shared" si="63"/>
        <v>0.10830601997036626</v>
      </c>
      <c r="EO100" s="2">
        <f t="shared" si="63"/>
        <v>0.10230341468417174</v>
      </c>
    </row>
    <row r="101" spans="2:145" x14ac:dyDescent="0.25">
      <c r="B101" s="2">
        <v>74</v>
      </c>
      <c r="C101" s="43">
        <v>169.7</v>
      </c>
      <c r="D101" s="43">
        <v>154.98400000000001</v>
      </c>
      <c r="E101" s="43">
        <v>171.197</v>
      </c>
      <c r="F101" s="43">
        <v>177.721</v>
      </c>
      <c r="G101" s="43">
        <v>175.721</v>
      </c>
      <c r="H101" s="43">
        <v>173.37700000000001</v>
      </c>
      <c r="I101" s="43">
        <v>165.95099999999999</v>
      </c>
      <c r="J101" s="43">
        <v>148.869</v>
      </c>
      <c r="K101" s="43">
        <v>162.68899999999999</v>
      </c>
      <c r="L101" s="43">
        <v>158.68899999999999</v>
      </c>
      <c r="M101" s="43">
        <v>168.279</v>
      </c>
      <c r="N101" s="43">
        <v>168.42599999999999</v>
      </c>
      <c r="O101" s="43">
        <v>172.13300000000001</v>
      </c>
      <c r="P101" s="43">
        <v>161.13300000000001</v>
      </c>
      <c r="Q101" s="43">
        <v>141.03299999999999</v>
      </c>
      <c r="S101" s="4">
        <f t="shared" si="56"/>
        <v>177.0118744564177</v>
      </c>
      <c r="T101" s="4">
        <f t="shared" si="56"/>
        <v>147.15077019855428</v>
      </c>
      <c r="U101" s="4">
        <f t="shared" si="56"/>
        <v>178.26340573096283</v>
      </c>
      <c r="V101" s="4">
        <f t="shared" si="52"/>
        <v>184.19334890328287</v>
      </c>
      <c r="W101" s="4">
        <f t="shared" si="52"/>
        <v>181.60897679858684</v>
      </c>
      <c r="X101" s="4">
        <f t="shared" si="52"/>
        <v>178.16159688120007</v>
      </c>
      <c r="Y101" s="4">
        <f t="shared" si="52"/>
        <v>169.01064846094206</v>
      </c>
      <c r="Z101" s="4">
        <f t="shared" si="52"/>
        <v>145.2992384981975</v>
      </c>
      <c r="AA101" s="4">
        <f t="shared" si="52"/>
        <v>164.29513873348466</v>
      </c>
      <c r="AB101" s="4">
        <f t="shared" si="40"/>
        <v>161.90253948231458</v>
      </c>
      <c r="AC101" s="4">
        <f t="shared" si="40"/>
        <v>176.21192357463147</v>
      </c>
      <c r="AD101" s="4">
        <f t="shared" si="40"/>
        <v>178.41163009867341</v>
      </c>
      <c r="AE101" s="4">
        <f t="shared" si="40"/>
        <v>182.66844857797037</v>
      </c>
      <c r="AF101" s="4">
        <f t="shared" si="53"/>
        <v>169.07488938813509</v>
      </c>
      <c r="AG101" s="4">
        <f t="shared" si="57"/>
        <v>146.890029267442</v>
      </c>
      <c r="AI101" s="4">
        <f t="shared" si="60"/>
        <v>-7.3118744564177121</v>
      </c>
      <c r="AJ101" s="4">
        <f t="shared" si="60"/>
        <v>7.8332298014457251</v>
      </c>
      <c r="AK101" s="4">
        <f t="shared" si="60"/>
        <v>-7.0664057309628276</v>
      </c>
      <c r="AL101" s="4">
        <f t="shared" si="60"/>
        <v>-6.4723489032828638</v>
      </c>
      <c r="AM101" s="4">
        <f t="shared" si="60"/>
        <v>-5.8879767985868341</v>
      </c>
      <c r="AN101" s="4">
        <f t="shared" si="60"/>
        <v>-4.7845968812000592</v>
      </c>
      <c r="AO101" s="4">
        <f t="shared" si="60"/>
        <v>-3.0596484609420713</v>
      </c>
      <c r="AP101" s="4">
        <f t="shared" si="60"/>
        <v>3.5697615018025033</v>
      </c>
      <c r="AQ101" s="4">
        <f t="shared" si="60"/>
        <v>-1.60613873348467</v>
      </c>
      <c r="AR101" s="4">
        <f t="shared" si="60"/>
        <v>-3.2135394823145873</v>
      </c>
      <c r="AS101" s="4">
        <f t="shared" si="60"/>
        <v>-7.9329235746314737</v>
      </c>
      <c r="AT101" s="4">
        <f t="shared" si="60"/>
        <v>-9.9856300986734254</v>
      </c>
      <c r="AU101" s="4">
        <f t="shared" si="60"/>
        <v>-10.535448577970357</v>
      </c>
      <c r="AV101" s="4">
        <f t="shared" si="60"/>
        <v>-7.9418893881350812</v>
      </c>
      <c r="AW101" s="4">
        <f t="shared" si="60"/>
        <v>-5.8570292674420159</v>
      </c>
      <c r="AY101" s="2">
        <f t="shared" si="31"/>
        <v>34.515246983893569</v>
      </c>
      <c r="AZ101" s="2">
        <f t="shared" si="31"/>
        <v>36.169293758196332</v>
      </c>
      <c r="BA101" s="2">
        <f t="shared" si="31"/>
        <v>36.659622434781078</v>
      </c>
      <c r="BB101" s="2">
        <f t="shared" si="31"/>
        <v>38.347400812815209</v>
      </c>
      <c r="BC101" s="2">
        <f t="shared" si="31"/>
        <v>41.042666727948628</v>
      </c>
      <c r="BD101" s="2">
        <f t="shared" si="31"/>
        <v>39.686079988795591</v>
      </c>
      <c r="BE101" s="2">
        <f t="shared" si="51"/>
        <v>40.369247352342377</v>
      </c>
      <c r="BF101" s="2">
        <f t="shared" si="51"/>
        <v>38.88664531836006</v>
      </c>
      <c r="BG101" s="2">
        <f t="shared" si="51"/>
        <v>39.964581109816407</v>
      </c>
      <c r="BH101" s="2">
        <f t="shared" si="51"/>
        <v>41.437794611699843</v>
      </c>
      <c r="BI101" s="2">
        <f t="shared" si="51"/>
        <v>38.136197901385351</v>
      </c>
      <c r="BJ101" s="2">
        <f t="shared" si="51"/>
        <v>39.487750779044745</v>
      </c>
      <c r="BK101" s="2">
        <f t="shared" si="51"/>
        <v>40.439152907726019</v>
      </c>
      <c r="BL101" s="2">
        <f t="shared" si="51"/>
        <v>40.083680127786479</v>
      </c>
      <c r="BM101" s="2">
        <f t="shared" si="51"/>
        <v>40.538364955277117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34.773950071914555</v>
      </c>
      <c r="CV101" s="2">
        <f t="shared" si="61"/>
        <v>36.377487922101679</v>
      </c>
      <c r="CW101" s="2">
        <f t="shared" si="61"/>
        <v>37.054096816077056</v>
      </c>
      <c r="CX101" s="2">
        <f t="shared" si="61"/>
        <v>38.647686410462669</v>
      </c>
      <c r="CY101" s="2">
        <f t="shared" si="61"/>
        <v>41.305104828886293</v>
      </c>
      <c r="CZ101" s="2">
        <f t="shared" si="61"/>
        <v>39.977318591646466</v>
      </c>
      <c r="DA101" s="2">
        <f t="shared" si="61"/>
        <v>40.647917545650436</v>
      </c>
      <c r="DB101" s="2">
        <f t="shared" si="61"/>
        <v>39.168657765170579</v>
      </c>
      <c r="DC101" s="2">
        <f t="shared" si="61"/>
        <v>40.263817505342359</v>
      </c>
      <c r="DD101" s="2">
        <f t="shared" si="61"/>
        <v>41.821170392531172</v>
      </c>
      <c r="DE101" s="2">
        <f t="shared" si="61"/>
        <v>38.391077345182154</v>
      </c>
      <c r="DF101" s="2">
        <f t="shared" si="61"/>
        <v>39.781357666201828</v>
      </c>
      <c r="DG101" s="2">
        <f t="shared" si="61"/>
        <v>40.665487245960691</v>
      </c>
      <c r="DH101" s="2">
        <f t="shared" si="61"/>
        <v>40.230118430206623</v>
      </c>
      <c r="DI101" s="2">
        <f t="shared" si="61"/>
        <v>40.473521295240076</v>
      </c>
      <c r="DK101" s="2">
        <f t="shared" si="62"/>
        <v>32.55792712861161</v>
      </c>
      <c r="DL101" s="2">
        <f t="shared" si="62"/>
        <v>33.919490423835093</v>
      </c>
      <c r="DM101" s="2">
        <f t="shared" si="62"/>
        <v>33.791324048118</v>
      </c>
      <c r="DN101" s="2">
        <f t="shared" si="62"/>
        <v>36.287392776436249</v>
      </c>
      <c r="DO101" s="2">
        <f t="shared" si="62"/>
        <v>39.297847830903763</v>
      </c>
      <c r="DP101" s="2">
        <f t="shared" si="62"/>
        <v>37.93854567250213</v>
      </c>
      <c r="DQ101" s="2">
        <f t="shared" si="62"/>
        <v>38.77872530290125</v>
      </c>
      <c r="DR101" s="2">
        <f t="shared" si="62"/>
        <v>37.486097279084177</v>
      </c>
      <c r="DS101" s="2">
        <f t="shared" si="62"/>
        <v>38.336106173079138</v>
      </c>
      <c r="DT101" s="2">
        <f t="shared" si="62"/>
        <v>39.287448699311668</v>
      </c>
      <c r="DU101" s="2">
        <f t="shared" si="62"/>
        <v>36.459776994817481</v>
      </c>
      <c r="DV101" s="2">
        <f t="shared" si="62"/>
        <v>37.497432997032647</v>
      </c>
      <c r="DW101" s="2">
        <f t="shared" si="62"/>
        <v>38.752939849122285</v>
      </c>
      <c r="DX101" s="2">
        <f t="shared" si="62"/>
        <v>38.984122682220288</v>
      </c>
      <c r="DY101" s="2">
        <f t="shared" si="62"/>
        <v>41.057292786606766</v>
      </c>
      <c r="EA101" s="2">
        <f t="shared" si="63"/>
        <v>0.11674206208145012</v>
      </c>
      <c r="EB101" s="2">
        <f t="shared" si="63"/>
        <v>8.4700722458899161E-2</v>
      </c>
      <c r="EC101" s="2">
        <f t="shared" si="63"/>
        <v>0.12090157953069174</v>
      </c>
      <c r="ED101" s="2">
        <f t="shared" si="63"/>
        <v>0.12722383067873105</v>
      </c>
      <c r="EE101" s="2">
        <f t="shared" si="63"/>
        <v>0.13074464366119468</v>
      </c>
      <c r="EF101" s="2">
        <f t="shared" si="63"/>
        <v>0.14284994670868298</v>
      </c>
      <c r="EG101" s="2">
        <f t="shared" si="63"/>
        <v>0.14908589225589666</v>
      </c>
      <c r="EH101" s="2">
        <f t="shared" si="63"/>
        <v>0.16760909883630631</v>
      </c>
      <c r="EI101" s="2">
        <f t="shared" si="63"/>
        <v>0.15522884081126176</v>
      </c>
      <c r="EJ101" s="2">
        <f t="shared" si="63"/>
        <v>0.15130934934854257</v>
      </c>
      <c r="EK101" s="2">
        <f t="shared" si="63"/>
        <v>0.13197297030918784</v>
      </c>
      <c r="EL101" s="2">
        <f t="shared" si="63"/>
        <v>0.12855366515389008</v>
      </c>
      <c r="EM101" s="2">
        <f t="shared" si="63"/>
        <v>0.11834181919298564</v>
      </c>
      <c r="EN101" s="2">
        <f t="shared" si="63"/>
        <v>0.11752712852897199</v>
      </c>
      <c r="EO101" s="2">
        <f t="shared" si="63"/>
        <v>0.11107712691695648</v>
      </c>
    </row>
    <row r="102" spans="2:145" x14ac:dyDescent="0.25">
      <c r="B102" s="2">
        <v>75</v>
      </c>
      <c r="C102" s="43">
        <v>164.7</v>
      </c>
      <c r="D102" s="43">
        <v>163.90299999999999</v>
      </c>
      <c r="E102" s="43">
        <v>168.78700000000001</v>
      </c>
      <c r="F102" s="43">
        <v>173.197</v>
      </c>
      <c r="G102" s="43">
        <v>168.90199999999999</v>
      </c>
      <c r="H102" s="43">
        <v>160.37700000000001</v>
      </c>
      <c r="I102" s="43">
        <v>149.09800000000001</v>
      </c>
      <c r="J102" s="43">
        <v>120.803</v>
      </c>
      <c r="K102" s="43">
        <v>142.148</v>
      </c>
      <c r="L102" s="43">
        <v>137.83600000000001</v>
      </c>
      <c r="M102" s="43">
        <v>160.83600000000001</v>
      </c>
      <c r="N102" s="43">
        <v>163.63900000000001</v>
      </c>
      <c r="O102" s="43">
        <v>172.1</v>
      </c>
      <c r="P102" s="43">
        <v>160.36699999999999</v>
      </c>
      <c r="Q102" s="43">
        <v>137.36699999999999</v>
      </c>
      <c r="S102" s="4">
        <f t="shared" si="56"/>
        <v>173.11221763630994</v>
      </c>
      <c r="T102" s="4">
        <f t="shared" si="56"/>
        <v>160.17102865736268</v>
      </c>
      <c r="U102" s="4">
        <f t="shared" si="56"/>
        <v>174.27660356448052</v>
      </c>
      <c r="V102" s="4">
        <f t="shared" si="52"/>
        <v>176.2352874315022</v>
      </c>
      <c r="W102" s="4">
        <f t="shared" si="52"/>
        <v>170.49626711624134</v>
      </c>
      <c r="X102" s="4">
        <f t="shared" si="52"/>
        <v>158.19410858687539</v>
      </c>
      <c r="Y102" s="4">
        <f t="shared" si="52"/>
        <v>146.53066568021865</v>
      </c>
      <c r="Z102" s="4">
        <f t="shared" si="52"/>
        <v>114.09409488304469</v>
      </c>
      <c r="AA102" s="4">
        <f t="shared" si="52"/>
        <v>140.20445292324663</v>
      </c>
      <c r="AB102" s="4">
        <f t="shared" si="40"/>
        <v>136.79873966171215</v>
      </c>
      <c r="AC102" s="4">
        <f t="shared" si="40"/>
        <v>165.40899079598898</v>
      </c>
      <c r="AD102" s="4">
        <f t="shared" si="40"/>
        <v>169.12080977736011</v>
      </c>
      <c r="AE102" s="4">
        <f t="shared" si="40"/>
        <v>183.01113335582795</v>
      </c>
      <c r="AF102" s="4">
        <f t="shared" si="53"/>
        <v>166.50665237309661</v>
      </c>
      <c r="AG102" s="4">
        <f t="shared" si="57"/>
        <v>142.81921682209764</v>
      </c>
      <c r="AI102" s="4">
        <f t="shared" si="60"/>
        <v>-8.412217636309947</v>
      </c>
      <c r="AJ102" s="4">
        <f t="shared" si="60"/>
        <v>3.7319713426373085</v>
      </c>
      <c r="AK102" s="4">
        <f t="shared" si="60"/>
        <v>-5.4896035644805181</v>
      </c>
      <c r="AL102" s="4">
        <f t="shared" si="60"/>
        <v>-3.0382874315021979</v>
      </c>
      <c r="AM102" s="4">
        <f t="shared" si="60"/>
        <v>-1.5942671162413546</v>
      </c>
      <c r="AN102" s="4">
        <f t="shared" si="60"/>
        <v>2.1828914131246222</v>
      </c>
      <c r="AO102" s="4">
        <f t="shared" si="60"/>
        <v>2.5673343197813665</v>
      </c>
      <c r="AP102" s="4">
        <f t="shared" si="60"/>
        <v>6.7089051169553073</v>
      </c>
      <c r="AQ102" s="4">
        <f t="shared" si="60"/>
        <v>1.9435470767533616</v>
      </c>
      <c r="AR102" s="4">
        <f t="shared" si="60"/>
        <v>1.0372603382878651</v>
      </c>
      <c r="AS102" s="4">
        <f t="shared" si="60"/>
        <v>-4.5729907959889715</v>
      </c>
      <c r="AT102" s="4">
        <f t="shared" si="60"/>
        <v>-5.4818097773600982</v>
      </c>
      <c r="AU102" s="4">
        <f t="shared" si="60"/>
        <v>-10.911133355827957</v>
      </c>
      <c r="AV102" s="4">
        <f t="shared" si="60"/>
        <v>-6.1396523730966237</v>
      </c>
      <c r="AW102" s="4">
        <f t="shared" si="60"/>
        <v>-5.4522168220976539</v>
      </c>
      <c r="AY102" s="2">
        <f t="shared" si="31"/>
        <v>34.291893136103589</v>
      </c>
      <c r="AZ102" s="2">
        <f t="shared" si="31"/>
        <v>35.92790139011823</v>
      </c>
      <c r="BA102" s="2">
        <f t="shared" si="31"/>
        <v>36.354676738764901</v>
      </c>
      <c r="BB102" s="2">
        <f t="shared" si="31"/>
        <v>38.074453873540314</v>
      </c>
      <c r="BC102" s="2">
        <f t="shared" si="31"/>
        <v>40.79840153079514</v>
      </c>
      <c r="BD102" s="2">
        <f t="shared" si="31"/>
        <v>39.442824930526292</v>
      </c>
      <c r="BE102" s="2">
        <f t="shared" si="51"/>
        <v>40.125927678715925</v>
      </c>
      <c r="BF102" s="2">
        <f t="shared" si="51"/>
        <v>38.651308229908125</v>
      </c>
      <c r="BG102" s="2">
        <f t="shared" si="51"/>
        <v>39.703393715847845</v>
      </c>
      <c r="BH102" s="2">
        <f t="shared" si="51"/>
        <v>41.138108069825904</v>
      </c>
      <c r="BI102" s="2">
        <f t="shared" si="51"/>
        <v>37.893381308429042</v>
      </c>
      <c r="BJ102" s="2">
        <f t="shared" si="51"/>
        <v>39.228602616810967</v>
      </c>
      <c r="BK102" s="2">
        <f t="shared" si="51"/>
        <v>40.195803292356317</v>
      </c>
      <c r="BL102" s="2">
        <f t="shared" si="51"/>
        <v>39.897116141552686</v>
      </c>
      <c r="BM102" s="2">
        <f t="shared" si="51"/>
        <v>40.432819314821202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34.560823546673817</v>
      </c>
      <c r="CV102" s="2">
        <f t="shared" si="61"/>
        <v>36.146608656208407</v>
      </c>
      <c r="CW102" s="2">
        <f t="shared" si="61"/>
        <v>36.763919611712296</v>
      </c>
      <c r="CX102" s="2">
        <f t="shared" si="61"/>
        <v>38.387836121130334</v>
      </c>
      <c r="CY102" s="2">
        <f t="shared" si="61"/>
        <v>41.071128958816686</v>
      </c>
      <c r="CZ102" s="2">
        <f t="shared" si="61"/>
        <v>39.742436482983535</v>
      </c>
      <c r="DA102" s="2">
        <f t="shared" si="61"/>
        <v>40.413616558920253</v>
      </c>
      <c r="DB102" s="2">
        <f t="shared" si="61"/>
        <v>38.940720696677737</v>
      </c>
      <c r="DC102" s="2">
        <f t="shared" si="61"/>
        <v>40.01166594654724</v>
      </c>
      <c r="DD102" s="2">
        <f t="shared" si="61"/>
        <v>41.53121655962326</v>
      </c>
      <c r="DE102" s="2">
        <f t="shared" si="61"/>
        <v>38.15681460708258</v>
      </c>
      <c r="DF102" s="2">
        <f t="shared" si="61"/>
        <v>39.533605044512903</v>
      </c>
      <c r="DG102" s="2">
        <f t="shared" si="61"/>
        <v>40.431686957818037</v>
      </c>
      <c r="DH102" s="2">
        <f t="shared" si="61"/>
        <v>40.051054859521329</v>
      </c>
      <c r="DI102" s="2">
        <f t="shared" si="61"/>
        <v>40.370921694493418</v>
      </c>
      <c r="DK102" s="2">
        <f t="shared" si="62"/>
        <v>32.436225883040514</v>
      </c>
      <c r="DL102" s="2">
        <f t="shared" si="62"/>
        <v>33.772445118164882</v>
      </c>
      <c r="DM102" s="2">
        <f t="shared" si="62"/>
        <v>33.640821676432047</v>
      </c>
      <c r="DN102" s="2">
        <f t="shared" si="62"/>
        <v>36.113764465851418</v>
      </c>
      <c r="DO102" s="2">
        <f t="shared" si="62"/>
        <v>39.144718436588057</v>
      </c>
      <c r="DP102" s="2">
        <f t="shared" si="62"/>
        <v>37.803234674376711</v>
      </c>
      <c r="DQ102" s="2">
        <f t="shared" si="62"/>
        <v>38.628408989804001</v>
      </c>
      <c r="DR102" s="2">
        <f t="shared" si="62"/>
        <v>37.340476431149611</v>
      </c>
      <c r="DS102" s="2">
        <f t="shared" si="62"/>
        <v>38.17335976004027</v>
      </c>
      <c r="DT102" s="2">
        <f t="shared" si="62"/>
        <v>39.127182125054496</v>
      </c>
      <c r="DU102" s="2">
        <f t="shared" si="62"/>
        <v>36.313156311003048</v>
      </c>
      <c r="DV102" s="2">
        <f t="shared" si="62"/>
        <v>37.342959584569741</v>
      </c>
      <c r="DW102" s="2">
        <f t="shared" si="62"/>
        <v>38.593075129673757</v>
      </c>
      <c r="DX102" s="2">
        <f t="shared" si="62"/>
        <v>38.84294504777759</v>
      </c>
      <c r="DY102" s="2">
        <f t="shared" si="62"/>
        <v>40.884585162327539</v>
      </c>
      <c r="EA102" s="2">
        <f t="shared" si="63"/>
        <v>0.12657945321766112</v>
      </c>
      <c r="EB102" s="2">
        <f t="shared" si="63"/>
        <v>9.2119713990049867E-2</v>
      </c>
      <c r="EC102" s="2">
        <f t="shared" si="63"/>
        <v>0.13103747670681676</v>
      </c>
      <c r="ED102" s="2">
        <f t="shared" si="63"/>
        <v>0.13780667238983041</v>
      </c>
      <c r="EE102" s="2">
        <f t="shared" si="63"/>
        <v>0.14157285006211148</v>
      </c>
      <c r="EF102" s="2">
        <f t="shared" si="63"/>
        <v>0.15450251290374586</v>
      </c>
      <c r="EG102" s="2">
        <f t="shared" si="63"/>
        <v>0.16115150147315874</v>
      </c>
      <c r="EH102" s="2">
        <f t="shared" si="63"/>
        <v>0.18085518130202355</v>
      </c>
      <c r="EI102" s="2">
        <f t="shared" si="63"/>
        <v>0.16769362631866652</v>
      </c>
      <c r="EJ102" s="2">
        <f t="shared" si="63"/>
        <v>0.16352032406219413</v>
      </c>
      <c r="EK102" s="2">
        <f t="shared" si="63"/>
        <v>0.14288618406876963</v>
      </c>
      <c r="EL102" s="2">
        <f t="shared" si="63"/>
        <v>0.13922947974878919</v>
      </c>
      <c r="EM102" s="2">
        <f t="shared" si="63"/>
        <v>0.12829443488340858</v>
      </c>
      <c r="EN102" s="2">
        <f t="shared" si="63"/>
        <v>0.12742113049016482</v>
      </c>
      <c r="EO102" s="2">
        <f t="shared" si="63"/>
        <v>0.12050228253291577</v>
      </c>
    </row>
    <row r="103" spans="2:145" x14ac:dyDescent="0.25">
      <c r="B103" s="2">
        <v>76</v>
      </c>
      <c r="C103" s="43">
        <v>156.36699999999999</v>
      </c>
      <c r="D103" s="43">
        <v>169.21</v>
      </c>
      <c r="E103" s="43">
        <v>160.393</v>
      </c>
      <c r="F103" s="43">
        <v>162.47499999999999</v>
      </c>
      <c r="G103" s="43">
        <v>153.95099999999999</v>
      </c>
      <c r="H103" s="43">
        <v>134.91800000000001</v>
      </c>
      <c r="I103" s="43">
        <v>124.04900000000001</v>
      </c>
      <c r="J103" s="43">
        <v>82.59</v>
      </c>
      <c r="K103" s="43">
        <v>109.68899999999999</v>
      </c>
      <c r="L103" s="43">
        <v>108.033</v>
      </c>
      <c r="M103" s="43">
        <v>145.70500000000001</v>
      </c>
      <c r="N103" s="43">
        <v>150.96700000000001</v>
      </c>
      <c r="O103" s="43">
        <v>168.483</v>
      </c>
      <c r="P103" s="43">
        <v>151.80000000000001</v>
      </c>
      <c r="Q103" s="43">
        <v>128.31700000000001</v>
      </c>
      <c r="S103" s="4">
        <f t="shared" si="56"/>
        <v>160.30109849972322</v>
      </c>
      <c r="T103" s="4">
        <f t="shared" si="56"/>
        <v>171.51817595645062</v>
      </c>
      <c r="U103" s="4">
        <f t="shared" si="56"/>
        <v>160.85543291715271</v>
      </c>
      <c r="V103" s="4">
        <f t="shared" si="52"/>
        <v>158.34186187505097</v>
      </c>
      <c r="W103" s="4">
        <f t="shared" si="52"/>
        <v>149.47266879076824</v>
      </c>
      <c r="X103" s="4">
        <f t="shared" si="52"/>
        <v>129.42347451455515</v>
      </c>
      <c r="Y103" s="4">
        <f t="shared" si="52"/>
        <v>117.50366694371262</v>
      </c>
      <c r="Z103" s="4">
        <f t="shared" si="52"/>
        <v>83.695600642581056</v>
      </c>
      <c r="AA103" s="4">
        <f t="shared" si="52"/>
        <v>110.13521628268481</v>
      </c>
      <c r="AB103" s="4">
        <f t="shared" si="40"/>
        <v>106.72884440873703</v>
      </c>
      <c r="AC103" s="4">
        <f t="shared" si="40"/>
        <v>143.61810854203716</v>
      </c>
      <c r="AD103" s="4">
        <f t="shared" si="40"/>
        <v>147.86984562600765</v>
      </c>
      <c r="AE103" s="4">
        <f t="shared" si="40"/>
        <v>171.5511283695339</v>
      </c>
      <c r="AF103" s="4">
        <f t="shared" si="53"/>
        <v>151.94888482132458</v>
      </c>
      <c r="AG103" s="4">
        <f t="shared" si="57"/>
        <v>125.31693242755296</v>
      </c>
      <c r="AI103" s="4">
        <f t="shared" si="60"/>
        <v>-3.934098499723234</v>
      </c>
      <c r="AJ103" s="4">
        <f t="shared" si="60"/>
        <v>-2.3081759564506115</v>
      </c>
      <c r="AK103" s="4">
        <f t="shared" si="60"/>
        <v>-0.46243291715271084</v>
      </c>
      <c r="AL103" s="4">
        <f t="shared" si="60"/>
        <v>4.1331381249490278</v>
      </c>
      <c r="AM103" s="4">
        <f t="shared" si="60"/>
        <v>4.4783312092317544</v>
      </c>
      <c r="AN103" s="4">
        <f t="shared" si="60"/>
        <v>5.4945254854448535</v>
      </c>
      <c r="AO103" s="4">
        <f t="shared" si="60"/>
        <v>6.5453330562873901</v>
      </c>
      <c r="AP103" s="4">
        <f t="shared" si="60"/>
        <v>-1.1056006425810523</v>
      </c>
      <c r="AQ103" s="4">
        <f t="shared" si="60"/>
        <v>-0.44621628268481572</v>
      </c>
      <c r="AR103" s="4">
        <f t="shared" si="60"/>
        <v>1.304155591262969</v>
      </c>
      <c r="AS103" s="4">
        <f t="shared" si="60"/>
        <v>2.0868914579628495</v>
      </c>
      <c r="AT103" s="4">
        <f t="shared" si="60"/>
        <v>3.0971543739923675</v>
      </c>
      <c r="AU103" s="4">
        <f t="shared" si="60"/>
        <v>-3.0681283695338948</v>
      </c>
      <c r="AV103" s="4">
        <f t="shared" si="60"/>
        <v>-0.1488848213245717</v>
      </c>
      <c r="AW103" s="4">
        <f t="shared" si="60"/>
        <v>3.0000675724470511</v>
      </c>
      <c r="AY103" s="2">
        <f t="shared" si="31"/>
        <v>34.068914290340622</v>
      </c>
      <c r="AZ103" s="2">
        <f t="shared" si="31"/>
        <v>35.686427411531803</v>
      </c>
      <c r="BA103" s="2">
        <f t="shared" si="31"/>
        <v>36.050436506328644</v>
      </c>
      <c r="BB103" s="2">
        <f t="shared" si="31"/>
        <v>37.801734960672192</v>
      </c>
      <c r="BC103" s="2">
        <f t="shared" si="31"/>
        <v>40.554523681984946</v>
      </c>
      <c r="BD103" s="2">
        <f t="shared" si="31"/>
        <v>39.200482300160267</v>
      </c>
      <c r="BE103" s="2">
        <f t="shared" si="51"/>
        <v>39.883313133993461</v>
      </c>
      <c r="BF103" s="2">
        <f t="shared" si="51"/>
        <v>38.416934925220374</v>
      </c>
      <c r="BG103" s="2">
        <f t="shared" si="51"/>
        <v>39.443059599422028</v>
      </c>
      <c r="BH103" s="2">
        <f t="shared" si="51"/>
        <v>40.839813626189319</v>
      </c>
      <c r="BI103" s="2">
        <f t="shared" si="51"/>
        <v>37.651175058691926</v>
      </c>
      <c r="BJ103" s="2">
        <f t="shared" si="51"/>
        <v>38.969908067015652</v>
      </c>
      <c r="BK103" s="2">
        <f t="shared" si="51"/>
        <v>39.95268110199865</v>
      </c>
      <c r="BL103" s="2">
        <f t="shared" si="51"/>
        <v>39.71047957710018</v>
      </c>
      <c r="BM103" s="2">
        <f t="shared" si="51"/>
        <v>40.326254727410806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34.347697021433071</v>
      </c>
      <c r="CV103" s="2">
        <f t="shared" si="61"/>
        <v>35.915729390315136</v>
      </c>
      <c r="CW103" s="2">
        <f t="shared" si="61"/>
        <v>36.47374240734753</v>
      </c>
      <c r="CX103" s="2">
        <f t="shared" si="61"/>
        <v>38.127985831798007</v>
      </c>
      <c r="CY103" s="2">
        <f t="shared" si="61"/>
        <v>40.837153088747087</v>
      </c>
      <c r="CZ103" s="2">
        <f t="shared" si="61"/>
        <v>39.507554374320605</v>
      </c>
      <c r="DA103" s="2">
        <f t="shared" si="61"/>
        <v>40.179315572190077</v>
      </c>
      <c r="DB103" s="2">
        <f t="shared" si="61"/>
        <v>38.712783628184894</v>
      </c>
      <c r="DC103" s="2">
        <f t="shared" si="61"/>
        <v>39.75951438775212</v>
      </c>
      <c r="DD103" s="2">
        <f t="shared" si="61"/>
        <v>41.241262726715348</v>
      </c>
      <c r="DE103" s="2">
        <f t="shared" si="61"/>
        <v>37.922551868983007</v>
      </c>
      <c r="DF103" s="2">
        <f t="shared" si="61"/>
        <v>39.285852422823986</v>
      </c>
      <c r="DG103" s="2">
        <f t="shared" si="61"/>
        <v>40.197886669675384</v>
      </c>
      <c r="DH103" s="2">
        <f t="shared" si="61"/>
        <v>39.871991288836028</v>
      </c>
      <c r="DI103" s="2">
        <f t="shared" si="61"/>
        <v>40.268322093746761</v>
      </c>
      <c r="DK103" s="2">
        <f t="shared" si="62"/>
        <v>32.314524637469411</v>
      </c>
      <c r="DL103" s="2">
        <f t="shared" si="62"/>
        <v>33.625399812494678</v>
      </c>
      <c r="DM103" s="2">
        <f t="shared" si="62"/>
        <v>33.490319304746087</v>
      </c>
      <c r="DN103" s="2">
        <f t="shared" si="62"/>
        <v>35.940136155266586</v>
      </c>
      <c r="DO103" s="2">
        <f t="shared" si="62"/>
        <v>38.991589042272345</v>
      </c>
      <c r="DP103" s="2">
        <f t="shared" si="62"/>
        <v>37.667923676251284</v>
      </c>
      <c r="DQ103" s="2">
        <f t="shared" si="62"/>
        <v>38.478092676706751</v>
      </c>
      <c r="DR103" s="2">
        <f t="shared" si="62"/>
        <v>37.194855583215038</v>
      </c>
      <c r="DS103" s="2">
        <f t="shared" si="62"/>
        <v>38.01061334700141</v>
      </c>
      <c r="DT103" s="2">
        <f t="shared" si="62"/>
        <v>38.966915550797324</v>
      </c>
      <c r="DU103" s="2">
        <f t="shared" si="62"/>
        <v>36.166535627188615</v>
      </c>
      <c r="DV103" s="2">
        <f t="shared" si="62"/>
        <v>37.188486172106835</v>
      </c>
      <c r="DW103" s="2">
        <f t="shared" si="62"/>
        <v>38.433210410225229</v>
      </c>
      <c r="DX103" s="2">
        <f t="shared" si="62"/>
        <v>38.701767413334892</v>
      </c>
      <c r="DY103" s="2">
        <f t="shared" si="62"/>
        <v>40.711877538048313</v>
      </c>
      <c r="EA103" s="2">
        <f t="shared" si="63"/>
        <v>0.13711711475687033</v>
      </c>
      <c r="EB103" s="2">
        <f t="shared" si="63"/>
        <v>0.10011745951494945</v>
      </c>
      <c r="EC103" s="2">
        <f t="shared" si="63"/>
        <v>0.14188597676600889</v>
      </c>
      <c r="ED103" s="2">
        <f t="shared" si="63"/>
        <v>0.1491194183153593</v>
      </c>
      <c r="EE103" s="2">
        <f t="shared" si="63"/>
        <v>0.15313985299074359</v>
      </c>
      <c r="EF103" s="2">
        <f t="shared" si="63"/>
        <v>0.1669204990341841</v>
      </c>
      <c r="EG103" s="2">
        <f t="shared" si="63"/>
        <v>0.17399391871723049</v>
      </c>
      <c r="EH103" s="2">
        <f t="shared" si="63"/>
        <v>0.19490298235473905</v>
      </c>
      <c r="EI103" s="2">
        <f t="shared" si="63"/>
        <v>0.18094493682401239</v>
      </c>
      <c r="EJ103" s="2">
        <f t="shared" si="63"/>
        <v>0.17651179414329374</v>
      </c>
      <c r="EK103" s="2">
        <f t="shared" si="63"/>
        <v>0.15454117327170663</v>
      </c>
      <c r="EL103" s="2">
        <f t="shared" si="63"/>
        <v>0.15063861912544113</v>
      </c>
      <c r="EM103" s="2">
        <f t="shared" si="63"/>
        <v>0.13895215417763523</v>
      </c>
      <c r="EN103" s="2">
        <f t="shared" si="63"/>
        <v>0.13801778883265309</v>
      </c>
      <c r="EO103" s="2">
        <f t="shared" si="63"/>
        <v>0.13060967779411586</v>
      </c>
    </row>
    <row r="104" spans="2:145" x14ac:dyDescent="0.25">
      <c r="B104" s="2">
        <v>77</v>
      </c>
      <c r="C104" s="43">
        <v>141.4</v>
      </c>
      <c r="D104" s="43">
        <v>172.62899999999999</v>
      </c>
      <c r="E104" s="43">
        <v>144.04900000000001</v>
      </c>
      <c r="F104" s="43">
        <v>140.78700000000001</v>
      </c>
      <c r="G104" s="43">
        <v>131.11500000000001</v>
      </c>
      <c r="H104" s="43">
        <v>102.672</v>
      </c>
      <c r="I104" s="43">
        <v>93.049000000000007</v>
      </c>
      <c r="J104" s="43">
        <v>51.131</v>
      </c>
      <c r="K104" s="43">
        <v>71.41</v>
      </c>
      <c r="L104" s="43">
        <v>70.033000000000001</v>
      </c>
      <c r="M104" s="43">
        <v>117.77</v>
      </c>
      <c r="N104" s="43">
        <v>124.836</v>
      </c>
      <c r="O104" s="43">
        <v>154.517</v>
      </c>
      <c r="P104" s="43">
        <v>134.767</v>
      </c>
      <c r="Q104" s="43">
        <v>105.35</v>
      </c>
      <c r="S104" s="4">
        <f t="shared" si="56"/>
        <v>139.32569705825603</v>
      </c>
      <c r="T104" s="4">
        <f t="shared" si="56"/>
        <v>179.45613071252868</v>
      </c>
      <c r="U104" s="4">
        <f t="shared" si="56"/>
        <v>138.88236765214859</v>
      </c>
      <c r="V104" s="4">
        <f t="shared" si="52"/>
        <v>132.72899528574229</v>
      </c>
      <c r="W104" s="4">
        <f t="shared" si="52"/>
        <v>122.04202335801244</v>
      </c>
      <c r="X104" s="4">
        <f t="shared" si="52"/>
        <v>98.515921764911539</v>
      </c>
      <c r="Y104" s="4">
        <f t="shared" si="52"/>
        <v>88.696086530815748</v>
      </c>
      <c r="Z104" s="4">
        <f t="shared" si="52"/>
        <v>60.801021594048962</v>
      </c>
      <c r="AA104" s="4">
        <f t="shared" si="52"/>
        <v>81.621893383846484</v>
      </c>
      <c r="AB104" s="4">
        <f t="shared" si="40"/>
        <v>79.171511749872238</v>
      </c>
      <c r="AC104" s="4">
        <f t="shared" si="40"/>
        <v>114.91609128785471</v>
      </c>
      <c r="AD104" s="4">
        <f t="shared" si="40"/>
        <v>118.58125492018846</v>
      </c>
      <c r="AE104" s="4">
        <f t="shared" si="40"/>
        <v>148.18622939235658</v>
      </c>
      <c r="AF104" s="4">
        <f t="shared" si="53"/>
        <v>126.85335900726274</v>
      </c>
      <c r="AG104" s="4">
        <f t="shared" si="57"/>
        <v>98.313662691080097</v>
      </c>
      <c r="AI104" s="4">
        <f t="shared" si="60"/>
        <v>2.07430294174398</v>
      </c>
      <c r="AJ104" s="4">
        <f t="shared" si="60"/>
        <v>-6.8271307125286853</v>
      </c>
      <c r="AK104" s="4">
        <f t="shared" si="60"/>
        <v>5.1666323478514187</v>
      </c>
      <c r="AL104" s="4">
        <f t="shared" si="60"/>
        <v>8.05800471425772</v>
      </c>
      <c r="AM104" s="4">
        <f t="shared" si="60"/>
        <v>9.0729766419875659</v>
      </c>
      <c r="AN104" s="4">
        <f t="shared" si="60"/>
        <v>4.156078235088458</v>
      </c>
      <c r="AO104" s="4">
        <f t="shared" si="60"/>
        <v>4.3529134691842586</v>
      </c>
      <c r="AP104" s="4">
        <f t="shared" si="60"/>
        <v>-9.6700215940489613</v>
      </c>
      <c r="AQ104" s="4">
        <f t="shared" si="60"/>
        <v>-10.211893383846487</v>
      </c>
      <c r="AR104" s="4">
        <f t="shared" si="60"/>
        <v>-9.1385117498722366</v>
      </c>
      <c r="AS104" s="4">
        <f t="shared" si="60"/>
        <v>2.8539087121452837</v>
      </c>
      <c r="AT104" s="4">
        <f t="shared" si="60"/>
        <v>6.254745079811542</v>
      </c>
      <c r="AU104" s="4">
        <f t="shared" si="60"/>
        <v>6.3307706076434158</v>
      </c>
      <c r="AV104" s="4">
        <f t="shared" si="60"/>
        <v>7.9136409927372569</v>
      </c>
      <c r="AW104" s="4">
        <f t="shared" si="60"/>
        <v>7.0363373089198973</v>
      </c>
      <c r="AY104" s="2">
        <f t="shared" si="31"/>
        <v>33.846448243561269</v>
      </c>
      <c r="AZ104" s="2">
        <f t="shared" si="31"/>
        <v>35.444945784884155</v>
      </c>
      <c r="BA104" s="2">
        <f t="shared" si="31"/>
        <v>35.74712381144662</v>
      </c>
      <c r="BB104" s="2">
        <f t="shared" si="31"/>
        <v>37.529380002002156</v>
      </c>
      <c r="BC104" s="2">
        <f t="shared" si="31"/>
        <v>40.311169841686905</v>
      </c>
      <c r="BD104" s="2">
        <f t="shared" si="31"/>
        <v>38.959245880734002</v>
      </c>
      <c r="BE104" s="2">
        <f t="shared" si="51"/>
        <v>39.641570802502052</v>
      </c>
      <c r="BF104" s="2">
        <f t="shared" si="51"/>
        <v>38.18370900629732</v>
      </c>
      <c r="BG104" s="2">
        <f t="shared" si="51"/>
        <v>39.183764365521881</v>
      </c>
      <c r="BH104" s="2">
        <f t="shared" si="51"/>
        <v>40.543178820419413</v>
      </c>
      <c r="BI104" s="2">
        <f t="shared" si="51"/>
        <v>37.409734618564372</v>
      </c>
      <c r="BJ104" s="2">
        <f t="shared" si="51"/>
        <v>38.71182271036556</v>
      </c>
      <c r="BK104" s="2">
        <f t="shared" si="51"/>
        <v>39.709896136034047</v>
      </c>
      <c r="BL104" s="2">
        <f t="shared" si="51"/>
        <v>39.523818863013773</v>
      </c>
      <c r="BM104" s="2">
        <f t="shared" si="51"/>
        <v>40.218538610894512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34.134570496192325</v>
      </c>
      <c r="CV104" s="2">
        <f t="shared" si="61"/>
        <v>35.684850124421871</v>
      </c>
      <c r="CW104" s="2">
        <f t="shared" si="61"/>
        <v>36.18356520298277</v>
      </c>
      <c r="CX104" s="2">
        <f t="shared" si="61"/>
        <v>37.86813554246568</v>
      </c>
      <c r="CY104" s="2">
        <f t="shared" si="61"/>
        <v>40.603177218677473</v>
      </c>
      <c r="CZ104" s="2">
        <f t="shared" si="61"/>
        <v>39.272672265657675</v>
      </c>
      <c r="DA104" s="2">
        <f t="shared" si="61"/>
        <v>39.945014585459894</v>
      </c>
      <c r="DB104" s="2">
        <f t="shared" si="61"/>
        <v>38.484846559692045</v>
      </c>
      <c r="DC104" s="2">
        <f t="shared" si="61"/>
        <v>39.507362828957007</v>
      </c>
      <c r="DD104" s="2">
        <f t="shared" si="61"/>
        <v>40.951308893807429</v>
      </c>
      <c r="DE104" s="2">
        <f t="shared" si="61"/>
        <v>37.688289130883433</v>
      </c>
      <c r="DF104" s="2">
        <f t="shared" si="61"/>
        <v>39.038099801135061</v>
      </c>
      <c r="DG104" s="2">
        <f t="shared" si="61"/>
        <v>39.964086381532731</v>
      </c>
      <c r="DH104" s="2">
        <f t="shared" si="61"/>
        <v>39.692927718150727</v>
      </c>
      <c r="DI104" s="2">
        <f t="shared" si="61"/>
        <v>40.165722493000104</v>
      </c>
      <c r="DK104" s="2">
        <f t="shared" si="62"/>
        <v>32.192823391898315</v>
      </c>
      <c r="DL104" s="2">
        <f t="shared" si="62"/>
        <v>33.478354506824466</v>
      </c>
      <c r="DM104" s="2">
        <f t="shared" si="62"/>
        <v>33.339816933060128</v>
      </c>
      <c r="DN104" s="2">
        <f t="shared" si="62"/>
        <v>35.766507844681755</v>
      </c>
      <c r="DO104" s="2">
        <f t="shared" si="62"/>
        <v>38.83845964795664</v>
      </c>
      <c r="DP104" s="2">
        <f t="shared" si="62"/>
        <v>37.532612678125858</v>
      </c>
      <c r="DQ104" s="2">
        <f t="shared" si="62"/>
        <v>38.327776363609502</v>
      </c>
      <c r="DR104" s="2">
        <f t="shared" si="62"/>
        <v>37.049234735280471</v>
      </c>
      <c r="DS104" s="2">
        <f t="shared" si="62"/>
        <v>37.84786693396255</v>
      </c>
      <c r="DT104" s="2">
        <f t="shared" si="62"/>
        <v>38.80664897654016</v>
      </c>
      <c r="DU104" s="2">
        <f t="shared" si="62"/>
        <v>36.019914943374182</v>
      </c>
      <c r="DV104" s="2">
        <f t="shared" si="62"/>
        <v>37.034012759643922</v>
      </c>
      <c r="DW104" s="2">
        <f t="shared" si="62"/>
        <v>38.273345690776701</v>
      </c>
      <c r="DX104" s="2">
        <f t="shared" si="62"/>
        <v>38.560589778892194</v>
      </c>
      <c r="DY104" s="2">
        <f t="shared" si="62"/>
        <v>40.539169913769086</v>
      </c>
      <c r="EA104" s="2">
        <f t="shared" si="63"/>
        <v>0.14838299590811635</v>
      </c>
      <c r="EB104" s="2">
        <f t="shared" si="63"/>
        <v>0.10872640653550948</v>
      </c>
      <c r="EC104" s="2">
        <f t="shared" si="63"/>
        <v>0.15347398929512865</v>
      </c>
      <c r="ED104" s="2">
        <f t="shared" si="63"/>
        <v>0.16118722684361633</v>
      </c>
      <c r="EE104" s="2">
        <f t="shared" si="63"/>
        <v>0.16546975098757274</v>
      </c>
      <c r="EF104" s="2">
        <f t="shared" si="63"/>
        <v>0.180123937806206</v>
      </c>
      <c r="EG104" s="2">
        <f t="shared" si="63"/>
        <v>0.18763085045730252</v>
      </c>
      <c r="EH104" s="2">
        <f t="shared" si="63"/>
        <v>0.20976251955722991</v>
      </c>
      <c r="EI104" s="2">
        <f t="shared" si="63"/>
        <v>0.19499804995673659</v>
      </c>
      <c r="EJ104" s="2">
        <f t="shared" si="63"/>
        <v>0.19030060202181356</v>
      </c>
      <c r="EK104" s="2">
        <f t="shared" si="63"/>
        <v>0.16696165308990221</v>
      </c>
      <c r="EL104" s="2">
        <f t="shared" si="63"/>
        <v>0.16280584825633779</v>
      </c>
      <c r="EM104" s="2">
        <f t="shared" si="63"/>
        <v>0.1503425373792957</v>
      </c>
      <c r="EN104" s="2">
        <f t="shared" si="63"/>
        <v>0.14934486364352748</v>
      </c>
      <c r="EO104" s="2">
        <f t="shared" si="63"/>
        <v>0.14142852502677253</v>
      </c>
    </row>
    <row r="105" spans="2:145" x14ac:dyDescent="0.25">
      <c r="B105" s="2">
        <v>78</v>
      </c>
      <c r="C105" s="43">
        <v>118.06699999999999</v>
      </c>
      <c r="D105" s="43">
        <v>172.74199999999999</v>
      </c>
      <c r="E105" s="43">
        <v>120.557</v>
      </c>
      <c r="F105" s="43">
        <v>113.18</v>
      </c>
      <c r="G105" s="43">
        <v>102.131</v>
      </c>
      <c r="H105" s="43">
        <v>69.77</v>
      </c>
      <c r="I105" s="43">
        <v>62.491999999999997</v>
      </c>
      <c r="J105" s="43">
        <v>36.917999999999999</v>
      </c>
      <c r="K105" s="43">
        <v>44.82</v>
      </c>
      <c r="L105" s="43">
        <v>44.786999999999999</v>
      </c>
      <c r="M105" s="43">
        <v>82.23</v>
      </c>
      <c r="N105" s="43">
        <v>88.311000000000007</v>
      </c>
      <c r="O105" s="43">
        <v>129.767</v>
      </c>
      <c r="P105" s="43">
        <v>104.81699999999999</v>
      </c>
      <c r="Q105" s="43">
        <v>72.683000000000007</v>
      </c>
      <c r="S105" s="4">
        <f t="shared" si="56"/>
        <v>113.46240732753049</v>
      </c>
      <c r="T105" s="4">
        <f t="shared" si="56"/>
        <v>181.73505845041612</v>
      </c>
      <c r="U105" s="4">
        <f t="shared" si="56"/>
        <v>112.06490435211759</v>
      </c>
      <c r="V105" s="4">
        <f t="shared" si="52"/>
        <v>104.28986937491464</v>
      </c>
      <c r="W105" s="4">
        <f t="shared" si="52"/>
        <v>94.014163333387685</v>
      </c>
      <c r="X105" s="4">
        <f t="shared" si="52"/>
        <v>72.344231293021679</v>
      </c>
      <c r="Y105" s="4">
        <f t="shared" si="52"/>
        <v>65.882088855328377</v>
      </c>
      <c r="Z105" s="4">
        <f t="shared" si="52"/>
        <v>47.236198557841448</v>
      </c>
      <c r="AA105" s="4">
        <f t="shared" si="52"/>
        <v>60.343423854902888</v>
      </c>
      <c r="AB105" s="4">
        <f t="shared" si="40"/>
        <v>59.24524775022779</v>
      </c>
      <c r="AC105" s="4">
        <f t="shared" si="40"/>
        <v>86.14135324000523</v>
      </c>
      <c r="AD105" s="4">
        <f t="shared" si="40"/>
        <v>88.634541111142156</v>
      </c>
      <c r="AE105" s="4">
        <f t="shared" si="40"/>
        <v>117.57672023147336</v>
      </c>
      <c r="AF105" s="4">
        <f t="shared" si="53"/>
        <v>97.474812731090083</v>
      </c>
      <c r="AG105" s="4">
        <f t="shared" si="57"/>
        <v>71.577331349613715</v>
      </c>
      <c r="AI105" s="4">
        <f t="shared" si="60"/>
        <v>4.6045926724695079</v>
      </c>
      <c r="AJ105" s="4">
        <f t="shared" si="60"/>
        <v>-8.9930584504161288</v>
      </c>
      <c r="AK105" s="4">
        <f t="shared" si="60"/>
        <v>8.4920956478824081</v>
      </c>
      <c r="AL105" s="4">
        <f t="shared" si="60"/>
        <v>8.8901306250853622</v>
      </c>
      <c r="AM105" s="4">
        <f t="shared" si="60"/>
        <v>8.1168366666123148</v>
      </c>
      <c r="AN105" s="4">
        <f t="shared" si="60"/>
        <v>-2.5742312930216826</v>
      </c>
      <c r="AO105" s="4">
        <f t="shared" si="60"/>
        <v>-3.3900888553283792</v>
      </c>
      <c r="AP105" s="4">
        <f t="shared" si="60"/>
        <v>-10.318198557841448</v>
      </c>
      <c r="AQ105" s="4">
        <f t="shared" si="60"/>
        <v>-15.523423854902887</v>
      </c>
      <c r="AR105" s="4">
        <f t="shared" si="60"/>
        <v>-14.458247750227791</v>
      </c>
      <c r="AS105" s="4">
        <f t="shared" si="60"/>
        <v>-3.9113532400052264</v>
      </c>
      <c r="AT105" s="4">
        <f t="shared" si="60"/>
        <v>-0.32354111114214845</v>
      </c>
      <c r="AU105" s="4">
        <f t="shared" si="60"/>
        <v>12.190279768526636</v>
      </c>
      <c r="AV105" s="4">
        <f t="shared" si="60"/>
        <v>7.3421872689099104</v>
      </c>
      <c r="AW105" s="4">
        <f t="shared" si="60"/>
        <v>1.105668650386292</v>
      </c>
      <c r="AY105" s="2">
        <f t="shared" si="31"/>
        <v>33.624647830632505</v>
      </c>
      <c r="AZ105" s="2">
        <f t="shared" si="31"/>
        <v>35.203542269387647</v>
      </c>
      <c r="BA105" s="2">
        <f t="shared" si="31"/>
        <v>35.44498360917467</v>
      </c>
      <c r="BB105" s="2">
        <f t="shared" si="31"/>
        <v>37.25754036568582</v>
      </c>
      <c r="BC105" s="2">
        <f t="shared" si="31"/>
        <v>40.068490538470144</v>
      </c>
      <c r="BD105" s="2">
        <f t="shared" si="31"/>
        <v>38.719324752538</v>
      </c>
      <c r="BE105" s="2">
        <f t="shared" si="51"/>
        <v>39.400881211760279</v>
      </c>
      <c r="BF105" s="2">
        <f t="shared" si="51"/>
        <v>37.951825601108354</v>
      </c>
      <c r="BG105" s="2">
        <f t="shared" si="51"/>
        <v>38.925707400270923</v>
      </c>
      <c r="BH105" s="2">
        <f t="shared" si="51"/>
        <v>40.248490080146468</v>
      </c>
      <c r="BI105" s="2">
        <f t="shared" si="51"/>
        <v>37.169229609902111</v>
      </c>
      <c r="BJ105" s="2">
        <f t="shared" si="51"/>
        <v>38.45451796242029</v>
      </c>
      <c r="BK105" s="2">
        <f t="shared" si="51"/>
        <v>39.4675707390303</v>
      </c>
      <c r="BL105" s="2">
        <f t="shared" si="51"/>
        <v>39.337189545475404</v>
      </c>
      <c r="BM105" s="2">
        <f t="shared" si="51"/>
        <v>40.109529524014839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33.921443970951586</v>
      </c>
      <c r="CV105" s="2">
        <f t="shared" si="61"/>
        <v>35.453970858528606</v>
      </c>
      <c r="CW105" s="2">
        <f t="shared" si="61"/>
        <v>35.89338799861801</v>
      </c>
      <c r="CX105" s="2">
        <f t="shared" si="61"/>
        <v>37.608285253133346</v>
      </c>
      <c r="CY105" s="2">
        <f t="shared" si="61"/>
        <v>40.369201348607874</v>
      </c>
      <c r="CZ105" s="2">
        <f t="shared" si="61"/>
        <v>39.037790156994745</v>
      </c>
      <c r="DA105" s="2">
        <f t="shared" si="61"/>
        <v>39.710713598729711</v>
      </c>
      <c r="DB105" s="2">
        <f t="shared" si="61"/>
        <v>38.25690949119921</v>
      </c>
      <c r="DC105" s="2">
        <f t="shared" si="61"/>
        <v>39.255211270161887</v>
      </c>
      <c r="DD105" s="2">
        <f t="shared" si="61"/>
        <v>40.661355060899517</v>
      </c>
      <c r="DE105" s="2">
        <f t="shared" si="61"/>
        <v>37.454026392783859</v>
      </c>
      <c r="DF105" s="2">
        <f t="shared" si="61"/>
        <v>38.790347179446144</v>
      </c>
      <c r="DG105" s="2">
        <f t="shared" si="61"/>
        <v>39.730286093390077</v>
      </c>
      <c r="DH105" s="2">
        <f t="shared" si="61"/>
        <v>39.513864147465434</v>
      </c>
      <c r="DI105" s="2">
        <f t="shared" si="61"/>
        <v>40.063122892253453</v>
      </c>
      <c r="DK105" s="2">
        <f t="shared" si="62"/>
        <v>32.071122146327212</v>
      </c>
      <c r="DL105" s="2">
        <f t="shared" si="62"/>
        <v>33.331309201154255</v>
      </c>
      <c r="DM105" s="2">
        <f t="shared" si="62"/>
        <v>33.189314561374175</v>
      </c>
      <c r="DN105" s="2">
        <f t="shared" si="62"/>
        <v>35.592879534096923</v>
      </c>
      <c r="DO105" s="2">
        <f t="shared" si="62"/>
        <v>38.685330253640927</v>
      </c>
      <c r="DP105" s="2">
        <f t="shared" si="62"/>
        <v>37.397301680000439</v>
      </c>
      <c r="DQ105" s="2">
        <f t="shared" si="62"/>
        <v>38.177460050512252</v>
      </c>
      <c r="DR105" s="2">
        <f t="shared" si="62"/>
        <v>36.903613887345905</v>
      </c>
      <c r="DS105" s="2">
        <f t="shared" si="62"/>
        <v>37.685120520923682</v>
      </c>
      <c r="DT105" s="2">
        <f t="shared" si="62"/>
        <v>38.646382402282988</v>
      </c>
      <c r="DU105" s="2">
        <f t="shared" si="62"/>
        <v>35.873294259559749</v>
      </c>
      <c r="DV105" s="2">
        <f t="shared" si="62"/>
        <v>36.879539347181016</v>
      </c>
      <c r="DW105" s="2">
        <f t="shared" si="62"/>
        <v>38.113480971328173</v>
      </c>
      <c r="DX105" s="2">
        <f t="shared" si="62"/>
        <v>38.419412144449495</v>
      </c>
      <c r="DY105" s="2">
        <f t="shared" si="62"/>
        <v>40.36646228948986</v>
      </c>
      <c r="EA105" s="2">
        <f t="shared" si="63"/>
        <v>0.16040244262877493</v>
      </c>
      <c r="EB105" s="2">
        <f t="shared" si="63"/>
        <v>0.11797857104119625</v>
      </c>
      <c r="EC105" s="2">
        <f t="shared" si="63"/>
        <v>0.16582552206880383</v>
      </c>
      <c r="ED105" s="2">
        <f t="shared" si="63"/>
        <v>0.17403190044296332</v>
      </c>
      <c r="EE105" s="2">
        <f t="shared" si="63"/>
        <v>0.17858303467322756</v>
      </c>
      <c r="EF105" s="2">
        <f t="shared" si="63"/>
        <v>0.19412840073112492</v>
      </c>
      <c r="EG105" s="2">
        <f t="shared" si="63"/>
        <v>0.20207511492775784</v>
      </c>
      <c r="EH105" s="2">
        <f t="shared" si="63"/>
        <v>0.22543773084179003</v>
      </c>
      <c r="EI105" s="2">
        <f t="shared" si="63"/>
        <v>0.20986294585255008</v>
      </c>
      <c r="EJ105" s="2">
        <f t="shared" si="63"/>
        <v>0.20489855233892851</v>
      </c>
      <c r="EK105" s="2">
        <f t="shared" si="63"/>
        <v>0.18016764314195932</v>
      </c>
      <c r="EL105" s="2">
        <f t="shared" si="63"/>
        <v>0.17575248089063464</v>
      </c>
      <c r="EM105" s="2">
        <f t="shared" si="63"/>
        <v>0.16249042681454209</v>
      </c>
      <c r="EN105" s="2">
        <f t="shared" si="63"/>
        <v>0.16142745547833365</v>
      </c>
      <c r="EO105" s="2">
        <f t="shared" si="63"/>
        <v>0.15298583759370935</v>
      </c>
    </row>
    <row r="106" spans="2:145" x14ac:dyDescent="0.25">
      <c r="B106" s="2">
        <v>79</v>
      </c>
      <c r="C106" s="43">
        <v>92.3</v>
      </c>
      <c r="D106" s="43">
        <v>169.40299999999999</v>
      </c>
      <c r="E106" s="43">
        <v>91.606999999999999</v>
      </c>
      <c r="F106" s="43">
        <v>80.114999999999995</v>
      </c>
      <c r="G106" s="43">
        <v>71.41</v>
      </c>
      <c r="H106" s="43">
        <v>46.753999999999998</v>
      </c>
      <c r="I106" s="43">
        <v>45.77</v>
      </c>
      <c r="J106" s="43">
        <v>34.573999999999998</v>
      </c>
      <c r="K106" s="43">
        <v>36.279000000000003</v>
      </c>
      <c r="L106" s="43">
        <v>35.966999999999999</v>
      </c>
      <c r="M106" s="43">
        <v>52.279000000000003</v>
      </c>
      <c r="N106" s="43">
        <v>53.606999999999999</v>
      </c>
      <c r="O106" s="43">
        <v>92.4</v>
      </c>
      <c r="P106" s="43">
        <v>68.599999999999994</v>
      </c>
      <c r="Q106" s="43">
        <v>45.85</v>
      </c>
      <c r="S106" s="4">
        <f t="shared" si="56"/>
        <v>87.474336552372108</v>
      </c>
      <c r="T106" s="4">
        <f t="shared" si="56"/>
        <v>176.16008585815888</v>
      </c>
      <c r="U106" s="4">
        <f t="shared" si="56"/>
        <v>85.640422660666175</v>
      </c>
      <c r="V106" s="4">
        <f t="shared" si="52"/>
        <v>78.540932395417911</v>
      </c>
      <c r="W106" s="4">
        <f t="shared" si="52"/>
        <v>70.751732463969304</v>
      </c>
      <c r="X106" s="4">
        <f t="shared" si="52"/>
        <v>54.523323651712992</v>
      </c>
      <c r="Y106" s="4">
        <f t="shared" si="52"/>
        <v>51.24149536785265</v>
      </c>
      <c r="Z106" s="4">
        <f t="shared" si="52"/>
        <v>40.824531484489597</v>
      </c>
      <c r="AA106" s="4">
        <f t="shared" si="52"/>
        <v>47.653704027108923</v>
      </c>
      <c r="AB106" s="4">
        <f t="shared" si="40"/>
        <v>47.707663082653795</v>
      </c>
      <c r="AC106" s="4">
        <f t="shared" si="40"/>
        <v>63.267871020996402</v>
      </c>
      <c r="AD106" s="4">
        <f t="shared" si="40"/>
        <v>64.762008012129755</v>
      </c>
      <c r="AE106" s="4">
        <f t="shared" si="40"/>
        <v>87.385841424449751</v>
      </c>
      <c r="AF106" s="4">
        <f t="shared" si="53"/>
        <v>71.591456156523975</v>
      </c>
      <c r="AG106" s="4">
        <f t="shared" si="57"/>
        <v>53.124210888747996</v>
      </c>
      <c r="AI106" s="4">
        <f t="shared" si="60"/>
        <v>4.825663447627889</v>
      </c>
      <c r="AJ106" s="4">
        <f t="shared" si="60"/>
        <v>-6.757085858158888</v>
      </c>
      <c r="AK106" s="4">
        <f t="shared" si="60"/>
        <v>5.9665773393338242</v>
      </c>
      <c r="AL106" s="4">
        <f t="shared" si="60"/>
        <v>1.5740676045820834</v>
      </c>
      <c r="AM106" s="4">
        <f t="shared" si="60"/>
        <v>0.65826753603069221</v>
      </c>
      <c r="AN106" s="4">
        <f t="shared" si="60"/>
        <v>-7.7693236517129947</v>
      </c>
      <c r="AO106" s="4">
        <f t="shared" si="60"/>
        <v>-5.471495367852647</v>
      </c>
      <c r="AP106" s="4">
        <f t="shared" si="60"/>
        <v>-6.2505314844895992</v>
      </c>
      <c r="AQ106" s="4">
        <f t="shared" si="60"/>
        <v>-11.374704027108919</v>
      </c>
      <c r="AR106" s="4">
        <f t="shared" si="60"/>
        <v>-11.740663082653796</v>
      </c>
      <c r="AS106" s="4">
        <f t="shared" si="60"/>
        <v>-10.988871020996399</v>
      </c>
      <c r="AT106" s="4">
        <f t="shared" si="60"/>
        <v>-11.155008012129755</v>
      </c>
      <c r="AU106" s="4">
        <f t="shared" si="60"/>
        <v>5.0141585755502547</v>
      </c>
      <c r="AV106" s="4">
        <f t="shared" si="60"/>
        <v>-2.9914561565239808</v>
      </c>
      <c r="AW106" s="4">
        <f t="shared" si="60"/>
        <v>-7.2742108887479944</v>
      </c>
      <c r="AY106" s="2">
        <f t="shared" si="31"/>
        <v>33.403680976882868</v>
      </c>
      <c r="AZ106" s="2">
        <f t="shared" si="31"/>
        <v>34.962315194840578</v>
      </c>
      <c r="BA106" s="2">
        <f t="shared" si="31"/>
        <v>35.144283573455276</v>
      </c>
      <c r="BB106" s="2">
        <f t="shared" si="31"/>
        <v>36.9863828661029</v>
      </c>
      <c r="BC106" s="2">
        <f t="shared" si="31"/>
        <v>39.826649936519708</v>
      </c>
      <c r="BD106" s="2">
        <f t="shared" si="31"/>
        <v>38.480942287206354</v>
      </c>
      <c r="BE106" s="2">
        <f t="shared" si="51"/>
        <v>39.161437426413634</v>
      </c>
      <c r="BF106" s="2">
        <f t="shared" si="51"/>
        <v>37.721489827469497</v>
      </c>
      <c r="BG106" s="2">
        <f t="shared" si="51"/>
        <v>38.66910066849443</v>
      </c>
      <c r="BH106" s="2">
        <f t="shared" si="51"/>
        <v>39.956050944622405</v>
      </c>
      <c r="BI106" s="2">
        <f t="shared" si="51"/>
        <v>36.929843337517688</v>
      </c>
      <c r="BJ106" s="2">
        <f t="shared" si="51"/>
        <v>38.19818084092303</v>
      </c>
      <c r="BK106" s="2">
        <f t="shared" si="51"/>
        <v>39.225839898621096</v>
      </c>
      <c r="BL106" s="2">
        <f t="shared" si="51"/>
        <v>39.150654535198015</v>
      </c>
      <c r="BM106" s="2">
        <f t="shared" si="51"/>
        <v>39.999077779998188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 t="str">
        <f t="shared" si="58"/>
        <v/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 t="str">
        <f t="shared" si="59"/>
        <v/>
      </c>
      <c r="CU106" s="2">
        <f t="shared" si="61"/>
        <v>33.708317445710847</v>
      </c>
      <c r="CV106" s="2">
        <f t="shared" si="61"/>
        <v>35.223091592635335</v>
      </c>
      <c r="CW106" s="2">
        <f t="shared" si="61"/>
        <v>35.603210794253243</v>
      </c>
      <c r="CX106" s="2">
        <f t="shared" si="61"/>
        <v>37.348434963801019</v>
      </c>
      <c r="CY106" s="2">
        <f t="shared" si="61"/>
        <v>40.13522547853826</v>
      </c>
      <c r="CZ106" s="2">
        <f t="shared" si="61"/>
        <v>38.802908048331808</v>
      </c>
      <c r="DA106" s="2">
        <f t="shared" si="61"/>
        <v>39.476412611999535</v>
      </c>
      <c r="DB106" s="2">
        <f t="shared" si="61"/>
        <v>38.02897242270636</v>
      </c>
      <c r="DC106" s="2">
        <f t="shared" si="61"/>
        <v>39.003059711366774</v>
      </c>
      <c r="DD106" s="2">
        <f t="shared" si="61"/>
        <v>40.371401227991598</v>
      </c>
      <c r="DE106" s="2">
        <f t="shared" si="61"/>
        <v>37.219763654684286</v>
      </c>
      <c r="DF106" s="2">
        <f t="shared" si="61"/>
        <v>38.542594557757226</v>
      </c>
      <c r="DG106" s="2">
        <f t="shared" si="61"/>
        <v>39.496485805247417</v>
      </c>
      <c r="DH106" s="2">
        <f t="shared" si="61"/>
        <v>39.334800576780133</v>
      </c>
      <c r="DI106" s="2">
        <f t="shared" si="61"/>
        <v>39.960523291506796</v>
      </c>
      <c r="DK106" s="2">
        <f t="shared" si="62"/>
        <v>31.949420900756117</v>
      </c>
      <c r="DL106" s="2">
        <f t="shared" si="62"/>
        <v>33.184263895484044</v>
      </c>
      <c r="DM106" s="2">
        <f t="shared" si="62"/>
        <v>33.038812189688215</v>
      </c>
      <c r="DN106" s="2">
        <f t="shared" si="62"/>
        <v>35.419251223512092</v>
      </c>
      <c r="DO106" s="2">
        <f t="shared" si="62"/>
        <v>38.532200859325222</v>
      </c>
      <c r="DP106" s="2">
        <f t="shared" si="62"/>
        <v>37.261990681875012</v>
      </c>
      <c r="DQ106" s="2">
        <f t="shared" si="62"/>
        <v>38.02714373741501</v>
      </c>
      <c r="DR106" s="2">
        <f t="shared" si="62"/>
        <v>36.757993039411332</v>
      </c>
      <c r="DS106" s="2">
        <f t="shared" si="62"/>
        <v>37.522374107884822</v>
      </c>
      <c r="DT106" s="2">
        <f t="shared" si="62"/>
        <v>38.486115828025817</v>
      </c>
      <c r="DU106" s="2">
        <f t="shared" si="62"/>
        <v>35.726673575745323</v>
      </c>
      <c r="DV106" s="2">
        <f t="shared" si="62"/>
        <v>36.725065934718103</v>
      </c>
      <c r="DW106" s="2">
        <f t="shared" si="62"/>
        <v>37.953616251879652</v>
      </c>
      <c r="DX106" s="2">
        <f t="shared" si="62"/>
        <v>38.278234510006804</v>
      </c>
      <c r="DY106" s="2">
        <f t="shared" si="62"/>
        <v>40.193754665210633</v>
      </c>
      <c r="EA106" s="2">
        <f t="shared" si="63"/>
        <v>0.17319749117809446</v>
      </c>
      <c r="EB106" s="2">
        <f t="shared" si="63"/>
        <v>0.12790506925088274</v>
      </c>
      <c r="EC106" s="2">
        <f t="shared" si="63"/>
        <v>0.17896095403460371</v>
      </c>
      <c r="ED106" s="2">
        <f t="shared" si="63"/>
        <v>0.18767113268531724</v>
      </c>
      <c r="EE106" s="2">
        <f t="shared" si="63"/>
        <v>0.19249582216026215</v>
      </c>
      <c r="EF106" s="2">
        <f t="shared" si="63"/>
        <v>0.20894420955601681</v>
      </c>
      <c r="EG106" s="2">
        <f t="shared" si="63"/>
        <v>0.2173338509572261</v>
      </c>
      <c r="EH106" s="2">
        <f t="shared" si="63"/>
        <v>0.24192571435715302</v>
      </c>
      <c r="EI106" s="2">
        <f t="shared" si="63"/>
        <v>0.2255435198984925</v>
      </c>
      <c r="EJ106" s="2">
        <f t="shared" si="63"/>
        <v>0.22031162145356473</v>
      </c>
      <c r="EK106" s="2">
        <f t="shared" si="63"/>
        <v>0.19417469934072784</v>
      </c>
      <c r="EL106" s="2">
        <f t="shared" si="63"/>
        <v>0.18949562194970807</v>
      </c>
      <c r="EM106" s="2">
        <f t="shared" si="63"/>
        <v>0.17541723215391469</v>
      </c>
      <c r="EN106" s="2">
        <f t="shared" si="63"/>
        <v>0.17428729482528252</v>
      </c>
      <c r="EO106" s="2">
        <f t="shared" si="63"/>
        <v>0.1653057557357441</v>
      </c>
    </row>
    <row r="107" spans="2:145" x14ac:dyDescent="0.25">
      <c r="B107" s="2">
        <v>80</v>
      </c>
      <c r="C107" s="43">
        <v>69.8</v>
      </c>
      <c r="D107" s="43">
        <v>160.19399999999999</v>
      </c>
      <c r="E107" s="43">
        <v>60.393000000000001</v>
      </c>
      <c r="F107" s="43">
        <v>51.902000000000001</v>
      </c>
      <c r="G107" s="43">
        <v>51.738</v>
      </c>
      <c r="H107" s="43">
        <v>37.344000000000001</v>
      </c>
      <c r="I107" s="43">
        <v>38.097999999999999</v>
      </c>
      <c r="J107" s="43">
        <v>34.344000000000001</v>
      </c>
      <c r="K107" s="43">
        <v>35.328000000000003</v>
      </c>
      <c r="L107" s="43">
        <v>35.491999999999997</v>
      </c>
      <c r="M107" s="43">
        <v>38.213000000000001</v>
      </c>
      <c r="N107" s="43">
        <v>38.524999999999999</v>
      </c>
      <c r="O107" s="43">
        <v>55.582999999999998</v>
      </c>
      <c r="P107" s="43">
        <v>46.332999999999998</v>
      </c>
      <c r="Q107" s="43">
        <v>38.383000000000003</v>
      </c>
      <c r="S107" s="4">
        <f t="shared" si="56"/>
        <v>65.623893326065883</v>
      </c>
      <c r="T107" s="4">
        <f t="shared" si="56"/>
        <v>161.67737327024028</v>
      </c>
      <c r="U107" s="4">
        <f t="shared" si="56"/>
        <v>64.053094233829214</v>
      </c>
      <c r="V107" s="4">
        <f t="shared" si="52"/>
        <v>59.171046758493688</v>
      </c>
      <c r="W107" s="4">
        <f t="shared" si="52"/>
        <v>54.832557954699332</v>
      </c>
      <c r="X107" s="4">
        <f t="shared" si="52"/>
        <v>44.653718263481103</v>
      </c>
      <c r="Y107" s="4">
        <f t="shared" si="52"/>
        <v>43.54255161857926</v>
      </c>
      <c r="Z107" s="4">
        <f t="shared" si="52"/>
        <v>38.331580831013675</v>
      </c>
      <c r="AA107" s="4">
        <f t="shared" si="52"/>
        <v>41.520792606232185</v>
      </c>
      <c r="AB107" s="4">
        <f t="shared" si="40"/>
        <v>42.269560285441756</v>
      </c>
      <c r="AC107" s="4">
        <f t="shared" si="40"/>
        <v>48.613761926038165</v>
      </c>
      <c r="AD107" s="4">
        <f t="shared" si="40"/>
        <v>49.644078340172776</v>
      </c>
      <c r="AE107" s="4">
        <f t="shared" si="40"/>
        <v>64.016729915048458</v>
      </c>
      <c r="AF107" s="4">
        <f t="shared" si="53"/>
        <v>53.901296793078352</v>
      </c>
      <c r="AG107" s="4">
        <f t="shared" si="57"/>
        <v>44.018270677712643</v>
      </c>
      <c r="AI107" s="4">
        <f t="shared" si="60"/>
        <v>4.1761066739341146</v>
      </c>
      <c r="AJ107" s="4">
        <f t="shared" si="60"/>
        <v>-1.4833732702402926</v>
      </c>
      <c r="AK107" s="4">
        <f t="shared" si="60"/>
        <v>-3.6600942338292128</v>
      </c>
      <c r="AL107" s="4">
        <f t="shared" si="60"/>
        <v>-7.2690467584936869</v>
      </c>
      <c r="AM107" s="4">
        <f t="shared" si="60"/>
        <v>-3.0945579546993329</v>
      </c>
      <c r="AN107" s="4">
        <f t="shared" si="60"/>
        <v>-7.309718263481102</v>
      </c>
      <c r="AO107" s="4">
        <f t="shared" si="60"/>
        <v>-5.4445516185792613</v>
      </c>
      <c r="AP107" s="4">
        <f t="shared" si="60"/>
        <v>-3.9875808310136733</v>
      </c>
      <c r="AQ107" s="4">
        <f t="shared" si="60"/>
        <v>-6.1927926062321816</v>
      </c>
      <c r="AR107" s="4">
        <f t="shared" si="60"/>
        <v>-6.7775602854417585</v>
      </c>
      <c r="AS107" s="4">
        <f t="shared" si="60"/>
        <v>-10.400761926038165</v>
      </c>
      <c r="AT107" s="4">
        <f t="shared" si="60"/>
        <v>-11.119078340172777</v>
      </c>
      <c r="AU107" s="4">
        <f t="shared" si="60"/>
        <v>-8.4337299150484597</v>
      </c>
      <c r="AV107" s="4">
        <f t="shared" si="60"/>
        <v>-7.5682967930783533</v>
      </c>
      <c r="AW107" s="4">
        <f t="shared" si="60"/>
        <v>-5.63527067771264</v>
      </c>
      <c r="AY107" s="2">
        <f t="shared" si="31"/>
        <v>33.18373043680424</v>
      </c>
      <c r="AZ107" s="2">
        <f t="shared" si="31"/>
        <v>34.721376128594351</v>
      </c>
      <c r="BA107" s="2">
        <f t="shared" si="31"/>
        <v>34.845313418869829</v>
      </c>
      <c r="BB107" s="2">
        <f t="shared" si="31"/>
        <v>36.716089432938801</v>
      </c>
      <c r="BC107" s="2">
        <f t="shared" si="31"/>
        <v>39.585825266410879</v>
      </c>
      <c r="BD107" s="2">
        <f t="shared" si="31"/>
        <v>38.244334669947307</v>
      </c>
      <c r="BE107" s="2">
        <f t="shared" si="51"/>
        <v>38.923443724766642</v>
      </c>
      <c r="BF107" s="2">
        <f t="shared" si="51"/>
        <v>37.492914814574114</v>
      </c>
      <c r="BG107" s="2">
        <f t="shared" si="51"/>
        <v>38.414167050888523</v>
      </c>
      <c r="BH107" s="2">
        <f t="shared" si="51"/>
        <v>39.666179640600632</v>
      </c>
      <c r="BI107" s="2">
        <f t="shared" si="51"/>
        <v>36.691771941480155</v>
      </c>
      <c r="BJ107" s="2">
        <f t="shared" si="51"/>
        <v>37.94301335464727</v>
      </c>
      <c r="BK107" s="2">
        <f t="shared" si="51"/>
        <v>38.984851088108776</v>
      </c>
      <c r="BL107" s="2">
        <f t="shared" si="51"/>
        <v>38.964284236795244</v>
      </c>
      <c r="BM107" s="2">
        <f t="shared" si="51"/>
        <v>39.887026335409132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 t="str">
        <f t="shared" si="49"/>
        <v/>
      </c>
      <c r="BT107" s="2" t="str">
        <f t="shared" si="49"/>
        <v/>
      </c>
      <c r="BU107" s="2" t="str">
        <f t="shared" si="49"/>
        <v/>
      </c>
      <c r="BV107" s="2" t="str">
        <f t="shared" si="44"/>
        <v/>
      </c>
      <c r="BW107" s="2" t="str">
        <f t="shared" si="44"/>
        <v/>
      </c>
      <c r="BX107" s="2" t="str">
        <f t="shared" si="44"/>
        <v/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 t="str">
        <f t="shared" si="58"/>
        <v/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 t="str">
        <f t="shared" si="50"/>
        <v/>
      </c>
      <c r="CJ107" s="2" t="str">
        <f t="shared" si="50"/>
        <v/>
      </c>
      <c r="CK107" s="2" t="str">
        <f t="shared" si="50"/>
        <v/>
      </c>
      <c r="CL107" s="2" t="str">
        <f t="shared" si="45"/>
        <v/>
      </c>
      <c r="CM107" s="2" t="str">
        <f t="shared" si="45"/>
        <v/>
      </c>
      <c r="CN107" s="2" t="str">
        <f t="shared" si="45"/>
        <v/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 t="str">
        <f t="shared" si="59"/>
        <v/>
      </c>
      <c r="CU107" s="2">
        <f t="shared" si="61"/>
        <v>33.495190920470108</v>
      </c>
      <c r="CV107" s="2">
        <f t="shared" si="61"/>
        <v>34.992212326742063</v>
      </c>
      <c r="CW107" s="2">
        <f t="shared" si="61"/>
        <v>35.313033589888491</v>
      </c>
      <c r="CX107" s="2">
        <f t="shared" si="61"/>
        <v>37.088584674468692</v>
      </c>
      <c r="CY107" s="2">
        <f t="shared" si="61"/>
        <v>39.90124960846866</v>
      </c>
      <c r="CZ107" s="2">
        <f t="shared" si="61"/>
        <v>38.568025939668878</v>
      </c>
      <c r="DA107" s="2">
        <f t="shared" si="61"/>
        <v>39.242111625269359</v>
      </c>
      <c r="DB107" s="2">
        <f t="shared" si="61"/>
        <v>37.801035354213518</v>
      </c>
      <c r="DC107" s="2">
        <f t="shared" si="61"/>
        <v>38.750908152571654</v>
      </c>
      <c r="DD107" s="2">
        <f t="shared" si="61"/>
        <v>40.081447395083686</v>
      </c>
      <c r="DE107" s="2">
        <f t="shared" si="61"/>
        <v>36.985500916584712</v>
      </c>
      <c r="DF107" s="2">
        <f t="shared" si="61"/>
        <v>38.294841936068309</v>
      </c>
      <c r="DG107" s="2">
        <f t="shared" si="61"/>
        <v>39.262685517104771</v>
      </c>
      <c r="DH107" s="2">
        <f t="shared" si="61"/>
        <v>39.155737006094839</v>
      </c>
      <c r="DI107" s="2">
        <f t="shared" si="61"/>
        <v>39.857923690760138</v>
      </c>
      <c r="DK107" s="2">
        <f t="shared" si="62"/>
        <v>31.827719655185014</v>
      </c>
      <c r="DL107" s="2">
        <f t="shared" si="62"/>
        <v>33.037218589813833</v>
      </c>
      <c r="DM107" s="2">
        <f t="shared" si="62"/>
        <v>32.888309818002256</v>
      </c>
      <c r="DN107" s="2">
        <f t="shared" si="62"/>
        <v>35.24562291292726</v>
      </c>
      <c r="DO107" s="2">
        <f t="shared" si="62"/>
        <v>38.37907146500951</v>
      </c>
      <c r="DP107" s="2">
        <f t="shared" si="62"/>
        <v>37.126679683749586</v>
      </c>
      <c r="DQ107" s="2">
        <f t="shared" si="62"/>
        <v>37.87682742431776</v>
      </c>
      <c r="DR107" s="2">
        <f t="shared" si="62"/>
        <v>36.612372191476766</v>
      </c>
      <c r="DS107" s="2">
        <f t="shared" si="62"/>
        <v>37.359627694845955</v>
      </c>
      <c r="DT107" s="2">
        <f t="shared" si="62"/>
        <v>38.325849253768652</v>
      </c>
      <c r="DU107" s="2">
        <f t="shared" si="62"/>
        <v>35.58005289193089</v>
      </c>
      <c r="DV107" s="2">
        <f t="shared" si="62"/>
        <v>36.570592522255197</v>
      </c>
      <c r="DW107" s="2">
        <f t="shared" si="62"/>
        <v>37.793751532431116</v>
      </c>
      <c r="DX107" s="2">
        <f t="shared" si="62"/>
        <v>38.137056875564106</v>
      </c>
      <c r="DY107" s="2">
        <f t="shared" si="62"/>
        <v>40.021047040931407</v>
      </c>
      <c r="EA107" s="2">
        <f t="shared" si="63"/>
        <v>0.18678611748827767</v>
      </c>
      <c r="EB107" s="2">
        <f t="shared" si="63"/>
        <v>0.13853558353248738</v>
      </c>
      <c r="EC107" s="2">
        <f t="shared" si="63"/>
        <v>0.19289626985214006</v>
      </c>
      <c r="ED107" s="2">
        <f t="shared" si="63"/>
        <v>0.20211772664145983</v>
      </c>
      <c r="EE107" s="2">
        <f t="shared" si="63"/>
        <v>0.20721907183674124</v>
      </c>
      <c r="EF107" s="2">
        <f t="shared" si="63"/>
        <v>0.22457564821238146</v>
      </c>
      <c r="EG107" s="2">
        <f t="shared" si="63"/>
        <v>0.23340774051337637</v>
      </c>
      <c r="EH107" s="2">
        <f t="shared" si="63"/>
        <v>0.25921602460531817</v>
      </c>
      <c r="EI107" s="2">
        <f t="shared" si="63"/>
        <v>0.24203682285137612</v>
      </c>
      <c r="EJ107" s="2">
        <f t="shared" si="63"/>
        <v>0.23653918554048919</v>
      </c>
      <c r="EK107" s="2">
        <f t="shared" si="63"/>
        <v>0.20899312528964142</v>
      </c>
      <c r="EL107" s="2">
        <f t="shared" si="63"/>
        <v>0.20404738351801491</v>
      </c>
      <c r="EM107" s="2">
        <f t="shared" si="63"/>
        <v>0.18914017368705652</v>
      </c>
      <c r="EN107" s="2">
        <f t="shared" si="63"/>
        <v>0.18794198842363941</v>
      </c>
      <c r="EO107" s="2">
        <f t="shared" si="63"/>
        <v>0.17840882141299774</v>
      </c>
    </row>
    <row r="108" spans="2:145" x14ac:dyDescent="0.25">
      <c r="B108" s="2">
        <v>81</v>
      </c>
      <c r="C108" s="43">
        <v>50.633000000000003</v>
      </c>
      <c r="D108" s="43">
        <v>144.71</v>
      </c>
      <c r="E108" s="43">
        <v>38.246000000000002</v>
      </c>
      <c r="F108" s="43">
        <v>37</v>
      </c>
      <c r="G108" s="43">
        <v>39.917999999999999</v>
      </c>
      <c r="H108" s="43">
        <v>34.557000000000002</v>
      </c>
      <c r="I108" s="43">
        <v>35.540999999999997</v>
      </c>
      <c r="J108" s="43">
        <v>33.573999999999998</v>
      </c>
      <c r="K108" s="43">
        <v>34.851999999999997</v>
      </c>
      <c r="L108" s="43">
        <v>37.048999999999999</v>
      </c>
      <c r="M108" s="43">
        <v>33.753999999999998</v>
      </c>
      <c r="N108" s="43">
        <v>35.344000000000001</v>
      </c>
      <c r="O108" s="43">
        <v>37.517000000000003</v>
      </c>
      <c r="P108" s="43">
        <v>36.732999999999997</v>
      </c>
      <c r="Q108" s="43">
        <v>35.866999999999997</v>
      </c>
      <c r="S108" s="4">
        <f t="shared" si="56"/>
        <v>50.070599337808538</v>
      </c>
      <c r="T108" s="4">
        <f t="shared" si="56"/>
        <v>139.43957913845338</v>
      </c>
      <c r="U108" s="4">
        <f t="shared" si="56"/>
        <v>49.251818509220051</v>
      </c>
      <c r="V108" s="4">
        <f t="shared" si="52"/>
        <v>46.942714353053404</v>
      </c>
      <c r="W108" s="4">
        <f t="shared" si="52"/>
        <v>45.762691295054005</v>
      </c>
      <c r="X108" s="4">
        <f t="shared" si="52"/>
        <v>40.139691284134727</v>
      </c>
      <c r="Y108" s="4">
        <f t="shared" si="52"/>
        <v>40.158680450741251</v>
      </c>
      <c r="Z108" s="4">
        <f t="shared" si="52"/>
        <v>37.448706420841177</v>
      </c>
      <c r="AA108" s="4">
        <f t="shared" si="52"/>
        <v>39.041076316157096</v>
      </c>
      <c r="AB108" s="4">
        <f t="shared" si="40"/>
        <v>40.094568569798248</v>
      </c>
      <c r="AC108" s="4">
        <f t="shared" si="40"/>
        <v>40.959098167522178</v>
      </c>
      <c r="AD108" s="4">
        <f t="shared" si="40"/>
        <v>41.938430554223039</v>
      </c>
      <c r="AE108" s="4">
        <f t="shared" si="40"/>
        <v>49.583895193916227</v>
      </c>
      <c r="AF108" s="4">
        <f t="shared" si="53"/>
        <v>44.3880616369512</v>
      </c>
      <c r="AG108" s="4">
        <f t="shared" si="57"/>
        <v>40.740941408897257</v>
      </c>
      <c r="AI108" s="4">
        <f t="shared" si="60"/>
        <v>0.56240066219146456</v>
      </c>
      <c r="AJ108" s="4">
        <f t="shared" si="60"/>
        <v>5.2704208615466257</v>
      </c>
      <c r="AK108" s="4">
        <f t="shared" si="60"/>
        <v>-11.005818509220049</v>
      </c>
      <c r="AL108" s="4">
        <f t="shared" si="60"/>
        <v>-9.9427143530534039</v>
      </c>
      <c r="AM108" s="4">
        <f t="shared" si="60"/>
        <v>-5.8446912950540053</v>
      </c>
      <c r="AN108" s="4">
        <f t="shared" si="60"/>
        <v>-5.5826912841347252</v>
      </c>
      <c r="AO108" s="4">
        <f t="shared" si="60"/>
        <v>-4.6176804507412541</v>
      </c>
      <c r="AP108" s="4">
        <f t="shared" si="60"/>
        <v>-3.8747064208411786</v>
      </c>
      <c r="AQ108" s="4">
        <f t="shared" si="60"/>
        <v>-4.1890763161570987</v>
      </c>
      <c r="AR108" s="4">
        <f t="shared" si="60"/>
        <v>-3.0455685697982489</v>
      </c>
      <c r="AS108" s="4">
        <f t="shared" si="60"/>
        <v>-7.2050981675221806</v>
      </c>
      <c r="AT108" s="4">
        <f t="shared" si="60"/>
        <v>-6.5944305542230381</v>
      </c>
      <c r="AU108" s="4">
        <f t="shared" si="60"/>
        <v>-12.066895193916224</v>
      </c>
      <c r="AV108" s="4">
        <f t="shared" si="60"/>
        <v>-7.6550616369512028</v>
      </c>
      <c r="AW108" s="4">
        <f t="shared" si="60"/>
        <v>-4.8739414088972595</v>
      </c>
      <c r="AY108" s="2">
        <f t="shared" si="31"/>
        <v>32.964993167782019</v>
      </c>
      <c r="AZ108" s="2">
        <f t="shared" si="31"/>
        <v>34.480850394778372</v>
      </c>
      <c r="BA108" s="2">
        <f t="shared" si="31"/>
        <v>34.548383631426269</v>
      </c>
      <c r="BB108" s="2">
        <f t="shared" si="31"/>
        <v>36.446856392715723</v>
      </c>
      <c r="BC108" s="2">
        <f t="shared" si="31"/>
        <v>39.346205877031565</v>
      </c>
      <c r="BD108" s="2">
        <f t="shared" si="31"/>
        <v>38.009748916447997</v>
      </c>
      <c r="BE108" s="2">
        <f t="shared" si="51"/>
        <v>38.687113830986682</v>
      </c>
      <c r="BF108" s="2">
        <f t="shared" si="51"/>
        <v>37.266319279324662</v>
      </c>
      <c r="BG108" s="2">
        <f t="shared" si="51"/>
        <v>38.16113820002024</v>
      </c>
      <c r="BH108" s="2">
        <f t="shared" si="51"/>
        <v>39.379205981838169</v>
      </c>
      <c r="BI108" s="2">
        <f t="shared" si="51"/>
        <v>36.455223133945012</v>
      </c>
      <c r="BJ108" s="2">
        <f t="shared" si="51"/>
        <v>37.68923146450657</v>
      </c>
      <c r="BK108" s="2">
        <f t="shared" si="51"/>
        <v>38.74476381081849</v>
      </c>
      <c r="BL108" s="2">
        <f t="shared" si="51"/>
        <v>38.778156534585534</v>
      </c>
      <c r="BM108" s="2">
        <f t="shared" si="51"/>
        <v>39.773211980411489</v>
      </c>
      <c r="BO108" s="2" t="str">
        <f t="shared" si="49"/>
        <v/>
      </c>
      <c r="BP108" s="2" t="str">
        <f t="shared" si="49"/>
        <v/>
      </c>
      <c r="BQ108" s="2" t="str">
        <f t="shared" si="49"/>
        <v/>
      </c>
      <c r="BR108" s="2" t="str">
        <f t="shared" si="49"/>
        <v/>
      </c>
      <c r="BS108" s="2" t="str">
        <f t="shared" si="49"/>
        <v/>
      </c>
      <c r="BT108" s="2" t="str">
        <f t="shared" si="49"/>
        <v/>
      </c>
      <c r="BU108" s="2" t="str">
        <f t="shared" si="49"/>
        <v/>
      </c>
      <c r="BV108" s="2">
        <f t="shared" si="44"/>
        <v>33.573999999999998</v>
      </c>
      <c r="BW108" s="2" t="str">
        <f t="shared" si="44"/>
        <v/>
      </c>
      <c r="BX108" s="2">
        <f t="shared" si="44"/>
        <v>37.048999999999999</v>
      </c>
      <c r="BY108" s="2" t="str">
        <f t="shared" si="44"/>
        <v/>
      </c>
      <c r="BZ108" s="2" t="str">
        <f t="shared" si="44"/>
        <v/>
      </c>
      <c r="CA108" s="2" t="str">
        <f t="shared" si="44"/>
        <v/>
      </c>
      <c r="CB108" s="2" t="str">
        <f t="shared" si="54"/>
        <v/>
      </c>
      <c r="CC108" s="2" t="str">
        <f t="shared" si="58"/>
        <v/>
      </c>
      <c r="CE108" s="2" t="str">
        <f t="shared" si="50"/>
        <v/>
      </c>
      <c r="CF108" s="2" t="str">
        <f t="shared" si="50"/>
        <v/>
      </c>
      <c r="CG108" s="2" t="str">
        <f t="shared" si="50"/>
        <v/>
      </c>
      <c r="CH108" s="2" t="str">
        <f t="shared" si="50"/>
        <v/>
      </c>
      <c r="CI108" s="2" t="str">
        <f t="shared" si="50"/>
        <v/>
      </c>
      <c r="CJ108" s="2" t="str">
        <f t="shared" si="50"/>
        <v/>
      </c>
      <c r="CK108" s="2" t="str">
        <f t="shared" si="50"/>
        <v/>
      </c>
      <c r="CL108" s="2">
        <f t="shared" si="45"/>
        <v>33.573999999999998</v>
      </c>
      <c r="CM108" s="2" t="str">
        <f t="shared" si="45"/>
        <v/>
      </c>
      <c r="CN108" s="2">
        <f t="shared" si="45"/>
        <v>37.048999999999999</v>
      </c>
      <c r="CO108" s="2" t="str">
        <f t="shared" si="45"/>
        <v/>
      </c>
      <c r="CP108" s="2" t="str">
        <f t="shared" si="45"/>
        <v/>
      </c>
      <c r="CQ108" s="2" t="str">
        <f t="shared" si="45"/>
        <v/>
      </c>
      <c r="CR108" s="2" t="str">
        <f t="shared" si="55"/>
        <v/>
      </c>
      <c r="CS108" s="2" t="str">
        <f t="shared" si="59"/>
        <v/>
      </c>
      <c r="CU108" s="2">
        <f t="shared" si="61"/>
        <v>33.282064395229362</v>
      </c>
      <c r="CV108" s="2">
        <f t="shared" si="61"/>
        <v>34.761333060848798</v>
      </c>
      <c r="CW108" s="2">
        <f t="shared" si="61"/>
        <v>35.022856385523724</v>
      </c>
      <c r="CX108" s="2">
        <f t="shared" si="61"/>
        <v>36.828734385136357</v>
      </c>
      <c r="CY108" s="2">
        <f t="shared" si="61"/>
        <v>39.667273738399054</v>
      </c>
      <c r="CZ108" s="2">
        <f t="shared" si="61"/>
        <v>38.333143831005941</v>
      </c>
      <c r="DA108" s="2">
        <f t="shared" si="61"/>
        <v>39.007810638539169</v>
      </c>
      <c r="DB108" s="2">
        <f t="shared" si="61"/>
        <v>37.573098285720675</v>
      </c>
      <c r="DC108" s="2">
        <f t="shared" si="61"/>
        <v>38.498756593776534</v>
      </c>
      <c r="DD108" s="2">
        <f t="shared" si="61"/>
        <v>39.791493562175773</v>
      </c>
      <c r="DE108" s="2">
        <f t="shared" si="61"/>
        <v>36.751238178485139</v>
      </c>
      <c r="DF108" s="2">
        <f t="shared" si="61"/>
        <v>38.047089314379392</v>
      </c>
      <c r="DG108" s="2">
        <f t="shared" si="61"/>
        <v>39.02888522896211</v>
      </c>
      <c r="DH108" s="2">
        <f t="shared" si="61"/>
        <v>38.976673435409538</v>
      </c>
      <c r="DI108" s="2">
        <f t="shared" si="61"/>
        <v>39.755324090013488</v>
      </c>
      <c r="DK108" s="2">
        <f t="shared" si="62"/>
        <v>31.706018409613915</v>
      </c>
      <c r="DL108" s="2">
        <f t="shared" si="62"/>
        <v>32.890173284143629</v>
      </c>
      <c r="DM108" s="2">
        <f t="shared" si="62"/>
        <v>32.737807446316296</v>
      </c>
      <c r="DN108" s="2">
        <f t="shared" si="62"/>
        <v>35.071994602342428</v>
      </c>
      <c r="DO108" s="2">
        <f t="shared" si="62"/>
        <v>38.225942070693804</v>
      </c>
      <c r="DP108" s="2">
        <f t="shared" si="62"/>
        <v>36.991368685624167</v>
      </c>
      <c r="DQ108" s="2">
        <f t="shared" si="62"/>
        <v>37.72651111122051</v>
      </c>
      <c r="DR108" s="2">
        <f t="shared" si="62"/>
        <v>36.466751343542199</v>
      </c>
      <c r="DS108" s="2">
        <f t="shared" si="62"/>
        <v>37.196881281807094</v>
      </c>
      <c r="DT108" s="2">
        <f t="shared" si="62"/>
        <v>38.165582679511481</v>
      </c>
      <c r="DU108" s="2">
        <f t="shared" si="62"/>
        <v>35.433432208116457</v>
      </c>
      <c r="DV108" s="2">
        <f t="shared" si="62"/>
        <v>36.416119109792291</v>
      </c>
      <c r="DW108" s="2">
        <f t="shared" si="62"/>
        <v>37.633886812982595</v>
      </c>
      <c r="DX108" s="2">
        <f t="shared" si="62"/>
        <v>37.995879241121408</v>
      </c>
      <c r="DY108" s="2">
        <f t="shared" si="62"/>
        <v>39.84833941665218</v>
      </c>
      <c r="EA108" s="2">
        <f t="shared" si="63"/>
        <v>0.20118145684913297</v>
      </c>
      <c r="EB108" s="2">
        <f t="shared" si="63"/>
        <v>0.14989776370904834</v>
      </c>
      <c r="EC108" s="2">
        <f t="shared" si="63"/>
        <v>0.20764227231913429</v>
      </c>
      <c r="ED108" s="2">
        <f t="shared" si="63"/>
        <v>0.21737880371405358</v>
      </c>
      <c r="EE108" s="2">
        <f t="shared" si="63"/>
        <v>0.22275779306137158</v>
      </c>
      <c r="EF108" s="2">
        <f t="shared" si="63"/>
        <v>0.24102020049412379</v>
      </c>
      <c r="EG108" s="2">
        <f t="shared" si="63"/>
        <v>0.2502902722703727</v>
      </c>
      <c r="EH108" s="2">
        <f t="shared" si="63"/>
        <v>0.27729005676279245</v>
      </c>
      <c r="EI108" s="2">
        <f t="shared" si="63"/>
        <v>0.25933235744793187</v>
      </c>
      <c r="EJ108" s="2">
        <f t="shared" si="63"/>
        <v>0.25357329527311129</v>
      </c>
      <c r="EK108" s="2">
        <f t="shared" si="63"/>
        <v>0.22462718427152426</v>
      </c>
      <c r="EL108" s="2">
        <f t="shared" si="63"/>
        <v>0.21941409405662221</v>
      </c>
      <c r="EM108" s="2">
        <f t="shared" si="63"/>
        <v>0.20367149875516058</v>
      </c>
      <c r="EN108" s="2">
        <f t="shared" si="63"/>
        <v>0.20240423728046819</v>
      </c>
      <c r="EO108" s="2">
        <f t="shared" si="63"/>
        <v>0.19231121412372018</v>
      </c>
    </row>
    <row r="109" spans="2:145" x14ac:dyDescent="0.25">
      <c r="B109" s="2">
        <v>82</v>
      </c>
      <c r="C109" s="43">
        <v>35.732999999999997</v>
      </c>
      <c r="D109" s="43">
        <v>121.226</v>
      </c>
      <c r="E109" s="43">
        <v>32.262</v>
      </c>
      <c r="F109" s="43">
        <v>32.442999999999998</v>
      </c>
      <c r="G109" s="43">
        <v>36.689</v>
      </c>
      <c r="H109" s="43">
        <v>34.606999999999999</v>
      </c>
      <c r="I109" s="43">
        <v>35.015999999999998</v>
      </c>
      <c r="J109" s="43">
        <v>34.459000000000003</v>
      </c>
      <c r="K109" s="43">
        <v>36.18</v>
      </c>
      <c r="L109" s="43">
        <v>35.738</v>
      </c>
      <c r="M109" s="43">
        <v>34.590000000000003</v>
      </c>
      <c r="N109" s="43">
        <v>33.311</v>
      </c>
      <c r="O109" s="43">
        <v>35.950000000000003</v>
      </c>
      <c r="P109" s="43">
        <v>35.667000000000002</v>
      </c>
      <c r="Q109" s="43">
        <v>35.85</v>
      </c>
      <c r="S109" s="4">
        <f t="shared" si="56"/>
        <v>40.626409369344948</v>
      </c>
      <c r="T109" s="4">
        <f t="shared" si="56"/>
        <v>112.96784135810267</v>
      </c>
      <c r="U109" s="4">
        <f t="shared" si="56"/>
        <v>40.654286080462768</v>
      </c>
      <c r="V109" s="4">
        <f t="shared" si="52"/>
        <v>40.397535642358449</v>
      </c>
      <c r="W109" s="4">
        <f t="shared" si="52"/>
        <v>41.399939128573031</v>
      </c>
      <c r="X109" s="4">
        <f t="shared" si="52"/>
        <v>38.363219836009343</v>
      </c>
      <c r="Y109" s="4">
        <f t="shared" si="52"/>
        <v>38.841519305355448</v>
      </c>
      <c r="Z109" s="4">
        <f t="shared" si="52"/>
        <v>37.07374398693365</v>
      </c>
      <c r="AA109" s="4">
        <f t="shared" si="52"/>
        <v>38.113498054601095</v>
      </c>
      <c r="AB109" s="4">
        <f t="shared" si="40"/>
        <v>39.255588885043302</v>
      </c>
      <c r="AC109" s="4">
        <f t="shared" si="40"/>
        <v>37.631559006353136</v>
      </c>
      <c r="AD109" s="4">
        <f t="shared" si="40"/>
        <v>38.700532993727322</v>
      </c>
      <c r="AE109" s="4">
        <f t="shared" si="40"/>
        <v>42.381767384932154</v>
      </c>
      <c r="AF109" s="4">
        <f t="shared" si="53"/>
        <v>40.296487519433974</v>
      </c>
      <c r="AG109" s="4">
        <f t="shared" si="57"/>
        <v>39.824623251381908</v>
      </c>
      <c r="AI109" s="4">
        <f t="shared" si="60"/>
        <v>-4.8934093693449512</v>
      </c>
      <c r="AJ109" s="4">
        <f t="shared" si="60"/>
        <v>8.2581586418973245</v>
      </c>
      <c r="AK109" s="4">
        <f t="shared" si="60"/>
        <v>-8.3922860804627675</v>
      </c>
      <c r="AL109" s="4">
        <f t="shared" si="60"/>
        <v>-7.9545356423584508</v>
      </c>
      <c r="AM109" s="4">
        <f t="shared" si="60"/>
        <v>-4.7109391285730311</v>
      </c>
      <c r="AN109" s="4">
        <f t="shared" si="60"/>
        <v>-3.7562198360093433</v>
      </c>
      <c r="AO109" s="4">
        <f t="shared" si="60"/>
        <v>-3.8255193053554493</v>
      </c>
      <c r="AP109" s="4">
        <f t="shared" si="60"/>
        <v>-2.6147439869336466</v>
      </c>
      <c r="AQ109" s="4">
        <f t="shared" si="60"/>
        <v>-1.9334980546010954</v>
      </c>
      <c r="AR109" s="4">
        <f t="shared" si="60"/>
        <v>-3.5175888850433026</v>
      </c>
      <c r="AS109" s="4">
        <f t="shared" si="60"/>
        <v>-3.0415590063531326</v>
      </c>
      <c r="AT109" s="4">
        <f t="shared" si="60"/>
        <v>-5.3895329937273218</v>
      </c>
      <c r="AU109" s="4">
        <f t="shared" si="60"/>
        <v>-6.4317673849321508</v>
      </c>
      <c r="AV109" s="4">
        <f t="shared" si="60"/>
        <v>-4.6294875194339724</v>
      </c>
      <c r="AW109" s="4">
        <f t="shared" si="60"/>
        <v>-3.9746232513819066</v>
      </c>
      <c r="AY109" s="2">
        <f t="shared" ref="AY109:BG138" si="64">IF(OR($B109 &lt; C$230, $B109 &gt; C$232), #N/A, ((1-EA109)*CU109) + (EA109*DK109))</f>
        <v>32.747679291956288</v>
      </c>
      <c r="AZ109" s="2">
        <f t="shared" si="64"/>
        <v>34.24087740082463</v>
      </c>
      <c r="BA109" s="2">
        <f t="shared" si="64"/>
        <v>34.253823542437971</v>
      </c>
      <c r="BB109" s="2">
        <f t="shared" si="64"/>
        <v>36.17889331799374</v>
      </c>
      <c r="BC109" s="2">
        <f t="shared" si="64"/>
        <v>39.107991873794418</v>
      </c>
      <c r="BD109" s="2">
        <f t="shared" si="64"/>
        <v>37.777440366464248</v>
      </c>
      <c r="BE109" s="2">
        <f t="shared" si="51"/>
        <v>38.452668690458673</v>
      </c>
      <c r="BF109" s="2">
        <f t="shared" si="51"/>
        <v>37.041924674058855</v>
      </c>
      <c r="BG109" s="2">
        <f t="shared" si="51"/>
        <v>37.910251911824233</v>
      </c>
      <c r="BH109" s="2">
        <f t="shared" si="51"/>
        <v>39.095467587955262</v>
      </c>
      <c r="BI109" s="2">
        <f t="shared" si="51"/>
        <v>36.220414489847919</v>
      </c>
      <c r="BJ109" s="2">
        <f t="shared" si="51"/>
        <v>37.437063575767525</v>
      </c>
      <c r="BK109" s="2">
        <f t="shared" si="51"/>
        <v>38.505748806526739</v>
      </c>
      <c r="BL109" s="2">
        <f t="shared" si="51"/>
        <v>38.592356609269046</v>
      </c>
      <c r="BM109" s="2">
        <f t="shared" si="51"/>
        <v>39.65746684995716</v>
      </c>
      <c r="BO109" s="2" t="str">
        <f t="shared" si="49"/>
        <v/>
      </c>
      <c r="BP109" s="2" t="str">
        <f t="shared" si="49"/>
        <v/>
      </c>
      <c r="BQ109" s="2" t="str">
        <f t="shared" si="49"/>
        <v/>
      </c>
      <c r="BR109" s="2" t="str">
        <f t="shared" si="49"/>
        <v/>
      </c>
      <c r="BS109" s="2" t="str">
        <f t="shared" si="49"/>
        <v/>
      </c>
      <c r="BT109" s="2">
        <f t="shared" si="49"/>
        <v>34.606999999999999</v>
      </c>
      <c r="BU109" s="2">
        <f t="shared" si="49"/>
        <v>35.015999999999998</v>
      </c>
      <c r="BV109" s="2">
        <f t="shared" si="44"/>
        <v>34.459000000000003</v>
      </c>
      <c r="BW109" s="2">
        <f t="shared" si="44"/>
        <v>36.18</v>
      </c>
      <c r="BX109" s="2">
        <f t="shared" si="44"/>
        <v>35.738</v>
      </c>
      <c r="BY109" s="2" t="str">
        <f t="shared" si="44"/>
        <v/>
      </c>
      <c r="BZ109" s="2" t="str">
        <f t="shared" si="44"/>
        <v/>
      </c>
      <c r="CA109" s="2" t="str">
        <f t="shared" si="44"/>
        <v/>
      </c>
      <c r="CB109" s="2" t="str">
        <f t="shared" si="54"/>
        <v/>
      </c>
      <c r="CC109" s="2">
        <f t="shared" si="58"/>
        <v>35.85</v>
      </c>
      <c r="CE109" s="2" t="str">
        <f t="shared" si="50"/>
        <v/>
      </c>
      <c r="CF109" s="2" t="str">
        <f t="shared" si="50"/>
        <v/>
      </c>
      <c r="CG109" s="2" t="str">
        <f t="shared" si="50"/>
        <v/>
      </c>
      <c r="CH109" s="2" t="str">
        <f t="shared" si="50"/>
        <v/>
      </c>
      <c r="CI109" s="2" t="str">
        <f t="shared" si="50"/>
        <v/>
      </c>
      <c r="CJ109" s="2">
        <f t="shared" si="50"/>
        <v>34.606999999999999</v>
      </c>
      <c r="CK109" s="2">
        <f t="shared" si="50"/>
        <v>35.015999999999998</v>
      </c>
      <c r="CL109" s="2">
        <f t="shared" si="45"/>
        <v>34.459000000000003</v>
      </c>
      <c r="CM109" s="2">
        <f t="shared" si="45"/>
        <v>36.18</v>
      </c>
      <c r="CN109" s="2">
        <f t="shared" si="45"/>
        <v>35.738</v>
      </c>
      <c r="CO109" s="2" t="str">
        <f t="shared" si="45"/>
        <v/>
      </c>
      <c r="CP109" s="2" t="str">
        <f t="shared" si="45"/>
        <v/>
      </c>
      <c r="CQ109" s="2" t="str">
        <f t="shared" si="45"/>
        <v/>
      </c>
      <c r="CR109" s="2" t="str">
        <f t="shared" si="55"/>
        <v/>
      </c>
      <c r="CS109" s="2">
        <f t="shared" si="59"/>
        <v>35.85</v>
      </c>
      <c r="CU109" s="2">
        <f t="shared" si="61"/>
        <v>33.068937869988616</v>
      </c>
      <c r="CV109" s="2">
        <f t="shared" si="61"/>
        <v>34.530453794955534</v>
      </c>
      <c r="CW109" s="2">
        <f t="shared" si="61"/>
        <v>34.732679181158964</v>
      </c>
      <c r="CX109" s="2">
        <f t="shared" si="61"/>
        <v>36.568884095804023</v>
      </c>
      <c r="CY109" s="2">
        <f t="shared" si="61"/>
        <v>39.433297868329447</v>
      </c>
      <c r="CZ109" s="2">
        <f t="shared" si="61"/>
        <v>38.098261722343011</v>
      </c>
      <c r="DA109" s="2">
        <f t="shared" si="61"/>
        <v>38.773509651808993</v>
      </c>
      <c r="DB109" s="2">
        <f t="shared" si="61"/>
        <v>37.345161217227826</v>
      </c>
      <c r="DC109" s="2">
        <f t="shared" si="61"/>
        <v>38.246605034981421</v>
      </c>
      <c r="DD109" s="2">
        <f t="shared" si="61"/>
        <v>39.501539729267861</v>
      </c>
      <c r="DE109" s="2">
        <f t="shared" si="61"/>
        <v>36.516975440385565</v>
      </c>
      <c r="DF109" s="2">
        <f t="shared" si="61"/>
        <v>37.799336692690467</v>
      </c>
      <c r="DG109" s="2">
        <f t="shared" si="61"/>
        <v>38.795084940819464</v>
      </c>
      <c r="DH109" s="2">
        <f t="shared" si="61"/>
        <v>38.797609864724237</v>
      </c>
      <c r="DI109" s="2">
        <f t="shared" si="61"/>
        <v>39.652724489266831</v>
      </c>
      <c r="DK109" s="2">
        <f t="shared" si="62"/>
        <v>31.584317164042815</v>
      </c>
      <c r="DL109" s="2">
        <f t="shared" si="62"/>
        <v>32.743127978473417</v>
      </c>
      <c r="DM109" s="2">
        <f t="shared" si="62"/>
        <v>32.587305074630343</v>
      </c>
      <c r="DN109" s="2">
        <f t="shared" si="62"/>
        <v>34.898366291757597</v>
      </c>
      <c r="DO109" s="2">
        <f t="shared" si="62"/>
        <v>38.072812676378092</v>
      </c>
      <c r="DP109" s="2">
        <f t="shared" si="62"/>
        <v>36.856057687498748</v>
      </c>
      <c r="DQ109" s="2">
        <f t="shared" si="62"/>
        <v>37.576194798123261</v>
      </c>
      <c r="DR109" s="2">
        <f t="shared" si="62"/>
        <v>36.321130495607633</v>
      </c>
      <c r="DS109" s="2">
        <f t="shared" si="62"/>
        <v>37.034134868768234</v>
      </c>
      <c r="DT109" s="2">
        <f t="shared" si="62"/>
        <v>38.005316105254309</v>
      </c>
      <c r="DU109" s="2">
        <f t="shared" si="62"/>
        <v>35.286811524302024</v>
      </c>
      <c r="DV109" s="2">
        <f t="shared" si="62"/>
        <v>36.261645697329385</v>
      </c>
      <c r="DW109" s="2">
        <f t="shared" si="62"/>
        <v>37.474022093534067</v>
      </c>
      <c r="DX109" s="2">
        <f t="shared" si="62"/>
        <v>37.854701606678709</v>
      </c>
      <c r="DY109" s="2">
        <f t="shared" si="62"/>
        <v>39.675631792372954</v>
      </c>
      <c r="EA109" s="2">
        <f t="shared" si="63"/>
        <v>0.21639101269820216</v>
      </c>
      <c r="EB109" s="2">
        <f t="shared" si="63"/>
        <v>0.16201656769041403</v>
      </c>
      <c r="EC109" s="2">
        <f t="shared" si="63"/>
        <v>0.2232037933448443</v>
      </c>
      <c r="ED109" s="2">
        <f t="shared" si="63"/>
        <v>0.23345502625930017</v>
      </c>
      <c r="EE109" s="2">
        <f t="shared" si="63"/>
        <v>0.23911027952346561</v>
      </c>
      <c r="EF109" s="2">
        <f t="shared" si="63"/>
        <v>0.25826784238306577</v>
      </c>
      <c r="EG109" s="2">
        <f t="shared" si="63"/>
        <v>0.26796707679911252</v>
      </c>
      <c r="EH109" s="2">
        <f t="shared" si="63"/>
        <v>0.29612055260334452</v>
      </c>
      <c r="EI109" s="2">
        <f t="shared" si="63"/>
        <v>0.27741146341579137</v>
      </c>
      <c r="EJ109" s="2">
        <f t="shared" si="63"/>
        <v>0.27139802820605713</v>
      </c>
      <c r="EK109" s="2">
        <f t="shared" si="63"/>
        <v>0.24107433705404377</v>
      </c>
      <c r="EL109" s="2">
        <f t="shared" si="63"/>
        <v>0.23559552472886031</v>
      </c>
      <c r="EM109" s="2">
        <f t="shared" si="63"/>
        <v>0.21901769085950279</v>
      </c>
      <c r="EN109" s="2">
        <f t="shared" si="63"/>
        <v>0.21768104553526704</v>
      </c>
      <c r="EO109" s="2">
        <f t="shared" si="63"/>
        <v>0.20702396385830307</v>
      </c>
    </row>
    <row r="110" spans="2:145" x14ac:dyDescent="0.25">
      <c r="B110" s="2">
        <v>83</v>
      </c>
      <c r="C110" s="43">
        <v>32.200000000000003</v>
      </c>
      <c r="D110" s="43">
        <v>93.305999999999997</v>
      </c>
      <c r="E110" s="43">
        <v>31.984000000000002</v>
      </c>
      <c r="F110" s="43">
        <v>34.015999999999998</v>
      </c>
      <c r="G110" s="43">
        <v>36.197000000000003</v>
      </c>
      <c r="H110" s="43">
        <v>34.720999999999997</v>
      </c>
      <c r="I110" s="43">
        <v>36.393000000000001</v>
      </c>
      <c r="J110" s="43">
        <v>35.229999999999997</v>
      </c>
      <c r="K110" s="43">
        <v>35.704999999999998</v>
      </c>
      <c r="L110" s="43">
        <v>36.508000000000003</v>
      </c>
      <c r="M110" s="43">
        <v>34.164000000000001</v>
      </c>
      <c r="N110" s="43">
        <v>34.622999999999998</v>
      </c>
      <c r="O110" s="43">
        <v>36.299999999999997</v>
      </c>
      <c r="P110" s="43">
        <v>34.317</v>
      </c>
      <c r="Q110" s="43">
        <v>34.75</v>
      </c>
      <c r="S110" s="4">
        <f t="shared" si="56"/>
        <v>35.686797791243698</v>
      </c>
      <c r="T110" s="4">
        <f t="shared" si="56"/>
        <v>86.972250958315286</v>
      </c>
      <c r="U110" s="4">
        <f t="shared" si="56"/>
        <v>36.359291910577937</v>
      </c>
      <c r="V110" s="4">
        <f t="shared" si="52"/>
        <v>37.363935067844722</v>
      </c>
      <c r="W110" s="4">
        <f t="shared" si="52"/>
        <v>39.563276629863658</v>
      </c>
      <c r="X110" s="4">
        <f t="shared" si="52"/>
        <v>37.680505763697205</v>
      </c>
      <c r="Y110" s="4">
        <f t="shared" si="52"/>
        <v>38.305315868114583</v>
      </c>
      <c r="Z110" s="4">
        <f t="shared" si="52"/>
        <v>36.824461777207496</v>
      </c>
      <c r="AA110" s="4">
        <f t="shared" si="52"/>
        <v>37.699950764240675</v>
      </c>
      <c r="AB110" s="4">
        <f t="shared" si="40"/>
        <v>38.84442628466018</v>
      </c>
      <c r="AC110" s="4">
        <f t="shared" si="40"/>
        <v>36.352554911783074</v>
      </c>
      <c r="AD110" s="4">
        <f t="shared" si="40"/>
        <v>37.492802918313764</v>
      </c>
      <c r="AE110" s="4">
        <f t="shared" si="40"/>
        <v>39.405236755042985</v>
      </c>
      <c r="AF110" s="4">
        <f t="shared" si="53"/>
        <v>38.823103759163672</v>
      </c>
      <c r="AG110" s="4">
        <f t="shared" si="57"/>
        <v>39.560943700610729</v>
      </c>
      <c r="AI110" s="4">
        <f t="shared" si="60"/>
        <v>-3.4867977912436956</v>
      </c>
      <c r="AJ110" s="4">
        <f t="shared" si="60"/>
        <v>6.3337490416847118</v>
      </c>
      <c r="AK110" s="4">
        <f t="shared" si="60"/>
        <v>-4.3752919105779355</v>
      </c>
      <c r="AL110" s="4">
        <f t="shared" si="60"/>
        <v>-3.3479350678447233</v>
      </c>
      <c r="AM110" s="4">
        <f t="shared" si="60"/>
        <v>-3.3662766298636555</v>
      </c>
      <c r="AN110" s="4">
        <f t="shared" si="60"/>
        <v>-2.9595057636972086</v>
      </c>
      <c r="AO110" s="4">
        <f t="shared" si="60"/>
        <v>-1.9123158681145824</v>
      </c>
      <c r="AP110" s="4">
        <f t="shared" si="60"/>
        <v>-1.5944617772074992</v>
      </c>
      <c r="AQ110" s="4">
        <f t="shared" si="60"/>
        <v>-1.9949507642406772</v>
      </c>
      <c r="AR110" s="4">
        <f t="shared" si="60"/>
        <v>-2.3364262846601775</v>
      </c>
      <c r="AS110" s="4">
        <f t="shared" si="60"/>
        <v>-2.188554911783072</v>
      </c>
      <c r="AT110" s="4">
        <f t="shared" si="60"/>
        <v>-2.8698029183137663</v>
      </c>
      <c r="AU110" s="4">
        <f t="shared" si="60"/>
        <v>-3.1052367550429878</v>
      </c>
      <c r="AV110" s="4">
        <f t="shared" si="60"/>
        <v>-4.5061037591636719</v>
      </c>
      <c r="AW110" s="4">
        <f t="shared" si="60"/>
        <v>-4.8109437006107285</v>
      </c>
      <c r="AY110" s="2">
        <f t="shared" si="64"/>
        <v>32.532010607077872</v>
      </c>
      <c r="AZ110" s="2">
        <f t="shared" si="64"/>
        <v>34.001610723422914</v>
      </c>
      <c r="BA110" s="2">
        <f t="shared" si="64"/>
        <v>33.961978694198379</v>
      </c>
      <c r="BB110" s="2">
        <f t="shared" si="64"/>
        <v>35.912421409284818</v>
      </c>
      <c r="BC110" s="2">
        <f t="shared" si="64"/>
        <v>38.871392319454188</v>
      </c>
      <c r="BD110" s="2">
        <f t="shared" si="64"/>
        <v>37.547669655879773</v>
      </c>
      <c r="BE110" s="2">
        <f t="shared" si="51"/>
        <v>38.22033379385266</v>
      </c>
      <c r="BF110" s="2">
        <f t="shared" si="51"/>
        <v>36.819951944401602</v>
      </c>
      <c r="BG110" s="2">
        <f t="shared" si="51"/>
        <v>37.661749030385309</v>
      </c>
      <c r="BH110" s="2">
        <f t="shared" si="51"/>
        <v>38.815305447968441</v>
      </c>
      <c r="BI110" s="2">
        <f t="shared" si="51"/>
        <v>35.987571274248516</v>
      </c>
      <c r="BJ110" s="2">
        <f t="shared" si="51"/>
        <v>37.18674853239969</v>
      </c>
      <c r="BK110" s="2">
        <f t="shared" si="51"/>
        <v>38.267986886510272</v>
      </c>
      <c r="BL110" s="2">
        <f t="shared" si="51"/>
        <v>38.406976561843763</v>
      </c>
      <c r="BM110" s="2">
        <f t="shared" si="51"/>
        <v>39.539620266156767</v>
      </c>
      <c r="BO110" s="2" t="str">
        <f t="shared" si="49"/>
        <v/>
      </c>
      <c r="BP110" s="2" t="str">
        <f t="shared" si="49"/>
        <v/>
      </c>
      <c r="BQ110" s="2" t="str">
        <f t="shared" si="49"/>
        <v/>
      </c>
      <c r="BR110" s="2" t="str">
        <f t="shared" si="49"/>
        <v/>
      </c>
      <c r="BS110" s="2">
        <f t="shared" si="49"/>
        <v>36.197000000000003</v>
      </c>
      <c r="BT110" s="2">
        <f t="shared" si="49"/>
        <v>34.720999999999997</v>
      </c>
      <c r="BU110" s="2">
        <f t="shared" si="49"/>
        <v>36.393000000000001</v>
      </c>
      <c r="BV110" s="2">
        <f t="shared" si="44"/>
        <v>35.229999999999997</v>
      </c>
      <c r="BW110" s="2">
        <f t="shared" si="44"/>
        <v>35.704999999999998</v>
      </c>
      <c r="BX110" s="2">
        <f t="shared" si="44"/>
        <v>36.508000000000003</v>
      </c>
      <c r="BY110" s="2">
        <f t="shared" si="44"/>
        <v>34.164000000000001</v>
      </c>
      <c r="BZ110" s="2">
        <f t="shared" si="44"/>
        <v>34.622999999999998</v>
      </c>
      <c r="CA110" s="2" t="str">
        <f t="shared" si="44"/>
        <v/>
      </c>
      <c r="CB110" s="2">
        <f t="shared" si="54"/>
        <v>34.317</v>
      </c>
      <c r="CC110" s="2">
        <f t="shared" si="58"/>
        <v>34.75</v>
      </c>
      <c r="CE110" s="2" t="str">
        <f t="shared" si="50"/>
        <v/>
      </c>
      <c r="CF110" s="2" t="str">
        <f t="shared" si="50"/>
        <v/>
      </c>
      <c r="CG110" s="2" t="str">
        <f t="shared" si="50"/>
        <v/>
      </c>
      <c r="CH110" s="2" t="str">
        <f t="shared" si="50"/>
        <v/>
      </c>
      <c r="CI110" s="2">
        <f t="shared" si="50"/>
        <v>36.197000000000003</v>
      </c>
      <c r="CJ110" s="2">
        <f t="shared" si="50"/>
        <v>34.720999999999997</v>
      </c>
      <c r="CK110" s="2">
        <f t="shared" si="50"/>
        <v>36.393000000000001</v>
      </c>
      <c r="CL110" s="2">
        <f t="shared" si="45"/>
        <v>35.229999999999997</v>
      </c>
      <c r="CM110" s="2">
        <f t="shared" si="45"/>
        <v>35.704999999999998</v>
      </c>
      <c r="CN110" s="2">
        <f t="shared" si="45"/>
        <v>36.508000000000003</v>
      </c>
      <c r="CO110" s="2">
        <f t="shared" si="45"/>
        <v>34.164000000000001</v>
      </c>
      <c r="CP110" s="2">
        <f t="shared" si="45"/>
        <v>34.622999999999998</v>
      </c>
      <c r="CQ110" s="2" t="str">
        <f t="shared" si="45"/>
        <v/>
      </c>
      <c r="CR110" s="2">
        <f t="shared" si="55"/>
        <v>34.317</v>
      </c>
      <c r="CS110" s="2">
        <f t="shared" si="59"/>
        <v>34.75</v>
      </c>
      <c r="CU110" s="2">
        <f t="shared" si="61"/>
        <v>32.855811344747877</v>
      </c>
      <c r="CV110" s="2">
        <f t="shared" si="61"/>
        <v>34.299574529062262</v>
      </c>
      <c r="CW110" s="2">
        <f t="shared" si="61"/>
        <v>34.442501976794205</v>
      </c>
      <c r="CX110" s="2">
        <f t="shared" si="61"/>
        <v>36.309033806471703</v>
      </c>
      <c r="CY110" s="2">
        <f t="shared" si="61"/>
        <v>39.199321998259848</v>
      </c>
      <c r="CZ110" s="2">
        <f t="shared" si="61"/>
        <v>37.863379613680081</v>
      </c>
      <c r="DA110" s="2">
        <f t="shared" si="61"/>
        <v>38.539208665078817</v>
      </c>
      <c r="DB110" s="2">
        <f t="shared" si="61"/>
        <v>37.117224148734984</v>
      </c>
      <c r="DC110" s="2">
        <f t="shared" si="61"/>
        <v>37.994453476186301</v>
      </c>
      <c r="DD110" s="2">
        <f t="shared" si="61"/>
        <v>39.211585896359949</v>
      </c>
      <c r="DE110" s="2">
        <f t="shared" si="61"/>
        <v>36.282712702285991</v>
      </c>
      <c r="DF110" s="2">
        <f t="shared" si="61"/>
        <v>37.551584071001542</v>
      </c>
      <c r="DG110" s="2">
        <f t="shared" si="61"/>
        <v>38.561284652676804</v>
      </c>
      <c r="DH110" s="2">
        <f t="shared" si="61"/>
        <v>38.618546294038943</v>
      </c>
      <c r="DI110" s="2">
        <f t="shared" si="61"/>
        <v>39.550124888520173</v>
      </c>
      <c r="DK110" s="2">
        <f t="shared" si="62"/>
        <v>31.462615918471712</v>
      </c>
      <c r="DL110" s="2">
        <f t="shared" si="62"/>
        <v>32.596082672803206</v>
      </c>
      <c r="DM110" s="2">
        <f t="shared" si="62"/>
        <v>32.436802702944384</v>
      </c>
      <c r="DN110" s="2">
        <f t="shared" si="62"/>
        <v>34.724737981172765</v>
      </c>
      <c r="DO110" s="2">
        <f t="shared" si="62"/>
        <v>37.919683282062387</v>
      </c>
      <c r="DP110" s="2">
        <f t="shared" si="62"/>
        <v>36.720746689373321</v>
      </c>
      <c r="DQ110" s="2">
        <f t="shared" si="62"/>
        <v>37.425878485026011</v>
      </c>
      <c r="DR110" s="2">
        <f t="shared" si="62"/>
        <v>36.17550964767306</v>
      </c>
      <c r="DS110" s="2">
        <f t="shared" si="62"/>
        <v>36.871388455729367</v>
      </c>
      <c r="DT110" s="2">
        <f t="shared" si="62"/>
        <v>37.845049530997144</v>
      </c>
      <c r="DU110" s="2">
        <f t="shared" si="62"/>
        <v>35.140190840487591</v>
      </c>
      <c r="DV110" s="2">
        <f t="shared" si="62"/>
        <v>36.107172284866472</v>
      </c>
      <c r="DW110" s="2">
        <f t="shared" si="62"/>
        <v>37.314157374085539</v>
      </c>
      <c r="DX110" s="2">
        <f t="shared" si="62"/>
        <v>37.713523972236018</v>
      </c>
      <c r="DY110" s="2">
        <f t="shared" si="62"/>
        <v>39.502924168093728</v>
      </c>
      <c r="EA110" s="2">
        <f t="shared" si="63"/>
        <v>0.23241587760267376</v>
      </c>
      <c r="EB110" s="2">
        <f t="shared" si="63"/>
        <v>0.1749135486292796</v>
      </c>
      <c r="EC110" s="2">
        <f t="shared" si="63"/>
        <v>0.239578928337291</v>
      </c>
      <c r="ED110" s="2">
        <f t="shared" si="63"/>
        <v>0.25033986131475833</v>
      </c>
      <c r="EE110" s="2">
        <f t="shared" si="63"/>
        <v>0.25626739380012442</v>
      </c>
      <c r="EF110" s="2">
        <f t="shared" si="63"/>
        <v>0.27630042079511202</v>
      </c>
      <c r="EG110" s="2">
        <f t="shared" si="63"/>
        <v>0.28641536620433139</v>
      </c>
      <c r="EH110" s="2">
        <f t="shared" si="63"/>
        <v>0.31567126129858014</v>
      </c>
      <c r="EI110" s="2">
        <f t="shared" si="63"/>
        <v>0.29624682430731281</v>
      </c>
      <c r="EJ110" s="2">
        <f t="shared" si="63"/>
        <v>0.28998895194882068</v>
      </c>
      <c r="EK110" s="2">
        <f t="shared" si="63"/>
        <v>0.25832453444077069</v>
      </c>
      <c r="EL110" s="2">
        <f t="shared" si="63"/>
        <v>0.25258416062781514</v>
      </c>
      <c r="EM110" s="2">
        <f t="shared" si="63"/>
        <v>0.23517869523135632</v>
      </c>
      <c r="EN110" s="2">
        <f t="shared" si="63"/>
        <v>0.23377294360398126</v>
      </c>
      <c r="EO110" s="2">
        <f t="shared" si="63"/>
        <v>0.22255216167250408</v>
      </c>
    </row>
    <row r="111" spans="2:145" x14ac:dyDescent="0.25">
      <c r="B111" s="2">
        <v>84</v>
      </c>
      <c r="C111" s="43">
        <v>29.632999999999999</v>
      </c>
      <c r="D111" s="43">
        <v>63.354999999999997</v>
      </c>
      <c r="E111" s="43">
        <v>30</v>
      </c>
      <c r="F111" s="43">
        <v>32.131</v>
      </c>
      <c r="G111" s="43">
        <v>35.984000000000002</v>
      </c>
      <c r="H111" s="43">
        <v>35.311</v>
      </c>
      <c r="I111" s="43">
        <v>36.295000000000002</v>
      </c>
      <c r="J111" s="43">
        <v>34.851999999999997</v>
      </c>
      <c r="K111" s="43">
        <v>35.459000000000003</v>
      </c>
      <c r="L111" s="43">
        <v>36.984000000000002</v>
      </c>
      <c r="M111" s="43">
        <v>34.246000000000002</v>
      </c>
      <c r="N111" s="43">
        <v>34.229999999999997</v>
      </c>
      <c r="O111" s="43">
        <v>34.716999999999999</v>
      </c>
      <c r="P111" s="43">
        <v>35.933</v>
      </c>
      <c r="Q111" s="43">
        <v>36.383000000000003</v>
      </c>
      <c r="S111" s="4">
        <f t="shared" si="56"/>
        <v>33.412378759453851</v>
      </c>
      <c r="T111" s="4">
        <f t="shared" si="56"/>
        <v>65.439925005298946</v>
      </c>
      <c r="U111" s="4">
        <f t="shared" si="56"/>
        <v>34.442896744833497</v>
      </c>
      <c r="V111" s="4">
        <f t="shared" si="52"/>
        <v>36.07376347056524</v>
      </c>
      <c r="W111" s="4">
        <f t="shared" si="52"/>
        <v>38.812595101842923</v>
      </c>
      <c r="X111" s="4">
        <f t="shared" si="52"/>
        <v>37.345511297894035</v>
      </c>
      <c r="Y111" s="4">
        <f t="shared" si="52"/>
        <v>38.005791633052716</v>
      </c>
      <c r="Z111" s="4">
        <f t="shared" si="52"/>
        <v>36.601335015179167</v>
      </c>
      <c r="AA111" s="4">
        <f t="shared" si="52"/>
        <v>37.421845166696393</v>
      </c>
      <c r="AB111" s="4">
        <f t="shared" si="40"/>
        <v>38.543420089510676</v>
      </c>
      <c r="AC111" s="4">
        <f t="shared" si="40"/>
        <v>35.834593428221915</v>
      </c>
      <c r="AD111" s="4">
        <f t="shared" si="40"/>
        <v>36.998704343004448</v>
      </c>
      <c r="AE111" s="4">
        <f t="shared" si="40"/>
        <v>38.3041364732915</v>
      </c>
      <c r="AF111" s="4">
        <f t="shared" si="53"/>
        <v>38.303425554246601</v>
      </c>
      <c r="AG111" s="4">
        <f t="shared" si="57"/>
        <v>39.421909743802217</v>
      </c>
      <c r="AI111" s="4">
        <f t="shared" si="60"/>
        <v>-3.7793787594538522</v>
      </c>
      <c r="AJ111" s="4">
        <f t="shared" si="60"/>
        <v>-2.084925005298949</v>
      </c>
      <c r="AK111" s="4">
        <f t="shared" si="60"/>
        <v>-4.4428967448334973</v>
      </c>
      <c r="AL111" s="4">
        <f t="shared" si="60"/>
        <v>-3.9427634705652395</v>
      </c>
      <c r="AM111" s="4">
        <f t="shared" si="60"/>
        <v>-2.8285951018429216</v>
      </c>
      <c r="AN111" s="4">
        <f t="shared" si="60"/>
        <v>-2.034511297894035</v>
      </c>
      <c r="AO111" s="4">
        <f t="shared" si="60"/>
        <v>-1.7107916330527146</v>
      </c>
      <c r="AP111" s="4">
        <f t="shared" si="60"/>
        <v>-1.7493350151791702</v>
      </c>
      <c r="AQ111" s="4">
        <f t="shared" si="60"/>
        <v>-1.9628451666963898</v>
      </c>
      <c r="AR111" s="4">
        <f t="shared" si="60"/>
        <v>-1.5594200895106738</v>
      </c>
      <c r="AS111" s="4">
        <f t="shared" si="60"/>
        <v>-1.5885934282219125</v>
      </c>
      <c r="AT111" s="4">
        <f t="shared" si="60"/>
        <v>-2.7687043430044511</v>
      </c>
      <c r="AU111" s="4">
        <f t="shared" si="60"/>
        <v>-3.5871364732915012</v>
      </c>
      <c r="AV111" s="4">
        <f t="shared" si="60"/>
        <v>-2.3704255542466015</v>
      </c>
      <c r="AW111" s="4">
        <f t="shared" si="60"/>
        <v>-3.0389097438022148</v>
      </c>
      <c r="AY111" s="2">
        <f t="shared" si="64"/>
        <v>32.318218618905959</v>
      </c>
      <c r="AZ111" s="2">
        <f t="shared" si="64"/>
        <v>33.763217904812791</v>
      </c>
      <c r="BA111" s="2">
        <f t="shared" si="64"/>
        <v>33.673207466923067</v>
      </c>
      <c r="BB111" s="2">
        <f t="shared" si="64"/>
        <v>35.647671388636461</v>
      </c>
      <c r="BC111" s="2">
        <f t="shared" si="64"/>
        <v>38.636622988736939</v>
      </c>
      <c r="BD111" s="2">
        <f t="shared" si="64"/>
        <v>37.320699192658147</v>
      </c>
      <c r="BE111" s="2">
        <f t="shared" si="51"/>
        <v>37.990336076744626</v>
      </c>
      <c r="BF111" s="2">
        <f t="shared" si="51"/>
        <v>36.600617959720608</v>
      </c>
      <c r="BG111" s="2">
        <f t="shared" si="51"/>
        <v>37.41586992785917</v>
      </c>
      <c r="BH111" s="2">
        <f t="shared" si="51"/>
        <v>38.539058887609649</v>
      </c>
      <c r="BI111" s="2">
        <f t="shared" si="51"/>
        <v>35.756923806386041</v>
      </c>
      <c r="BJ111" s="2">
        <f t="shared" si="51"/>
        <v>36.938533101043873</v>
      </c>
      <c r="BK111" s="2">
        <f t="shared" si="51"/>
        <v>38.031667373239102</v>
      </c>
      <c r="BL111" s="2">
        <f t="shared" si="51"/>
        <v>38.22211482479841</v>
      </c>
      <c r="BM111" s="2">
        <f t="shared" si="51"/>
        <v>39.419500910102755</v>
      </c>
      <c r="BO111" s="2" t="str">
        <f t="shared" si="49"/>
        <v/>
      </c>
      <c r="BP111" s="2" t="str">
        <f t="shared" si="49"/>
        <v/>
      </c>
      <c r="BQ111" s="2" t="str">
        <f t="shared" si="49"/>
        <v/>
      </c>
      <c r="BR111" s="2">
        <f t="shared" si="49"/>
        <v>32.131</v>
      </c>
      <c r="BS111" s="2">
        <f t="shared" si="49"/>
        <v>35.984000000000002</v>
      </c>
      <c r="BT111" s="2">
        <f t="shared" si="49"/>
        <v>35.311</v>
      </c>
      <c r="BU111" s="2">
        <f t="shared" si="49"/>
        <v>36.295000000000002</v>
      </c>
      <c r="BV111" s="2">
        <f t="shared" si="44"/>
        <v>34.851999999999997</v>
      </c>
      <c r="BW111" s="2">
        <f t="shared" si="44"/>
        <v>35.459000000000003</v>
      </c>
      <c r="BX111" s="2">
        <f t="shared" si="44"/>
        <v>36.984000000000002</v>
      </c>
      <c r="BY111" s="2">
        <f t="shared" si="44"/>
        <v>34.246000000000002</v>
      </c>
      <c r="BZ111" s="2">
        <f t="shared" si="44"/>
        <v>34.229999999999997</v>
      </c>
      <c r="CA111" s="2">
        <f t="shared" si="44"/>
        <v>34.716999999999999</v>
      </c>
      <c r="CB111" s="2">
        <f t="shared" si="54"/>
        <v>35.933</v>
      </c>
      <c r="CC111" s="2">
        <f t="shared" si="58"/>
        <v>36.383000000000003</v>
      </c>
      <c r="CE111" s="2" t="str">
        <f t="shared" si="50"/>
        <v/>
      </c>
      <c r="CF111" s="2" t="str">
        <f t="shared" si="50"/>
        <v/>
      </c>
      <c r="CG111" s="2" t="str">
        <f t="shared" si="50"/>
        <v/>
      </c>
      <c r="CH111" s="2">
        <f t="shared" si="50"/>
        <v>32.131</v>
      </c>
      <c r="CI111" s="2">
        <f t="shared" si="50"/>
        <v>35.984000000000002</v>
      </c>
      <c r="CJ111" s="2">
        <f t="shared" si="50"/>
        <v>35.311</v>
      </c>
      <c r="CK111" s="2">
        <f t="shared" si="50"/>
        <v>36.295000000000002</v>
      </c>
      <c r="CL111" s="2">
        <f t="shared" si="45"/>
        <v>34.851999999999997</v>
      </c>
      <c r="CM111" s="2">
        <f t="shared" si="45"/>
        <v>35.459000000000003</v>
      </c>
      <c r="CN111" s="2">
        <f t="shared" si="45"/>
        <v>36.984000000000002</v>
      </c>
      <c r="CO111" s="2">
        <f t="shared" si="45"/>
        <v>34.246000000000002</v>
      </c>
      <c r="CP111" s="2">
        <f t="shared" si="45"/>
        <v>34.229999999999997</v>
      </c>
      <c r="CQ111" s="2">
        <f t="shared" si="45"/>
        <v>34.716999999999999</v>
      </c>
      <c r="CR111" s="2">
        <f t="shared" si="55"/>
        <v>35.933</v>
      </c>
      <c r="CS111" s="2">
        <f t="shared" si="59"/>
        <v>36.383000000000003</v>
      </c>
      <c r="CU111" s="2">
        <f t="shared" si="61"/>
        <v>32.642684819507139</v>
      </c>
      <c r="CV111" s="2">
        <f t="shared" si="61"/>
        <v>34.068695263168991</v>
      </c>
      <c r="CW111" s="2">
        <f t="shared" si="61"/>
        <v>34.152324772429438</v>
      </c>
      <c r="CX111" s="2">
        <f t="shared" si="61"/>
        <v>36.049183517139369</v>
      </c>
      <c r="CY111" s="2">
        <f t="shared" si="61"/>
        <v>38.965346128190234</v>
      </c>
      <c r="CZ111" s="2">
        <f t="shared" si="61"/>
        <v>37.628497505017151</v>
      </c>
      <c r="DA111" s="2">
        <f t="shared" si="61"/>
        <v>38.304907678348634</v>
      </c>
      <c r="DB111" s="2">
        <f t="shared" si="61"/>
        <v>36.889287080242141</v>
      </c>
      <c r="DC111" s="2">
        <f t="shared" si="61"/>
        <v>37.742301917391188</v>
      </c>
      <c r="DD111" s="2">
        <f t="shared" si="61"/>
        <v>38.921632063452037</v>
      </c>
      <c r="DE111" s="2">
        <f t="shared" si="61"/>
        <v>36.048449964186418</v>
      </c>
      <c r="DF111" s="2">
        <f t="shared" si="61"/>
        <v>37.303831449312625</v>
      </c>
      <c r="DG111" s="2">
        <f t="shared" si="61"/>
        <v>38.327484364534151</v>
      </c>
      <c r="DH111" s="2">
        <f t="shared" si="61"/>
        <v>38.439482723353649</v>
      </c>
      <c r="DI111" s="2">
        <f t="shared" si="61"/>
        <v>39.447525287773516</v>
      </c>
      <c r="DK111" s="2">
        <f t="shared" si="62"/>
        <v>31.340914672900617</v>
      </c>
      <c r="DL111" s="2">
        <f t="shared" si="62"/>
        <v>32.449037367133002</v>
      </c>
      <c r="DM111" s="2">
        <f t="shared" si="62"/>
        <v>32.286300331258424</v>
      </c>
      <c r="DN111" s="2">
        <f t="shared" si="62"/>
        <v>34.551109670587934</v>
      </c>
      <c r="DO111" s="2">
        <f t="shared" si="62"/>
        <v>37.766553887746674</v>
      </c>
      <c r="DP111" s="2">
        <f t="shared" si="62"/>
        <v>36.585435691247895</v>
      </c>
      <c r="DQ111" s="2">
        <f t="shared" si="62"/>
        <v>37.275562171928769</v>
      </c>
      <c r="DR111" s="2">
        <f t="shared" si="62"/>
        <v>36.029888799738494</v>
      </c>
      <c r="DS111" s="2">
        <f t="shared" si="62"/>
        <v>36.708642042690506</v>
      </c>
      <c r="DT111" s="2">
        <f t="shared" si="62"/>
        <v>37.684782956739973</v>
      </c>
      <c r="DU111" s="2">
        <f t="shared" si="62"/>
        <v>34.993570156673158</v>
      </c>
      <c r="DV111" s="2">
        <f t="shared" si="62"/>
        <v>35.952698872403566</v>
      </c>
      <c r="DW111" s="2">
        <f t="shared" si="62"/>
        <v>37.154292654637011</v>
      </c>
      <c r="DX111" s="2">
        <f t="shared" si="62"/>
        <v>37.57234633779332</v>
      </c>
      <c r="DY111" s="2">
        <f t="shared" si="62"/>
        <v>39.330216543814501</v>
      </c>
      <c r="EA111" s="2">
        <f t="shared" si="63"/>
        <v>0.24924999351613736</v>
      </c>
      <c r="EB111" s="2">
        <f t="shared" si="63"/>
        <v>0.18860609953733726</v>
      </c>
      <c r="EC111" s="2">
        <f t="shared" si="63"/>
        <v>0.25675832263252907</v>
      </c>
      <c r="ED111" s="2">
        <f t="shared" si="63"/>
        <v>0.26801891604154893</v>
      </c>
      <c r="EE111" s="2">
        <f t="shared" si="63"/>
        <v>0.27421193461484739</v>
      </c>
      <c r="EF111" s="2">
        <f t="shared" si="63"/>
        <v>0.29509115212139408</v>
      </c>
      <c r="EG111" s="2">
        <f t="shared" si="63"/>
        <v>0.30560351178692818</v>
      </c>
      <c r="EH111" s="2">
        <f t="shared" si="63"/>
        <v>0.3358967862402028</v>
      </c>
      <c r="EI111" s="2">
        <f t="shared" si="63"/>
        <v>0.31580212942535096</v>
      </c>
      <c r="EJ111" s="2">
        <f t="shared" si="63"/>
        <v>0.30931273165519207</v>
      </c>
      <c r="EK111" s="2">
        <f t="shared" si="63"/>
        <v>0.27635959634833568</v>
      </c>
      <c r="EL111" s="2">
        <f t="shared" si="63"/>
        <v>0.27036454787022413</v>
      </c>
      <c r="EM111" s="2">
        <f t="shared" si="63"/>
        <v>0.25214718856220536</v>
      </c>
      <c r="EN111" s="2">
        <f t="shared" si="63"/>
        <v>0.25067325299096826</v>
      </c>
      <c r="EO111" s="2">
        <f t="shared" si="63"/>
        <v>0.23889419258082778</v>
      </c>
    </row>
    <row r="112" spans="2:145" x14ac:dyDescent="0.25">
      <c r="B112" s="2">
        <v>85</v>
      </c>
      <c r="C112" s="43">
        <v>29.033000000000001</v>
      </c>
      <c r="D112" s="43">
        <v>42.694000000000003</v>
      </c>
      <c r="E112" s="43">
        <v>30.672000000000001</v>
      </c>
      <c r="F112" s="43">
        <v>33.311</v>
      </c>
      <c r="G112" s="43">
        <v>36.655999999999999</v>
      </c>
      <c r="H112" s="43">
        <v>36.622999999999998</v>
      </c>
      <c r="I112" s="43">
        <v>35.557000000000002</v>
      </c>
      <c r="J112" s="43">
        <v>34.557000000000002</v>
      </c>
      <c r="K112" s="43">
        <v>35.328000000000003</v>
      </c>
      <c r="L112" s="43">
        <v>36.393000000000001</v>
      </c>
      <c r="M112" s="43">
        <v>34.344000000000001</v>
      </c>
      <c r="N112" s="43">
        <v>34.622999999999998</v>
      </c>
      <c r="O112" s="43">
        <v>35.067</v>
      </c>
      <c r="P112" s="43">
        <v>36.6</v>
      </c>
      <c r="Q112" s="43">
        <v>37.033000000000001</v>
      </c>
      <c r="S112" s="4">
        <f t="shared" si="56"/>
        <v>32.434293649532862</v>
      </c>
      <c r="T112" s="4">
        <f t="shared" si="56"/>
        <v>50.239074629835628</v>
      </c>
      <c r="U112" s="4">
        <f t="shared" si="56"/>
        <v>33.599127375716151</v>
      </c>
      <c r="V112" s="4">
        <f t="shared" si="52"/>
        <v>35.491421576470088</v>
      </c>
      <c r="W112" s="4">
        <f t="shared" si="52"/>
        <v>38.441614184189632</v>
      </c>
      <c r="X112" s="4">
        <f t="shared" si="52"/>
        <v>37.100724525887514</v>
      </c>
      <c r="Y112" s="4">
        <f t="shared" si="52"/>
        <v>37.765588592526584</v>
      </c>
      <c r="Z112" s="4">
        <f t="shared" si="52"/>
        <v>36.384781289050558</v>
      </c>
      <c r="AA112" s="4">
        <f t="shared" si="52"/>
        <v>37.174027812700096</v>
      </c>
      <c r="AB112" s="4">
        <f t="shared" si="40"/>
        <v>38.267790515985595</v>
      </c>
      <c r="AC112" s="4">
        <f t="shared" si="40"/>
        <v>35.542316762987554</v>
      </c>
      <c r="AD112" s="4">
        <f t="shared" si="40"/>
        <v>36.702254914585943</v>
      </c>
      <c r="AE112" s="4">
        <f t="shared" si="40"/>
        <v>37.8501034970989</v>
      </c>
      <c r="AF112" s="4">
        <f t="shared" si="53"/>
        <v>38.050546490003732</v>
      </c>
      <c r="AG112" s="4">
        <f t="shared" si="57"/>
        <v>39.298079557683728</v>
      </c>
      <c r="AI112" s="4">
        <f t="shared" ref="AI112:AW128" si="65">IF(OR($B112 &lt; C$230, $B112 &gt; C$232), 0, C112-S112)</f>
        <v>-3.4012936495328603</v>
      </c>
      <c r="AJ112" s="4">
        <f t="shared" si="65"/>
        <v>-7.545074629835625</v>
      </c>
      <c r="AK112" s="4">
        <f t="shared" si="65"/>
        <v>-2.9271273757161502</v>
      </c>
      <c r="AL112" s="4">
        <f t="shared" si="65"/>
        <v>-2.1804215764700885</v>
      </c>
      <c r="AM112" s="4">
        <f t="shared" si="65"/>
        <v>-1.7856141841896331</v>
      </c>
      <c r="AN112" s="4">
        <f t="shared" si="65"/>
        <v>-0.4777245258875169</v>
      </c>
      <c r="AO112" s="4">
        <f t="shared" si="65"/>
        <v>-2.2085885925265814</v>
      </c>
      <c r="AP112" s="4">
        <f t="shared" si="65"/>
        <v>-1.8277812890505558</v>
      </c>
      <c r="AQ112" s="4">
        <f t="shared" si="65"/>
        <v>-1.8460278127000933</v>
      </c>
      <c r="AR112" s="4">
        <f t="shared" si="65"/>
        <v>-1.8747905159855947</v>
      </c>
      <c r="AS112" s="4">
        <f t="shared" si="65"/>
        <v>-1.1983167629875524</v>
      </c>
      <c r="AT112" s="4">
        <f t="shared" si="65"/>
        <v>-2.0792549145859454</v>
      </c>
      <c r="AU112" s="4">
        <f t="shared" si="65"/>
        <v>-2.7831034970988995</v>
      </c>
      <c r="AV112" s="4">
        <f t="shared" si="65"/>
        <v>-1.450546490003731</v>
      </c>
      <c r="AW112" s="4">
        <f t="shared" si="65"/>
        <v>-2.2650795576837268</v>
      </c>
      <c r="AY112" s="2">
        <f t="shared" si="64"/>
        <v>32.106542083453995</v>
      </c>
      <c r="AZ112" s="2">
        <f t="shared" si="64"/>
        <v>33.525879911343416</v>
      </c>
      <c r="BA112" s="2">
        <f t="shared" si="64"/>
        <v>33.387876963337774</v>
      </c>
      <c r="BB112" s="2">
        <f t="shared" si="64"/>
        <v>35.384880901819265</v>
      </c>
      <c r="BC112" s="2">
        <f t="shared" si="64"/>
        <v>38.403903686392312</v>
      </c>
      <c r="BD112" s="2">
        <f t="shared" si="64"/>
        <v>37.096789188736089</v>
      </c>
      <c r="BE112" s="2">
        <f t="shared" si="51"/>
        <v>37.762900445211891</v>
      </c>
      <c r="BF112" s="2">
        <f t="shared" si="51"/>
        <v>36.384131702546355</v>
      </c>
      <c r="BG112" s="2">
        <f t="shared" si="51"/>
        <v>37.172850627205598</v>
      </c>
      <c r="BH112" s="2">
        <f t="shared" si="51"/>
        <v>38.267060035944425</v>
      </c>
      <c r="BI112" s="2">
        <f t="shared" si="51"/>
        <v>35.528704381246321</v>
      </c>
      <c r="BJ112" s="2">
        <f t="shared" si="51"/>
        <v>36.692668952606105</v>
      </c>
      <c r="BK112" s="2">
        <f t="shared" si="51"/>
        <v>37.796986133604833</v>
      </c>
      <c r="BL112" s="2">
        <f t="shared" si="51"/>
        <v>38.037875346205645</v>
      </c>
      <c r="BM112" s="2">
        <f t="shared" si="51"/>
        <v>39.296939306852273</v>
      </c>
      <c r="BO112" s="2">
        <f t="shared" si="49"/>
        <v>29.033000000000001</v>
      </c>
      <c r="BP112" s="2" t="str">
        <f t="shared" si="49"/>
        <v/>
      </c>
      <c r="BQ112" s="2">
        <f t="shared" si="49"/>
        <v>30.672000000000001</v>
      </c>
      <c r="BR112" s="2">
        <f t="shared" si="49"/>
        <v>33.311</v>
      </c>
      <c r="BS112" s="2">
        <f t="shared" si="49"/>
        <v>36.655999999999999</v>
      </c>
      <c r="BT112" s="2">
        <f t="shared" si="49"/>
        <v>36.622999999999998</v>
      </c>
      <c r="BU112" s="2">
        <f t="shared" si="49"/>
        <v>35.557000000000002</v>
      </c>
      <c r="BV112" s="2">
        <f t="shared" si="44"/>
        <v>34.557000000000002</v>
      </c>
      <c r="BW112" s="2">
        <f t="shared" si="44"/>
        <v>35.328000000000003</v>
      </c>
      <c r="BX112" s="2">
        <f t="shared" si="44"/>
        <v>36.393000000000001</v>
      </c>
      <c r="BY112" s="2">
        <f t="shared" si="44"/>
        <v>34.344000000000001</v>
      </c>
      <c r="BZ112" s="2">
        <f t="shared" si="44"/>
        <v>34.622999999999998</v>
      </c>
      <c r="CA112" s="2">
        <f t="shared" si="44"/>
        <v>35.067</v>
      </c>
      <c r="CB112" s="2">
        <f t="shared" si="54"/>
        <v>36.6</v>
      </c>
      <c r="CC112" s="2">
        <f t="shared" si="58"/>
        <v>37.033000000000001</v>
      </c>
      <c r="CE112" s="2">
        <f t="shared" si="50"/>
        <v>29.033000000000001</v>
      </c>
      <c r="CF112" s="2" t="str">
        <f t="shared" si="50"/>
        <v/>
      </c>
      <c r="CG112" s="2">
        <f t="shared" si="50"/>
        <v>30.672000000000001</v>
      </c>
      <c r="CH112" s="2">
        <f t="shared" si="50"/>
        <v>33.311</v>
      </c>
      <c r="CI112" s="2">
        <f t="shared" si="50"/>
        <v>36.655999999999999</v>
      </c>
      <c r="CJ112" s="2">
        <f t="shared" si="50"/>
        <v>36.622999999999998</v>
      </c>
      <c r="CK112" s="2">
        <f t="shared" si="50"/>
        <v>35.557000000000002</v>
      </c>
      <c r="CL112" s="2">
        <f t="shared" si="45"/>
        <v>34.557000000000002</v>
      </c>
      <c r="CM112" s="2">
        <f t="shared" si="45"/>
        <v>35.328000000000003</v>
      </c>
      <c r="CN112" s="2">
        <f t="shared" si="45"/>
        <v>36.393000000000001</v>
      </c>
      <c r="CO112" s="2">
        <f t="shared" si="45"/>
        <v>34.344000000000001</v>
      </c>
      <c r="CP112" s="2">
        <f t="shared" si="45"/>
        <v>34.622999999999998</v>
      </c>
      <c r="CQ112" s="2">
        <f t="shared" si="45"/>
        <v>35.067</v>
      </c>
      <c r="CR112" s="2">
        <f t="shared" si="55"/>
        <v>36.6</v>
      </c>
      <c r="CS112" s="2">
        <f t="shared" si="59"/>
        <v>37.033000000000001</v>
      </c>
      <c r="CU112" s="2">
        <f t="shared" ref="CU112:DI128" si="66">BO$228*$B112+BO$229</f>
        <v>32.4295582942664</v>
      </c>
      <c r="CV112" s="2">
        <f t="shared" si="66"/>
        <v>33.837815997275726</v>
      </c>
      <c r="CW112" s="2">
        <f t="shared" si="66"/>
        <v>33.862147568064678</v>
      </c>
      <c r="CX112" s="2">
        <f t="shared" si="66"/>
        <v>35.789333227807035</v>
      </c>
      <c r="CY112" s="2">
        <f t="shared" si="66"/>
        <v>38.731370258120634</v>
      </c>
      <c r="CZ112" s="2">
        <f t="shared" si="66"/>
        <v>37.393615396354221</v>
      </c>
      <c r="DA112" s="2">
        <f t="shared" si="66"/>
        <v>38.070606691618451</v>
      </c>
      <c r="DB112" s="2">
        <f t="shared" si="66"/>
        <v>36.661350011749292</v>
      </c>
      <c r="DC112" s="2">
        <f t="shared" si="66"/>
        <v>37.490150358596068</v>
      </c>
      <c r="DD112" s="2">
        <f t="shared" si="66"/>
        <v>38.631678230544125</v>
      </c>
      <c r="DE112" s="2">
        <f t="shared" si="66"/>
        <v>35.814187226086844</v>
      </c>
      <c r="DF112" s="2">
        <f t="shared" si="66"/>
        <v>37.056078827623708</v>
      </c>
      <c r="DG112" s="2">
        <f t="shared" si="66"/>
        <v>38.093684076391497</v>
      </c>
      <c r="DH112" s="2">
        <f t="shared" si="66"/>
        <v>38.260419152668348</v>
      </c>
      <c r="DI112" s="2">
        <f t="shared" si="66"/>
        <v>39.344925687026858</v>
      </c>
      <c r="DK112" s="2">
        <f t="shared" ref="DK112:DY128" si="67">CE$228*$B112+CE$229</f>
        <v>31.219213427329514</v>
      </c>
      <c r="DL112" s="2">
        <f t="shared" si="67"/>
        <v>32.301992061462784</v>
      </c>
      <c r="DM112" s="2">
        <f t="shared" si="67"/>
        <v>32.135797959572471</v>
      </c>
      <c r="DN112" s="2">
        <f t="shared" si="67"/>
        <v>34.377481360003095</v>
      </c>
      <c r="DO112" s="2">
        <f t="shared" si="67"/>
        <v>37.613424493430969</v>
      </c>
      <c r="DP112" s="2">
        <f t="shared" si="67"/>
        <v>36.450124693122476</v>
      </c>
      <c r="DQ112" s="2">
        <f t="shared" si="67"/>
        <v>37.125245858831519</v>
      </c>
      <c r="DR112" s="2">
        <f t="shared" si="67"/>
        <v>35.884267951803928</v>
      </c>
      <c r="DS112" s="2">
        <f t="shared" si="67"/>
        <v>36.545895629651639</v>
      </c>
      <c r="DT112" s="2">
        <f t="shared" si="67"/>
        <v>37.524516382482801</v>
      </c>
      <c r="DU112" s="2">
        <f t="shared" si="67"/>
        <v>34.846949472858725</v>
      </c>
      <c r="DV112" s="2">
        <f t="shared" si="67"/>
        <v>35.79822545994066</v>
      </c>
      <c r="DW112" s="2">
        <f t="shared" si="67"/>
        <v>36.994427935188483</v>
      </c>
      <c r="DX112" s="2">
        <f t="shared" si="67"/>
        <v>37.431168703350622</v>
      </c>
      <c r="DY112" s="2">
        <f t="shared" si="67"/>
        <v>39.157508919535282</v>
      </c>
      <c r="EA112" s="2">
        <f t="shared" ref="EA112:EO128" si="68">POWER(10,($B112-C$231)/C$229)/(1+POWER(10,($B112-C$231)/C$229))</f>
        <v>0.26687948173803266</v>
      </c>
      <c r="EB112" s="2">
        <f t="shared" si="68"/>
        <v>0.20310667040567582</v>
      </c>
      <c r="EC112" s="2">
        <f t="shared" si="68"/>
        <v>0.27472454153775533</v>
      </c>
      <c r="ED112" s="2">
        <f t="shared" si="68"/>
        <v>0.28646937770948172</v>
      </c>
      <c r="EE112" s="2">
        <f t="shared" si="68"/>
        <v>0.29291812006571222</v>
      </c>
      <c r="EF112" s="2">
        <f t="shared" si="68"/>
        <v>0.31460427389630091</v>
      </c>
      <c r="EG112" s="2">
        <f t="shared" si="68"/>
        <v>0.32549079222950522</v>
      </c>
      <c r="EH112" s="2">
        <f t="shared" si="68"/>
        <v>0.35674264468598094</v>
      </c>
      <c r="EI112" s="2">
        <f t="shared" si="68"/>
        <v>0.33603192196365983</v>
      </c>
      <c r="EJ112" s="2">
        <f t="shared" si="68"/>
        <v>0.32932691389082708</v>
      </c>
      <c r="EK112" s="2">
        <f t="shared" si="68"/>
        <v>0.29515271078670352</v>
      </c>
      <c r="EL112" s="2">
        <f t="shared" si="68"/>
        <v>0.28891274957350388</v>
      </c>
      <c r="EM112" s="2">
        <f t="shared" si="68"/>
        <v>0.26990792379105383</v>
      </c>
      <c r="EN112" s="2">
        <f t="shared" si="68"/>
        <v>0.2683674234313671</v>
      </c>
      <c r="EO112" s="2">
        <f t="shared" si="68"/>
        <v>0.25604101925800127</v>
      </c>
    </row>
    <row r="113" spans="2:145" x14ac:dyDescent="0.25">
      <c r="B113" s="2">
        <v>86</v>
      </c>
      <c r="C113" s="43">
        <v>30.067</v>
      </c>
      <c r="D113" s="43">
        <v>32.402999999999999</v>
      </c>
      <c r="E113" s="43">
        <v>29.917999999999999</v>
      </c>
      <c r="F113" s="43">
        <v>33.671999999999997</v>
      </c>
      <c r="G113" s="43">
        <v>36.655999999999999</v>
      </c>
      <c r="H113" s="43">
        <v>35.655999999999999</v>
      </c>
      <c r="I113" s="43">
        <v>36.311</v>
      </c>
      <c r="J113" s="43">
        <v>36.131</v>
      </c>
      <c r="K113" s="43">
        <v>34.311</v>
      </c>
      <c r="L113" s="43">
        <v>36.770000000000003</v>
      </c>
      <c r="M113" s="43">
        <v>33.738</v>
      </c>
      <c r="N113" s="43">
        <v>34.508000000000003</v>
      </c>
      <c r="O113" s="43">
        <v>35.732999999999997</v>
      </c>
      <c r="P113" s="43">
        <v>35.466999999999999</v>
      </c>
      <c r="Q113" s="43">
        <v>37</v>
      </c>
      <c r="S113" s="4">
        <f t="shared" si="56"/>
        <v>31.981827237651178</v>
      </c>
      <c r="T113" s="4">
        <f t="shared" si="56"/>
        <v>41.025715462319276</v>
      </c>
      <c r="U113" s="4">
        <f t="shared" si="56"/>
        <v>33.155918746076757</v>
      </c>
      <c r="V113" s="4">
        <f t="shared" si="52"/>
        <v>35.147207637279564</v>
      </c>
      <c r="W113" s="4">
        <f t="shared" si="52"/>
        <v>38.180497380925928</v>
      </c>
      <c r="X113" s="4">
        <f t="shared" si="52"/>
        <v>36.877053199844106</v>
      </c>
      <c r="Y113" s="4">
        <f t="shared" si="52"/>
        <v>37.539559628374121</v>
      </c>
      <c r="Z113" s="4">
        <f t="shared" si="52"/>
        <v>36.172260572648547</v>
      </c>
      <c r="AA113" s="4">
        <f t="shared" si="52"/>
        <v>36.934172281790495</v>
      </c>
      <c r="AB113" s="4">
        <f t="shared" si="40"/>
        <v>38.000261026447511</v>
      </c>
      <c r="AC113" s="4">
        <f t="shared" si="40"/>
        <v>35.305244011768146</v>
      </c>
      <c r="AD113" s="4">
        <f t="shared" si="40"/>
        <v>36.450680591358591</v>
      </c>
      <c r="AE113" s="4">
        <f t="shared" si="40"/>
        <v>37.572559437298608</v>
      </c>
      <c r="AF113" s="4">
        <f t="shared" si="53"/>
        <v>37.855940046435194</v>
      </c>
      <c r="AG113" s="4">
        <f t="shared" si="57"/>
        <v>39.173920921625175</v>
      </c>
      <c r="AI113" s="4">
        <f t="shared" si="65"/>
        <v>-1.9148272376511777</v>
      </c>
      <c r="AJ113" s="4">
        <f t="shared" si="65"/>
        <v>-8.6227154623192774</v>
      </c>
      <c r="AK113" s="4">
        <f t="shared" si="65"/>
        <v>-3.2379187460767582</v>
      </c>
      <c r="AL113" s="4">
        <f t="shared" si="65"/>
        <v>-1.4752076372795671</v>
      </c>
      <c r="AM113" s="4">
        <f t="shared" si="65"/>
        <v>-1.5244973809259292</v>
      </c>
      <c r="AN113" s="4">
        <f t="shared" si="65"/>
        <v>-1.221053199844107</v>
      </c>
      <c r="AO113" s="4">
        <f t="shared" si="65"/>
        <v>-1.2285596283741214</v>
      </c>
      <c r="AP113" s="4">
        <f t="shared" si="65"/>
        <v>-4.1260572648546656E-2</v>
      </c>
      <c r="AQ113" s="4">
        <f t="shared" si="65"/>
        <v>-2.6231722817904952</v>
      </c>
      <c r="AR113" s="4">
        <f t="shared" si="65"/>
        <v>-1.2302610264475078</v>
      </c>
      <c r="AS113" s="4">
        <f t="shared" si="65"/>
        <v>-1.5672440117681461</v>
      </c>
      <c r="AT113" s="4">
        <f t="shared" si="65"/>
        <v>-1.9426805913585881</v>
      </c>
      <c r="AU113" s="4">
        <f t="shared" si="65"/>
        <v>-1.839559437298611</v>
      </c>
      <c r="AV113" s="4">
        <f t="shared" si="65"/>
        <v>-2.3889400464351951</v>
      </c>
      <c r="AW113" s="4">
        <f t="shared" si="65"/>
        <v>-2.1739209216251751</v>
      </c>
      <c r="AY113" s="2">
        <f t="shared" si="64"/>
        <v>31.897224067072294</v>
      </c>
      <c r="AZ113" s="2">
        <f t="shared" si="64"/>
        <v>33.289790210063302</v>
      </c>
      <c r="BA113" s="2">
        <f t="shared" si="64"/>
        <v>33.106358179833506</v>
      </c>
      <c r="BB113" s="2">
        <f t="shared" si="64"/>
        <v>35.124291447703669</v>
      </c>
      <c r="BC113" s="2">
        <f t="shared" si="64"/>
        <v>38.173455159627437</v>
      </c>
      <c r="BD113" s="2">
        <f t="shared" si="64"/>
        <v>36.876193328161406</v>
      </c>
      <c r="BE113" s="2">
        <f t="shared" si="51"/>
        <v>37.538246002412123</v>
      </c>
      <c r="BF113" s="2">
        <f t="shared" si="51"/>
        <v>36.170690325559043</v>
      </c>
      <c r="BG113" s="2">
        <f t="shared" si="51"/>
        <v>36.932918661393153</v>
      </c>
      <c r="BH113" s="2">
        <f t="shared" ref="BH113:BM155" si="69">IF(OR($B113 &lt; L$230, $B113 &gt; L$232), #N/A, ((1-EJ113)*DD113) + (EJ113*DT113))</f>
        <v>37.99962792360256</v>
      </c>
      <c r="BI113" s="2">
        <f t="shared" si="69"/>
        <v>35.303143792884327</v>
      </c>
      <c r="BJ113" s="2">
        <f t="shared" si="69"/>
        <v>36.449409173503923</v>
      </c>
      <c r="BK113" s="2">
        <f t="shared" si="69"/>
        <v>37.564143210713205</v>
      </c>
      <c r="BL113" s="2">
        <f t="shared" si="69"/>
        <v>37.854366539894841</v>
      </c>
      <c r="BM113" s="2">
        <f t="shared" si="69"/>
        <v>39.171770590530315</v>
      </c>
      <c r="BO113" s="2">
        <f t="shared" si="49"/>
        <v>30.067</v>
      </c>
      <c r="BP113" s="2" t="str">
        <f t="shared" si="49"/>
        <v/>
      </c>
      <c r="BQ113" s="2">
        <f t="shared" si="49"/>
        <v>29.917999999999999</v>
      </c>
      <c r="BR113" s="2">
        <f t="shared" si="49"/>
        <v>33.671999999999997</v>
      </c>
      <c r="BS113" s="2">
        <f t="shared" si="49"/>
        <v>36.655999999999999</v>
      </c>
      <c r="BT113" s="2">
        <f t="shared" si="49"/>
        <v>35.655999999999999</v>
      </c>
      <c r="BU113" s="2">
        <f t="shared" si="49"/>
        <v>36.311</v>
      </c>
      <c r="BV113" s="2">
        <f t="shared" si="44"/>
        <v>36.131</v>
      </c>
      <c r="BW113" s="2">
        <f t="shared" si="44"/>
        <v>34.311</v>
      </c>
      <c r="BX113" s="2">
        <f t="shared" si="44"/>
        <v>36.770000000000003</v>
      </c>
      <c r="BY113" s="2">
        <f t="shared" si="44"/>
        <v>33.738</v>
      </c>
      <c r="BZ113" s="2">
        <f t="shared" si="44"/>
        <v>34.508000000000003</v>
      </c>
      <c r="CA113" s="2">
        <f t="shared" si="44"/>
        <v>35.732999999999997</v>
      </c>
      <c r="CB113" s="2">
        <f t="shared" si="54"/>
        <v>35.466999999999999</v>
      </c>
      <c r="CC113" s="2">
        <f t="shared" si="58"/>
        <v>37</v>
      </c>
      <c r="CE113" s="2">
        <f t="shared" si="50"/>
        <v>30.067</v>
      </c>
      <c r="CF113" s="2" t="str">
        <f t="shared" si="50"/>
        <v/>
      </c>
      <c r="CG113" s="2">
        <f t="shared" si="50"/>
        <v>29.917999999999999</v>
      </c>
      <c r="CH113" s="2">
        <f t="shared" si="50"/>
        <v>33.671999999999997</v>
      </c>
      <c r="CI113" s="2">
        <f t="shared" si="50"/>
        <v>36.655999999999999</v>
      </c>
      <c r="CJ113" s="2">
        <f t="shared" si="50"/>
        <v>35.655999999999999</v>
      </c>
      <c r="CK113" s="2">
        <f t="shared" si="50"/>
        <v>36.311</v>
      </c>
      <c r="CL113" s="2">
        <f t="shared" si="45"/>
        <v>36.131</v>
      </c>
      <c r="CM113" s="2">
        <f t="shared" si="45"/>
        <v>34.311</v>
      </c>
      <c r="CN113" s="2">
        <f t="shared" si="45"/>
        <v>36.770000000000003</v>
      </c>
      <c r="CO113" s="2">
        <f t="shared" si="45"/>
        <v>33.738</v>
      </c>
      <c r="CP113" s="2">
        <f t="shared" si="45"/>
        <v>34.508000000000003</v>
      </c>
      <c r="CQ113" s="2">
        <f t="shared" si="45"/>
        <v>35.732999999999997</v>
      </c>
      <c r="CR113" s="2">
        <f t="shared" si="55"/>
        <v>35.466999999999999</v>
      </c>
      <c r="CS113" s="2">
        <f t="shared" si="59"/>
        <v>37</v>
      </c>
      <c r="CU113" s="2">
        <f t="shared" si="66"/>
        <v>32.216431769025654</v>
      </c>
      <c r="CV113" s="2">
        <f t="shared" si="66"/>
        <v>33.606936731382461</v>
      </c>
      <c r="CW113" s="2">
        <f t="shared" si="66"/>
        <v>33.571970363699918</v>
      </c>
      <c r="CX113" s="2">
        <f t="shared" si="66"/>
        <v>35.529482938474708</v>
      </c>
      <c r="CY113" s="2">
        <f t="shared" si="66"/>
        <v>38.497394388051028</v>
      </c>
      <c r="CZ113" s="2">
        <f t="shared" si="66"/>
        <v>37.158733287691291</v>
      </c>
      <c r="DA113" s="2">
        <f t="shared" si="66"/>
        <v>37.836305704888275</v>
      </c>
      <c r="DB113" s="2">
        <f t="shared" si="66"/>
        <v>36.433412943256457</v>
      </c>
      <c r="DC113" s="2">
        <f t="shared" si="66"/>
        <v>37.237998799800948</v>
      </c>
      <c r="DD113" s="2">
        <f t="shared" si="66"/>
        <v>38.341724397636206</v>
      </c>
      <c r="DE113" s="2">
        <f t="shared" si="66"/>
        <v>35.57992448798727</v>
      </c>
      <c r="DF113" s="2">
        <f t="shared" si="66"/>
        <v>36.80832620593479</v>
      </c>
      <c r="DG113" s="2">
        <f t="shared" si="66"/>
        <v>37.859883788248844</v>
      </c>
      <c r="DH113" s="2">
        <f t="shared" si="66"/>
        <v>38.081355581983047</v>
      </c>
      <c r="DI113" s="2">
        <f t="shared" si="66"/>
        <v>39.242326086280208</v>
      </c>
      <c r="DK113" s="2">
        <f t="shared" si="67"/>
        <v>31.097512181758415</v>
      </c>
      <c r="DL113" s="2">
        <f t="shared" si="67"/>
        <v>32.154946755792579</v>
      </c>
      <c r="DM113" s="2">
        <f t="shared" si="67"/>
        <v>31.985295587886512</v>
      </c>
      <c r="DN113" s="2">
        <f t="shared" si="67"/>
        <v>34.203853049418264</v>
      </c>
      <c r="DO113" s="2">
        <f t="shared" si="67"/>
        <v>37.460295099115257</v>
      </c>
      <c r="DP113" s="2">
        <f t="shared" si="67"/>
        <v>36.314813694997049</v>
      </c>
      <c r="DQ113" s="2">
        <f t="shared" si="67"/>
        <v>36.97492954573427</v>
      </c>
      <c r="DR113" s="2">
        <f t="shared" si="67"/>
        <v>35.738647103869354</v>
      </c>
      <c r="DS113" s="2">
        <f t="shared" si="67"/>
        <v>36.383149216612779</v>
      </c>
      <c r="DT113" s="2">
        <f t="shared" si="67"/>
        <v>37.364249808225637</v>
      </c>
      <c r="DU113" s="2">
        <f t="shared" si="67"/>
        <v>34.700328789044292</v>
      </c>
      <c r="DV113" s="2">
        <f t="shared" si="67"/>
        <v>35.643752047477747</v>
      </c>
      <c r="DW113" s="2">
        <f t="shared" si="67"/>
        <v>36.834563215739955</v>
      </c>
      <c r="DX113" s="2">
        <f t="shared" si="67"/>
        <v>37.289991068907923</v>
      </c>
      <c r="DY113" s="2">
        <f t="shared" si="67"/>
        <v>38.984801295256055</v>
      </c>
      <c r="EA113" s="2">
        <f t="shared" si="68"/>
        <v>0.28528207530352095</v>
      </c>
      <c r="EB113" s="2">
        <f t="shared" si="68"/>
        <v>0.21842197718363604</v>
      </c>
      <c r="EC113" s="2">
        <f t="shared" si="68"/>
        <v>0.29345155728445599</v>
      </c>
      <c r="ED113" s="2">
        <f t="shared" si="68"/>
        <v>0.30565959180314239</v>
      </c>
      <c r="EE113" s="2">
        <f t="shared" si="68"/>
        <v>0.31235122025394851</v>
      </c>
      <c r="EF113" s="2">
        <f t="shared" si="68"/>
        <v>0.33479488090550441</v>
      </c>
      <c r="EG113" s="2">
        <f t="shared" si="68"/>
        <v>0.34602734160751286</v>
      </c>
      <c r="EH113" s="2">
        <f t="shared" si="68"/>
        <v>0.37814556042244968</v>
      </c>
      <c r="EI113" s="2">
        <f t="shared" si="68"/>
        <v>0.35688166012785</v>
      </c>
      <c r="EJ113" s="2">
        <f t="shared" si="68"/>
        <v>0.349979915324379</v>
      </c>
      <c r="EK113" s="2">
        <f t="shared" si="68"/>
        <v>0.3146680860713057</v>
      </c>
      <c r="EL113" s="2">
        <f t="shared" si="68"/>
        <v>0.30819594426378294</v>
      </c>
      <c r="EM113" s="2">
        <f t="shared" si="68"/>
        <v>0.28843718293097331</v>
      </c>
      <c r="EN113" s="2">
        <f t="shared" si="68"/>
        <v>0.28683247522202043</v>
      </c>
      <c r="EO113" s="2">
        <f t="shared" si="68"/>
        <v>0.27397554802123247</v>
      </c>
    </row>
    <row r="114" spans="2:145" x14ac:dyDescent="0.25">
      <c r="B114" s="2">
        <v>87</v>
      </c>
      <c r="C114" s="43">
        <v>31.567</v>
      </c>
      <c r="D114" s="43">
        <v>31.919</v>
      </c>
      <c r="E114" s="43">
        <v>30.574000000000002</v>
      </c>
      <c r="F114" s="43">
        <v>32.148000000000003</v>
      </c>
      <c r="G114" s="43">
        <v>37.262</v>
      </c>
      <c r="H114" s="43">
        <v>36.015999999999998</v>
      </c>
      <c r="I114" s="43">
        <v>36.984000000000002</v>
      </c>
      <c r="J114" s="43">
        <v>36.311</v>
      </c>
      <c r="K114" s="43">
        <v>35.279000000000003</v>
      </c>
      <c r="L114" s="43">
        <v>37.360999999999997</v>
      </c>
      <c r="M114" s="43">
        <v>33.639000000000003</v>
      </c>
      <c r="N114" s="43">
        <v>34.770000000000003</v>
      </c>
      <c r="O114" s="43">
        <v>36.25</v>
      </c>
      <c r="P114" s="43">
        <v>35.933</v>
      </c>
      <c r="Q114" s="43">
        <v>38.767000000000003</v>
      </c>
      <c r="S114" s="4">
        <f t="shared" si="56"/>
        <v>31.709294589106165</v>
      </c>
      <c r="T114" s="4">
        <f t="shared" si="56"/>
        <v>36.182469872672584</v>
      </c>
      <c r="U114" s="4">
        <f t="shared" si="56"/>
        <v>32.839199019028591</v>
      </c>
      <c r="V114" s="4">
        <f t="shared" si="52"/>
        <v>34.871009646253768</v>
      </c>
      <c r="W114" s="4">
        <f t="shared" si="52"/>
        <v>37.947232102654525</v>
      </c>
      <c r="X114" s="4">
        <f t="shared" si="52"/>
        <v>36.66015594914446</v>
      </c>
      <c r="Y114" s="4">
        <f t="shared" si="52"/>
        <v>37.319062940972046</v>
      </c>
      <c r="Z114" s="4">
        <f t="shared" si="52"/>
        <v>35.964361686527042</v>
      </c>
      <c r="AA114" s="4">
        <f t="shared" si="52"/>
        <v>36.699194784414175</v>
      </c>
      <c r="AB114" s="4">
        <f t="shared" si="40"/>
        <v>37.738547607201767</v>
      </c>
      <c r="AC114" s="4">
        <f t="shared" si="40"/>
        <v>35.081120858319338</v>
      </c>
      <c r="AD114" s="4">
        <f t="shared" si="40"/>
        <v>36.209250588411415</v>
      </c>
      <c r="AE114" s="4">
        <f t="shared" si="40"/>
        <v>37.334462185290981</v>
      </c>
      <c r="AF114" s="4">
        <f t="shared" si="53"/>
        <v>37.671864668802314</v>
      </c>
      <c r="AG114" s="4">
        <f t="shared" si="57"/>
        <v>39.048278359925774</v>
      </c>
      <c r="AI114" s="4">
        <f t="shared" si="65"/>
        <v>-0.14229458910616444</v>
      </c>
      <c r="AJ114" s="4">
        <f t="shared" si="65"/>
        <v>-4.2634698726725837</v>
      </c>
      <c r="AK114" s="4">
        <f t="shared" si="65"/>
        <v>-2.2651990190285893</v>
      </c>
      <c r="AL114" s="4">
        <f t="shared" si="65"/>
        <v>-2.7230096462537645</v>
      </c>
      <c r="AM114" s="4">
        <f t="shared" si="65"/>
        <v>-0.68523210265452406</v>
      </c>
      <c r="AN114" s="4">
        <f t="shared" si="65"/>
        <v>-0.64415594914446217</v>
      </c>
      <c r="AO114" s="4">
        <f t="shared" si="65"/>
        <v>-0.33506294097204403</v>
      </c>
      <c r="AP114" s="4">
        <f t="shared" si="65"/>
        <v>0.34663831347295826</v>
      </c>
      <c r="AQ114" s="4">
        <f t="shared" si="65"/>
        <v>-1.4201947844141714</v>
      </c>
      <c r="AR114" s="4">
        <f t="shared" si="65"/>
        <v>-0.37754760720176961</v>
      </c>
      <c r="AS114" s="4">
        <f t="shared" si="65"/>
        <v>-1.4421208583193348</v>
      </c>
      <c r="AT114" s="4">
        <f t="shared" si="65"/>
        <v>-1.4392505884114115</v>
      </c>
      <c r="AU114" s="4">
        <f t="shared" si="65"/>
        <v>-1.084462185290981</v>
      </c>
      <c r="AV114" s="4">
        <f t="shared" si="65"/>
        <v>-1.7388646688023144</v>
      </c>
      <c r="AW114" s="4">
        <f t="shared" si="65"/>
        <v>-0.28127835992577133</v>
      </c>
      <c r="AY114" s="2">
        <f t="shared" si="64"/>
        <v>31.690508555415732</v>
      </c>
      <c r="AZ114" s="2">
        <f t="shared" si="64"/>
        <v>33.055153426235478</v>
      </c>
      <c r="BA114" s="2">
        <f t="shared" si="64"/>
        <v>32.829020530151837</v>
      </c>
      <c r="BB114" s="2">
        <f t="shared" si="64"/>
        <v>34.866144877918437</v>
      </c>
      <c r="BC114" s="2">
        <f t="shared" si="64"/>
        <v>37.945495659206507</v>
      </c>
      <c r="BD114" s="2">
        <f t="shared" si="64"/>
        <v>36.659154179863329</v>
      </c>
      <c r="BE114" s="2">
        <f t="shared" si="64"/>
        <v>37.316582075084199</v>
      </c>
      <c r="BF114" s="2">
        <f t="shared" si="64"/>
        <v>35.960475203391574</v>
      </c>
      <c r="BG114" s="2">
        <f t="shared" si="64"/>
        <v>36.696288786948479</v>
      </c>
      <c r="BH114" s="2">
        <f t="shared" si="69"/>
        <v>37.737062379436381</v>
      </c>
      <c r="BI114" s="2">
        <f t="shared" si="69"/>
        <v>35.080467528718493</v>
      </c>
      <c r="BJ114" s="2">
        <f t="shared" si="69"/>
        <v>36.209004365068864</v>
      </c>
      <c r="BK114" s="2">
        <f t="shared" si="69"/>
        <v>37.333340078231345</v>
      </c>
      <c r="BL114" s="2">
        <f t="shared" si="69"/>
        <v>37.67170000430221</v>
      </c>
      <c r="BM114" s="2">
        <f t="shared" si="69"/>
        <v>39.043837498277973</v>
      </c>
      <c r="BO114" s="2">
        <f t="shared" si="49"/>
        <v>31.567</v>
      </c>
      <c r="BP114" s="2" t="str">
        <f t="shared" si="49"/>
        <v/>
      </c>
      <c r="BQ114" s="2">
        <f t="shared" si="49"/>
        <v>30.574000000000002</v>
      </c>
      <c r="BR114" s="2">
        <f t="shared" si="49"/>
        <v>32.148000000000003</v>
      </c>
      <c r="BS114" s="2">
        <f t="shared" si="49"/>
        <v>37.262</v>
      </c>
      <c r="BT114" s="2">
        <f t="shared" si="49"/>
        <v>36.015999999999998</v>
      </c>
      <c r="BU114" s="2">
        <f t="shared" si="49"/>
        <v>36.984000000000002</v>
      </c>
      <c r="BV114" s="2">
        <f t="shared" si="44"/>
        <v>36.311</v>
      </c>
      <c r="BW114" s="2">
        <f t="shared" si="44"/>
        <v>35.279000000000003</v>
      </c>
      <c r="BX114" s="2">
        <f t="shared" si="44"/>
        <v>37.360999999999997</v>
      </c>
      <c r="BY114" s="2">
        <f t="shared" si="44"/>
        <v>33.639000000000003</v>
      </c>
      <c r="BZ114" s="2">
        <f t="shared" si="44"/>
        <v>34.770000000000003</v>
      </c>
      <c r="CA114" s="2">
        <f t="shared" si="44"/>
        <v>36.25</v>
      </c>
      <c r="CB114" s="2">
        <f t="shared" si="54"/>
        <v>35.933</v>
      </c>
      <c r="CC114" s="2">
        <f t="shared" si="58"/>
        <v>38.767000000000003</v>
      </c>
      <c r="CE114" s="2">
        <f t="shared" si="50"/>
        <v>31.567</v>
      </c>
      <c r="CF114" s="2" t="str">
        <f t="shared" si="50"/>
        <v/>
      </c>
      <c r="CG114" s="2">
        <f t="shared" si="50"/>
        <v>30.574000000000002</v>
      </c>
      <c r="CH114" s="2">
        <f t="shared" si="50"/>
        <v>32.148000000000003</v>
      </c>
      <c r="CI114" s="2">
        <f t="shared" si="50"/>
        <v>37.262</v>
      </c>
      <c r="CJ114" s="2">
        <f t="shared" si="50"/>
        <v>36.015999999999998</v>
      </c>
      <c r="CK114" s="2">
        <f t="shared" si="50"/>
        <v>36.984000000000002</v>
      </c>
      <c r="CL114" s="2">
        <f t="shared" si="45"/>
        <v>36.311</v>
      </c>
      <c r="CM114" s="2">
        <f t="shared" si="45"/>
        <v>35.279000000000003</v>
      </c>
      <c r="CN114" s="2">
        <f t="shared" si="45"/>
        <v>37.360999999999997</v>
      </c>
      <c r="CO114" s="2">
        <f t="shared" si="45"/>
        <v>33.639000000000003</v>
      </c>
      <c r="CP114" s="2">
        <f t="shared" si="45"/>
        <v>34.770000000000003</v>
      </c>
      <c r="CQ114" s="2">
        <f t="shared" si="45"/>
        <v>36.25</v>
      </c>
      <c r="CR114" s="2">
        <f t="shared" si="55"/>
        <v>35.933</v>
      </c>
      <c r="CS114" s="2">
        <f t="shared" si="59"/>
        <v>38.767000000000003</v>
      </c>
      <c r="CU114" s="2">
        <f t="shared" si="66"/>
        <v>32.003305243784908</v>
      </c>
      <c r="CV114" s="2">
        <f t="shared" si="66"/>
        <v>33.37605746548919</v>
      </c>
      <c r="CW114" s="2">
        <f t="shared" si="66"/>
        <v>33.281793159335152</v>
      </c>
      <c r="CX114" s="2">
        <f t="shared" si="66"/>
        <v>35.26963264914238</v>
      </c>
      <c r="CY114" s="2">
        <f t="shared" si="66"/>
        <v>38.263418517981421</v>
      </c>
      <c r="CZ114" s="2">
        <f t="shared" si="66"/>
        <v>36.923851179028361</v>
      </c>
      <c r="DA114" s="2">
        <f t="shared" si="66"/>
        <v>37.602004718158092</v>
      </c>
      <c r="DB114" s="2">
        <f t="shared" si="66"/>
        <v>36.205475874763607</v>
      </c>
      <c r="DC114" s="2">
        <f t="shared" si="66"/>
        <v>36.985847241005828</v>
      </c>
      <c r="DD114" s="2">
        <f t="shared" si="66"/>
        <v>38.051770564728294</v>
      </c>
      <c r="DE114" s="2">
        <f t="shared" si="66"/>
        <v>35.345661749887697</v>
      </c>
      <c r="DF114" s="2">
        <f t="shared" si="66"/>
        <v>36.560573584245873</v>
      </c>
      <c r="DG114" s="2">
        <f t="shared" si="66"/>
        <v>37.626083500106191</v>
      </c>
      <c r="DH114" s="2">
        <f t="shared" si="66"/>
        <v>37.902292011297753</v>
      </c>
      <c r="DI114" s="2">
        <f t="shared" si="66"/>
        <v>39.139726485533551</v>
      </c>
      <c r="DK114" s="2">
        <f t="shared" si="67"/>
        <v>30.975810936187315</v>
      </c>
      <c r="DL114" s="2">
        <f t="shared" si="67"/>
        <v>32.007901450122368</v>
      </c>
      <c r="DM114" s="2">
        <f t="shared" si="67"/>
        <v>31.834793216200552</v>
      </c>
      <c r="DN114" s="2">
        <f t="shared" si="67"/>
        <v>34.030224738833432</v>
      </c>
      <c r="DO114" s="2">
        <f t="shared" si="67"/>
        <v>37.307165704799552</v>
      </c>
      <c r="DP114" s="2">
        <f t="shared" si="67"/>
        <v>36.17950269687163</v>
      </c>
      <c r="DQ114" s="2">
        <f t="shared" si="67"/>
        <v>36.82461323263702</v>
      </c>
      <c r="DR114" s="2">
        <f t="shared" si="67"/>
        <v>35.593026255934788</v>
      </c>
      <c r="DS114" s="2">
        <f t="shared" si="67"/>
        <v>36.220402803573919</v>
      </c>
      <c r="DT114" s="2">
        <f t="shared" si="67"/>
        <v>37.203983233968465</v>
      </c>
      <c r="DU114" s="2">
        <f t="shared" si="67"/>
        <v>34.553708105229859</v>
      </c>
      <c r="DV114" s="2">
        <f t="shared" si="67"/>
        <v>35.489278635014841</v>
      </c>
      <c r="DW114" s="2">
        <f t="shared" si="67"/>
        <v>36.674698496291427</v>
      </c>
      <c r="DX114" s="2">
        <f t="shared" si="67"/>
        <v>37.148813434465225</v>
      </c>
      <c r="DY114" s="2">
        <f t="shared" si="67"/>
        <v>38.812093670976829</v>
      </c>
      <c r="EA114" s="2">
        <f t="shared" si="68"/>
        <v>0.30442668738528317</v>
      </c>
      <c r="EB114" s="2">
        <f t="shared" si="68"/>
        <v>0.23455222624422414</v>
      </c>
      <c r="EC114" s="2">
        <f t="shared" si="68"/>
        <v>0.31290438630044543</v>
      </c>
      <c r="ED114" s="2">
        <f t="shared" si="68"/>
        <v>0.32554881074089892</v>
      </c>
      <c r="EE114" s="2">
        <f t="shared" si="68"/>
        <v>0.33246737096337897</v>
      </c>
      <c r="EF114" s="2">
        <f t="shared" si="68"/>
        <v>0.35560897282692677</v>
      </c>
      <c r="EG114" s="2">
        <f t="shared" si="68"/>
        <v>0.36715432107231716</v>
      </c>
      <c r="EH114" s="2">
        <f t="shared" si="68"/>
        <v>0.40003400090369473</v>
      </c>
      <c r="EI114" s="2">
        <f t="shared" si="68"/>
        <v>0.37828801137915297</v>
      </c>
      <c r="EJ114" s="2">
        <f t="shared" si="68"/>
        <v>0.37121123880189932</v>
      </c>
      <c r="EK114" s="2">
        <f t="shared" si="68"/>
        <v>0.334860787570188</v>
      </c>
      <c r="EL114" s="2">
        <f t="shared" si="68"/>
        <v>0.32817219891623972</v>
      </c>
      <c r="EM114" s="2">
        <f t="shared" si="68"/>
        <v>0.30770237149107499</v>
      </c>
      <c r="EN114" s="2">
        <f t="shared" si="68"/>
        <v>0.30603658031646896</v>
      </c>
      <c r="EO114" s="2">
        <f t="shared" si="68"/>
        <v>0.29267211034802787</v>
      </c>
    </row>
    <row r="115" spans="2:145" x14ac:dyDescent="0.25">
      <c r="B115" s="2">
        <v>88</v>
      </c>
      <c r="C115" s="43">
        <v>31.7</v>
      </c>
      <c r="D115" s="43">
        <v>31.402999999999999</v>
      </c>
      <c r="E115" s="43">
        <v>31.033000000000001</v>
      </c>
      <c r="F115" s="43">
        <v>33.524999999999999</v>
      </c>
      <c r="G115" s="43">
        <v>37.148000000000003</v>
      </c>
      <c r="H115" s="43">
        <v>36.229999999999997</v>
      </c>
      <c r="I115" s="43">
        <v>37</v>
      </c>
      <c r="J115" s="43">
        <v>34.524999999999999</v>
      </c>
      <c r="K115" s="43">
        <v>35.753999999999998</v>
      </c>
      <c r="L115" s="43">
        <v>37.738</v>
      </c>
      <c r="M115" s="43">
        <v>34.097999999999999</v>
      </c>
      <c r="N115" s="43">
        <v>35.966999999999999</v>
      </c>
      <c r="O115" s="43">
        <v>36.15</v>
      </c>
      <c r="P115" s="43">
        <v>36.732999999999997</v>
      </c>
      <c r="Q115" s="43">
        <v>37.082999999999998</v>
      </c>
      <c r="S115" s="4">
        <f t="shared" si="56"/>
        <v>31.49021989128212</v>
      </c>
      <c r="T115" s="4">
        <f t="shared" si="56"/>
        <v>33.922568900966994</v>
      </c>
      <c r="U115" s="4">
        <f t="shared" si="56"/>
        <v>32.558634257069393</v>
      </c>
      <c r="V115" s="4">
        <f t="shared" si="52"/>
        <v>34.613060308731811</v>
      </c>
      <c r="W115" s="4">
        <f t="shared" si="52"/>
        <v>37.722013165900357</v>
      </c>
      <c r="X115" s="4">
        <f t="shared" si="52"/>
        <v>36.448170455753107</v>
      </c>
      <c r="Y115" s="4">
        <f t="shared" si="52"/>
        <v>37.103697184538937</v>
      </c>
      <c r="Z115" s="4">
        <f t="shared" si="52"/>
        <v>35.762889568540956</v>
      </c>
      <c r="AA115" s="4">
        <f t="shared" si="52"/>
        <v>36.469996314016946</v>
      </c>
      <c r="AB115" s="4">
        <f t="shared" si="40"/>
        <v>37.483248969001167</v>
      </c>
      <c r="AC115" s="4">
        <f t="shared" si="40"/>
        <v>34.861985364624779</v>
      </c>
      <c r="AD115" s="4">
        <f t="shared" si="40"/>
        <v>35.972033681832578</v>
      </c>
      <c r="AE115" s="4">
        <f t="shared" si="40"/>
        <v>37.105018698069649</v>
      </c>
      <c r="AF115" s="4">
        <f t="shared" si="53"/>
        <v>37.490033176349044</v>
      </c>
      <c r="AG115" s="4">
        <f t="shared" si="57"/>
        <v>38.921969505213141</v>
      </c>
      <c r="AI115" s="4">
        <f t="shared" si="65"/>
        <v>0.20978010871787944</v>
      </c>
      <c r="AJ115" s="4">
        <f t="shared" si="65"/>
        <v>-2.5195689009669948</v>
      </c>
      <c r="AK115" s="4">
        <f t="shared" si="65"/>
        <v>-1.5256342570693917</v>
      </c>
      <c r="AL115" s="4">
        <f t="shared" si="65"/>
        <v>-1.0880603087318121</v>
      </c>
      <c r="AM115" s="4">
        <f t="shared" si="65"/>
        <v>-0.57401316590035378</v>
      </c>
      <c r="AN115" s="4">
        <f t="shared" si="65"/>
        <v>-0.21817045575311056</v>
      </c>
      <c r="AO115" s="4">
        <f t="shared" si="65"/>
        <v>-0.10369718453893739</v>
      </c>
      <c r="AP115" s="4">
        <f t="shared" si="65"/>
        <v>-1.2378895685409574</v>
      </c>
      <c r="AQ115" s="4">
        <f t="shared" si="65"/>
        <v>-0.71599631401694808</v>
      </c>
      <c r="AR115" s="4">
        <f t="shared" si="65"/>
        <v>0.25475103099883256</v>
      </c>
      <c r="AS115" s="4">
        <f t="shared" si="65"/>
        <v>-0.76398536462478006</v>
      </c>
      <c r="AT115" s="4">
        <f t="shared" si="65"/>
        <v>-5.0336818325789068E-3</v>
      </c>
      <c r="AU115" s="4">
        <f t="shared" si="65"/>
        <v>-0.9550186980696509</v>
      </c>
      <c r="AV115" s="4">
        <f t="shared" si="65"/>
        <v>-0.75703317634904721</v>
      </c>
      <c r="AW115" s="4">
        <f t="shared" si="65"/>
        <v>-1.838969505213143</v>
      </c>
      <c r="AY115" s="2">
        <f t="shared" si="64"/>
        <v>31.486636667805634</v>
      </c>
      <c r="AZ115" s="2">
        <f t="shared" si="64"/>
        <v>32.822183555468456</v>
      </c>
      <c r="BA115" s="2">
        <f t="shared" si="64"/>
        <v>32.556225827298256</v>
      </c>
      <c r="BB115" s="2">
        <f t="shared" si="64"/>
        <v>34.61067953598841</v>
      </c>
      <c r="BC115" s="2">
        <f t="shared" si="64"/>
        <v>37.720237227439384</v>
      </c>
      <c r="BD115" s="2">
        <f t="shared" si="64"/>
        <v>36.445898489208155</v>
      </c>
      <c r="BE115" s="2">
        <f t="shared" si="64"/>
        <v>37.098104160256284</v>
      </c>
      <c r="BF115" s="2">
        <f t="shared" si="64"/>
        <v>35.753648119606801</v>
      </c>
      <c r="BG115" s="2">
        <f t="shared" si="64"/>
        <v>36.463158690042995</v>
      </c>
      <c r="BH115" s="2">
        <f t="shared" si="69"/>
        <v>37.47963792162966</v>
      </c>
      <c r="BI115" s="2">
        <f t="shared" si="69"/>
        <v>34.860891728938221</v>
      </c>
      <c r="BJ115" s="2">
        <f t="shared" si="69"/>
        <v>35.971698417051897</v>
      </c>
      <c r="BK115" s="2">
        <f t="shared" si="69"/>
        <v>37.104776562265201</v>
      </c>
      <c r="BL115" s="2">
        <f t="shared" si="69"/>
        <v>37.489989023577067</v>
      </c>
      <c r="BM115" s="2">
        <f t="shared" si="69"/>
        <v>38.912993523045515</v>
      </c>
      <c r="BO115" s="2">
        <f t="shared" si="49"/>
        <v>31.7</v>
      </c>
      <c r="BP115" s="2" t="str">
        <f t="shared" si="49"/>
        <v/>
      </c>
      <c r="BQ115" s="2">
        <f t="shared" si="49"/>
        <v>31.033000000000001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33.524999999999999</v>
      </c>
      <c r="BS115" s="2">
        <f t="shared" si="70"/>
        <v>37.148000000000003</v>
      </c>
      <c r="BT115" s="2">
        <f t="shared" si="70"/>
        <v>36.229999999999997</v>
      </c>
      <c r="BU115" s="2">
        <f t="shared" si="70"/>
        <v>37</v>
      </c>
      <c r="BV115" s="2">
        <f t="shared" si="44"/>
        <v>34.524999999999999</v>
      </c>
      <c r="BW115" s="2">
        <f t="shared" si="44"/>
        <v>35.753999999999998</v>
      </c>
      <c r="BX115" s="2">
        <f t="shared" si="44"/>
        <v>37.738</v>
      </c>
      <c r="BY115" s="2">
        <f t="shared" si="44"/>
        <v>34.097999999999999</v>
      </c>
      <c r="BZ115" s="2">
        <f t="shared" si="44"/>
        <v>35.966999999999999</v>
      </c>
      <c r="CA115" s="2">
        <f t="shared" si="44"/>
        <v>36.15</v>
      </c>
      <c r="CB115" s="2">
        <f t="shared" si="54"/>
        <v>36.732999999999997</v>
      </c>
      <c r="CC115" s="2">
        <f t="shared" si="58"/>
        <v>37.082999999999998</v>
      </c>
      <c r="CE115" s="2">
        <f t="shared" si="50"/>
        <v>31.7</v>
      </c>
      <c r="CF115" s="2" t="str">
        <f t="shared" si="50"/>
        <v/>
      </c>
      <c r="CG115" s="2">
        <f t="shared" si="50"/>
        <v>31.033000000000001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33.524999999999999</v>
      </c>
      <c r="CI115" s="2">
        <f t="shared" si="71"/>
        <v>37.148000000000003</v>
      </c>
      <c r="CJ115" s="2">
        <f t="shared" si="71"/>
        <v>36.229999999999997</v>
      </c>
      <c r="CK115" s="2">
        <f t="shared" si="71"/>
        <v>37</v>
      </c>
      <c r="CL115" s="2">
        <f t="shared" si="45"/>
        <v>34.524999999999999</v>
      </c>
      <c r="CM115" s="2">
        <f t="shared" si="45"/>
        <v>35.753999999999998</v>
      </c>
      <c r="CN115" s="2">
        <f t="shared" si="45"/>
        <v>37.738</v>
      </c>
      <c r="CO115" s="2">
        <f t="shared" si="45"/>
        <v>34.097999999999999</v>
      </c>
      <c r="CP115" s="2">
        <f t="shared" si="45"/>
        <v>35.966999999999999</v>
      </c>
      <c r="CQ115" s="2">
        <f t="shared" si="45"/>
        <v>36.15</v>
      </c>
      <c r="CR115" s="2">
        <f t="shared" si="55"/>
        <v>36.732999999999997</v>
      </c>
      <c r="CS115" s="2">
        <f t="shared" si="59"/>
        <v>37.082999999999998</v>
      </c>
      <c r="CU115" s="2">
        <f t="shared" si="66"/>
        <v>31.790178718544169</v>
      </c>
      <c r="CV115" s="2">
        <f t="shared" si="66"/>
        <v>33.145178199595918</v>
      </c>
      <c r="CW115" s="2">
        <f t="shared" si="66"/>
        <v>32.991615954970399</v>
      </c>
      <c r="CX115" s="2">
        <f t="shared" si="66"/>
        <v>35.009782359810046</v>
      </c>
      <c r="CY115" s="2">
        <f t="shared" si="66"/>
        <v>38.029442647911814</v>
      </c>
      <c r="CZ115" s="2">
        <f t="shared" si="66"/>
        <v>36.688969070365424</v>
      </c>
      <c r="DA115" s="2">
        <f t="shared" si="66"/>
        <v>37.367703731427909</v>
      </c>
      <c r="DB115" s="2">
        <f t="shared" si="66"/>
        <v>35.977538806270765</v>
      </c>
      <c r="DC115" s="2">
        <f t="shared" si="66"/>
        <v>36.733695682210715</v>
      </c>
      <c r="DD115" s="2">
        <f t="shared" si="66"/>
        <v>37.761816731820382</v>
      </c>
      <c r="DE115" s="2">
        <f t="shared" si="66"/>
        <v>35.111399011788123</v>
      </c>
      <c r="DF115" s="2">
        <f t="shared" si="66"/>
        <v>36.312820962556948</v>
      </c>
      <c r="DG115" s="2">
        <f t="shared" si="66"/>
        <v>37.39228321196353</v>
      </c>
      <c r="DH115" s="2">
        <f t="shared" si="66"/>
        <v>37.723228440612452</v>
      </c>
      <c r="DI115" s="2">
        <f t="shared" si="66"/>
        <v>39.037126884786893</v>
      </c>
      <c r="DK115" s="2">
        <f t="shared" si="67"/>
        <v>30.854109690616216</v>
      </c>
      <c r="DL115" s="2">
        <f t="shared" si="67"/>
        <v>31.860856144452157</v>
      </c>
      <c r="DM115" s="2">
        <f t="shared" si="67"/>
        <v>31.684290844514596</v>
      </c>
      <c r="DN115" s="2">
        <f t="shared" si="67"/>
        <v>33.856596428248601</v>
      </c>
      <c r="DO115" s="2">
        <f t="shared" si="67"/>
        <v>37.154036310483839</v>
      </c>
      <c r="DP115" s="2">
        <f t="shared" si="67"/>
        <v>36.044191698746204</v>
      </c>
      <c r="DQ115" s="2">
        <f t="shared" si="67"/>
        <v>36.674296919539771</v>
      </c>
      <c r="DR115" s="2">
        <f t="shared" si="67"/>
        <v>35.447405408000222</v>
      </c>
      <c r="DS115" s="2">
        <f t="shared" si="67"/>
        <v>36.057656390535051</v>
      </c>
      <c r="DT115" s="2">
        <f t="shared" si="67"/>
        <v>37.043716659711293</v>
      </c>
      <c r="DU115" s="2">
        <f t="shared" si="67"/>
        <v>34.407087421415426</v>
      </c>
      <c r="DV115" s="2">
        <f t="shared" si="67"/>
        <v>35.334805222551935</v>
      </c>
      <c r="DW115" s="2">
        <f t="shared" si="67"/>
        <v>36.514833776842899</v>
      </c>
      <c r="DX115" s="2">
        <f t="shared" si="67"/>
        <v>37.007635800022527</v>
      </c>
      <c r="DY115" s="2">
        <f t="shared" si="67"/>
        <v>38.639386046697602</v>
      </c>
      <c r="EA115" s="2">
        <f t="shared" si="68"/>
        <v>0.32427314832801107</v>
      </c>
      <c r="EB115" s="2">
        <f t="shared" si="68"/>
        <v>0.25149038189747996</v>
      </c>
      <c r="EC115" s="2">
        <f t="shared" si="68"/>
        <v>0.3330389083709614</v>
      </c>
      <c r="ED115" s="2">
        <f t="shared" si="68"/>
        <v>0.34608714249682559</v>
      </c>
      <c r="EE115" s="2">
        <f t="shared" si="68"/>
        <v>0.353213596078022</v>
      </c>
      <c r="EF115" s="2">
        <f t="shared" si="68"/>
        <v>0.3769837340086008</v>
      </c>
      <c r="EG115" s="2">
        <f t="shared" si="68"/>
        <v>0.38880433037209849</v>
      </c>
      <c r="EH115" s="2">
        <f t="shared" si="68"/>
        <v>0.42232895983231172</v>
      </c>
      <c r="EI115" s="2">
        <f t="shared" si="68"/>
        <v>0.40017939119655432</v>
      </c>
      <c r="EJ115" s="2">
        <f t="shared" si="68"/>
        <v>0.39295193128438438</v>
      </c>
      <c r="EK115" s="2">
        <f t="shared" si="68"/>
        <v>0.35567678606189296</v>
      </c>
      <c r="EL115" s="2">
        <f t="shared" si="68"/>
        <v>0.34879044533915754</v>
      </c>
      <c r="EM115" s="2">
        <f t="shared" si="68"/>
        <v>0.32766178675447394</v>
      </c>
      <c r="EN115" s="2">
        <f t="shared" si="68"/>
        <v>0.32593881463496266</v>
      </c>
      <c r="EO115" s="2">
        <f t="shared" si="68"/>
        <v>0.31209609337001409</v>
      </c>
    </row>
    <row r="116" spans="2:145" x14ac:dyDescent="0.25">
      <c r="B116" s="2">
        <v>89</v>
      </c>
      <c r="C116" s="43">
        <v>30.433</v>
      </c>
      <c r="D116" s="43">
        <v>30.29</v>
      </c>
      <c r="E116" s="43">
        <v>31.376999999999999</v>
      </c>
      <c r="F116" s="43">
        <v>33.048999999999999</v>
      </c>
      <c r="G116" s="43">
        <v>37.262</v>
      </c>
      <c r="H116" s="43">
        <v>35.131</v>
      </c>
      <c r="I116" s="43">
        <v>36.590000000000003</v>
      </c>
      <c r="J116" s="43">
        <v>35.917999999999999</v>
      </c>
      <c r="K116" s="43">
        <v>36.197000000000003</v>
      </c>
      <c r="L116" s="43">
        <v>37.475000000000001</v>
      </c>
      <c r="M116" s="43">
        <v>35.491999999999997</v>
      </c>
      <c r="N116" s="43">
        <v>34.213000000000001</v>
      </c>
      <c r="O116" s="43">
        <v>36.950000000000003</v>
      </c>
      <c r="P116" s="43">
        <v>36.116999999999997</v>
      </c>
      <c r="Q116" s="43">
        <v>37.133000000000003</v>
      </c>
      <c r="S116" s="4">
        <f t="shared" si="56"/>
        <v>31.286428975888875</v>
      </c>
      <c r="T116" s="4">
        <f t="shared" si="56"/>
        <v>32.927226471682246</v>
      </c>
      <c r="U116" s="4">
        <f t="shared" si="56"/>
        <v>32.290142162608959</v>
      </c>
      <c r="V116" s="4">
        <f t="shared" si="52"/>
        <v>34.361922300495834</v>
      </c>
      <c r="W116" s="4">
        <f t="shared" si="52"/>
        <v>37.501516436191928</v>
      </c>
      <c r="X116" s="4">
        <f t="shared" si="52"/>
        <v>36.241832027684147</v>
      </c>
      <c r="Y116" s="4">
        <f t="shared" si="52"/>
        <v>36.895274974691588</v>
      </c>
      <c r="Z116" s="4">
        <f t="shared" si="52"/>
        <v>35.571420686871335</v>
      </c>
      <c r="AA116" s="4">
        <f t="shared" si="52"/>
        <v>36.249200197553193</v>
      </c>
      <c r="AB116" s="4">
        <f t="shared" si="40"/>
        <v>37.236057759528556</v>
      </c>
      <c r="AC116" s="4">
        <f t="shared" si="40"/>
        <v>34.64721241456126</v>
      </c>
      <c r="AD116" s="4">
        <f t="shared" si="40"/>
        <v>35.738576588817097</v>
      </c>
      <c r="AE116" s="4">
        <f t="shared" si="40"/>
        <v>36.879011674523625</v>
      </c>
      <c r="AF116" s="4">
        <f t="shared" si="53"/>
        <v>37.30944496932392</v>
      </c>
      <c r="AG116" s="4">
        <f t="shared" si="57"/>
        <v>38.796812971565679</v>
      </c>
      <c r="AI116" s="4">
        <f t="shared" si="65"/>
        <v>-0.85342897588887467</v>
      </c>
      <c r="AJ116" s="4">
        <f t="shared" si="65"/>
        <v>-2.6372264716822471</v>
      </c>
      <c r="AK116" s="4">
        <f t="shared" si="65"/>
        <v>-0.91314216260895975</v>
      </c>
      <c r="AL116" s="4">
        <f t="shared" si="65"/>
        <v>-1.3129223004958348</v>
      </c>
      <c r="AM116" s="4">
        <f t="shared" si="65"/>
        <v>-0.23951643619192708</v>
      </c>
      <c r="AN116" s="4">
        <f t="shared" si="65"/>
        <v>-1.1108320276841468</v>
      </c>
      <c r="AO116" s="4">
        <f t="shared" si="65"/>
        <v>-0.30527497469158504</v>
      </c>
      <c r="AP116" s="4">
        <f t="shared" si="65"/>
        <v>0.34657931312866452</v>
      </c>
      <c r="AQ116" s="4">
        <f t="shared" si="65"/>
        <v>-5.2200197553190719E-2</v>
      </c>
      <c r="AR116" s="4">
        <f t="shared" si="65"/>
        <v>0.23894224047144519</v>
      </c>
      <c r="AS116" s="4">
        <f t="shared" si="65"/>
        <v>0.84478758543873766</v>
      </c>
      <c r="AT116" s="4">
        <f t="shared" si="65"/>
        <v>-1.5255765888170956</v>
      </c>
      <c r="AU116" s="4">
        <f t="shared" si="65"/>
        <v>7.0988325476378122E-2</v>
      </c>
      <c r="AV116" s="4">
        <f t="shared" si="65"/>
        <v>-1.1924449693239225</v>
      </c>
      <c r="AW116" s="4">
        <f t="shared" si="65"/>
        <v>-1.663812971565676</v>
      </c>
      <c r="AY116" s="2">
        <f t="shared" si="64"/>
        <v>31.285842559940605</v>
      </c>
      <c r="AZ116" s="2">
        <f t="shared" si="64"/>
        <v>32.591101718757869</v>
      </c>
      <c r="BA116" s="2">
        <f t="shared" si="64"/>
        <v>32.288321869359137</v>
      </c>
      <c r="BB116" s="2">
        <f t="shared" si="64"/>
        <v>34.35812613118042</v>
      </c>
      <c r="BC116" s="2">
        <f t="shared" si="64"/>
        <v>37.497881814143433</v>
      </c>
      <c r="BD116" s="2">
        <f t="shared" si="64"/>
        <v>36.236632503609279</v>
      </c>
      <c r="BE116" s="2">
        <f t="shared" si="64"/>
        <v>36.882989929192057</v>
      </c>
      <c r="BF116" s="2">
        <f t="shared" si="64"/>
        <v>35.550347735068705</v>
      </c>
      <c r="BG116" s="2">
        <f t="shared" si="64"/>
        <v>36.233704837621943</v>
      </c>
      <c r="BH116" s="2">
        <f t="shared" si="69"/>
        <v>37.227597860176225</v>
      </c>
      <c r="BI116" s="2">
        <f t="shared" si="69"/>
        <v>34.644619028155887</v>
      </c>
      <c r="BJ116" s="2">
        <f t="shared" si="69"/>
        <v>35.737724067697243</v>
      </c>
      <c r="BK116" s="2">
        <f t="shared" si="69"/>
        <v>36.878647497583742</v>
      </c>
      <c r="BL116" s="2">
        <f t="shared" si="69"/>
        <v>37.309346876557541</v>
      </c>
      <c r="BM116" s="2">
        <f t="shared" si="69"/>
        <v>38.77910613729447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30.433</v>
      </c>
      <c r="BP116" s="2">
        <f t="shared" si="72"/>
        <v>30.29</v>
      </c>
      <c r="BQ116" s="2">
        <f t="shared" si="72"/>
        <v>31.376999999999999</v>
      </c>
      <c r="BR116" s="2">
        <f t="shared" si="70"/>
        <v>33.048999999999999</v>
      </c>
      <c r="BS116" s="2">
        <f t="shared" si="70"/>
        <v>37.262</v>
      </c>
      <c r="BT116" s="2">
        <f t="shared" si="70"/>
        <v>35.131</v>
      </c>
      <c r="BU116" s="2">
        <f t="shared" si="70"/>
        <v>36.590000000000003</v>
      </c>
      <c r="BV116" s="2">
        <f t="shared" si="44"/>
        <v>35.917999999999999</v>
      </c>
      <c r="BW116" s="2">
        <f t="shared" si="44"/>
        <v>36.197000000000003</v>
      </c>
      <c r="BX116" s="2">
        <f t="shared" si="44"/>
        <v>37.475000000000001</v>
      </c>
      <c r="BY116" s="2">
        <f t="shared" si="44"/>
        <v>35.491999999999997</v>
      </c>
      <c r="BZ116" s="2">
        <f t="shared" si="44"/>
        <v>34.213000000000001</v>
      </c>
      <c r="CA116" s="2">
        <f t="shared" si="44"/>
        <v>36.950000000000003</v>
      </c>
      <c r="CB116" s="2">
        <f t="shared" si="54"/>
        <v>36.116999999999997</v>
      </c>
      <c r="CC116" s="2">
        <f t="shared" si="58"/>
        <v>37.133000000000003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30.433</v>
      </c>
      <c r="CF116" s="2">
        <f t="shared" si="73"/>
        <v>30.29</v>
      </c>
      <c r="CG116" s="2">
        <f t="shared" si="73"/>
        <v>31.376999999999999</v>
      </c>
      <c r="CH116" s="2">
        <f t="shared" si="71"/>
        <v>33.048999999999999</v>
      </c>
      <c r="CI116" s="2">
        <f t="shared" si="71"/>
        <v>37.262</v>
      </c>
      <c r="CJ116" s="2">
        <f t="shared" si="71"/>
        <v>35.131</v>
      </c>
      <c r="CK116" s="2">
        <f t="shared" si="71"/>
        <v>36.590000000000003</v>
      </c>
      <c r="CL116" s="2">
        <f t="shared" si="45"/>
        <v>35.917999999999999</v>
      </c>
      <c r="CM116" s="2">
        <f t="shared" si="45"/>
        <v>36.197000000000003</v>
      </c>
      <c r="CN116" s="2">
        <f t="shared" si="45"/>
        <v>37.475000000000001</v>
      </c>
      <c r="CO116" s="2">
        <f t="shared" si="45"/>
        <v>35.491999999999997</v>
      </c>
      <c r="CP116" s="2">
        <f t="shared" si="45"/>
        <v>34.213000000000001</v>
      </c>
      <c r="CQ116" s="2">
        <f t="shared" si="45"/>
        <v>36.950000000000003</v>
      </c>
      <c r="CR116" s="2">
        <f t="shared" si="55"/>
        <v>36.116999999999997</v>
      </c>
      <c r="CS116" s="2">
        <f t="shared" si="59"/>
        <v>37.133000000000003</v>
      </c>
      <c r="CU116" s="2">
        <f t="shared" si="66"/>
        <v>31.57705219330343</v>
      </c>
      <c r="CV116" s="2">
        <f t="shared" si="66"/>
        <v>32.914298933702653</v>
      </c>
      <c r="CW116" s="2">
        <f t="shared" si="66"/>
        <v>32.701438750605632</v>
      </c>
      <c r="CX116" s="2">
        <f t="shared" si="66"/>
        <v>34.749932070477719</v>
      </c>
      <c r="CY116" s="2">
        <f t="shared" si="66"/>
        <v>37.795466777842208</v>
      </c>
      <c r="CZ116" s="2">
        <f t="shared" si="66"/>
        <v>36.454086961702494</v>
      </c>
      <c r="DA116" s="2">
        <f t="shared" si="66"/>
        <v>37.133402744697733</v>
      </c>
      <c r="DB116" s="2">
        <f t="shared" si="66"/>
        <v>35.749601737777922</v>
      </c>
      <c r="DC116" s="2">
        <f t="shared" si="66"/>
        <v>36.481544123415603</v>
      </c>
      <c r="DD116" s="2">
        <f t="shared" si="66"/>
        <v>37.471862898912462</v>
      </c>
      <c r="DE116" s="2">
        <f t="shared" si="66"/>
        <v>34.877136273688549</v>
      </c>
      <c r="DF116" s="2">
        <f t="shared" si="66"/>
        <v>36.065068340868031</v>
      </c>
      <c r="DG116" s="2">
        <f t="shared" si="66"/>
        <v>37.158482923820884</v>
      </c>
      <c r="DH116" s="2">
        <f t="shared" si="66"/>
        <v>37.544164869927158</v>
      </c>
      <c r="DI116" s="2">
        <f t="shared" si="66"/>
        <v>38.934527284040243</v>
      </c>
      <c r="DK116" s="2">
        <f t="shared" si="67"/>
        <v>30.732408445045117</v>
      </c>
      <c r="DL116" s="2">
        <f t="shared" si="67"/>
        <v>31.713810838781949</v>
      </c>
      <c r="DM116" s="2">
        <f t="shared" si="67"/>
        <v>31.53378847282864</v>
      </c>
      <c r="DN116" s="2">
        <f t="shared" si="67"/>
        <v>33.682968117663769</v>
      </c>
      <c r="DO116" s="2">
        <f t="shared" si="67"/>
        <v>37.000906916168134</v>
      </c>
      <c r="DP116" s="2">
        <f t="shared" si="67"/>
        <v>35.908880700620784</v>
      </c>
      <c r="DQ116" s="2">
        <f t="shared" si="67"/>
        <v>36.523980606442521</v>
      </c>
      <c r="DR116" s="2">
        <f t="shared" si="67"/>
        <v>35.301784560065656</v>
      </c>
      <c r="DS116" s="2">
        <f t="shared" si="67"/>
        <v>35.894909977496191</v>
      </c>
      <c r="DT116" s="2">
        <f t="shared" si="67"/>
        <v>36.883450085454129</v>
      </c>
      <c r="DU116" s="2">
        <f t="shared" si="67"/>
        <v>34.260466737600993</v>
      </c>
      <c r="DV116" s="2">
        <f t="shared" si="67"/>
        <v>35.180331810089029</v>
      </c>
      <c r="DW116" s="2">
        <f t="shared" si="67"/>
        <v>36.354969057394371</v>
      </c>
      <c r="DX116" s="2">
        <f t="shared" si="67"/>
        <v>36.866458165579836</v>
      </c>
      <c r="DY116" s="2">
        <f t="shared" si="67"/>
        <v>38.466678422418376</v>
      </c>
      <c r="EA116" s="2">
        <f t="shared" si="68"/>
        <v>0.34477214087396013</v>
      </c>
      <c r="EB116" s="2">
        <f t="shared" si="68"/>
        <v>0.26922150774525855</v>
      </c>
      <c r="EC116" s="2">
        <f t="shared" si="68"/>
        <v>0.35380189523270855</v>
      </c>
      <c r="ED116" s="2">
        <f t="shared" si="68"/>
        <v>0.36721572295294275</v>
      </c>
      <c r="EE116" s="2">
        <f t="shared" si="68"/>
        <v>0.37452806019144264</v>
      </c>
      <c r="EF116" s="2">
        <f t="shared" si="68"/>
        <v>0.39884805736049084</v>
      </c>
      <c r="EG116" s="2">
        <f t="shared" si="68"/>
        <v>0.41090206572182075</v>
      </c>
      <c r="EH116" s="2">
        <f t="shared" si="68"/>
        <v>0.44494497448072584</v>
      </c>
      <c r="EI116" s="2">
        <f t="shared" si="68"/>
        <v>0.42247674724973372</v>
      </c>
      <c r="EJ116" s="2">
        <f t="shared" si="68"/>
        <v>0.41512528814693322</v>
      </c>
      <c r="EK116" s="2">
        <f t="shared" si="68"/>
        <v>0.37705323828360443</v>
      </c>
      <c r="EL116" s="2">
        <f t="shared" si="68"/>
        <v>0.36999068285624437</v>
      </c>
      <c r="EM116" s="2">
        <f t="shared" si="68"/>
        <v>0.34826458873903382</v>
      </c>
      <c r="EN116" s="2">
        <f t="shared" si="68"/>
        <v>0.34648911079573941</v>
      </c>
      <c r="EO116" s="2">
        <f t="shared" si="68"/>
        <v>0.33220375102972899</v>
      </c>
    </row>
    <row r="117" spans="2:145" x14ac:dyDescent="0.25">
      <c r="B117" s="2">
        <v>90</v>
      </c>
      <c r="C117" s="43">
        <v>31.332999999999998</v>
      </c>
      <c r="D117" s="43">
        <v>31.193999999999999</v>
      </c>
      <c r="E117" s="43">
        <v>30.655999999999999</v>
      </c>
      <c r="F117" s="43">
        <v>33.622999999999998</v>
      </c>
      <c r="G117" s="43">
        <v>37.426000000000002</v>
      </c>
      <c r="H117" s="43">
        <v>35.869</v>
      </c>
      <c r="I117" s="43">
        <v>36.753999999999998</v>
      </c>
      <c r="J117" s="43">
        <v>36.753999999999998</v>
      </c>
      <c r="K117" s="43">
        <v>35.229999999999997</v>
      </c>
      <c r="L117" s="43">
        <v>37.131</v>
      </c>
      <c r="M117" s="43">
        <v>33.066000000000003</v>
      </c>
      <c r="N117" s="43">
        <v>34.984000000000002</v>
      </c>
      <c r="O117" s="43">
        <v>36.15</v>
      </c>
      <c r="P117" s="43">
        <v>35.966999999999999</v>
      </c>
      <c r="Q117" s="43">
        <v>39.933</v>
      </c>
      <c r="S117" s="4">
        <f t="shared" si="56"/>
        <v>31.08843139051146</v>
      </c>
      <c r="T117" s="4">
        <f t="shared" si="56"/>
        <v>32.451149458128739</v>
      </c>
      <c r="U117" s="4">
        <f t="shared" si="56"/>
        <v>32.028928771586202</v>
      </c>
      <c r="V117" s="4">
        <f t="shared" si="52"/>
        <v>34.11630412039078</v>
      </c>
      <c r="W117" s="4">
        <f t="shared" si="52"/>
        <v>37.286311538286242</v>
      </c>
      <c r="X117" s="4">
        <f t="shared" si="52"/>
        <v>36.043023348087146</v>
      </c>
      <c r="Y117" s="4">
        <f t="shared" si="52"/>
        <v>36.697424653601736</v>
      </c>
      <c r="Z117" s="4">
        <f t="shared" si="52"/>
        <v>35.396764585950436</v>
      </c>
      <c r="AA117" s="4">
        <f t="shared" si="52"/>
        <v>36.041838722110484</v>
      </c>
      <c r="AB117" s="4">
        <f t="shared" si="40"/>
        <v>37.000201976317072</v>
      </c>
      <c r="AC117" s="4">
        <f t="shared" si="40"/>
        <v>34.43787040972844</v>
      </c>
      <c r="AD117" s="4">
        <f t="shared" si="40"/>
        <v>35.50944615391753</v>
      </c>
      <c r="AE117" s="4">
        <f t="shared" si="40"/>
        <v>36.656065724428537</v>
      </c>
      <c r="AF117" s="4">
        <f t="shared" si="53"/>
        <v>37.130167902661611</v>
      </c>
      <c r="AG117" s="4">
        <f t="shared" si="57"/>
        <v>38.676149697200202</v>
      </c>
      <c r="AI117" s="4">
        <f t="shared" si="65"/>
        <v>0.24456860948853887</v>
      </c>
      <c r="AJ117" s="4">
        <f t="shared" si="65"/>
        <v>-1.2571494581287403</v>
      </c>
      <c r="AK117" s="4">
        <f t="shared" si="65"/>
        <v>-1.3729287715862029</v>
      </c>
      <c r="AL117" s="4">
        <f t="shared" si="65"/>
        <v>-0.49330412039078197</v>
      </c>
      <c r="AM117" s="4">
        <f t="shared" si="65"/>
        <v>0.13968846171376015</v>
      </c>
      <c r="AN117" s="4">
        <f t="shared" si="65"/>
        <v>-0.1740233480871467</v>
      </c>
      <c r="AO117" s="4">
        <f t="shared" si="65"/>
        <v>5.6575346398261672E-2</v>
      </c>
      <c r="AP117" s="4">
        <f t="shared" si="65"/>
        <v>1.3572354140495619</v>
      </c>
      <c r="AQ117" s="4">
        <f t="shared" si="65"/>
        <v>-0.8118387221104868</v>
      </c>
      <c r="AR117" s="4">
        <f t="shared" si="65"/>
        <v>0.13079802368292803</v>
      </c>
      <c r="AS117" s="4">
        <f t="shared" si="65"/>
        <v>-1.3718704097284373</v>
      </c>
      <c r="AT117" s="4">
        <f t="shared" si="65"/>
        <v>-0.52544615391752814</v>
      </c>
      <c r="AU117" s="4">
        <f t="shared" si="65"/>
        <v>-0.50606572442853803</v>
      </c>
      <c r="AV117" s="4">
        <f t="shared" si="65"/>
        <v>-1.1631679026616126</v>
      </c>
      <c r="AW117" s="4">
        <f t="shared" si="65"/>
        <v>1.2568503027997977</v>
      </c>
      <c r="AY117" s="2">
        <f t="shared" si="64"/>
        <v>31.088349123536538</v>
      </c>
      <c r="AZ117" s="2">
        <f t="shared" si="64"/>
        <v>32.362133467002216</v>
      </c>
      <c r="BA117" s="2">
        <f t="shared" si="64"/>
        <v>32.025635812148494</v>
      </c>
      <c r="BB117" s="2">
        <f t="shared" si="64"/>
        <v>34.108703466260849</v>
      </c>
      <c r="BC117" s="2">
        <f t="shared" si="64"/>
        <v>37.278617341531465</v>
      </c>
      <c r="BD117" s="2">
        <f t="shared" si="64"/>
        <v>36.03153750164067</v>
      </c>
      <c r="BE117" s="2">
        <f t="shared" si="64"/>
        <v>36.671395435841347</v>
      </c>
      <c r="BF117" s="2">
        <f t="shared" si="64"/>
        <v>35.350686481291334</v>
      </c>
      <c r="BG117" s="2">
        <f t="shared" si="64"/>
        <v>36.008078632523059</v>
      </c>
      <c r="BH117" s="2">
        <f t="shared" si="69"/>
        <v>36.981148837528544</v>
      </c>
      <c r="BI117" s="2">
        <f t="shared" si="69"/>
        <v>34.431834415430771</v>
      </c>
      <c r="BJ117" s="2">
        <f t="shared" si="69"/>
        <v>35.507298386280219</v>
      </c>
      <c r="BK117" s="2">
        <f t="shared" si="69"/>
        <v>36.655139206214855</v>
      </c>
      <c r="BL117" s="2">
        <f t="shared" si="69"/>
        <v>37.129884991603909</v>
      </c>
      <c r="BM117" s="2">
        <f t="shared" si="69"/>
        <v>38.6420599840176</v>
      </c>
      <c r="BO117" s="2">
        <f t="shared" si="72"/>
        <v>31.332999999999998</v>
      </c>
      <c r="BP117" s="2">
        <f t="shared" si="72"/>
        <v>31.193999999999999</v>
      </c>
      <c r="BQ117" s="2">
        <f t="shared" si="72"/>
        <v>30.655999999999999</v>
      </c>
      <c r="BR117" s="2">
        <f t="shared" si="70"/>
        <v>33.622999999999998</v>
      </c>
      <c r="BS117" s="2">
        <f t="shared" si="70"/>
        <v>37.426000000000002</v>
      </c>
      <c r="BT117" s="2">
        <f t="shared" si="70"/>
        <v>35.869</v>
      </c>
      <c r="BU117" s="2">
        <f t="shared" si="70"/>
        <v>36.753999999999998</v>
      </c>
      <c r="BV117" s="2">
        <f t="shared" si="44"/>
        <v>36.753999999999998</v>
      </c>
      <c r="BW117" s="2">
        <f t="shared" si="44"/>
        <v>35.229999999999997</v>
      </c>
      <c r="BX117" s="2">
        <f t="shared" si="44"/>
        <v>37.131</v>
      </c>
      <c r="BY117" s="2">
        <f t="shared" si="44"/>
        <v>33.066000000000003</v>
      </c>
      <c r="BZ117" s="2">
        <f t="shared" si="44"/>
        <v>34.984000000000002</v>
      </c>
      <c r="CA117" s="2">
        <f t="shared" si="44"/>
        <v>36.15</v>
      </c>
      <c r="CB117" s="2">
        <f t="shared" si="54"/>
        <v>35.966999999999999</v>
      </c>
      <c r="CC117" s="2">
        <f t="shared" si="58"/>
        <v>39.933</v>
      </c>
      <c r="CE117" s="2">
        <f t="shared" si="73"/>
        <v>31.332999999999998</v>
      </c>
      <c r="CF117" s="2">
        <f t="shared" si="73"/>
        <v>31.193999999999999</v>
      </c>
      <c r="CG117" s="2">
        <f t="shared" si="73"/>
        <v>30.655999999999999</v>
      </c>
      <c r="CH117" s="2">
        <f t="shared" si="71"/>
        <v>33.622999999999998</v>
      </c>
      <c r="CI117" s="2">
        <f t="shared" si="71"/>
        <v>37.426000000000002</v>
      </c>
      <c r="CJ117" s="2">
        <f t="shared" si="71"/>
        <v>35.869</v>
      </c>
      <c r="CK117" s="2">
        <f t="shared" si="71"/>
        <v>36.753999999999998</v>
      </c>
      <c r="CL117" s="2">
        <f t="shared" si="45"/>
        <v>36.753999999999998</v>
      </c>
      <c r="CM117" s="2">
        <f t="shared" si="45"/>
        <v>35.229999999999997</v>
      </c>
      <c r="CN117" s="2">
        <f t="shared" si="45"/>
        <v>37.131</v>
      </c>
      <c r="CO117" s="2">
        <f t="shared" si="45"/>
        <v>33.066000000000003</v>
      </c>
      <c r="CP117" s="2">
        <f t="shared" si="45"/>
        <v>34.984000000000002</v>
      </c>
      <c r="CQ117" s="2">
        <f t="shared" si="45"/>
        <v>36.15</v>
      </c>
      <c r="CR117" s="2">
        <f t="shared" si="55"/>
        <v>35.966999999999999</v>
      </c>
      <c r="CS117" s="2">
        <f t="shared" si="59"/>
        <v>39.933</v>
      </c>
      <c r="CU117" s="2">
        <f t="shared" si="66"/>
        <v>31.363925668062688</v>
      </c>
      <c r="CV117" s="2">
        <f t="shared" si="66"/>
        <v>32.683419667809382</v>
      </c>
      <c r="CW117" s="2">
        <f t="shared" si="66"/>
        <v>32.411261546240873</v>
      </c>
      <c r="CX117" s="2">
        <f t="shared" si="66"/>
        <v>34.490081781145392</v>
      </c>
      <c r="CY117" s="2">
        <f t="shared" si="66"/>
        <v>37.561490907772608</v>
      </c>
      <c r="CZ117" s="2">
        <f t="shared" si="66"/>
        <v>36.219204853039557</v>
      </c>
      <c r="DA117" s="2">
        <f t="shared" si="66"/>
        <v>36.89910175796755</v>
      </c>
      <c r="DB117" s="2">
        <f t="shared" si="66"/>
        <v>35.521664669285073</v>
      </c>
      <c r="DC117" s="2">
        <f t="shared" si="66"/>
        <v>36.229392564620483</v>
      </c>
      <c r="DD117" s="2">
        <f t="shared" si="66"/>
        <v>37.18190906600455</v>
      </c>
      <c r="DE117" s="2">
        <f t="shared" si="66"/>
        <v>34.642873535588976</v>
      </c>
      <c r="DF117" s="2">
        <f t="shared" si="66"/>
        <v>35.817315719179106</v>
      </c>
      <c r="DG117" s="2">
        <f t="shared" si="66"/>
        <v>36.924682635678224</v>
      </c>
      <c r="DH117" s="2">
        <f t="shared" si="66"/>
        <v>37.365101299241857</v>
      </c>
      <c r="DI117" s="2">
        <f t="shared" si="66"/>
        <v>38.831927683293586</v>
      </c>
      <c r="DK117" s="2">
        <f t="shared" si="67"/>
        <v>30.610707199474014</v>
      </c>
      <c r="DL117" s="2">
        <f t="shared" si="67"/>
        <v>31.566765533111742</v>
      </c>
      <c r="DM117" s="2">
        <f t="shared" si="67"/>
        <v>31.38328610114268</v>
      </c>
      <c r="DN117" s="2">
        <f t="shared" si="67"/>
        <v>33.509339807078938</v>
      </c>
      <c r="DO117" s="2">
        <f t="shared" si="67"/>
        <v>36.847777521852422</v>
      </c>
      <c r="DP117" s="2">
        <f t="shared" si="67"/>
        <v>35.773569702495358</v>
      </c>
      <c r="DQ117" s="2">
        <f t="shared" si="67"/>
        <v>36.373664293345271</v>
      </c>
      <c r="DR117" s="2">
        <f t="shared" si="67"/>
        <v>35.156163712131089</v>
      </c>
      <c r="DS117" s="2">
        <f t="shared" si="67"/>
        <v>35.732163564457323</v>
      </c>
      <c r="DT117" s="2">
        <f t="shared" si="67"/>
        <v>36.723183511196957</v>
      </c>
      <c r="DU117" s="2">
        <f t="shared" si="67"/>
        <v>34.11384605378656</v>
      </c>
      <c r="DV117" s="2">
        <f t="shared" si="67"/>
        <v>35.025858397626116</v>
      </c>
      <c r="DW117" s="2">
        <f t="shared" si="67"/>
        <v>36.19510433794585</v>
      </c>
      <c r="DX117" s="2">
        <f t="shared" si="67"/>
        <v>36.725280531137138</v>
      </c>
      <c r="DY117" s="2">
        <f t="shared" si="67"/>
        <v>38.293970798139149</v>
      </c>
      <c r="EA117" s="2">
        <f t="shared" si="68"/>
        <v>0.36586535781909912</v>
      </c>
      <c r="EB117" s="2">
        <f t="shared" si="68"/>
        <v>0.28772221480571364</v>
      </c>
      <c r="EC117" s="2">
        <f t="shared" si="68"/>
        <v>0.37513126984813194</v>
      </c>
      <c r="ED117" s="2">
        <f t="shared" si="68"/>
        <v>0.3888671281226313</v>
      </c>
      <c r="EE117" s="2">
        <f t="shared" si="68"/>
        <v>0.39634056446403021</v>
      </c>
      <c r="EF117" s="2">
        <f t="shared" si="68"/>
        <v>0.42112331392555069</v>
      </c>
      <c r="EG117" s="2">
        <f t="shared" si="68"/>
        <v>0.43336521937942118</v>
      </c>
      <c r="EH117" s="2">
        <f t="shared" si="68"/>
        <v>0.46779135498051078</v>
      </c>
      <c r="EI117" s="2">
        <f t="shared" si="68"/>
        <v>0.44509457820199499</v>
      </c>
      <c r="EJ117" s="2">
        <f t="shared" si="68"/>
        <v>0.43764779697135447</v>
      </c>
      <c r="EK117" s="2">
        <f t="shared" si="68"/>
        <v>0.39891901161577975</v>
      </c>
      <c r="EL117" s="2">
        <f t="shared" si="68"/>
        <v>0.39170442228088598</v>
      </c>
      <c r="EM117" s="2">
        <f t="shared" si="68"/>
        <v>0.36945099696790562</v>
      </c>
      <c r="EN117" s="2">
        <f t="shared" si="68"/>
        <v>0.36762843496735259</v>
      </c>
      <c r="EO117" s="2">
        <f t="shared" si="68"/>
        <v>0.35294222365325256</v>
      </c>
    </row>
    <row r="118" spans="2:145" x14ac:dyDescent="0.25">
      <c r="B118" s="2">
        <v>91</v>
      </c>
      <c r="C118" s="43">
        <v>31.667000000000002</v>
      </c>
      <c r="D118" s="43">
        <v>32</v>
      </c>
      <c r="E118" s="43">
        <v>32.328000000000003</v>
      </c>
      <c r="F118" s="43">
        <v>34</v>
      </c>
      <c r="G118" s="43">
        <v>37</v>
      </c>
      <c r="H118" s="43">
        <v>35.164000000000001</v>
      </c>
      <c r="I118" s="43">
        <v>37.328000000000003</v>
      </c>
      <c r="J118" s="43">
        <v>38</v>
      </c>
      <c r="K118" s="43">
        <v>36.622999999999998</v>
      </c>
      <c r="L118" s="43">
        <v>36.606999999999999</v>
      </c>
      <c r="M118" s="43">
        <v>34.295000000000002</v>
      </c>
      <c r="N118" s="43">
        <v>35.689</v>
      </c>
      <c r="O118" s="43">
        <v>35.017000000000003</v>
      </c>
      <c r="P118" s="43">
        <v>36.982999999999997</v>
      </c>
      <c r="Q118" s="43">
        <v>38.383000000000003</v>
      </c>
      <c r="S118" s="4">
        <f t="shared" si="56"/>
        <v>30.894373499728736</v>
      </c>
      <c r="T118" s="4">
        <f t="shared" si="56"/>
        <v>32.156069735752055</v>
      </c>
      <c r="U118" s="4">
        <f t="shared" si="56"/>
        <v>31.775007469088088</v>
      </c>
      <c r="V118" s="4">
        <f t="shared" si="52"/>
        <v>33.877650441265665</v>
      </c>
      <c r="W118" s="4">
        <f t="shared" si="52"/>
        <v>37.078425890516925</v>
      </c>
      <c r="X118" s="4">
        <f t="shared" si="52"/>
        <v>35.855216448804342</v>
      </c>
      <c r="Y118" s="4">
        <f t="shared" si="52"/>
        <v>36.516630737505942</v>
      </c>
      <c r="Z118" s="4">
        <f t="shared" si="52"/>
        <v>35.251363648595614</v>
      </c>
      <c r="AA118" s="4">
        <f t="shared" si="52"/>
        <v>35.857114403183978</v>
      </c>
      <c r="AB118" s="4">
        <f t="shared" si="40"/>
        <v>36.781704771979001</v>
      </c>
      <c r="AC118" s="4">
        <f t="shared" si="40"/>
        <v>34.236243594475035</v>
      </c>
      <c r="AD118" s="4">
        <f t="shared" si="40"/>
        <v>35.28582224414432</v>
      </c>
      <c r="AE118" s="4">
        <f t="shared" si="40"/>
        <v>36.436748659036788</v>
      </c>
      <c r="AF118" s="4">
        <f t="shared" si="53"/>
        <v>36.952498633451462</v>
      </c>
      <c r="AG118" s="4">
        <f t="shared" si="57"/>
        <v>38.565811373876755</v>
      </c>
      <c r="AI118" s="4">
        <f t="shared" si="65"/>
        <v>0.77262650027126512</v>
      </c>
      <c r="AJ118" s="4">
        <f t="shared" si="65"/>
        <v>-0.15606973575205529</v>
      </c>
      <c r="AK118" s="4">
        <f t="shared" si="65"/>
        <v>0.55299253091191503</v>
      </c>
      <c r="AL118" s="4">
        <f t="shared" si="65"/>
        <v>0.12234955873433506</v>
      </c>
      <c r="AM118" s="4">
        <f t="shared" si="65"/>
        <v>-7.8425890516925278E-2</v>
      </c>
      <c r="AN118" s="4">
        <f t="shared" si="65"/>
        <v>-0.69121644880434019</v>
      </c>
      <c r="AO118" s="4">
        <f t="shared" si="65"/>
        <v>0.81136926249406116</v>
      </c>
      <c r="AP118" s="4">
        <f t="shared" si="65"/>
        <v>2.7486363514043859</v>
      </c>
      <c r="AQ118" s="4">
        <f t="shared" si="65"/>
        <v>0.76588559681601964</v>
      </c>
      <c r="AR118" s="4">
        <f t="shared" si="65"/>
        <v>-0.1747047719790018</v>
      </c>
      <c r="AS118" s="4">
        <f t="shared" si="65"/>
        <v>5.8756405524967192E-2</v>
      </c>
      <c r="AT118" s="4">
        <f t="shared" si="65"/>
        <v>0.40317775585567972</v>
      </c>
      <c r="AU118" s="4">
        <f t="shared" si="65"/>
        <v>-1.4197486590367845</v>
      </c>
      <c r="AV118" s="4">
        <f t="shared" si="65"/>
        <v>3.0501366548534747E-2</v>
      </c>
      <c r="AW118" s="4">
        <f t="shared" si="65"/>
        <v>-0.18281137387675273</v>
      </c>
      <c r="AY118" s="2">
        <f t="shared" si="64"/>
        <v>30.894363614201737</v>
      </c>
      <c r="AZ118" s="2">
        <f t="shared" si="64"/>
        <v>32.135505662981267</v>
      </c>
      <c r="BA118" s="2">
        <f t="shared" si="64"/>
        <v>31.768467542861607</v>
      </c>
      <c r="BB118" s="2">
        <f t="shared" si="64"/>
        <v>33.862614158142456</v>
      </c>
      <c r="BC118" s="2">
        <f t="shared" si="64"/>
        <v>37.062613853899869</v>
      </c>
      <c r="BD118" s="2">
        <f t="shared" si="64"/>
        <v>35.830765700372758</v>
      </c>
      <c r="BE118" s="2">
        <f t="shared" si="64"/>
        <v>36.463451679226893</v>
      </c>
      <c r="BF118" s="2">
        <f t="shared" si="64"/>
        <v>35.154748010631536</v>
      </c>
      <c r="BG118" s="2">
        <f t="shared" si="64"/>
        <v>35.786403028744274</v>
      </c>
      <c r="BH118" s="2">
        <f t="shared" si="69"/>
        <v>36.740456031050755</v>
      </c>
      <c r="BI118" s="2">
        <f t="shared" si="69"/>
        <v>34.222701261766254</v>
      </c>
      <c r="BJ118" s="2">
        <f t="shared" si="69"/>
        <v>35.280618332095067</v>
      </c>
      <c r="BK118" s="2">
        <f t="shared" si="69"/>
        <v>36.434425905302568</v>
      </c>
      <c r="BL118" s="2">
        <f t="shared" si="69"/>
        <v>36.95171099711294</v>
      </c>
      <c r="BM118" s="2">
        <f t="shared" si="69"/>
        <v>38.501759919692567</v>
      </c>
      <c r="BO118" s="2">
        <f t="shared" si="72"/>
        <v>31.667000000000002</v>
      </c>
      <c r="BP118" s="2">
        <f t="shared" si="72"/>
        <v>32</v>
      </c>
      <c r="BQ118" s="2">
        <f t="shared" si="72"/>
        <v>32.328000000000003</v>
      </c>
      <c r="BR118" s="2">
        <f t="shared" si="70"/>
        <v>34</v>
      </c>
      <c r="BS118" s="2">
        <f t="shared" si="70"/>
        <v>37</v>
      </c>
      <c r="BT118" s="2">
        <f t="shared" si="70"/>
        <v>35.164000000000001</v>
      </c>
      <c r="BU118" s="2">
        <f t="shared" si="70"/>
        <v>37.328000000000003</v>
      </c>
      <c r="BV118" s="2">
        <f t="shared" si="44"/>
        <v>38</v>
      </c>
      <c r="BW118" s="2">
        <f t="shared" si="44"/>
        <v>36.622999999999998</v>
      </c>
      <c r="BX118" s="2">
        <f t="shared" si="44"/>
        <v>36.606999999999999</v>
      </c>
      <c r="BY118" s="2">
        <f t="shared" si="44"/>
        <v>34.295000000000002</v>
      </c>
      <c r="BZ118" s="2">
        <f t="shared" si="44"/>
        <v>35.689</v>
      </c>
      <c r="CA118" s="2">
        <f t="shared" si="44"/>
        <v>35.017000000000003</v>
      </c>
      <c r="CB118" s="2">
        <f t="shared" si="54"/>
        <v>36.982999999999997</v>
      </c>
      <c r="CC118" s="2">
        <f t="shared" si="58"/>
        <v>38.383000000000003</v>
      </c>
      <c r="CE118" s="2">
        <f t="shared" si="73"/>
        <v>31.667000000000002</v>
      </c>
      <c r="CF118" s="2">
        <f t="shared" si="73"/>
        <v>32</v>
      </c>
      <c r="CG118" s="2">
        <f t="shared" si="73"/>
        <v>32.328000000000003</v>
      </c>
      <c r="CH118" s="2">
        <f t="shared" si="71"/>
        <v>34</v>
      </c>
      <c r="CI118" s="2">
        <f t="shared" si="71"/>
        <v>37</v>
      </c>
      <c r="CJ118" s="2">
        <f t="shared" si="71"/>
        <v>35.164000000000001</v>
      </c>
      <c r="CK118" s="2">
        <f t="shared" si="71"/>
        <v>37.328000000000003</v>
      </c>
      <c r="CL118" s="2">
        <f t="shared" si="45"/>
        <v>38</v>
      </c>
      <c r="CM118" s="2">
        <f t="shared" si="45"/>
        <v>36.622999999999998</v>
      </c>
      <c r="CN118" s="2">
        <f t="shared" si="45"/>
        <v>36.606999999999999</v>
      </c>
      <c r="CO118" s="2">
        <f t="shared" si="45"/>
        <v>34.295000000000002</v>
      </c>
      <c r="CP118" s="2">
        <f t="shared" si="45"/>
        <v>35.689</v>
      </c>
      <c r="CQ118" s="2">
        <f t="shared" si="45"/>
        <v>35.017000000000003</v>
      </c>
      <c r="CR118" s="2">
        <f t="shared" si="55"/>
        <v>36.982999999999997</v>
      </c>
      <c r="CS118" s="2">
        <f t="shared" si="59"/>
        <v>38.383000000000003</v>
      </c>
      <c r="CU118" s="2">
        <f t="shared" si="66"/>
        <v>31.150799142821946</v>
      </c>
      <c r="CV118" s="2">
        <f t="shared" si="66"/>
        <v>32.45254040191611</v>
      </c>
      <c r="CW118" s="2">
        <f t="shared" si="66"/>
        <v>32.121084341876113</v>
      </c>
      <c r="CX118" s="2">
        <f t="shared" si="66"/>
        <v>34.230231491813058</v>
      </c>
      <c r="CY118" s="2">
        <f t="shared" si="66"/>
        <v>37.327515037702995</v>
      </c>
      <c r="CZ118" s="2">
        <f t="shared" si="66"/>
        <v>35.984322744376627</v>
      </c>
      <c r="DA118" s="2">
        <f t="shared" si="66"/>
        <v>36.664800771237367</v>
      </c>
      <c r="DB118" s="2">
        <f t="shared" si="66"/>
        <v>35.293727600792238</v>
      </c>
      <c r="DC118" s="2">
        <f t="shared" si="66"/>
        <v>35.977241005825363</v>
      </c>
      <c r="DD118" s="2">
        <f t="shared" si="66"/>
        <v>36.891955233096638</v>
      </c>
      <c r="DE118" s="2">
        <f t="shared" si="66"/>
        <v>34.408610797489402</v>
      </c>
      <c r="DF118" s="2">
        <f t="shared" si="66"/>
        <v>35.569563097490189</v>
      </c>
      <c r="DG118" s="2">
        <f t="shared" si="66"/>
        <v>36.690882347535577</v>
      </c>
      <c r="DH118" s="2">
        <f t="shared" si="66"/>
        <v>37.186037728556556</v>
      </c>
      <c r="DI118" s="2">
        <f t="shared" si="66"/>
        <v>38.729328082546928</v>
      </c>
      <c r="DK118" s="2">
        <f t="shared" si="67"/>
        <v>30.489005953902918</v>
      </c>
      <c r="DL118" s="2">
        <f t="shared" si="67"/>
        <v>31.41972022744153</v>
      </c>
      <c r="DM118" s="2">
        <f t="shared" si="67"/>
        <v>31.23278372945672</v>
      </c>
      <c r="DN118" s="2">
        <f t="shared" si="67"/>
        <v>33.335711496494106</v>
      </c>
      <c r="DO118" s="2">
        <f t="shared" si="67"/>
        <v>36.694648127536716</v>
      </c>
      <c r="DP118" s="2">
        <f t="shared" si="67"/>
        <v>35.638258704369932</v>
      </c>
      <c r="DQ118" s="2">
        <f t="shared" si="67"/>
        <v>36.223347980248022</v>
      </c>
      <c r="DR118" s="2">
        <f t="shared" si="67"/>
        <v>35.010542864196516</v>
      </c>
      <c r="DS118" s="2">
        <f t="shared" si="67"/>
        <v>35.569417151418463</v>
      </c>
      <c r="DT118" s="2">
        <f t="shared" si="67"/>
        <v>36.562916936939786</v>
      </c>
      <c r="DU118" s="2">
        <f t="shared" si="67"/>
        <v>33.967225369972127</v>
      </c>
      <c r="DV118" s="2">
        <f t="shared" si="67"/>
        <v>34.871384985163211</v>
      </c>
      <c r="DW118" s="2">
        <f t="shared" si="67"/>
        <v>36.035239618497314</v>
      </c>
      <c r="DX118" s="2">
        <f t="shared" si="67"/>
        <v>36.584102896694439</v>
      </c>
      <c r="DY118" s="2">
        <f t="shared" si="67"/>
        <v>38.121263173859923</v>
      </c>
      <c r="EA118" s="2">
        <f t="shared" si="68"/>
        <v>0.38748589878821382</v>
      </c>
      <c r="EB118" s="2">
        <f t="shared" si="68"/>
        <v>0.30696024997393861</v>
      </c>
      <c r="EC118" s="2">
        <f t="shared" si="68"/>
        <v>0.39695660915296294</v>
      </c>
      <c r="ED118" s="2">
        <f t="shared" si="68"/>
        <v>0.41096603272632359</v>
      </c>
      <c r="EE118" s="2">
        <f t="shared" si="68"/>
        <v>0.41857328855054809</v>
      </c>
      <c r="EF118" s="2">
        <f t="shared" si="68"/>
        <v>0.44372435807227995</v>
      </c>
      <c r="EG118" s="2">
        <f t="shared" si="68"/>
        <v>0.45610560431440655</v>
      </c>
      <c r="EH118" s="2">
        <f t="shared" si="68"/>
        <v>0.49077359123035175</v>
      </c>
      <c r="EI118" s="2">
        <f t="shared" si="68"/>
        <v>0.46794216429205299</v>
      </c>
      <c r="EJ118" s="2">
        <f t="shared" si="68"/>
        <v>0.46043030192957218</v>
      </c>
      <c r="EK118" s="2">
        <f t="shared" si="68"/>
        <v>0.42119545443277667</v>
      </c>
      <c r="EL118" s="2">
        <f t="shared" si="68"/>
        <v>0.41385537629085384</v>
      </c>
      <c r="EM118" s="2">
        <f t="shared" si="68"/>
        <v>0.39115272826893438</v>
      </c>
      <c r="EN118" s="2">
        <f t="shared" si="68"/>
        <v>0.38928920381415771</v>
      </c>
      <c r="EO118" s="2">
        <f t="shared" si="68"/>
        <v>0.3742497874869139</v>
      </c>
    </row>
    <row r="119" spans="2:145" x14ac:dyDescent="0.25">
      <c r="B119" s="2">
        <v>92</v>
      </c>
      <c r="C119" s="43">
        <v>31.567</v>
      </c>
      <c r="D119" s="43">
        <v>30.677</v>
      </c>
      <c r="E119" s="43">
        <v>31.704999999999998</v>
      </c>
      <c r="F119" s="43">
        <v>35.884999999999998</v>
      </c>
      <c r="G119" s="43">
        <v>36.984000000000002</v>
      </c>
      <c r="H119" s="43">
        <v>35.393000000000001</v>
      </c>
      <c r="I119" s="43">
        <v>37.475000000000001</v>
      </c>
      <c r="J119" s="43">
        <v>37.311</v>
      </c>
      <c r="K119" s="43">
        <v>36.426000000000002</v>
      </c>
      <c r="L119" s="43">
        <v>38.066000000000003</v>
      </c>
      <c r="M119" s="43">
        <v>35.048999999999999</v>
      </c>
      <c r="N119" s="43">
        <v>36.246000000000002</v>
      </c>
      <c r="O119" s="43">
        <v>34.616999999999997</v>
      </c>
      <c r="P119" s="43">
        <v>36.283000000000001</v>
      </c>
      <c r="Q119" s="43">
        <v>39.366999999999997</v>
      </c>
      <c r="S119" s="4">
        <f t="shared" si="56"/>
        <v>30.704074373343172</v>
      </c>
      <c r="T119" s="4">
        <f t="shared" si="56"/>
        <v>31.915925481763942</v>
      </c>
      <c r="U119" s="4">
        <f t="shared" si="56"/>
        <v>31.529785754223767</v>
      </c>
      <c r="V119" s="4">
        <f t="shared" si="52"/>
        <v>33.648911238489546</v>
      </c>
      <c r="W119" s="4">
        <f t="shared" si="52"/>
        <v>36.881463674909746</v>
      </c>
      <c r="X119" s="4">
        <f t="shared" si="52"/>
        <v>35.684593491654731</v>
      </c>
      <c r="Y119" s="4">
        <f t="shared" si="52"/>
        <v>36.364025265189611</v>
      </c>
      <c r="Z119" s="4">
        <f t="shared" si="52"/>
        <v>35.15684551163325</v>
      </c>
      <c r="AA119" s="4">
        <f t="shared" si="52"/>
        <v>35.711152780258544</v>
      </c>
      <c r="AB119" s="4">
        <f t="shared" si="40"/>
        <v>36.591480688680257</v>
      </c>
      <c r="AC119" s="4">
        <f t="shared" si="40"/>
        <v>34.04662903782755</v>
      </c>
      <c r="AD119" s="4">
        <f t="shared" si="40"/>
        <v>35.069973508318583</v>
      </c>
      <c r="AE119" s="4">
        <f t="shared" si="40"/>
        <v>36.222268659208915</v>
      </c>
      <c r="AF119" s="4">
        <f t="shared" si="53"/>
        <v>36.777028197180783</v>
      </c>
      <c r="AG119" s="4">
        <f t="shared" si="57"/>
        <v>38.47558509619595</v>
      </c>
      <c r="AI119" s="4">
        <f t="shared" si="65"/>
        <v>0.86292562665682837</v>
      </c>
      <c r="AJ119" s="4">
        <f t="shared" si="65"/>
        <v>-1.2389254817639426</v>
      </c>
      <c r="AK119" s="4">
        <f t="shared" si="65"/>
        <v>0.17521424577623179</v>
      </c>
      <c r="AL119" s="4">
        <f t="shared" si="65"/>
        <v>2.2360887615104517</v>
      </c>
      <c r="AM119" s="4">
        <f t="shared" si="65"/>
        <v>0.10253632509025579</v>
      </c>
      <c r="AN119" s="4">
        <f t="shared" si="65"/>
        <v>-0.29159349165473003</v>
      </c>
      <c r="AO119" s="4">
        <f t="shared" si="65"/>
        <v>1.1109747348103909</v>
      </c>
      <c r="AP119" s="4">
        <f t="shared" si="65"/>
        <v>2.1541544883667498</v>
      </c>
      <c r="AQ119" s="4">
        <f t="shared" si="65"/>
        <v>0.71484721974145771</v>
      </c>
      <c r="AR119" s="4">
        <f t="shared" si="65"/>
        <v>1.4745193113197459</v>
      </c>
      <c r="AS119" s="4">
        <f t="shared" si="65"/>
        <v>1.0023709621724493</v>
      </c>
      <c r="AT119" s="4">
        <f t="shared" si="65"/>
        <v>1.1760264916814194</v>
      </c>
      <c r="AU119" s="4">
        <f t="shared" si="65"/>
        <v>-1.6052686592089174</v>
      </c>
      <c r="AV119" s="4">
        <f t="shared" si="65"/>
        <v>-0.49402819718078206</v>
      </c>
      <c r="AW119" s="4">
        <f t="shared" si="65"/>
        <v>0.89141490380404775</v>
      </c>
      <c r="AY119" s="2">
        <f t="shared" si="64"/>
        <v>30.704073356504693</v>
      </c>
      <c r="AZ119" s="2">
        <f t="shared" si="64"/>
        <v>31.911442992454333</v>
      </c>
      <c r="BA119" s="2">
        <f t="shared" si="64"/>
        <v>31.517083290902907</v>
      </c>
      <c r="BB119" s="2">
        <f t="shared" si="64"/>
        <v>33.620040503887246</v>
      </c>
      <c r="BC119" s="2">
        <f t="shared" si="64"/>
        <v>36.850019896175958</v>
      </c>
      <c r="BD119" s="2">
        <f t="shared" si="64"/>
        <v>35.634436710612434</v>
      </c>
      <c r="BE119" s="2">
        <f t="shared" si="64"/>
        <v>36.259261662306187</v>
      </c>
      <c r="BF119" s="2">
        <f t="shared" si="64"/>
        <v>34.962585314610443</v>
      </c>
      <c r="BG119" s="2">
        <f t="shared" si="64"/>
        <v>35.5687697503595</v>
      </c>
      <c r="BH119" s="2">
        <f t="shared" si="69"/>
        <v>36.505639223658875</v>
      </c>
      <c r="BI119" s="2">
        <f t="shared" si="69"/>
        <v>34.017357669366476</v>
      </c>
      <c r="BJ119" s="2">
        <f t="shared" si="69"/>
        <v>35.0578565545296</v>
      </c>
      <c r="BK119" s="2">
        <f t="shared" si="69"/>
        <v>36.216666165841879</v>
      </c>
      <c r="BL119" s="2">
        <f t="shared" si="69"/>
        <v>36.774926727844871</v>
      </c>
      <c r="BM119" s="2">
        <f t="shared" si="69"/>
        <v>38.358133787376651</v>
      </c>
      <c r="BO119" s="2">
        <f t="shared" si="72"/>
        <v>31.567</v>
      </c>
      <c r="BP119" s="2">
        <f t="shared" si="72"/>
        <v>30.677</v>
      </c>
      <c r="BQ119" s="2">
        <f t="shared" si="72"/>
        <v>31.704999999999998</v>
      </c>
      <c r="BR119" s="2">
        <f t="shared" si="70"/>
        <v>35.884999999999998</v>
      </c>
      <c r="BS119" s="2">
        <f t="shared" si="70"/>
        <v>36.984000000000002</v>
      </c>
      <c r="BT119" s="2">
        <f t="shared" si="70"/>
        <v>35.393000000000001</v>
      </c>
      <c r="BU119" s="2">
        <f t="shared" si="70"/>
        <v>37.475000000000001</v>
      </c>
      <c r="BV119" s="2">
        <f t="shared" si="44"/>
        <v>37.311</v>
      </c>
      <c r="BW119" s="2">
        <f t="shared" si="44"/>
        <v>36.426000000000002</v>
      </c>
      <c r="BX119" s="2">
        <f t="shared" si="44"/>
        <v>38.066000000000003</v>
      </c>
      <c r="BY119" s="2">
        <f t="shared" si="44"/>
        <v>35.048999999999999</v>
      </c>
      <c r="BZ119" s="2">
        <f t="shared" si="44"/>
        <v>36.246000000000002</v>
      </c>
      <c r="CA119" s="2">
        <f t="shared" si="44"/>
        <v>34.616999999999997</v>
      </c>
      <c r="CB119" s="2">
        <f t="shared" si="54"/>
        <v>36.283000000000001</v>
      </c>
      <c r="CC119" s="2">
        <f t="shared" si="58"/>
        <v>39.366999999999997</v>
      </c>
      <c r="CE119" s="2">
        <f t="shared" si="73"/>
        <v>31.567</v>
      </c>
      <c r="CF119" s="2">
        <f t="shared" si="73"/>
        <v>30.677</v>
      </c>
      <c r="CG119" s="2">
        <f t="shared" si="73"/>
        <v>31.704999999999998</v>
      </c>
      <c r="CH119" s="2">
        <f t="shared" si="71"/>
        <v>35.884999999999998</v>
      </c>
      <c r="CI119" s="2">
        <f t="shared" si="71"/>
        <v>36.984000000000002</v>
      </c>
      <c r="CJ119" s="2">
        <f t="shared" si="71"/>
        <v>35.393000000000001</v>
      </c>
      <c r="CK119" s="2">
        <f t="shared" si="71"/>
        <v>37.475000000000001</v>
      </c>
      <c r="CL119" s="2">
        <f t="shared" si="45"/>
        <v>37.311</v>
      </c>
      <c r="CM119" s="2">
        <f t="shared" si="45"/>
        <v>36.426000000000002</v>
      </c>
      <c r="CN119" s="2">
        <f t="shared" si="45"/>
        <v>38.066000000000003</v>
      </c>
      <c r="CO119" s="2">
        <f t="shared" si="45"/>
        <v>35.048999999999999</v>
      </c>
      <c r="CP119" s="2">
        <f t="shared" si="45"/>
        <v>36.246000000000002</v>
      </c>
      <c r="CQ119" s="2">
        <f t="shared" si="45"/>
        <v>34.616999999999997</v>
      </c>
      <c r="CR119" s="2">
        <f t="shared" si="55"/>
        <v>36.283000000000001</v>
      </c>
      <c r="CS119" s="2">
        <f t="shared" si="59"/>
        <v>39.366999999999997</v>
      </c>
      <c r="CU119" s="2">
        <f t="shared" si="66"/>
        <v>30.937672617581203</v>
      </c>
      <c r="CV119" s="2">
        <f t="shared" si="66"/>
        <v>32.221661136022846</v>
      </c>
      <c r="CW119" s="2">
        <f t="shared" si="66"/>
        <v>31.83090713751135</v>
      </c>
      <c r="CX119" s="2">
        <f t="shared" si="66"/>
        <v>33.970381202480723</v>
      </c>
      <c r="CY119" s="2">
        <f t="shared" si="66"/>
        <v>37.093539167633395</v>
      </c>
      <c r="CZ119" s="2">
        <f t="shared" si="66"/>
        <v>35.749440635713697</v>
      </c>
      <c r="DA119" s="2">
        <f t="shared" si="66"/>
        <v>36.430499784507191</v>
      </c>
      <c r="DB119" s="2">
        <f t="shared" si="66"/>
        <v>35.065790532299388</v>
      </c>
      <c r="DC119" s="2">
        <f t="shared" si="66"/>
        <v>35.725089447030243</v>
      </c>
      <c r="DD119" s="2">
        <f t="shared" si="66"/>
        <v>36.602001400188726</v>
      </c>
      <c r="DE119" s="2">
        <f t="shared" si="66"/>
        <v>34.174348059389828</v>
      </c>
      <c r="DF119" s="2">
        <f t="shared" si="66"/>
        <v>35.321810475801271</v>
      </c>
      <c r="DG119" s="2">
        <f t="shared" si="66"/>
        <v>36.457082059392917</v>
      </c>
      <c r="DH119" s="2">
        <f t="shared" si="66"/>
        <v>37.006974157871262</v>
      </c>
      <c r="DI119" s="2">
        <f t="shared" si="66"/>
        <v>38.626728481800271</v>
      </c>
      <c r="DK119" s="2">
        <f t="shared" si="67"/>
        <v>30.367304708331815</v>
      </c>
      <c r="DL119" s="2">
        <f t="shared" si="67"/>
        <v>31.272674921771319</v>
      </c>
      <c r="DM119" s="2">
        <f t="shared" si="67"/>
        <v>31.082281357770764</v>
      </c>
      <c r="DN119" s="2">
        <f t="shared" si="67"/>
        <v>33.162083185909268</v>
      </c>
      <c r="DO119" s="2">
        <f t="shared" si="67"/>
        <v>36.541518733221004</v>
      </c>
      <c r="DP119" s="2">
        <f t="shared" si="67"/>
        <v>35.502947706244512</v>
      </c>
      <c r="DQ119" s="2">
        <f t="shared" si="67"/>
        <v>36.073031667150779</v>
      </c>
      <c r="DR119" s="2">
        <f t="shared" si="67"/>
        <v>34.86492201626195</v>
      </c>
      <c r="DS119" s="2">
        <f t="shared" si="67"/>
        <v>35.406670738379603</v>
      </c>
      <c r="DT119" s="2">
        <f t="shared" si="67"/>
        <v>36.402650362682621</v>
      </c>
      <c r="DU119" s="2">
        <f t="shared" si="67"/>
        <v>33.820604686157694</v>
      </c>
      <c r="DV119" s="2">
        <f t="shared" si="67"/>
        <v>34.716911572700305</v>
      </c>
      <c r="DW119" s="2">
        <f t="shared" si="67"/>
        <v>35.875374899048794</v>
      </c>
      <c r="DX119" s="2">
        <f t="shared" si="67"/>
        <v>36.442925262251748</v>
      </c>
      <c r="DY119" s="2">
        <f t="shared" si="67"/>
        <v>37.948555549580696</v>
      </c>
      <c r="EA119" s="2">
        <f t="shared" si="68"/>
        <v>0.40955891327043203</v>
      </c>
      <c r="EB119" s="2">
        <f t="shared" si="68"/>
        <v>0.32689425716598686</v>
      </c>
      <c r="EC119" s="2">
        <f t="shared" si="68"/>
        <v>0.41919989279181591</v>
      </c>
      <c r="ED119" s="2">
        <f t="shared" si="68"/>
        <v>0.43343011044307317</v>
      </c>
      <c r="EE119" s="2">
        <f t="shared" si="68"/>
        <v>0.44114176989961901</v>
      </c>
      <c r="EF119" s="2">
        <f t="shared" si="68"/>
        <v>0.46656074618010718</v>
      </c>
      <c r="EG119" s="2">
        <f t="shared" si="68"/>
        <v>0.47903047540957</v>
      </c>
      <c r="EH119" s="2">
        <f t="shared" si="68"/>
        <v>0.51379489292243141</v>
      </c>
      <c r="EI119" s="2">
        <f t="shared" si="68"/>
        <v>0.49092497527289131</v>
      </c>
      <c r="EJ119" s="2">
        <f t="shared" si="68"/>
        <v>0.48337935801765936</v>
      </c>
      <c r="EK119" s="2">
        <f t="shared" si="68"/>
        <v>0.44379740202322127</v>
      </c>
      <c r="EL119" s="2">
        <f t="shared" si="68"/>
        <v>0.4363603900065508</v>
      </c>
      <c r="EM119" s="2">
        <f t="shared" si="68"/>
        <v>0.41329368097998975</v>
      </c>
      <c r="EN119" s="2">
        <f t="shared" si="68"/>
        <v>0.41139594781322231</v>
      </c>
      <c r="EO119" s="2">
        <f t="shared" si="68"/>
        <v>0.39605634737520951</v>
      </c>
    </row>
    <row r="120" spans="2:145" x14ac:dyDescent="0.25">
      <c r="B120" s="2">
        <v>93</v>
      </c>
      <c r="C120" s="43">
        <v>32.4</v>
      </c>
      <c r="D120" s="43">
        <v>30.338999999999999</v>
      </c>
      <c r="E120" s="43">
        <v>31.984000000000002</v>
      </c>
      <c r="F120" s="43">
        <v>34.951000000000001</v>
      </c>
      <c r="G120" s="43">
        <v>37.622999999999998</v>
      </c>
      <c r="H120" s="43">
        <v>37.164000000000001</v>
      </c>
      <c r="I120" s="43">
        <v>36.229999999999997</v>
      </c>
      <c r="J120" s="43">
        <v>36.770000000000003</v>
      </c>
      <c r="K120" s="43">
        <v>37.311</v>
      </c>
      <c r="L120" s="43">
        <v>38.409999999999997</v>
      </c>
      <c r="M120" s="43">
        <v>33.213000000000001</v>
      </c>
      <c r="N120" s="43">
        <v>33.933999999999997</v>
      </c>
      <c r="O120" s="43">
        <v>35.549999999999997</v>
      </c>
      <c r="P120" s="43">
        <v>36.85</v>
      </c>
      <c r="Q120" s="43">
        <v>39.116999999999997</v>
      </c>
      <c r="S120" s="4">
        <f t="shared" si="56"/>
        <v>30.51764177520738</v>
      </c>
      <c r="T120" s="4">
        <f t="shared" si="56"/>
        <v>31.691784791705398</v>
      </c>
      <c r="U120" s="4">
        <f t="shared" si="56"/>
        <v>31.295656212187854</v>
      </c>
      <c r="V120" s="4">
        <f t="shared" si="52"/>
        <v>33.43489037223938</v>
      </c>
      <c r="W120" s="4">
        <f t="shared" si="52"/>
        <v>36.70145786990274</v>
      </c>
      <c r="X120" s="4">
        <f t="shared" si="52"/>
        <v>35.54178063923495</v>
      </c>
      <c r="Y120" s="4">
        <f t="shared" si="52"/>
        <v>36.257905982675233</v>
      </c>
      <c r="Z120" s="4">
        <f t="shared" si="52"/>
        <v>35.148764414823702</v>
      </c>
      <c r="AA120" s="4">
        <f t="shared" si="52"/>
        <v>35.63085704817923</v>
      </c>
      <c r="AB120" s="4">
        <f t="shared" si="40"/>
        <v>36.448491860550071</v>
      </c>
      <c r="AC120" s="4">
        <f t="shared" si="40"/>
        <v>33.876865628233368</v>
      </c>
      <c r="AD120" s="4">
        <f t="shared" si="40"/>
        <v>34.866270156832961</v>
      </c>
      <c r="AE120" s="4">
        <f t="shared" si="40"/>
        <v>36.014992665675734</v>
      </c>
      <c r="AF120" s="4">
        <f t="shared" si="53"/>
        <v>36.60499890299203</v>
      </c>
      <c r="AG120" s="4">
        <f t="shared" si="57"/>
        <v>38.421323780466672</v>
      </c>
      <c r="AI120" s="4">
        <f t="shared" si="65"/>
        <v>1.8823582247926183</v>
      </c>
      <c r="AJ120" s="4">
        <f t="shared" si="65"/>
        <v>-1.3527847917053997</v>
      </c>
      <c r="AK120" s="4">
        <f t="shared" si="65"/>
        <v>0.68834378781214767</v>
      </c>
      <c r="AL120" s="4">
        <f t="shared" si="65"/>
        <v>1.5161096277606205</v>
      </c>
      <c r="AM120" s="4">
        <f t="shared" si="65"/>
        <v>0.92154213009725794</v>
      </c>
      <c r="AN120" s="4">
        <f t="shared" si="65"/>
        <v>1.622219360765051</v>
      </c>
      <c r="AO120" s="4">
        <f t="shared" si="65"/>
        <v>-2.7905982675235919E-2</v>
      </c>
      <c r="AP120" s="4">
        <f t="shared" si="65"/>
        <v>1.6212355851763007</v>
      </c>
      <c r="AQ120" s="4">
        <f t="shared" si="65"/>
        <v>1.6801429518207698</v>
      </c>
      <c r="AR120" s="4">
        <f t="shared" si="65"/>
        <v>1.9615081394499256</v>
      </c>
      <c r="AS120" s="4">
        <f t="shared" si="65"/>
        <v>-0.66386562823336703</v>
      </c>
      <c r="AT120" s="4">
        <f t="shared" si="65"/>
        <v>-0.93227015683296344</v>
      </c>
      <c r="AU120" s="4">
        <f t="shared" si="65"/>
        <v>-0.46499266567573727</v>
      </c>
      <c r="AV120" s="4">
        <f t="shared" si="65"/>
        <v>0.24500109700797168</v>
      </c>
      <c r="AW120" s="4">
        <f t="shared" si="65"/>
        <v>0.69567621953332548</v>
      </c>
      <c r="AY120" s="2">
        <f t="shared" si="64"/>
        <v>30.517641685722367</v>
      </c>
      <c r="AZ120" s="2">
        <f t="shared" si="64"/>
        <v>31.690164180628287</v>
      </c>
      <c r="BA120" s="2">
        <f t="shared" si="64"/>
        <v>31.271709721896187</v>
      </c>
      <c r="BB120" s="2">
        <f t="shared" si="64"/>
        <v>33.38114064995132</v>
      </c>
      <c r="BC120" s="2">
        <f t="shared" si="64"/>
        <v>36.640959265441538</v>
      </c>
      <c r="BD120" s="2">
        <f t="shared" si="64"/>
        <v>35.442634693811087</v>
      </c>
      <c r="BE120" s="2">
        <f t="shared" si="64"/>
        <v>36.058898073666128</v>
      </c>
      <c r="BF120" s="2">
        <f t="shared" si="64"/>
        <v>34.774219593275674</v>
      </c>
      <c r="BG120" s="2">
        <f t="shared" si="64"/>
        <v>35.355237235284186</v>
      </c>
      <c r="BH120" s="2">
        <f t="shared" si="69"/>
        <v>36.276769917884302</v>
      </c>
      <c r="BI120" s="2">
        <f t="shared" si="69"/>
        <v>33.815913293071802</v>
      </c>
      <c r="BJ120" s="2">
        <f t="shared" si="69"/>
        <v>34.839157600387978</v>
      </c>
      <c r="BK120" s="2">
        <f t="shared" si="69"/>
        <v>36.001999552814361</v>
      </c>
      <c r="BL120" s="2">
        <f t="shared" si="69"/>
        <v>36.599626254980343</v>
      </c>
      <c r="BM120" s="2">
        <f t="shared" si="69"/>
        <v>38.211134798401645</v>
      </c>
      <c r="BO120" s="2">
        <f t="shared" si="72"/>
        <v>32.4</v>
      </c>
      <c r="BP120" s="2">
        <f t="shared" si="72"/>
        <v>30.338999999999999</v>
      </c>
      <c r="BQ120" s="2">
        <f t="shared" si="72"/>
        <v>31.984000000000002</v>
      </c>
      <c r="BR120" s="2">
        <f t="shared" si="70"/>
        <v>34.951000000000001</v>
      </c>
      <c r="BS120" s="2">
        <f t="shared" si="70"/>
        <v>37.622999999999998</v>
      </c>
      <c r="BT120" s="2">
        <f t="shared" si="70"/>
        <v>37.164000000000001</v>
      </c>
      <c r="BU120" s="2">
        <f t="shared" si="70"/>
        <v>36.229999999999997</v>
      </c>
      <c r="BV120" s="2">
        <f t="shared" si="44"/>
        <v>36.770000000000003</v>
      </c>
      <c r="BW120" s="2">
        <f t="shared" si="44"/>
        <v>37.311</v>
      </c>
      <c r="BX120" s="2">
        <f t="shared" si="44"/>
        <v>38.409999999999997</v>
      </c>
      <c r="BY120" s="2">
        <f t="shared" si="44"/>
        <v>33.213000000000001</v>
      </c>
      <c r="BZ120" s="2">
        <f t="shared" si="44"/>
        <v>33.933999999999997</v>
      </c>
      <c r="CA120" s="2">
        <f t="shared" si="44"/>
        <v>35.549999999999997</v>
      </c>
      <c r="CB120" s="2">
        <f t="shared" si="54"/>
        <v>36.85</v>
      </c>
      <c r="CC120" s="2">
        <f t="shared" si="58"/>
        <v>39.116999999999997</v>
      </c>
      <c r="CE120" s="2">
        <f t="shared" si="73"/>
        <v>32.4</v>
      </c>
      <c r="CF120" s="2">
        <f t="shared" si="73"/>
        <v>30.338999999999999</v>
      </c>
      <c r="CG120" s="2">
        <f t="shared" si="73"/>
        <v>31.984000000000002</v>
      </c>
      <c r="CH120" s="2">
        <f t="shared" si="71"/>
        <v>34.951000000000001</v>
      </c>
      <c r="CI120" s="2">
        <f t="shared" si="71"/>
        <v>37.622999999999998</v>
      </c>
      <c r="CJ120" s="2">
        <f t="shared" si="71"/>
        <v>37.164000000000001</v>
      </c>
      <c r="CK120" s="2">
        <f t="shared" si="71"/>
        <v>36.229999999999997</v>
      </c>
      <c r="CL120" s="2">
        <f t="shared" si="45"/>
        <v>36.770000000000003</v>
      </c>
      <c r="CM120" s="2">
        <f t="shared" si="45"/>
        <v>37.311</v>
      </c>
      <c r="CN120" s="2">
        <f t="shared" si="45"/>
        <v>38.409999999999997</v>
      </c>
      <c r="CO120" s="2">
        <f t="shared" si="45"/>
        <v>33.213000000000001</v>
      </c>
      <c r="CP120" s="2">
        <f t="shared" si="45"/>
        <v>33.933999999999997</v>
      </c>
      <c r="CQ120" s="2">
        <f t="shared" si="45"/>
        <v>35.549999999999997</v>
      </c>
      <c r="CR120" s="2">
        <f t="shared" si="55"/>
        <v>36.85</v>
      </c>
      <c r="CS120" s="2">
        <f t="shared" si="59"/>
        <v>39.116999999999997</v>
      </c>
      <c r="CU120" s="2">
        <f t="shared" si="66"/>
        <v>30.724546092340461</v>
      </c>
      <c r="CV120" s="2">
        <f t="shared" si="66"/>
        <v>31.990781870129577</v>
      </c>
      <c r="CW120" s="2">
        <f t="shared" si="66"/>
        <v>31.540729933146586</v>
      </c>
      <c r="CX120" s="2">
        <f t="shared" si="66"/>
        <v>33.710530913148396</v>
      </c>
      <c r="CY120" s="2">
        <f t="shared" si="66"/>
        <v>36.859563297563788</v>
      </c>
      <c r="CZ120" s="2">
        <f t="shared" si="66"/>
        <v>35.514558527050767</v>
      </c>
      <c r="DA120" s="2">
        <f t="shared" si="66"/>
        <v>36.196198797777008</v>
      </c>
      <c r="DB120" s="2">
        <f t="shared" si="66"/>
        <v>34.837853463806546</v>
      </c>
      <c r="DC120" s="2">
        <f t="shared" si="66"/>
        <v>35.47293788823513</v>
      </c>
      <c r="DD120" s="2">
        <f t="shared" si="66"/>
        <v>36.312047567280814</v>
      </c>
      <c r="DE120" s="2">
        <f t="shared" si="66"/>
        <v>33.940085321290255</v>
      </c>
      <c r="DF120" s="2">
        <f t="shared" si="66"/>
        <v>35.074057854112354</v>
      </c>
      <c r="DG120" s="2">
        <f t="shared" si="66"/>
        <v>36.223281771250264</v>
      </c>
      <c r="DH120" s="2">
        <f t="shared" si="66"/>
        <v>36.827910587185961</v>
      </c>
      <c r="DI120" s="2">
        <f t="shared" si="66"/>
        <v>38.524128881053613</v>
      </c>
      <c r="DK120" s="2">
        <f t="shared" si="67"/>
        <v>30.245603462760716</v>
      </c>
      <c r="DL120" s="2">
        <f t="shared" si="67"/>
        <v>31.125629616101108</v>
      </c>
      <c r="DM120" s="2">
        <f t="shared" si="67"/>
        <v>30.931778986084808</v>
      </c>
      <c r="DN120" s="2">
        <f t="shared" si="67"/>
        <v>32.988454875324436</v>
      </c>
      <c r="DO120" s="2">
        <f t="shared" si="67"/>
        <v>36.388389338905299</v>
      </c>
      <c r="DP120" s="2">
        <f t="shared" si="67"/>
        <v>35.367636708119093</v>
      </c>
      <c r="DQ120" s="2">
        <f t="shared" si="67"/>
        <v>35.92271535405353</v>
      </c>
      <c r="DR120" s="2">
        <f t="shared" si="67"/>
        <v>34.719301168327377</v>
      </c>
      <c r="DS120" s="2">
        <f t="shared" si="67"/>
        <v>35.243924325340735</v>
      </c>
      <c r="DT120" s="2">
        <f t="shared" si="67"/>
        <v>36.24238378842545</v>
      </c>
      <c r="DU120" s="2">
        <f t="shared" si="67"/>
        <v>33.673984002343261</v>
      </c>
      <c r="DV120" s="2">
        <f t="shared" si="67"/>
        <v>34.562438160237392</v>
      </c>
      <c r="DW120" s="2">
        <f t="shared" si="67"/>
        <v>35.715510179600265</v>
      </c>
      <c r="DX120" s="2">
        <f t="shared" si="67"/>
        <v>36.30174762780905</v>
      </c>
      <c r="DY120" s="2">
        <f t="shared" si="67"/>
        <v>37.775847925301477</v>
      </c>
      <c r="EA120" s="2">
        <f t="shared" si="68"/>
        <v>0.43200248597550833</v>
      </c>
      <c r="EB120" s="2">
        <f t="shared" si="68"/>
        <v>0.34747374014400756</v>
      </c>
      <c r="EC120" s="2">
        <f t="shared" si="68"/>
        <v>0.4417764888098682</v>
      </c>
      <c r="ED120" s="2">
        <f t="shared" si="68"/>
        <v>0.45617115918944889</v>
      </c>
      <c r="EE120" s="2">
        <f t="shared" si="68"/>
        <v>0.46395609966360046</v>
      </c>
      <c r="EF120" s="2">
        <f t="shared" si="68"/>
        <v>0.48953813506165189</v>
      </c>
      <c r="EG120" s="2">
        <f t="shared" si="68"/>
        <v>0.5020440076427547</v>
      </c>
      <c r="EH120" s="2">
        <f t="shared" si="68"/>
        <v>0.53675781032897307</v>
      </c>
      <c r="EI120" s="2">
        <f t="shared" si="68"/>
        <v>0.51394621114742511</v>
      </c>
      <c r="EJ120" s="2">
        <f t="shared" si="68"/>
        <v>0.50639873369138677</v>
      </c>
      <c r="EK120" s="2">
        <f t="shared" si="68"/>
        <v>0.46663439591287825</v>
      </c>
      <c r="EL120" s="2">
        <f t="shared" si="68"/>
        <v>0.45913059355722763</v>
      </c>
      <c r="EM120" s="2">
        <f t="shared" si="68"/>
        <v>0.43579085965965569</v>
      </c>
      <c r="EN120" s="2">
        <f t="shared" si="68"/>
        <v>0.43386621604065745</v>
      </c>
      <c r="EO120" s="2">
        <f t="shared" si="68"/>
        <v>0.41828417554388508</v>
      </c>
    </row>
    <row r="121" spans="2:145" x14ac:dyDescent="0.25">
      <c r="B121" s="2">
        <v>94</v>
      </c>
      <c r="C121" s="43">
        <v>30.433</v>
      </c>
      <c r="D121" s="43">
        <v>31.225999999999999</v>
      </c>
      <c r="E121" s="43">
        <v>31.852</v>
      </c>
      <c r="F121" s="43">
        <v>34.639000000000003</v>
      </c>
      <c r="G121" s="43">
        <v>38.246000000000002</v>
      </c>
      <c r="H121" s="43">
        <v>36.689</v>
      </c>
      <c r="I121" s="43">
        <v>37.704999999999998</v>
      </c>
      <c r="J121" s="43">
        <v>36.164000000000001</v>
      </c>
      <c r="K121" s="43">
        <v>37.606999999999999</v>
      </c>
      <c r="L121" s="43">
        <v>36.671999999999997</v>
      </c>
      <c r="M121" s="43">
        <v>34.262</v>
      </c>
      <c r="N121" s="43">
        <v>35.393000000000001</v>
      </c>
      <c r="O121" s="43">
        <v>36.383000000000003</v>
      </c>
      <c r="P121" s="43">
        <v>35.116999999999997</v>
      </c>
      <c r="Q121" s="43">
        <v>39.966999999999999</v>
      </c>
      <c r="S121" s="4">
        <f t="shared" si="56"/>
        <v>30.335204294238299</v>
      </c>
      <c r="T121" s="4">
        <f t="shared" si="56"/>
        <v>31.473814340301047</v>
      </c>
      <c r="U121" s="4">
        <f t="shared" si="56"/>
        <v>31.076327386071988</v>
      </c>
      <c r="V121" s="4">
        <f t="shared" si="52"/>
        <v>33.243068398434147</v>
      </c>
      <c r="W121" s="4">
        <f t="shared" si="52"/>
        <v>36.548148802022098</v>
      </c>
      <c r="X121" s="4">
        <f t="shared" si="52"/>
        <v>35.444261157602924</v>
      </c>
      <c r="Y121" s="4">
        <f t="shared" si="52"/>
        <v>36.226920856335731</v>
      </c>
      <c r="Z121" s="4">
        <f t="shared" si="52"/>
        <v>35.282120022555361</v>
      </c>
      <c r="AA121" s="4">
        <f t="shared" si="52"/>
        <v>35.658744955015834</v>
      </c>
      <c r="AB121" s="4">
        <f t="shared" si="40"/>
        <v>36.384084558615463</v>
      </c>
      <c r="AC121" s="4">
        <f t="shared" si="40"/>
        <v>33.740721097701076</v>
      </c>
      <c r="AD121" s="4">
        <f t="shared" si="40"/>
        <v>34.6829336542134</v>
      </c>
      <c r="AE121" s="4">
        <f t="shared" si="40"/>
        <v>35.819516529198857</v>
      </c>
      <c r="AF121" s="4">
        <f t="shared" si="53"/>
        <v>36.439055985097319</v>
      </c>
      <c r="AG121" s="4">
        <f t="shared" si="57"/>
        <v>38.427844142846993</v>
      </c>
      <c r="AI121" s="4">
        <f t="shared" si="65"/>
        <v>9.7795705761701157E-2</v>
      </c>
      <c r="AJ121" s="4">
        <f t="shared" si="65"/>
        <v>-0.24781434030104776</v>
      </c>
      <c r="AK121" s="4">
        <f t="shared" si="65"/>
        <v>0.77567261392801257</v>
      </c>
      <c r="AL121" s="4">
        <f t="shared" si="65"/>
        <v>1.3959316015658558</v>
      </c>
      <c r="AM121" s="4">
        <f t="shared" si="65"/>
        <v>1.6978511979779043</v>
      </c>
      <c r="AN121" s="4">
        <f t="shared" si="65"/>
        <v>1.2447388423970764</v>
      </c>
      <c r="AO121" s="4">
        <f t="shared" si="65"/>
        <v>1.4780791436642673</v>
      </c>
      <c r="AP121" s="4">
        <f t="shared" si="65"/>
        <v>0.88187997744464042</v>
      </c>
      <c r="AQ121" s="4">
        <f t="shared" si="65"/>
        <v>1.9482550449841654</v>
      </c>
      <c r="AR121" s="4">
        <f t="shared" si="65"/>
        <v>0.28791544138453418</v>
      </c>
      <c r="AS121" s="4">
        <f t="shared" si="65"/>
        <v>0.52127890229892415</v>
      </c>
      <c r="AT121" s="4">
        <f t="shared" si="65"/>
        <v>0.71006634578660055</v>
      </c>
      <c r="AU121" s="4">
        <f t="shared" si="65"/>
        <v>0.56348347080114536</v>
      </c>
      <c r="AV121" s="4">
        <f t="shared" si="65"/>
        <v>-1.3220559850973217</v>
      </c>
      <c r="AW121" s="4">
        <f t="shared" si="65"/>
        <v>1.5391558571530055</v>
      </c>
      <c r="AY121" s="2">
        <f t="shared" si="64"/>
        <v>30.335204287503892</v>
      </c>
      <c r="AZ121" s="2">
        <f t="shared" si="64"/>
        <v>31.471878014079028</v>
      </c>
      <c r="BA121" s="2">
        <f t="shared" si="64"/>
        <v>31.032528756455918</v>
      </c>
      <c r="BB121" s="2">
        <f t="shared" si="64"/>
        <v>33.146045218668618</v>
      </c>
      <c r="BC121" s="2">
        <f t="shared" si="64"/>
        <v>36.435528270698498</v>
      </c>
      <c r="BD121" s="2">
        <f t="shared" si="64"/>
        <v>35.255406348000385</v>
      </c>
      <c r="BE121" s="2">
        <f t="shared" si="64"/>
        <v>35.862401693562973</v>
      </c>
      <c r="BF121" s="2">
        <f t="shared" si="64"/>
        <v>34.589639924212712</v>
      </c>
      <c r="BG121" s="2">
        <f t="shared" si="64"/>
        <v>35.14582939431493</v>
      </c>
      <c r="BH121" s="2">
        <f t="shared" si="69"/>
        <v>36.053869625071918</v>
      </c>
      <c r="BI121" s="2">
        <f t="shared" si="69"/>
        <v>33.618446770924919</v>
      </c>
      <c r="BJ121" s="2">
        <f t="shared" si="69"/>
        <v>34.624634685997279</v>
      </c>
      <c r="BK121" s="2">
        <f t="shared" si="69"/>
        <v>35.790543578968624</v>
      </c>
      <c r="BL121" s="2">
        <f t="shared" si="69"/>
        <v>36.425894012188692</v>
      </c>
      <c r="BM121" s="2">
        <f t="shared" si="69"/>
        <v>38.060743408883923</v>
      </c>
      <c r="BO121" s="2">
        <f t="shared" si="72"/>
        <v>30.433</v>
      </c>
      <c r="BP121" s="2">
        <f t="shared" si="72"/>
        <v>31.225999999999999</v>
      </c>
      <c r="BQ121" s="2">
        <f t="shared" si="72"/>
        <v>31.852</v>
      </c>
      <c r="BR121" s="2">
        <f t="shared" si="70"/>
        <v>34.639000000000003</v>
      </c>
      <c r="BS121" s="2">
        <f t="shared" si="70"/>
        <v>38.246000000000002</v>
      </c>
      <c r="BT121" s="2">
        <f t="shared" si="70"/>
        <v>36.689</v>
      </c>
      <c r="BU121" s="2">
        <f t="shared" si="70"/>
        <v>37.704999999999998</v>
      </c>
      <c r="BV121" s="2">
        <f t="shared" si="44"/>
        <v>36.164000000000001</v>
      </c>
      <c r="BW121" s="2">
        <f t="shared" si="44"/>
        <v>37.606999999999999</v>
      </c>
      <c r="BX121" s="2">
        <f t="shared" si="44"/>
        <v>36.671999999999997</v>
      </c>
      <c r="BY121" s="2">
        <f t="shared" si="44"/>
        <v>34.262</v>
      </c>
      <c r="BZ121" s="2">
        <f t="shared" si="44"/>
        <v>35.393000000000001</v>
      </c>
      <c r="CA121" s="2">
        <f t="shared" si="44"/>
        <v>36.383000000000003</v>
      </c>
      <c r="CB121" s="2">
        <f t="shared" si="54"/>
        <v>35.116999999999997</v>
      </c>
      <c r="CC121" s="2">
        <f t="shared" si="58"/>
        <v>39.966999999999999</v>
      </c>
      <c r="CE121" s="2">
        <f t="shared" si="73"/>
        <v>30.433</v>
      </c>
      <c r="CF121" s="2">
        <f t="shared" si="73"/>
        <v>31.225999999999999</v>
      </c>
      <c r="CG121" s="2">
        <f t="shared" si="73"/>
        <v>31.852</v>
      </c>
      <c r="CH121" s="2">
        <f t="shared" si="71"/>
        <v>34.639000000000003</v>
      </c>
      <c r="CI121" s="2">
        <f t="shared" si="71"/>
        <v>38.246000000000002</v>
      </c>
      <c r="CJ121" s="2">
        <f t="shared" si="71"/>
        <v>36.689</v>
      </c>
      <c r="CK121" s="2">
        <f t="shared" si="71"/>
        <v>37.704999999999998</v>
      </c>
      <c r="CL121" s="2">
        <f t="shared" si="45"/>
        <v>36.164000000000001</v>
      </c>
      <c r="CM121" s="2">
        <f t="shared" si="45"/>
        <v>37.606999999999999</v>
      </c>
      <c r="CN121" s="2">
        <f t="shared" si="45"/>
        <v>36.671999999999997</v>
      </c>
      <c r="CO121" s="2">
        <f t="shared" si="45"/>
        <v>34.262</v>
      </c>
      <c r="CP121" s="2">
        <f t="shared" si="45"/>
        <v>35.393000000000001</v>
      </c>
      <c r="CQ121" s="2">
        <f t="shared" si="45"/>
        <v>36.383000000000003</v>
      </c>
      <c r="CR121" s="2">
        <f t="shared" si="55"/>
        <v>35.116999999999997</v>
      </c>
      <c r="CS121" s="2">
        <f t="shared" si="59"/>
        <v>39.966999999999999</v>
      </c>
      <c r="CU121" s="2">
        <f t="shared" si="66"/>
        <v>30.511419567099722</v>
      </c>
      <c r="CV121" s="2">
        <f t="shared" si="66"/>
        <v>31.759902604236309</v>
      </c>
      <c r="CW121" s="2">
        <f t="shared" si="66"/>
        <v>31.250552728781827</v>
      </c>
      <c r="CX121" s="2">
        <f t="shared" si="66"/>
        <v>33.450680623816069</v>
      </c>
      <c r="CY121" s="2">
        <f t="shared" si="66"/>
        <v>36.625587427494182</v>
      </c>
      <c r="CZ121" s="2">
        <f t="shared" si="66"/>
        <v>35.279676418387837</v>
      </c>
      <c r="DA121" s="2">
        <f t="shared" si="66"/>
        <v>35.961897811046825</v>
      </c>
      <c r="DB121" s="2">
        <f t="shared" si="66"/>
        <v>34.609916395313704</v>
      </c>
      <c r="DC121" s="2">
        <f t="shared" si="66"/>
        <v>35.22078632944001</v>
      </c>
      <c r="DD121" s="2">
        <f t="shared" si="66"/>
        <v>36.022093734372902</v>
      </c>
      <c r="DE121" s="2">
        <f t="shared" si="66"/>
        <v>33.705822583190681</v>
      </c>
      <c r="DF121" s="2">
        <f t="shared" si="66"/>
        <v>34.826305232423437</v>
      </c>
      <c r="DG121" s="2">
        <f t="shared" si="66"/>
        <v>35.98948148310761</v>
      </c>
      <c r="DH121" s="2">
        <f t="shared" si="66"/>
        <v>36.648847016500667</v>
      </c>
      <c r="DI121" s="2">
        <f t="shared" si="66"/>
        <v>38.421529280306963</v>
      </c>
      <c r="DK121" s="2">
        <f t="shared" si="67"/>
        <v>30.123902217189617</v>
      </c>
      <c r="DL121" s="2">
        <f t="shared" si="67"/>
        <v>30.9785843104309</v>
      </c>
      <c r="DM121" s="2">
        <f t="shared" si="67"/>
        <v>30.781276614398848</v>
      </c>
      <c r="DN121" s="2">
        <f t="shared" si="67"/>
        <v>32.814826564739604</v>
      </c>
      <c r="DO121" s="2">
        <f t="shared" si="67"/>
        <v>36.235259944589586</v>
      </c>
      <c r="DP121" s="2">
        <f t="shared" si="67"/>
        <v>35.232325709993667</v>
      </c>
      <c r="DQ121" s="2">
        <f t="shared" si="67"/>
        <v>35.77239904095628</v>
      </c>
      <c r="DR121" s="2">
        <f t="shared" si="67"/>
        <v>34.57368032039281</v>
      </c>
      <c r="DS121" s="2">
        <f t="shared" si="67"/>
        <v>35.081177912301875</v>
      </c>
      <c r="DT121" s="2">
        <f t="shared" si="67"/>
        <v>36.082117214168278</v>
      </c>
      <c r="DU121" s="2">
        <f t="shared" si="67"/>
        <v>33.527363318528828</v>
      </c>
      <c r="DV121" s="2">
        <f t="shared" si="67"/>
        <v>34.407964747774486</v>
      </c>
      <c r="DW121" s="2">
        <f t="shared" si="67"/>
        <v>35.555645460151737</v>
      </c>
      <c r="DX121" s="2">
        <f t="shared" si="67"/>
        <v>36.160569993366352</v>
      </c>
      <c r="DY121" s="2">
        <f t="shared" si="67"/>
        <v>37.60314030102225</v>
      </c>
      <c r="EA121" s="2">
        <f t="shared" si="68"/>
        <v>0.45472874862689633</v>
      </c>
      <c r="EB121" s="2">
        <f t="shared" si="68"/>
        <v>0.36863925040646206</v>
      </c>
      <c r="EC121" s="2">
        <f t="shared" si="68"/>
        <v>0.46459635520247305</v>
      </c>
      <c r="ED121" s="2">
        <f t="shared" si="68"/>
        <v>0.47909642283311332</v>
      </c>
      <c r="EE121" s="2">
        <f t="shared" si="68"/>
        <v>0.48692230273249981</v>
      </c>
      <c r="EF121" s="2">
        <f t="shared" si="68"/>
        <v>0.51255981611544954</v>
      </c>
      <c r="EG121" s="2">
        <f t="shared" si="68"/>
        <v>0.52504888256695281</v>
      </c>
      <c r="EH121" s="2">
        <f t="shared" si="68"/>
        <v>0.55956587862384599</v>
      </c>
      <c r="EI121" s="2">
        <f t="shared" si="68"/>
        <v>0.53690842330027566</v>
      </c>
      <c r="EJ121" s="2">
        <f t="shared" si="68"/>
        <v>0.52939101177313097</v>
      </c>
      <c r="EK121" s="2">
        <f t="shared" si="68"/>
        <v>0.48961208279844182</v>
      </c>
      <c r="EL121" s="2">
        <f t="shared" si="68"/>
        <v>0.48207274654613219</v>
      </c>
      <c r="EM121" s="2">
        <f t="shared" si="68"/>
        <v>0.45855552239196612</v>
      </c>
      <c r="EN121" s="2">
        <f t="shared" si="68"/>
        <v>0.45661170554537445</v>
      </c>
      <c r="EO121" s="2">
        <f t="shared" si="68"/>
        <v>0.44084888794369159</v>
      </c>
    </row>
    <row r="122" spans="2:145" x14ac:dyDescent="0.25">
      <c r="B122" s="2">
        <v>95</v>
      </c>
      <c r="C122" s="43">
        <v>30.1</v>
      </c>
      <c r="D122" s="43">
        <v>31.547999999999998</v>
      </c>
      <c r="E122" s="43">
        <v>31.902000000000001</v>
      </c>
      <c r="F122" s="43">
        <v>35.426000000000002</v>
      </c>
      <c r="G122" s="43">
        <v>38.048999999999999</v>
      </c>
      <c r="H122" s="43">
        <v>38.015999999999998</v>
      </c>
      <c r="I122" s="43">
        <v>38.902000000000001</v>
      </c>
      <c r="J122" s="43">
        <v>35.131</v>
      </c>
      <c r="K122" s="43">
        <v>36.573999999999998</v>
      </c>
      <c r="L122" s="43">
        <v>37.148000000000003</v>
      </c>
      <c r="M122" s="43">
        <v>34.524999999999999</v>
      </c>
      <c r="N122" s="43">
        <v>34.984000000000002</v>
      </c>
      <c r="O122" s="43">
        <v>36.799999999999997</v>
      </c>
      <c r="P122" s="43">
        <v>35.283000000000001</v>
      </c>
      <c r="Q122" s="43">
        <v>39.299999999999997</v>
      </c>
      <c r="S122" s="4">
        <f t="shared" si="56"/>
        <v>30.15686608904559</v>
      </c>
      <c r="T122" s="4">
        <f t="shared" si="56"/>
        <v>31.260295774309057</v>
      </c>
      <c r="U122" s="4">
        <f t="shared" si="56"/>
        <v>30.87739389561321</v>
      </c>
      <c r="V122" s="4">
        <f t="shared" si="52"/>
        <v>33.084661239042504</v>
      </c>
      <c r="W122" s="4">
        <f t="shared" si="52"/>
        <v>36.436632546828648</v>
      </c>
      <c r="X122" s="4">
        <f t="shared" si="52"/>
        <v>35.41940799125554</v>
      </c>
      <c r="Y122" s="4">
        <f t="shared" si="52"/>
        <v>36.313594660009862</v>
      </c>
      <c r="Z122" s="4">
        <f t="shared" si="52"/>
        <v>35.636508827170566</v>
      </c>
      <c r="AA122" s="4">
        <f t="shared" si="52"/>
        <v>35.858158625645764</v>
      </c>
      <c r="AB122" s="4">
        <f t="shared" si="40"/>
        <v>36.447302841326312</v>
      </c>
      <c r="AC122" s="4">
        <f t="shared" si="40"/>
        <v>33.661311547814151</v>
      </c>
      <c r="AD122" s="4">
        <f t="shared" si="40"/>
        <v>34.534833216458686</v>
      </c>
      <c r="AE122" s="4">
        <f t="shared" si="40"/>
        <v>35.644509427862651</v>
      </c>
      <c r="AF122" s="4">
        <f t="shared" si="53"/>
        <v>36.284700413751779</v>
      </c>
      <c r="AG122" s="4">
        <f t="shared" si="57"/>
        <v>38.532693983780192</v>
      </c>
      <c r="AI122" s="4">
        <f t="shared" si="65"/>
        <v>-5.6866089045588097E-2</v>
      </c>
      <c r="AJ122" s="4">
        <f t="shared" si="65"/>
        <v>0.28770422569094123</v>
      </c>
      <c r="AK122" s="4">
        <f t="shared" si="65"/>
        <v>1.0246061043867911</v>
      </c>
      <c r="AL122" s="4">
        <f t="shared" si="65"/>
        <v>2.3413387609574983</v>
      </c>
      <c r="AM122" s="4">
        <f t="shared" si="65"/>
        <v>1.6123674531713519</v>
      </c>
      <c r="AN122" s="4">
        <f t="shared" si="65"/>
        <v>2.5965920087444587</v>
      </c>
      <c r="AO122" s="4">
        <f t="shared" si="65"/>
        <v>2.588405339990139</v>
      </c>
      <c r="AP122" s="4">
        <f t="shared" si="65"/>
        <v>-0.50550882717056567</v>
      </c>
      <c r="AQ122" s="4">
        <f t="shared" si="65"/>
        <v>0.71584137435423401</v>
      </c>
      <c r="AR122" s="4">
        <f t="shared" si="65"/>
        <v>0.70069715867369098</v>
      </c>
      <c r="AS122" s="4">
        <f t="shared" si="65"/>
        <v>0.86368845218584767</v>
      </c>
      <c r="AT122" s="4">
        <f t="shared" si="65"/>
        <v>0.44916678354131534</v>
      </c>
      <c r="AU122" s="4">
        <f t="shared" si="65"/>
        <v>1.1554905721373459</v>
      </c>
      <c r="AV122" s="4">
        <f t="shared" si="65"/>
        <v>-1.0017004137517773</v>
      </c>
      <c r="AW122" s="4">
        <f t="shared" si="65"/>
        <v>0.76730601621980554</v>
      </c>
      <c r="AY122" s="2">
        <f t="shared" si="64"/>
        <v>30.156866088612347</v>
      </c>
      <c r="AZ122" s="2">
        <f t="shared" si="64"/>
        <v>31.25677928935292</v>
      </c>
      <c r="BA122" s="2">
        <f t="shared" si="64"/>
        <v>30.799673335579776</v>
      </c>
      <c r="BB122" s="2">
        <f t="shared" si="64"/>
        <v>32.914854532288118</v>
      </c>
      <c r="BC122" s="2">
        <f t="shared" si="64"/>
        <v>36.233793618365617</v>
      </c>
      <c r="BD122" s="2">
        <f t="shared" si="64"/>
        <v>35.072759814643859</v>
      </c>
      <c r="BE122" s="2">
        <f t="shared" si="64"/>
        <v>35.669780593794229</v>
      </c>
      <c r="BF122" s="2">
        <f t="shared" si="64"/>
        <v>34.408803742063995</v>
      </c>
      <c r="BG122" s="2">
        <f t="shared" si="64"/>
        <v>34.940535238632123</v>
      </c>
      <c r="BH122" s="2">
        <f t="shared" si="69"/>
        <v>35.836909408297096</v>
      </c>
      <c r="BI122" s="2">
        <f t="shared" si="69"/>
        <v>33.425003878056877</v>
      </c>
      <c r="BJ122" s="2">
        <f t="shared" si="69"/>
        <v>34.414367172689722</v>
      </c>
      <c r="BK122" s="2">
        <f t="shared" si="69"/>
        <v>35.582391098173737</v>
      </c>
      <c r="BL122" s="2">
        <f t="shared" si="69"/>
        <v>36.253803090246862</v>
      </c>
      <c r="BM122" s="2">
        <f t="shared" si="69"/>
        <v>37.906968592773936</v>
      </c>
      <c r="BO122" s="2">
        <f t="shared" si="72"/>
        <v>30.1</v>
      </c>
      <c r="BP122" s="2">
        <f t="shared" si="72"/>
        <v>31.547999999999998</v>
      </c>
      <c r="BQ122" s="2">
        <f t="shared" si="72"/>
        <v>31.902000000000001</v>
      </c>
      <c r="BR122" s="2">
        <f t="shared" si="70"/>
        <v>35.426000000000002</v>
      </c>
      <c r="BS122" s="2">
        <f t="shared" si="70"/>
        <v>38.048999999999999</v>
      </c>
      <c r="BT122" s="2">
        <f t="shared" si="70"/>
        <v>38.015999999999998</v>
      </c>
      <c r="BU122" s="2">
        <f t="shared" si="70"/>
        <v>38.902000000000001</v>
      </c>
      <c r="BV122" s="2">
        <f t="shared" si="44"/>
        <v>35.131</v>
      </c>
      <c r="BW122" s="2">
        <f t="shared" si="44"/>
        <v>36.573999999999998</v>
      </c>
      <c r="BX122" s="2">
        <f t="shared" si="44"/>
        <v>37.148000000000003</v>
      </c>
      <c r="BY122" s="2">
        <f t="shared" si="44"/>
        <v>34.524999999999999</v>
      </c>
      <c r="BZ122" s="2">
        <f t="shared" si="44"/>
        <v>34.984000000000002</v>
      </c>
      <c r="CA122" s="2">
        <f t="shared" si="44"/>
        <v>36.799999999999997</v>
      </c>
      <c r="CB122" s="2">
        <f t="shared" si="54"/>
        <v>35.283000000000001</v>
      </c>
      <c r="CC122" s="2">
        <f t="shared" si="58"/>
        <v>39.299999999999997</v>
      </c>
      <c r="CE122" s="2">
        <f t="shared" si="73"/>
        <v>30.1</v>
      </c>
      <c r="CF122" s="2">
        <f t="shared" si="73"/>
        <v>31.547999999999998</v>
      </c>
      <c r="CG122" s="2">
        <f t="shared" si="73"/>
        <v>31.902000000000001</v>
      </c>
      <c r="CH122" s="2">
        <f t="shared" si="71"/>
        <v>35.426000000000002</v>
      </c>
      <c r="CI122" s="2">
        <f t="shared" si="71"/>
        <v>38.048999999999999</v>
      </c>
      <c r="CJ122" s="2">
        <f t="shared" si="71"/>
        <v>38.015999999999998</v>
      </c>
      <c r="CK122" s="2">
        <f t="shared" si="71"/>
        <v>38.902000000000001</v>
      </c>
      <c r="CL122" s="2">
        <f t="shared" si="45"/>
        <v>35.131</v>
      </c>
      <c r="CM122" s="2">
        <f t="shared" si="45"/>
        <v>36.573999999999998</v>
      </c>
      <c r="CN122" s="2">
        <f t="shared" si="45"/>
        <v>37.148000000000003</v>
      </c>
      <c r="CO122" s="2">
        <f t="shared" si="45"/>
        <v>34.524999999999999</v>
      </c>
      <c r="CP122" s="2">
        <f t="shared" si="45"/>
        <v>34.984000000000002</v>
      </c>
      <c r="CQ122" s="2">
        <f t="shared" si="45"/>
        <v>36.799999999999997</v>
      </c>
      <c r="CR122" s="2">
        <f t="shared" si="55"/>
        <v>35.283000000000001</v>
      </c>
      <c r="CS122" s="2">
        <f t="shared" si="59"/>
        <v>39.299999999999997</v>
      </c>
      <c r="CU122" s="2">
        <f t="shared" si="66"/>
        <v>30.29829304185898</v>
      </c>
      <c r="CV122" s="2">
        <f t="shared" si="66"/>
        <v>31.529023338343041</v>
      </c>
      <c r="CW122" s="2">
        <f t="shared" si="66"/>
        <v>30.960375524417064</v>
      </c>
      <c r="CX122" s="2">
        <f t="shared" si="66"/>
        <v>33.190830334483735</v>
      </c>
      <c r="CY122" s="2">
        <f t="shared" si="66"/>
        <v>36.391611557424575</v>
      </c>
      <c r="CZ122" s="2">
        <f t="shared" si="66"/>
        <v>35.044794309724907</v>
      </c>
      <c r="DA122" s="2">
        <f t="shared" si="66"/>
        <v>35.727596824316649</v>
      </c>
      <c r="DB122" s="2">
        <f t="shared" si="66"/>
        <v>34.381979326820854</v>
      </c>
      <c r="DC122" s="2">
        <f t="shared" si="66"/>
        <v>34.968634770644897</v>
      </c>
      <c r="DD122" s="2">
        <f t="shared" si="66"/>
        <v>35.732139901464983</v>
      </c>
      <c r="DE122" s="2">
        <f t="shared" si="66"/>
        <v>33.471559845091107</v>
      </c>
      <c r="DF122" s="2">
        <f t="shared" si="66"/>
        <v>34.578552610734512</v>
      </c>
      <c r="DG122" s="2">
        <f t="shared" si="66"/>
        <v>35.755681194964957</v>
      </c>
      <c r="DH122" s="2">
        <f t="shared" si="66"/>
        <v>36.469783445815366</v>
      </c>
      <c r="DI122" s="2">
        <f t="shared" si="66"/>
        <v>38.318929679560306</v>
      </c>
      <c r="DK122" s="2">
        <f t="shared" si="67"/>
        <v>30.002200971618517</v>
      </c>
      <c r="DL122" s="2">
        <f t="shared" si="67"/>
        <v>30.831539004760693</v>
      </c>
      <c r="DM122" s="2">
        <f t="shared" si="67"/>
        <v>30.630774242712892</v>
      </c>
      <c r="DN122" s="2">
        <f t="shared" si="67"/>
        <v>32.641198254154773</v>
      </c>
      <c r="DO122" s="2">
        <f t="shared" si="67"/>
        <v>36.082130550273881</v>
      </c>
      <c r="DP122" s="2">
        <f t="shared" si="67"/>
        <v>35.097014711868241</v>
      </c>
      <c r="DQ122" s="2">
        <f t="shared" si="67"/>
        <v>35.622082727859031</v>
      </c>
      <c r="DR122" s="2">
        <f t="shared" si="67"/>
        <v>34.428059472458244</v>
      </c>
      <c r="DS122" s="2">
        <f t="shared" si="67"/>
        <v>34.918431499263008</v>
      </c>
      <c r="DT122" s="2">
        <f t="shared" si="67"/>
        <v>35.921850639911113</v>
      </c>
      <c r="DU122" s="2">
        <f t="shared" si="67"/>
        <v>33.380742634714395</v>
      </c>
      <c r="DV122" s="2">
        <f t="shared" si="67"/>
        <v>34.25349133531158</v>
      </c>
      <c r="DW122" s="2">
        <f t="shared" si="67"/>
        <v>35.395780740703209</v>
      </c>
      <c r="DX122" s="2">
        <f t="shared" si="67"/>
        <v>36.019392358923653</v>
      </c>
      <c r="DY122" s="2">
        <f t="shared" si="67"/>
        <v>37.430432676743024</v>
      </c>
      <c r="EA122" s="2">
        <f t="shared" si="68"/>
        <v>0.47764519033480657</v>
      </c>
      <c r="EB122" s="2">
        <f t="shared" si="68"/>
        <v>0.3903228156994536</v>
      </c>
      <c r="EC122" s="2">
        <f t="shared" si="68"/>
        <v>0.48756542452260471</v>
      </c>
      <c r="ED122" s="2">
        <f t="shared" si="68"/>
        <v>0.50211006975873662</v>
      </c>
      <c r="EE122" s="2">
        <f t="shared" si="68"/>
        <v>0.5099438589525862</v>
      </c>
      <c r="EF122" s="2">
        <f t="shared" si="68"/>
        <v>0.53552833320194304</v>
      </c>
      <c r="EG122" s="2">
        <f t="shared" si="68"/>
        <v>0.54794792794002678</v>
      </c>
      <c r="EH122" s="2">
        <f t="shared" si="68"/>
        <v>0.582125227082122</v>
      </c>
      <c r="EI122" s="2">
        <f t="shared" si="68"/>
        <v>0.55971515877960909</v>
      </c>
      <c r="EJ122" s="2">
        <f t="shared" si="68"/>
        <v>0.55225923260986653</v>
      </c>
      <c r="EK122" s="2">
        <f t="shared" si="68"/>
        <v>0.51263374905608894</v>
      </c>
      <c r="EL122" s="2">
        <f t="shared" si="68"/>
        <v>0.50509073352761147</v>
      </c>
      <c r="EM122" s="2">
        <f t="shared" si="68"/>
        <v>0.48149452088545974</v>
      </c>
      <c r="EN122" s="2">
        <f t="shared" si="68"/>
        <v>0.47953958649371237</v>
      </c>
      <c r="EO122" s="2">
        <f t="shared" si="68"/>
        <v>0.46366063754870623</v>
      </c>
    </row>
    <row r="123" spans="2:145" x14ac:dyDescent="0.25">
      <c r="B123" s="2">
        <v>96</v>
      </c>
      <c r="C123" s="43">
        <v>29.8</v>
      </c>
      <c r="D123" s="43">
        <v>32.145000000000003</v>
      </c>
      <c r="E123" s="43">
        <v>33.131</v>
      </c>
      <c r="F123" s="43">
        <v>35.115000000000002</v>
      </c>
      <c r="G123" s="43">
        <v>36.917999999999999</v>
      </c>
      <c r="H123" s="43">
        <v>37.048999999999999</v>
      </c>
      <c r="I123" s="43">
        <v>37.360999999999997</v>
      </c>
      <c r="J123" s="43">
        <v>35.148000000000003</v>
      </c>
      <c r="K123" s="43">
        <v>36.902000000000001</v>
      </c>
      <c r="L123" s="43">
        <v>37.048999999999999</v>
      </c>
      <c r="M123" s="43">
        <v>35.229999999999997</v>
      </c>
      <c r="N123" s="43">
        <v>36.115000000000002</v>
      </c>
      <c r="O123" s="43">
        <v>37.716999999999999</v>
      </c>
      <c r="P123" s="43">
        <v>37.817</v>
      </c>
      <c r="Q123" s="43">
        <v>40.716999999999999</v>
      </c>
      <c r="S123" s="4">
        <f t="shared" si="56"/>
        <v>29.98269883382352</v>
      </c>
      <c r="T123" s="4">
        <f t="shared" si="56"/>
        <v>31.051552873554666</v>
      </c>
      <c r="U123" s="4">
        <f t="shared" si="56"/>
        <v>30.707027901188631</v>
      </c>
      <c r="V123" s="4">
        <f t="shared" si="52"/>
        <v>32.9757835969749</v>
      </c>
      <c r="W123" s="4">
        <f t="shared" si="52"/>
        <v>36.389256115919778</v>
      </c>
      <c r="X123" s="4">
        <f t="shared" si="52"/>
        <v>35.507801540180381</v>
      </c>
      <c r="Y123" s="4">
        <f t="shared" si="52"/>
        <v>36.577464079742768</v>
      </c>
      <c r="Z123" s="4">
        <f t="shared" si="52"/>
        <v>36.318831483547527</v>
      </c>
      <c r="AA123" s="4">
        <f t="shared" si="52"/>
        <v>36.317523057254967</v>
      </c>
      <c r="AB123" s="4">
        <f t="shared" si="40"/>
        <v>36.710399483458069</v>
      </c>
      <c r="AC123" s="4">
        <f t="shared" si="40"/>
        <v>33.675561311058452</v>
      </c>
      <c r="AD123" s="4">
        <f t="shared" si="40"/>
        <v>34.44761021917715</v>
      </c>
      <c r="AE123" s="4">
        <f t="shared" si="40"/>
        <v>35.505662605675475</v>
      </c>
      <c r="AF123" s="4">
        <f t="shared" si="53"/>
        <v>36.152914278504873</v>
      </c>
      <c r="AG123" s="4">
        <f t="shared" si="57"/>
        <v>38.790740083378275</v>
      </c>
      <c r="AI123" s="4">
        <f t="shared" si="65"/>
        <v>-0.18269883382351892</v>
      </c>
      <c r="AJ123" s="4">
        <f t="shared" si="65"/>
        <v>1.0934471264453371</v>
      </c>
      <c r="AK123" s="4">
        <f t="shared" si="65"/>
        <v>2.4239720988113689</v>
      </c>
      <c r="AL123" s="4">
        <f t="shared" si="65"/>
        <v>2.1392164030251024</v>
      </c>
      <c r="AM123" s="4">
        <f t="shared" si="65"/>
        <v>0.52874388408022099</v>
      </c>
      <c r="AN123" s="4">
        <f t="shared" si="65"/>
        <v>1.5411984598196184</v>
      </c>
      <c r="AO123" s="4">
        <f t="shared" si="65"/>
        <v>0.78353592025722918</v>
      </c>
      <c r="AP123" s="4">
        <f t="shared" si="65"/>
        <v>-1.1708314835475235</v>
      </c>
      <c r="AQ123" s="4">
        <f t="shared" si="65"/>
        <v>0.58447694274503448</v>
      </c>
      <c r="AR123" s="4">
        <f t="shared" si="65"/>
        <v>0.33860051654193057</v>
      </c>
      <c r="AS123" s="4">
        <f t="shared" si="65"/>
        <v>1.5544386889415449</v>
      </c>
      <c r="AT123" s="4">
        <f t="shared" si="65"/>
        <v>1.6673897808228517</v>
      </c>
      <c r="AU123" s="4">
        <f t="shared" si="65"/>
        <v>2.2113373943245236</v>
      </c>
      <c r="AV123" s="4">
        <f t="shared" si="65"/>
        <v>1.6640857214951268</v>
      </c>
      <c r="AW123" s="4">
        <f t="shared" si="65"/>
        <v>1.9262599166217242</v>
      </c>
      <c r="AY123" s="2">
        <f t="shared" si="64"/>
        <v>29.982698833799702</v>
      </c>
      <c r="AZ123" s="2">
        <f t="shared" si="64"/>
        <v>31.045044825907251</v>
      </c>
      <c r="BA123" s="2">
        <f t="shared" si="64"/>
        <v>30.57322431984829</v>
      </c>
      <c r="BB123" s="2">
        <f t="shared" si="64"/>
        <v>32.687636551803465</v>
      </c>
      <c r="BC123" s="2">
        <f t="shared" si="64"/>
        <v>36.035791015120893</v>
      </c>
      <c r="BD123" s="2">
        <f t="shared" si="64"/>
        <v>34.894664556099805</v>
      </c>
      <c r="BE123" s="2">
        <f t="shared" si="64"/>
        <v>35.481010163905694</v>
      </c>
      <c r="BF123" s="2">
        <f t="shared" si="64"/>
        <v>34.231638101060511</v>
      </c>
      <c r="BG123" s="2">
        <f t="shared" si="64"/>
        <v>34.739309387954272</v>
      </c>
      <c r="BH123" s="2">
        <f t="shared" si="69"/>
        <v>35.625810698645196</v>
      </c>
      <c r="BI123" s="2">
        <f t="shared" si="69"/>
        <v>33.235596487232904</v>
      </c>
      <c r="BJ123" s="2">
        <f t="shared" si="69"/>
        <v>34.208398855785454</v>
      </c>
      <c r="BK123" s="2">
        <f t="shared" si="69"/>
        <v>35.377608249746629</v>
      </c>
      <c r="BL123" s="2">
        <f t="shared" si="69"/>
        <v>36.083413768537014</v>
      </c>
      <c r="BM123" s="2">
        <f t="shared" si="69"/>
        <v>37.749848435975558</v>
      </c>
      <c r="BO123" s="2">
        <f t="shared" si="72"/>
        <v>29.8</v>
      </c>
      <c r="BP123" s="2">
        <f t="shared" si="72"/>
        <v>32.145000000000003</v>
      </c>
      <c r="BQ123" s="2">
        <f t="shared" si="72"/>
        <v>33.131</v>
      </c>
      <c r="BR123" s="2">
        <f t="shared" si="70"/>
        <v>35.115000000000002</v>
      </c>
      <c r="BS123" s="2">
        <f t="shared" si="70"/>
        <v>36.917999999999999</v>
      </c>
      <c r="BT123" s="2">
        <f t="shared" si="70"/>
        <v>37.048999999999999</v>
      </c>
      <c r="BU123" s="2">
        <f t="shared" si="70"/>
        <v>37.360999999999997</v>
      </c>
      <c r="BV123" s="2" t="str">
        <f t="shared" si="44"/>
        <v/>
      </c>
      <c r="BW123" s="2">
        <f t="shared" si="44"/>
        <v>36.902000000000001</v>
      </c>
      <c r="BX123" s="2">
        <f t="shared" si="44"/>
        <v>37.048999999999999</v>
      </c>
      <c r="BY123" s="2">
        <f t="shared" si="44"/>
        <v>35.229999999999997</v>
      </c>
      <c r="BZ123" s="2">
        <f t="shared" si="44"/>
        <v>36.115000000000002</v>
      </c>
      <c r="CA123" s="2">
        <f t="shared" si="44"/>
        <v>37.716999999999999</v>
      </c>
      <c r="CB123" s="2">
        <f t="shared" si="54"/>
        <v>37.817</v>
      </c>
      <c r="CC123" s="2">
        <f t="shared" si="58"/>
        <v>40.716999999999999</v>
      </c>
      <c r="CE123" s="2">
        <f t="shared" si="73"/>
        <v>29.8</v>
      </c>
      <c r="CF123" s="2">
        <f t="shared" si="73"/>
        <v>32.145000000000003</v>
      </c>
      <c r="CG123" s="2">
        <f t="shared" si="73"/>
        <v>33.131</v>
      </c>
      <c r="CH123" s="2">
        <f t="shared" si="71"/>
        <v>35.115000000000002</v>
      </c>
      <c r="CI123" s="2">
        <f t="shared" si="71"/>
        <v>36.917999999999999</v>
      </c>
      <c r="CJ123" s="2">
        <f t="shared" si="71"/>
        <v>37.048999999999999</v>
      </c>
      <c r="CK123" s="2">
        <f t="shared" si="71"/>
        <v>37.360999999999997</v>
      </c>
      <c r="CL123" s="2" t="str">
        <f t="shared" si="45"/>
        <v/>
      </c>
      <c r="CM123" s="2">
        <f t="shared" si="45"/>
        <v>36.902000000000001</v>
      </c>
      <c r="CN123" s="2">
        <f t="shared" si="45"/>
        <v>37.048999999999999</v>
      </c>
      <c r="CO123" s="2">
        <f t="shared" si="45"/>
        <v>35.229999999999997</v>
      </c>
      <c r="CP123" s="2">
        <f t="shared" si="45"/>
        <v>36.115000000000002</v>
      </c>
      <c r="CQ123" s="2">
        <f t="shared" si="45"/>
        <v>37.716999999999999</v>
      </c>
      <c r="CR123" s="2">
        <f t="shared" si="55"/>
        <v>37.817</v>
      </c>
      <c r="CS123" s="2">
        <f t="shared" si="59"/>
        <v>40.716999999999999</v>
      </c>
      <c r="CU123" s="2">
        <f t="shared" si="66"/>
        <v>30.085166516618237</v>
      </c>
      <c r="CV123" s="2">
        <f t="shared" si="66"/>
        <v>31.298144072449773</v>
      </c>
      <c r="CW123" s="2">
        <f t="shared" si="66"/>
        <v>30.6701983200523</v>
      </c>
      <c r="CX123" s="2">
        <f t="shared" si="66"/>
        <v>32.930980045151408</v>
      </c>
      <c r="CY123" s="2">
        <f t="shared" si="66"/>
        <v>36.157635687354968</v>
      </c>
      <c r="CZ123" s="2">
        <f t="shared" si="66"/>
        <v>34.809912201061969</v>
      </c>
      <c r="DA123" s="2">
        <f t="shared" si="66"/>
        <v>35.493295837586473</v>
      </c>
      <c r="DB123" s="2">
        <f t="shared" si="66"/>
        <v>34.154042258328012</v>
      </c>
      <c r="DC123" s="2">
        <f t="shared" si="66"/>
        <v>34.716483211849777</v>
      </c>
      <c r="DD123" s="2">
        <f t="shared" si="66"/>
        <v>35.442186068557071</v>
      </c>
      <c r="DE123" s="2">
        <f t="shared" si="66"/>
        <v>33.237297106991534</v>
      </c>
      <c r="DF123" s="2">
        <f t="shared" si="66"/>
        <v>34.330799989045595</v>
      </c>
      <c r="DG123" s="2">
        <f t="shared" si="66"/>
        <v>35.521880906822304</v>
      </c>
      <c r="DH123" s="2">
        <f t="shared" si="66"/>
        <v>36.290719875130065</v>
      </c>
      <c r="DI123" s="2">
        <f t="shared" si="66"/>
        <v>38.216330078813655</v>
      </c>
      <c r="DK123" s="2">
        <f t="shared" si="67"/>
        <v>29.880499726047418</v>
      </c>
      <c r="DL123" s="2">
        <f t="shared" si="67"/>
        <v>30.684493699090481</v>
      </c>
      <c r="DM123" s="2">
        <f t="shared" si="67"/>
        <v>30.480271871026936</v>
      </c>
      <c r="DN123" s="2">
        <f t="shared" si="67"/>
        <v>32.467569943569941</v>
      </c>
      <c r="DO123" s="2">
        <f t="shared" si="67"/>
        <v>35.929001155958176</v>
      </c>
      <c r="DP123" s="2">
        <f t="shared" si="67"/>
        <v>34.961703713742821</v>
      </c>
      <c r="DQ123" s="2">
        <f t="shared" si="67"/>
        <v>35.471766414761788</v>
      </c>
      <c r="DR123" s="2">
        <f t="shared" si="67"/>
        <v>34.282438624523678</v>
      </c>
      <c r="DS123" s="2">
        <f t="shared" si="67"/>
        <v>34.755685086224148</v>
      </c>
      <c r="DT123" s="2">
        <f t="shared" si="67"/>
        <v>35.761584065653942</v>
      </c>
      <c r="DU123" s="2">
        <f t="shared" si="67"/>
        <v>33.234121950899961</v>
      </c>
      <c r="DV123" s="2">
        <f t="shared" si="67"/>
        <v>34.099017922848674</v>
      </c>
      <c r="DW123" s="2">
        <f t="shared" si="67"/>
        <v>35.235916021254681</v>
      </c>
      <c r="DX123" s="2">
        <f t="shared" si="67"/>
        <v>35.878214724480955</v>
      </c>
      <c r="DY123" s="2">
        <f t="shared" si="67"/>
        <v>37.257725052463798</v>
      </c>
      <c r="EA123" s="2">
        <f t="shared" si="68"/>
        <v>0.50065612761479061</v>
      </c>
      <c r="EB123" s="2">
        <f t="shared" si="68"/>
        <v>0.41244861492870472</v>
      </c>
      <c r="EC123" s="2">
        <f t="shared" si="68"/>
        <v>0.51058712834177544</v>
      </c>
      <c r="ED123" s="2">
        <f t="shared" si="68"/>
        <v>0.52511477958183017</v>
      </c>
      <c r="EE123" s="2">
        <f t="shared" si="68"/>
        <v>0.53292331429419615</v>
      </c>
      <c r="EF123" s="2">
        <f t="shared" si="68"/>
        <v>0.55834712719432456</v>
      </c>
      <c r="EG123" s="2">
        <f t="shared" si="68"/>
        <v>0.57064575213291491</v>
      </c>
      <c r="EH123" s="2">
        <f t="shared" si="68"/>
        <v>0.60434609663525551</v>
      </c>
      <c r="EI123" s="2">
        <f t="shared" si="68"/>
        <v>0.58227256907434155</v>
      </c>
      <c r="EJ123" s="2">
        <f t="shared" si="68"/>
        <v>0.57490852089606492</v>
      </c>
      <c r="EK123" s="2">
        <f t="shared" si="68"/>
        <v>0.53560193879634288</v>
      </c>
      <c r="EL123" s="2">
        <f t="shared" si="68"/>
        <v>0.52808716079073925</v>
      </c>
      <c r="EM123" s="2">
        <f t="shared" si="68"/>
        <v>0.50451179273043156</v>
      </c>
      <c r="EN123" s="2">
        <f t="shared" si="68"/>
        <v>0.50255398330625001</v>
      </c>
      <c r="EO123" s="2">
        <f t="shared" si="68"/>
        <v>0.48662549226801816</v>
      </c>
    </row>
    <row r="124" spans="2:145" x14ac:dyDescent="0.25">
      <c r="B124" s="2">
        <v>97</v>
      </c>
      <c r="C124" s="43">
        <v>30.433</v>
      </c>
      <c r="D124" s="43">
        <v>31.468</v>
      </c>
      <c r="E124" s="43">
        <v>31.295000000000002</v>
      </c>
      <c r="F124" s="43">
        <v>32.917999999999999</v>
      </c>
      <c r="G124" s="43">
        <v>37.328000000000003</v>
      </c>
      <c r="H124" s="43">
        <v>36.164000000000001</v>
      </c>
      <c r="I124" s="43">
        <v>36.048999999999999</v>
      </c>
      <c r="J124" s="43">
        <v>35.344000000000001</v>
      </c>
      <c r="K124" s="43">
        <v>36.442999999999998</v>
      </c>
      <c r="L124" s="43">
        <v>37.229999999999997</v>
      </c>
      <c r="M124" s="43">
        <v>33.753999999999998</v>
      </c>
      <c r="N124" s="43">
        <v>37.409999999999997</v>
      </c>
      <c r="O124" s="43">
        <v>36.883000000000003</v>
      </c>
      <c r="P124" s="43">
        <v>38.167000000000002</v>
      </c>
      <c r="Q124" s="43">
        <v>39.35</v>
      </c>
      <c r="S124" s="4">
        <f t="shared" si="56"/>
        <v>29.812739456443733</v>
      </c>
      <c r="T124" s="4">
        <f t="shared" si="56"/>
        <v>30.84858648573476</v>
      </c>
      <c r="U124" s="4">
        <f t="shared" si="56"/>
        <v>30.576697536114196</v>
      </c>
      <c r="V124" s="4">
        <f t="shared" si="52"/>
        <v>32.938507490009805</v>
      </c>
      <c r="W124" s="4">
        <f t="shared" si="52"/>
        <v>36.437465404586241</v>
      </c>
      <c r="X124" s="4">
        <f t="shared" si="52"/>
        <v>35.766093701173887</v>
      </c>
      <c r="Y124" s="4">
        <f t="shared" si="52"/>
        <v>37.09659980069997</v>
      </c>
      <c r="Z124" s="4">
        <f t="shared" si="52"/>
        <v>37.460611199379649</v>
      </c>
      <c r="AA124" s="4">
        <f t="shared" si="52"/>
        <v>37.151516573186129</v>
      </c>
      <c r="AB124" s="4">
        <f t="shared" si="40"/>
        <v>37.272963033171195</v>
      </c>
      <c r="AC124" s="4">
        <f t="shared" si="40"/>
        <v>33.839345294300308</v>
      </c>
      <c r="AD124" s="4">
        <f t="shared" si="40"/>
        <v>34.463207245113139</v>
      </c>
      <c r="AE124" s="4">
        <f t="shared" si="40"/>
        <v>35.430047572836692</v>
      </c>
      <c r="AF124" s="4">
        <f t="shared" si="53"/>
        <v>36.064575989965675</v>
      </c>
      <c r="AG124" s="4">
        <f t="shared" si="57"/>
        <v>39.279309080378596</v>
      </c>
      <c r="AI124" s="4">
        <f t="shared" si="65"/>
        <v>0.6202605435562667</v>
      </c>
      <c r="AJ124" s="4">
        <f t="shared" si="65"/>
        <v>0.61941351426523994</v>
      </c>
      <c r="AK124" s="4">
        <f t="shared" si="65"/>
        <v>0.71830246388580576</v>
      </c>
      <c r="AL124" s="4">
        <f t="shared" si="65"/>
        <v>-2.0507490009805451E-2</v>
      </c>
      <c r="AM124" s="4">
        <f t="shared" si="65"/>
        <v>0.89053459541376156</v>
      </c>
      <c r="AN124" s="4">
        <f t="shared" si="65"/>
        <v>0.39790629882611483</v>
      </c>
      <c r="AO124" s="4">
        <f t="shared" si="65"/>
        <v>-1.0475998006999703</v>
      </c>
      <c r="AP124" s="4">
        <f t="shared" si="65"/>
        <v>-2.1166111993796477</v>
      </c>
      <c r="AQ124" s="4">
        <f t="shared" si="65"/>
        <v>-0.70851657318613093</v>
      </c>
      <c r="AR124" s="4">
        <f t="shared" si="65"/>
        <v>-4.2963033171197651E-2</v>
      </c>
      <c r="AS124" s="4">
        <f t="shared" si="65"/>
        <v>-8.534529430031057E-2</v>
      </c>
      <c r="AT124" s="4">
        <f t="shared" si="65"/>
        <v>2.9467927548868573</v>
      </c>
      <c r="AU124" s="4">
        <f t="shared" si="65"/>
        <v>1.4529524271633107</v>
      </c>
      <c r="AV124" s="4">
        <f t="shared" si="65"/>
        <v>2.1024240100343263</v>
      </c>
      <c r="AW124" s="4">
        <f t="shared" si="65"/>
        <v>7.0690919621405612E-2</v>
      </c>
      <c r="AY124" s="2">
        <f t="shared" si="64"/>
        <v>29.812739456442614</v>
      </c>
      <c r="AZ124" s="2">
        <f t="shared" si="64"/>
        <v>30.836829690877146</v>
      </c>
      <c r="BA124" s="2">
        <f t="shared" si="64"/>
        <v>30.353208661753868</v>
      </c>
      <c r="BB124" s="2">
        <f t="shared" si="64"/>
        <v>32.464425616654864</v>
      </c>
      <c r="BC124" s="2">
        <f t="shared" si="64"/>
        <v>35.841524547364799</v>
      </c>
      <c r="BD124" s="2">
        <f t="shared" si="64"/>
        <v>34.721052207539969</v>
      </c>
      <c r="BE124" s="2">
        <f t="shared" si="64"/>
        <v>35.296033957037963</v>
      </c>
      <c r="BF124" s="2">
        <f t="shared" si="64"/>
        <v>34.058041657009234</v>
      </c>
      <c r="BG124" s="2">
        <f t="shared" si="64"/>
        <v>34.542073429857979</v>
      </c>
      <c r="BH124" s="2">
        <f t="shared" si="69"/>
        <v>35.420447344160891</v>
      </c>
      <c r="BI124" s="2">
        <f t="shared" si="69"/>
        <v>33.050202382493261</v>
      </c>
      <c r="BJ124" s="2">
        <f t="shared" si="69"/>
        <v>34.006737140948715</v>
      </c>
      <c r="BK124" s="2">
        <f t="shared" si="69"/>
        <v>35.176233043001432</v>
      </c>
      <c r="BL124" s="2">
        <f t="shared" si="69"/>
        <v>35.91477234309437</v>
      </c>
      <c r="BM124" s="2">
        <f t="shared" si="69"/>
        <v>37.589450004981259</v>
      </c>
      <c r="BO124" s="2">
        <f t="shared" si="72"/>
        <v>30.433</v>
      </c>
      <c r="BP124" s="2">
        <f t="shared" si="72"/>
        <v>31.468</v>
      </c>
      <c r="BQ124" s="2">
        <f t="shared" si="72"/>
        <v>31.295000000000002</v>
      </c>
      <c r="BR124" s="2">
        <f t="shared" si="70"/>
        <v>32.917999999999999</v>
      </c>
      <c r="BS124" s="2">
        <f t="shared" si="70"/>
        <v>37.328000000000003</v>
      </c>
      <c r="BT124" s="2">
        <f t="shared" si="70"/>
        <v>36.164000000000001</v>
      </c>
      <c r="BU124" s="2" t="str">
        <f t="shared" si="70"/>
        <v/>
      </c>
      <c r="BV124" s="2" t="str">
        <f t="shared" si="44"/>
        <v/>
      </c>
      <c r="BW124" s="2" t="str">
        <f t="shared" si="44"/>
        <v/>
      </c>
      <c r="BX124" s="2">
        <f t="shared" si="44"/>
        <v>37.229999999999997</v>
      </c>
      <c r="BY124" s="2">
        <f t="shared" si="44"/>
        <v>33.753999999999998</v>
      </c>
      <c r="BZ124" s="2">
        <f t="shared" si="44"/>
        <v>37.409999999999997</v>
      </c>
      <c r="CA124" s="2">
        <f t="shared" si="44"/>
        <v>36.883000000000003</v>
      </c>
      <c r="CB124" s="2">
        <f t="shared" si="54"/>
        <v>38.167000000000002</v>
      </c>
      <c r="CC124" s="2">
        <f t="shared" si="58"/>
        <v>39.35</v>
      </c>
      <c r="CE124" s="2">
        <f t="shared" si="73"/>
        <v>30.433</v>
      </c>
      <c r="CF124" s="2">
        <f t="shared" si="73"/>
        <v>31.468</v>
      </c>
      <c r="CG124" s="2">
        <f t="shared" si="73"/>
        <v>31.295000000000002</v>
      </c>
      <c r="CH124" s="2">
        <f t="shared" si="71"/>
        <v>32.917999999999999</v>
      </c>
      <c r="CI124" s="2">
        <f t="shared" si="71"/>
        <v>37.328000000000003</v>
      </c>
      <c r="CJ124" s="2">
        <f t="shared" si="71"/>
        <v>36.164000000000001</v>
      </c>
      <c r="CK124" s="2" t="str">
        <f t="shared" si="71"/>
        <v/>
      </c>
      <c r="CL124" s="2" t="str">
        <f t="shared" si="45"/>
        <v/>
      </c>
      <c r="CM124" s="2" t="str">
        <f t="shared" si="45"/>
        <v/>
      </c>
      <c r="CN124" s="2">
        <f t="shared" si="45"/>
        <v>37.229999999999997</v>
      </c>
      <c r="CO124" s="2">
        <f t="shared" si="45"/>
        <v>33.753999999999998</v>
      </c>
      <c r="CP124" s="2">
        <f t="shared" si="45"/>
        <v>37.409999999999997</v>
      </c>
      <c r="CQ124" s="2">
        <f t="shared" si="45"/>
        <v>36.883000000000003</v>
      </c>
      <c r="CR124" s="2">
        <f t="shared" si="55"/>
        <v>38.167000000000002</v>
      </c>
      <c r="CS124" s="2">
        <f t="shared" si="59"/>
        <v>39.35</v>
      </c>
      <c r="CU124" s="2">
        <f t="shared" si="66"/>
        <v>29.872039991377495</v>
      </c>
      <c r="CV124" s="2">
        <f t="shared" si="66"/>
        <v>31.067264806556505</v>
      </c>
      <c r="CW124" s="2">
        <f t="shared" si="66"/>
        <v>30.380021115687541</v>
      </c>
      <c r="CX124" s="2">
        <f t="shared" si="66"/>
        <v>32.671129755819081</v>
      </c>
      <c r="CY124" s="2">
        <f t="shared" si="66"/>
        <v>35.923659817285369</v>
      </c>
      <c r="CZ124" s="2">
        <f t="shared" si="66"/>
        <v>34.575030092399039</v>
      </c>
      <c r="DA124" s="2">
        <f t="shared" si="66"/>
        <v>35.25899485085629</v>
      </c>
      <c r="DB124" s="2">
        <f t="shared" si="66"/>
        <v>33.92610518983517</v>
      </c>
      <c r="DC124" s="2">
        <f t="shared" si="66"/>
        <v>34.464331653054657</v>
      </c>
      <c r="DD124" s="2">
        <f t="shared" si="66"/>
        <v>35.152232235649159</v>
      </c>
      <c r="DE124" s="2">
        <f t="shared" si="66"/>
        <v>33.00303436889196</v>
      </c>
      <c r="DF124" s="2">
        <f t="shared" si="66"/>
        <v>34.08304736735667</v>
      </c>
      <c r="DG124" s="2">
        <f t="shared" si="66"/>
        <v>35.288080618679651</v>
      </c>
      <c r="DH124" s="2">
        <f t="shared" si="66"/>
        <v>36.111656304444772</v>
      </c>
      <c r="DI124" s="2">
        <f t="shared" si="66"/>
        <v>38.113730478066998</v>
      </c>
      <c r="DK124" s="2">
        <f t="shared" si="67"/>
        <v>29.758798480476315</v>
      </c>
      <c r="DL124" s="2">
        <f t="shared" si="67"/>
        <v>30.53744839342027</v>
      </c>
      <c r="DM124" s="2">
        <f t="shared" si="67"/>
        <v>30.329769499340976</v>
      </c>
      <c r="DN124" s="2">
        <f t="shared" si="67"/>
        <v>32.29394163298511</v>
      </c>
      <c r="DO124" s="2">
        <f t="shared" si="67"/>
        <v>35.775871761642463</v>
      </c>
      <c r="DP124" s="2">
        <f t="shared" si="67"/>
        <v>34.826392715617395</v>
      </c>
      <c r="DQ124" s="2">
        <f t="shared" si="67"/>
        <v>35.321450101664539</v>
      </c>
      <c r="DR124" s="2">
        <f t="shared" si="67"/>
        <v>34.136817776589112</v>
      </c>
      <c r="DS124" s="2">
        <f t="shared" si="67"/>
        <v>34.592938673185287</v>
      </c>
      <c r="DT124" s="2">
        <f t="shared" si="67"/>
        <v>35.60131749139677</v>
      </c>
      <c r="DU124" s="2">
        <f t="shared" si="67"/>
        <v>33.087501267085528</v>
      </c>
      <c r="DV124" s="2">
        <f t="shared" si="67"/>
        <v>33.944544510385761</v>
      </c>
      <c r="DW124" s="2">
        <f t="shared" si="67"/>
        <v>35.076051301806153</v>
      </c>
      <c r="DX124" s="2">
        <f t="shared" si="67"/>
        <v>35.737037090038257</v>
      </c>
      <c r="DY124" s="2">
        <f t="shared" si="67"/>
        <v>37.085017428184571</v>
      </c>
      <c r="EA124" s="2">
        <f t="shared" si="68"/>
        <v>0.52366428585210145</v>
      </c>
      <c r="EB124" s="2">
        <f t="shared" si="68"/>
        <v>0.43493389401680532</v>
      </c>
      <c r="EC124" s="2">
        <f t="shared" si="68"/>
        <v>0.53356401013565447</v>
      </c>
      <c r="ED124" s="2">
        <f t="shared" si="68"/>
        <v>0.54801338284769074</v>
      </c>
      <c r="EE124" s="2">
        <f t="shared" si="68"/>
        <v>0.55576392532714158</v>
      </c>
      <c r="EF124" s="2">
        <f t="shared" si="68"/>
        <v>0.5809221485331294</v>
      </c>
      <c r="EG124" s="2">
        <f t="shared" si="68"/>
        <v>0.59305031526314222</v>
      </c>
      <c r="EH124" s="2">
        <f t="shared" si="68"/>
        <v>0.62614421476461224</v>
      </c>
      <c r="EI124" s="2">
        <f t="shared" si="68"/>
        <v>0.60449092688998296</v>
      </c>
      <c r="EJ124" s="2">
        <f t="shared" si="68"/>
        <v>0.59724763856970997</v>
      </c>
      <c r="EK124" s="2">
        <f t="shared" si="68"/>
        <v>0.55842009840597295</v>
      </c>
      <c r="EL124" s="2">
        <f t="shared" si="68"/>
        <v>0.55096499867853099</v>
      </c>
      <c r="EM124" s="2">
        <f t="shared" si="68"/>
        <v>0.52750995629980424</v>
      </c>
      <c r="EN124" s="2">
        <f t="shared" si="68"/>
        <v>0.52555756293042832</v>
      </c>
      <c r="EO124" s="2">
        <f t="shared" si="68"/>
        <v>0.50964695465432286</v>
      </c>
    </row>
    <row r="125" spans="2:145" x14ac:dyDescent="0.25">
      <c r="B125" s="2">
        <v>98</v>
      </c>
      <c r="C125" s="43">
        <v>28.966999999999999</v>
      </c>
      <c r="D125" s="43">
        <v>31.242000000000001</v>
      </c>
      <c r="E125" s="43">
        <v>32.066000000000003</v>
      </c>
      <c r="F125" s="43">
        <v>33.279000000000003</v>
      </c>
      <c r="G125" s="43">
        <v>36.590000000000003</v>
      </c>
      <c r="H125" s="43">
        <v>36.442999999999998</v>
      </c>
      <c r="I125" s="43">
        <v>36.573999999999998</v>
      </c>
      <c r="J125" s="43">
        <v>35.442999999999998</v>
      </c>
      <c r="K125" s="43">
        <v>36.213000000000001</v>
      </c>
      <c r="L125" s="43">
        <v>37.344000000000001</v>
      </c>
      <c r="M125" s="43">
        <v>35.015999999999998</v>
      </c>
      <c r="N125" s="43">
        <v>35</v>
      </c>
      <c r="O125" s="43">
        <v>36.950000000000003</v>
      </c>
      <c r="P125" s="43">
        <v>37.966999999999999</v>
      </c>
      <c r="Q125" s="43">
        <v>40.783000000000001</v>
      </c>
      <c r="S125" s="4">
        <f t="shared" si="56"/>
        <v>29.646989315458448</v>
      </c>
      <c r="T125" s="4">
        <f t="shared" si="56"/>
        <v>30.652932455342182</v>
      </c>
      <c r="U125" s="4">
        <f t="shared" si="56"/>
        <v>30.501758698726096</v>
      </c>
      <c r="V125" s="4">
        <f t="shared" si="52"/>
        <v>33.00148314586685</v>
      </c>
      <c r="W125" s="4">
        <f t="shared" si="52"/>
        <v>36.623088656751328</v>
      </c>
      <c r="X125" s="4">
        <f t="shared" si="52"/>
        <v>36.268206997526434</v>
      </c>
      <c r="Y125" s="4">
        <f t="shared" si="52"/>
        <v>37.965860822509313</v>
      </c>
      <c r="Z125" s="4">
        <f t="shared" si="52"/>
        <v>39.206556079452099</v>
      </c>
      <c r="AA125" s="4">
        <f t="shared" si="52"/>
        <v>38.496369794722128</v>
      </c>
      <c r="AB125" s="4">
        <f t="shared" si="40"/>
        <v>38.262216753477475</v>
      </c>
      <c r="AC125" s="4">
        <f t="shared" si="40"/>
        <v>34.232377745215622</v>
      </c>
      <c r="AD125" s="4">
        <f t="shared" si="40"/>
        <v>34.646412421770435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35.461985836039482</v>
      </c>
      <c r="AF125" s="4">
        <f t="shared" si="53"/>
        <v>36.057312959036786</v>
      </c>
      <c r="AG125" s="4">
        <f t="shared" si="57"/>
        <v>40.103301853371278</v>
      </c>
      <c r="AI125" s="4">
        <f t="shared" si="65"/>
        <v>-0.67998931545844954</v>
      </c>
      <c r="AJ125" s="4">
        <f t="shared" si="65"/>
        <v>0.5890675446578193</v>
      </c>
      <c r="AK125" s="4">
        <f t="shared" si="65"/>
        <v>1.5642413012739063</v>
      </c>
      <c r="AL125" s="4">
        <f t="shared" si="65"/>
        <v>0.27751685413315386</v>
      </c>
      <c r="AM125" s="4">
        <f t="shared" si="65"/>
        <v>-3.3088656751324663E-2</v>
      </c>
      <c r="AN125" s="4">
        <f t="shared" si="65"/>
        <v>0.17479300247356377</v>
      </c>
      <c r="AO125" s="4">
        <f t="shared" si="65"/>
        <v>-1.3918608225093152</v>
      </c>
      <c r="AP125" s="4">
        <f t="shared" si="65"/>
        <v>-3.7635560794521012</v>
      </c>
      <c r="AQ125" s="4">
        <f t="shared" si="65"/>
        <v>-2.2833697947221268</v>
      </c>
      <c r="AR125" s="4">
        <f t="shared" si="65"/>
        <v>-0.91821675347747345</v>
      </c>
      <c r="AS125" s="4">
        <f t="shared" si="65"/>
        <v>0.78362225478437608</v>
      </c>
      <c r="AT125" s="4">
        <f t="shared" si="65"/>
        <v>0.35358757822956477</v>
      </c>
      <c r="AU125" s="4">
        <f t="shared" si="65"/>
        <v>1.4880141639605213</v>
      </c>
      <c r="AV125" s="4">
        <f t="shared" si="65"/>
        <v>1.9096870409632132</v>
      </c>
      <c r="AW125" s="4">
        <f t="shared" si="65"/>
        <v>0.67969814662872352</v>
      </c>
      <c r="AY125" s="2">
        <f t="shared" si="64"/>
        <v>29.646989315458402</v>
      </c>
      <c r="AZ125" s="2">
        <f t="shared" si="64"/>
        <v>30.632263784848625</v>
      </c>
      <c r="BA125" s="2">
        <f t="shared" si="64"/>
        <v>30.139598932539876</v>
      </c>
      <c r="BB125" s="2">
        <f t="shared" si="64"/>
        <v>32.245222034267961</v>
      </c>
      <c r="BC125" s="2">
        <f t="shared" si="64"/>
        <v>35.650966860081439</v>
      </c>
      <c r="BD125" s="2">
        <f t="shared" si="64"/>
        <v>34.551818361115927</v>
      </c>
      <c r="BE125" s="2">
        <f t="shared" si="64"/>
        <v>35.114765310273363</v>
      </c>
      <c r="BF125" s="2">
        <f t="shared" si="64"/>
        <v>33.887887274037553</v>
      </c>
      <c r="BG125" s="2">
        <f t="shared" si="64"/>
        <v>34.348718061573763</v>
      </c>
      <c r="BH125" s="2">
        <f t="shared" si="69"/>
        <v>35.220648793605974</v>
      </c>
      <c r="BI125" s="2">
        <f t="shared" si="69"/>
        <v>32.868765932041285</v>
      </c>
      <c r="BJ125" s="2">
        <f t="shared" si="69"/>
        <v>33.809353140297475</v>
      </c>
      <c r="BK125" s="2">
        <f t="shared" si="69"/>
        <v>34.97827464282966</v>
      </c>
      <c r="BL125" s="2">
        <f t="shared" si="69"/>
        <v>35.74791029822498</v>
      </c>
      <c r="BM125" s="2">
        <f t="shared" si="69"/>
        <v>37.425868476634911</v>
      </c>
      <c r="BO125" s="2">
        <f t="shared" si="72"/>
        <v>28.966999999999999</v>
      </c>
      <c r="BP125" s="2">
        <f t="shared" si="72"/>
        <v>31.242000000000001</v>
      </c>
      <c r="BQ125" s="2">
        <f t="shared" si="72"/>
        <v>32.066000000000003</v>
      </c>
      <c r="BR125" s="2" t="str">
        <f t="shared" si="70"/>
        <v/>
      </c>
      <c r="BS125" s="2">
        <f t="shared" si="70"/>
        <v>36.590000000000003</v>
      </c>
      <c r="BT125" s="2" t="str">
        <f t="shared" si="70"/>
        <v/>
      </c>
      <c r="BU125" s="2" t="str">
        <f t="shared" si="70"/>
        <v/>
      </c>
      <c r="BV125" s="2" t="str">
        <f t="shared" si="44"/>
        <v/>
      </c>
      <c r="BW125" s="2" t="str">
        <f t="shared" si="44"/>
        <v/>
      </c>
      <c r="BX125" s="2" t="str">
        <f t="shared" si="44"/>
        <v/>
      </c>
      <c r="BY125" s="2">
        <f t="shared" si="44"/>
        <v>35.015999999999998</v>
      </c>
      <c r="BZ125" s="2">
        <f t="shared" si="44"/>
        <v>35</v>
      </c>
      <c r="CA125" s="2">
        <f t="shared" si="44"/>
        <v>36.950000000000003</v>
      </c>
      <c r="CB125" s="2">
        <f t="shared" si="54"/>
        <v>37.966999999999999</v>
      </c>
      <c r="CC125" s="2">
        <f t="shared" si="58"/>
        <v>40.783000000000001</v>
      </c>
      <c r="CE125" s="2">
        <f t="shared" si="73"/>
        <v>28.966999999999999</v>
      </c>
      <c r="CF125" s="2">
        <f t="shared" si="73"/>
        <v>31.242000000000001</v>
      </c>
      <c r="CG125" s="2">
        <f t="shared" si="73"/>
        <v>32.066000000000003</v>
      </c>
      <c r="CH125" s="2" t="str">
        <f t="shared" si="71"/>
        <v/>
      </c>
      <c r="CI125" s="2">
        <f t="shared" si="71"/>
        <v>36.590000000000003</v>
      </c>
      <c r="CJ125" s="2" t="str">
        <f t="shared" si="71"/>
        <v/>
      </c>
      <c r="CK125" s="2" t="str">
        <f t="shared" si="71"/>
        <v/>
      </c>
      <c r="CL125" s="2" t="str">
        <f t="shared" si="45"/>
        <v/>
      </c>
      <c r="CM125" s="2" t="str">
        <f t="shared" si="45"/>
        <v/>
      </c>
      <c r="CN125" s="2" t="str">
        <f t="shared" si="45"/>
        <v/>
      </c>
      <c r="CO125" s="2">
        <f t="shared" si="45"/>
        <v>35.015999999999998</v>
      </c>
      <c r="CP125" s="2">
        <f t="shared" si="45"/>
        <v>35</v>
      </c>
      <c r="CQ125" s="2">
        <f t="shared" si="45"/>
        <v>36.950000000000003</v>
      </c>
      <c r="CR125" s="2">
        <f t="shared" si="55"/>
        <v>37.966999999999999</v>
      </c>
      <c r="CS125" s="2">
        <f t="shared" si="59"/>
        <v>40.783000000000001</v>
      </c>
      <c r="CU125" s="2">
        <f t="shared" si="66"/>
        <v>29.658913466136752</v>
      </c>
      <c r="CV125" s="2">
        <f t="shared" si="66"/>
        <v>30.836385540663237</v>
      </c>
      <c r="CW125" s="2">
        <f t="shared" si="66"/>
        <v>30.089843911322777</v>
      </c>
      <c r="CX125" s="2">
        <f t="shared" si="66"/>
        <v>32.411279466486747</v>
      </c>
      <c r="CY125" s="2">
        <f t="shared" si="66"/>
        <v>35.689683947215755</v>
      </c>
      <c r="CZ125" s="2">
        <f t="shared" si="66"/>
        <v>34.340147983736102</v>
      </c>
      <c r="DA125" s="2">
        <f t="shared" si="66"/>
        <v>35.024693864126107</v>
      </c>
      <c r="DB125" s="2">
        <f t="shared" si="66"/>
        <v>33.69816812134232</v>
      </c>
      <c r="DC125" s="2">
        <f t="shared" si="66"/>
        <v>34.212180094259544</v>
      </c>
      <c r="DD125" s="2">
        <f t="shared" si="66"/>
        <v>34.862278402741239</v>
      </c>
      <c r="DE125" s="2">
        <f t="shared" si="66"/>
        <v>32.768771630792386</v>
      </c>
      <c r="DF125" s="2">
        <f t="shared" si="66"/>
        <v>33.835294745667753</v>
      </c>
      <c r="DG125" s="2">
        <f t="shared" si="66"/>
        <v>35.054280330536997</v>
      </c>
      <c r="DH125" s="2">
        <f t="shared" si="66"/>
        <v>35.932592733759478</v>
      </c>
      <c r="DI125" s="2">
        <f t="shared" si="66"/>
        <v>38.01113087732034</v>
      </c>
      <c r="DK125" s="2">
        <f t="shared" si="67"/>
        <v>29.63709723490522</v>
      </c>
      <c r="DL125" s="2">
        <f t="shared" si="67"/>
        <v>30.390403087750059</v>
      </c>
      <c r="DM125" s="2">
        <f t="shared" si="67"/>
        <v>30.179267127655017</v>
      </c>
      <c r="DN125" s="2">
        <f t="shared" si="67"/>
        <v>32.120313322400278</v>
      </c>
      <c r="DO125" s="2">
        <f t="shared" si="67"/>
        <v>35.622742367326751</v>
      </c>
      <c r="DP125" s="2">
        <f t="shared" si="67"/>
        <v>34.691081717491976</v>
      </c>
      <c r="DQ125" s="2">
        <f t="shared" si="67"/>
        <v>35.171133788567289</v>
      </c>
      <c r="DR125" s="2">
        <f t="shared" si="67"/>
        <v>33.991196928654539</v>
      </c>
      <c r="DS125" s="2">
        <f t="shared" si="67"/>
        <v>34.43019226014642</v>
      </c>
      <c r="DT125" s="2">
        <f t="shared" si="67"/>
        <v>35.441050917139606</v>
      </c>
      <c r="DU125" s="2">
        <f t="shared" si="67"/>
        <v>32.940880583271095</v>
      </c>
      <c r="DV125" s="2">
        <f t="shared" si="67"/>
        <v>33.790071097922855</v>
      </c>
      <c r="DW125" s="2">
        <f t="shared" si="67"/>
        <v>34.916186582357625</v>
      </c>
      <c r="DX125" s="2">
        <f t="shared" si="67"/>
        <v>35.595859455595566</v>
      </c>
      <c r="DY125" s="2">
        <f t="shared" si="67"/>
        <v>36.912309803905345</v>
      </c>
      <c r="EA125" s="2">
        <f t="shared" si="68"/>
        <v>0.54657243736558836</v>
      </c>
      <c r="EB125" s="2">
        <f t="shared" si="68"/>
        <v>0.45769010525253268</v>
      </c>
      <c r="EC125" s="2">
        <f t="shared" si="68"/>
        <v>0.55639936984866611</v>
      </c>
      <c r="ED125" s="2">
        <f t="shared" si="68"/>
        <v>0.57071049534009299</v>
      </c>
      <c r="EE125" s="2">
        <f t="shared" si="68"/>
        <v>0.57837127833722179</v>
      </c>
      <c r="EF125" s="2">
        <f t="shared" si="68"/>
        <v>0.60316338105892664</v>
      </c>
      <c r="EG125" s="2">
        <f t="shared" si="68"/>
        <v>0.615074382829497</v>
      </c>
      <c r="EH125" s="2">
        <f t="shared" si="68"/>
        <v>0.64744198509156148</v>
      </c>
      <c r="EI125" s="2">
        <f t="shared" si="68"/>
        <v>0.6262859999522381</v>
      </c>
      <c r="EJ125" s="2">
        <f t="shared" si="68"/>
        <v>0.61919041065254332</v>
      </c>
      <c r="EK125" s="2">
        <f t="shared" si="68"/>
        <v>0.58099418890638077</v>
      </c>
      <c r="EL125" s="2">
        <f t="shared" si="68"/>
        <v>0.57362921090770391</v>
      </c>
      <c r="EM125" s="2">
        <f t="shared" si="68"/>
        <v>0.55039195263646523</v>
      </c>
      <c r="EN125" s="2">
        <f t="shared" si="68"/>
        <v>0.54845317499210833</v>
      </c>
      <c r="EO125" s="2">
        <f t="shared" si="68"/>
        <v>0.5326275722638899</v>
      </c>
    </row>
    <row r="126" spans="2:145" x14ac:dyDescent="0.25">
      <c r="B126" s="2">
        <v>99</v>
      </c>
      <c r="C126" s="43">
        <v>30.4</v>
      </c>
      <c r="D126" s="43">
        <v>31.887</v>
      </c>
      <c r="E126" s="43">
        <v>30.704999999999998</v>
      </c>
      <c r="F126" s="43">
        <v>33.917999999999999</v>
      </c>
      <c r="G126" s="43">
        <v>37.18</v>
      </c>
      <c r="H126" s="43">
        <v>35.426000000000002</v>
      </c>
      <c r="I126" s="43">
        <v>35.951000000000001</v>
      </c>
      <c r="J126" s="43">
        <v>38.279000000000003</v>
      </c>
      <c r="K126" s="43">
        <v>37.984000000000002</v>
      </c>
      <c r="L126" s="43">
        <v>37.689</v>
      </c>
      <c r="M126" s="43">
        <v>34.262</v>
      </c>
      <c r="N126" s="43">
        <v>35.131</v>
      </c>
      <c r="O126" s="43">
        <v>37.167000000000002</v>
      </c>
      <c r="P126" s="43">
        <v>37</v>
      </c>
      <c r="Q126" s="43">
        <v>41.616999999999997</v>
      </c>
      <c r="S126" s="4">
        <f t="shared" si="56"/>
        <v>29.485414330666998</v>
      </c>
      <c r="T126" s="4">
        <f t="shared" si="56"/>
        <v>30.46680327725873</v>
      </c>
      <c r="U126" s="4">
        <f t="shared" si="56"/>
        <v>30.501690927706903</v>
      </c>
      <c r="V126" s="4">
        <f t="shared" si="52"/>
        <v>33.199672688131351</v>
      </c>
      <c r="W126" s="4">
        <f t="shared" si="52"/>
        <v>36.998313629807072</v>
      </c>
      <c r="X126" s="4">
        <f t="shared" si="52"/>
        <v>37.103253859169499</v>
      </c>
      <c r="Y126" s="4">
        <f t="shared" si="52"/>
        <v>39.29002496877267</v>
      </c>
      <c r="Z126" s="4">
        <f t="shared" si="52"/>
        <v>41.691229004087944</v>
      </c>
      <c r="AA126" s="4">
        <f t="shared" si="52"/>
        <v>40.496332063228301</v>
      </c>
      <c r="AB126" s="4">
        <f t="shared" si="52"/>
        <v>39.82642499765408</v>
      </c>
      <c r="AC126" s="4">
        <f t="shared" si="52"/>
        <v>34.961181452189891</v>
      </c>
      <c r="AD126" s="4">
        <f t="shared" si="52"/>
        <v>35.091254817615074</v>
      </c>
      <c r="AE126" s="4">
        <f t="shared" si="74"/>
        <v>35.67005941029425</v>
      </c>
      <c r="AF126" s="4">
        <f t="shared" si="53"/>
        <v>36.195184322753605</v>
      </c>
      <c r="AG126" s="4">
        <f t="shared" si="57"/>
        <v>41.39931836253799</v>
      </c>
      <c r="AI126" s="4">
        <f t="shared" si="65"/>
        <v>0.91458566933300034</v>
      </c>
      <c r="AJ126" s="4">
        <f t="shared" si="65"/>
        <v>1.4201967227412702</v>
      </c>
      <c r="AK126" s="4">
        <f t="shared" si="65"/>
        <v>0.20330907229309503</v>
      </c>
      <c r="AL126" s="4">
        <f t="shared" si="65"/>
        <v>0.71832731186864862</v>
      </c>
      <c r="AM126" s="4">
        <f t="shared" si="65"/>
        <v>0.18168637019292788</v>
      </c>
      <c r="AN126" s="4">
        <f t="shared" si="65"/>
        <v>-1.6772538591694968</v>
      </c>
      <c r="AO126" s="4">
        <f t="shared" si="65"/>
        <v>-3.3390249687726694</v>
      </c>
      <c r="AP126" s="4">
        <f t="shared" si="65"/>
        <v>-3.4122290040879406</v>
      </c>
      <c r="AQ126" s="4">
        <f t="shared" si="65"/>
        <v>-2.5123320632282997</v>
      </c>
      <c r="AR126" s="4">
        <f t="shared" si="65"/>
        <v>-2.1374249976540796</v>
      </c>
      <c r="AS126" s="4">
        <f t="shared" si="65"/>
        <v>-0.69918145218989025</v>
      </c>
      <c r="AT126" s="4">
        <f t="shared" si="65"/>
        <v>3.9745182384926636E-2</v>
      </c>
      <c r="AU126" s="4">
        <f t="shared" si="65"/>
        <v>1.4969405897057513</v>
      </c>
      <c r="AV126" s="4">
        <f t="shared" si="65"/>
        <v>0.80481567724639547</v>
      </c>
      <c r="AW126" s="4">
        <f t="shared" si="65"/>
        <v>0.21768163746200742</v>
      </c>
      <c r="AY126" s="2">
        <f t="shared" si="64"/>
        <v>29.485414330666998</v>
      </c>
      <c r="AZ126" s="2">
        <f t="shared" si="64"/>
        <v>30.431448930425049</v>
      </c>
      <c r="BA126" s="2">
        <f t="shared" si="64"/>
        <v>29.93231422108137</v>
      </c>
      <c r="BB126" s="2">
        <f t="shared" si="64"/>
        <v>32.02999252806103</v>
      </c>
      <c r="BC126" s="2">
        <f t="shared" si="64"/>
        <v>35.464060119951874</v>
      </c>
      <c r="BD126" s="2">
        <f t="shared" si="64"/>
        <v>34.386825197381981</v>
      </c>
      <c r="BE126" s="2">
        <f t="shared" si="64"/>
        <v>34.937089659522329</v>
      </c>
      <c r="BF126" s="2">
        <f t="shared" si="64"/>
        <v>33.721025137258557</v>
      </c>
      <c r="BG126" s="2">
        <f t="shared" si="64"/>
        <v>34.159105911690844</v>
      </c>
      <c r="BH126" s="2">
        <f t="shared" si="69"/>
        <v>35.026204267373814</v>
      </c>
      <c r="BI126" s="2">
        <f t="shared" si="69"/>
        <v>32.69119958590268</v>
      </c>
      <c r="BJ126" s="2">
        <f t="shared" si="69"/>
        <v>33.616182677003209</v>
      </c>
      <c r="BK126" s="2">
        <f t="shared" si="69"/>
        <v>34.783713384382892</v>
      </c>
      <c r="BL126" s="2">
        <f t="shared" si="69"/>
        <v>35.582843852905114</v>
      </c>
      <c r="BM126" s="2">
        <f t="shared" si="69"/>
        <v>37.259225550687503</v>
      </c>
      <c r="BO126" s="2" t="str">
        <f t="shared" si="72"/>
        <v/>
      </c>
      <c r="BP126" s="2">
        <f t="shared" si="72"/>
        <v>31.887</v>
      </c>
      <c r="BQ126" s="2" t="str">
        <f t="shared" si="72"/>
        <v/>
      </c>
      <c r="BR126" s="2" t="str">
        <f t="shared" si="70"/>
        <v/>
      </c>
      <c r="BS126" s="2" t="str">
        <f t="shared" si="70"/>
        <v/>
      </c>
      <c r="BT126" s="2" t="str">
        <f t="shared" si="70"/>
        <v/>
      </c>
      <c r="BU126" s="2" t="str">
        <f t="shared" si="70"/>
        <v/>
      </c>
      <c r="BV126" s="2" t="str">
        <f t="shared" si="44"/>
        <v/>
      </c>
      <c r="BW126" s="2" t="str">
        <f t="shared" si="44"/>
        <v/>
      </c>
      <c r="BX126" s="2" t="str">
        <f t="shared" si="44"/>
        <v/>
      </c>
      <c r="BY126" s="2" t="str">
        <f t="shared" si="44"/>
        <v/>
      </c>
      <c r="BZ126" s="2">
        <f t="shared" si="44"/>
        <v>35.131</v>
      </c>
      <c r="CA126" s="2">
        <f t="shared" si="44"/>
        <v>37.167000000000002</v>
      </c>
      <c r="CB126" s="2">
        <f t="shared" si="54"/>
        <v>37</v>
      </c>
      <c r="CC126" s="2">
        <f t="shared" si="58"/>
        <v>41.616999999999997</v>
      </c>
      <c r="CE126" s="2" t="str">
        <f t="shared" si="73"/>
        <v/>
      </c>
      <c r="CF126" s="2">
        <f t="shared" si="73"/>
        <v>31.887</v>
      </c>
      <c r="CG126" s="2" t="str">
        <f t="shared" si="73"/>
        <v/>
      </c>
      <c r="CH126" s="2" t="str">
        <f t="shared" si="71"/>
        <v/>
      </c>
      <c r="CI126" s="2" t="str">
        <f t="shared" si="71"/>
        <v/>
      </c>
      <c r="CJ126" s="2" t="str">
        <f t="shared" si="71"/>
        <v/>
      </c>
      <c r="CK126" s="2" t="str">
        <f t="shared" si="71"/>
        <v/>
      </c>
      <c r="CL126" s="2" t="str">
        <f t="shared" si="45"/>
        <v/>
      </c>
      <c r="CM126" s="2" t="str">
        <f t="shared" si="45"/>
        <v/>
      </c>
      <c r="CN126" s="2" t="str">
        <f t="shared" si="45"/>
        <v/>
      </c>
      <c r="CO126" s="2" t="str">
        <f t="shared" si="45"/>
        <v/>
      </c>
      <c r="CP126" s="2">
        <f t="shared" si="45"/>
        <v>35.131</v>
      </c>
      <c r="CQ126" s="2">
        <f t="shared" si="45"/>
        <v>37.167000000000002</v>
      </c>
      <c r="CR126" s="2">
        <f t="shared" si="55"/>
        <v>37</v>
      </c>
      <c r="CS126" s="2">
        <f t="shared" si="59"/>
        <v>41.616999999999997</v>
      </c>
      <c r="CU126" s="2">
        <f t="shared" si="66"/>
        <v>29.445786940896014</v>
      </c>
      <c r="CV126" s="2">
        <f t="shared" si="66"/>
        <v>30.605506274769969</v>
      </c>
      <c r="CW126" s="2">
        <f t="shared" si="66"/>
        <v>29.799666706958018</v>
      </c>
      <c r="CX126" s="2">
        <f t="shared" si="66"/>
        <v>32.151429177154419</v>
      </c>
      <c r="CY126" s="2">
        <f t="shared" si="66"/>
        <v>35.455708077146156</v>
      </c>
      <c r="CZ126" s="2">
        <f t="shared" si="66"/>
        <v>34.105265875073172</v>
      </c>
      <c r="DA126" s="2">
        <f t="shared" si="66"/>
        <v>34.790392877395931</v>
      </c>
      <c r="DB126" s="2">
        <f t="shared" si="66"/>
        <v>33.470231052849485</v>
      </c>
      <c r="DC126" s="2">
        <f t="shared" si="66"/>
        <v>33.960028535464424</v>
      </c>
      <c r="DD126" s="2">
        <f t="shared" si="66"/>
        <v>34.572324569833327</v>
      </c>
      <c r="DE126" s="2">
        <f t="shared" si="66"/>
        <v>32.534508892692813</v>
      </c>
      <c r="DF126" s="2">
        <f t="shared" si="66"/>
        <v>33.587542123978835</v>
      </c>
      <c r="DG126" s="2">
        <f t="shared" si="66"/>
        <v>34.820480042394337</v>
      </c>
      <c r="DH126" s="2">
        <f t="shared" si="66"/>
        <v>35.753529163074177</v>
      </c>
      <c r="DI126" s="2">
        <f t="shared" si="66"/>
        <v>37.908531276573683</v>
      </c>
      <c r="DK126" s="2">
        <f t="shared" si="67"/>
        <v>29.515395989334117</v>
      </c>
      <c r="DL126" s="2">
        <f t="shared" si="67"/>
        <v>30.243357782079851</v>
      </c>
      <c r="DM126" s="2">
        <f t="shared" si="67"/>
        <v>30.02876475596906</v>
      </c>
      <c r="DN126" s="2">
        <f t="shared" si="67"/>
        <v>31.946685011815447</v>
      </c>
      <c r="DO126" s="2">
        <f t="shared" si="67"/>
        <v>35.469612973011046</v>
      </c>
      <c r="DP126" s="2">
        <f t="shared" si="67"/>
        <v>34.555770719366549</v>
      </c>
      <c r="DQ126" s="2">
        <f t="shared" si="67"/>
        <v>35.020817475470039</v>
      </c>
      <c r="DR126" s="2">
        <f t="shared" si="67"/>
        <v>33.845576080719972</v>
      </c>
      <c r="DS126" s="2">
        <f t="shared" si="67"/>
        <v>34.26744584710756</v>
      </c>
      <c r="DT126" s="2">
        <f t="shared" si="67"/>
        <v>35.280784342882434</v>
      </c>
      <c r="DU126" s="2">
        <f t="shared" si="67"/>
        <v>32.794259899456662</v>
      </c>
      <c r="DV126" s="2">
        <f t="shared" si="67"/>
        <v>33.635597685459942</v>
      </c>
      <c r="DW126" s="2">
        <f t="shared" si="67"/>
        <v>34.756321862909097</v>
      </c>
      <c r="DX126" s="2">
        <f t="shared" si="67"/>
        <v>35.454681821152867</v>
      </c>
      <c r="DY126" s="2">
        <f t="shared" si="67"/>
        <v>36.739602179626118</v>
      </c>
      <c r="EA126" s="2">
        <f t="shared" si="68"/>
        <v>0.56928503779537076</v>
      </c>
      <c r="EB126" s="2">
        <f t="shared" si="68"/>
        <v>0.48062424076925198</v>
      </c>
      <c r="EC126" s="2">
        <f t="shared" si="68"/>
        <v>0.57899888146563083</v>
      </c>
      <c r="ED126" s="2">
        <f t="shared" si="68"/>
        <v>0.59311408895261497</v>
      </c>
      <c r="EE126" s="2">
        <f t="shared" si="68"/>
        <v>0.60065482596013453</v>
      </c>
      <c r="EF126" s="2">
        <f t="shared" si="68"/>
        <v>0.62498622573179685</v>
      </c>
      <c r="EG126" s="2">
        <f t="shared" si="68"/>
        <v>0.6366368146130803</v>
      </c>
      <c r="EH126" s="2">
        <f t="shared" si="68"/>
        <v>0.66816945952887463</v>
      </c>
      <c r="EI126" s="2">
        <f t="shared" si="68"/>
        <v>0.64758023925963859</v>
      </c>
      <c r="EJ126" s="2">
        <f t="shared" si="68"/>
        <v>0.64065697842949487</v>
      </c>
      <c r="EK126" s="2">
        <f t="shared" si="68"/>
        <v>0.60323420941471151</v>
      </c>
      <c r="EL126" s="2">
        <f t="shared" si="68"/>
        <v>0.59598831314538658</v>
      </c>
      <c r="EM126" s="2">
        <f t="shared" si="68"/>
        <v>0.57306267581835624</v>
      </c>
      <c r="EN126" s="2">
        <f t="shared" si="68"/>
        <v>0.57114548542312682</v>
      </c>
      <c r="EO126" s="2">
        <f t="shared" si="68"/>
        <v>0.55547058207527034</v>
      </c>
    </row>
    <row r="127" spans="2:145" x14ac:dyDescent="0.25">
      <c r="B127" s="2">
        <v>100</v>
      </c>
      <c r="C127" s="43">
        <v>30.466999999999999</v>
      </c>
      <c r="D127" s="43">
        <v>30.838999999999999</v>
      </c>
      <c r="E127" s="43">
        <v>29.393000000000001</v>
      </c>
      <c r="F127" s="43">
        <v>33.869</v>
      </c>
      <c r="G127" s="43">
        <v>36.491999999999997</v>
      </c>
      <c r="H127" s="43">
        <v>37.753999999999998</v>
      </c>
      <c r="I127" s="43">
        <v>37.951000000000001</v>
      </c>
      <c r="J127" s="43">
        <v>39.409999999999997</v>
      </c>
      <c r="K127" s="43">
        <v>38</v>
      </c>
      <c r="L127" s="43">
        <v>38.328000000000003</v>
      </c>
      <c r="M127" s="43">
        <v>34.246000000000002</v>
      </c>
      <c r="N127" s="43">
        <v>34.802999999999997</v>
      </c>
      <c r="O127" s="43">
        <v>36.017000000000003</v>
      </c>
      <c r="P127" s="43">
        <v>38.232999999999997</v>
      </c>
      <c r="Q127" s="43">
        <v>42.482999999999997</v>
      </c>
      <c r="S127" s="4">
        <f t="shared" si="56"/>
        <v>29.327946006158271</v>
      </c>
      <c r="T127" s="4">
        <f t="shared" si="56"/>
        <v>30.293296985914459</v>
      </c>
      <c r="U127" s="4">
        <f t="shared" si="56"/>
        <v>30.599684867523578</v>
      </c>
      <c r="V127" s="4">
        <f t="shared" si="52"/>
        <v>33.572679571080897</v>
      </c>
      <c r="W127" s="4">
        <f t="shared" si="52"/>
        <v>37.623464605044518</v>
      </c>
      <c r="X127" s="4">
        <f t="shared" si="52"/>
        <v>38.368398466306068</v>
      </c>
      <c r="Y127" s="4">
        <f t="shared" si="52"/>
        <v>41.170064448233106</v>
      </c>
      <c r="Z127" s="4">
        <f t="shared" si="52"/>
        <v>45.00110005403598</v>
      </c>
      <c r="AA127" s="4">
        <f t="shared" si="52"/>
        <v>43.278676935253557</v>
      </c>
      <c r="AB127" s="4">
        <f t="shared" si="52"/>
        <v>42.118269695070914</v>
      </c>
      <c r="AC127" s="4">
        <f t="shared" si="52"/>
        <v>36.15776798853328</v>
      </c>
      <c r="AD127" s="4">
        <f t="shared" si="52"/>
        <v>35.925071440152315</v>
      </c>
      <c r="AE127" s="4">
        <f t="shared" si="74"/>
        <v>36.154094406817833</v>
      </c>
      <c r="AF127" s="4">
        <f t="shared" si="53"/>
        <v>36.580832977632149</v>
      </c>
      <c r="AG127" s="4">
        <f t="shared" si="57"/>
        <v>43.337432417630971</v>
      </c>
      <c r="AI127" s="4">
        <f t="shared" si="65"/>
        <v>1.1390539938417277</v>
      </c>
      <c r="AJ127" s="4">
        <f t="shared" si="65"/>
        <v>0.54570301408553945</v>
      </c>
      <c r="AK127" s="4">
        <f t="shared" si="65"/>
        <v>-1.2066848675235775</v>
      </c>
      <c r="AL127" s="4">
        <f t="shared" si="65"/>
        <v>0.2963204289191026</v>
      </c>
      <c r="AM127" s="4">
        <f t="shared" si="65"/>
        <v>-1.1314646050445205</v>
      </c>
      <c r="AN127" s="4">
        <f t="shared" si="65"/>
        <v>-0.61439846630607065</v>
      </c>
      <c r="AO127" s="4">
        <f t="shared" si="65"/>
        <v>-3.2190644482331052</v>
      </c>
      <c r="AP127" s="4">
        <f t="shared" si="65"/>
        <v>-5.5911000540359836</v>
      </c>
      <c r="AQ127" s="4">
        <f t="shared" si="65"/>
        <v>-5.2786769352535572</v>
      </c>
      <c r="AR127" s="4">
        <f t="shared" si="65"/>
        <v>-3.7902696950709114</v>
      </c>
      <c r="AS127" s="4">
        <f t="shared" si="65"/>
        <v>-1.9117679885332777</v>
      </c>
      <c r="AT127" s="4">
        <f t="shared" si="65"/>
        <v>-1.1220714401523182</v>
      </c>
      <c r="AU127" s="4">
        <f t="shared" si="65"/>
        <v>-0.13709440681783036</v>
      </c>
      <c r="AV127" s="4">
        <f t="shared" si="65"/>
        <v>1.6521670223678484</v>
      </c>
      <c r="AW127" s="4">
        <f t="shared" si="65"/>
        <v>-0.85443241763097433</v>
      </c>
      <c r="AY127" s="2">
        <f t="shared" si="64"/>
        <v>29.327946006158271</v>
      </c>
      <c r="AZ127" s="2">
        <f t="shared" si="64"/>
        <v>30.234456588713222</v>
      </c>
      <c r="BA127" s="2">
        <f t="shared" si="64"/>
        <v>29.731222357384752</v>
      </c>
      <c r="BB127" s="2">
        <f t="shared" si="64"/>
        <v>31.818671512057655</v>
      </c>
      <c r="BC127" s="2">
        <f t="shared" si="64"/>
        <v>35.280717711098973</v>
      </c>
      <c r="BD127" s="2">
        <f t="shared" si="64"/>
        <v>34.225904842578743</v>
      </c>
      <c r="BE127" s="2">
        <f t="shared" si="64"/>
        <v>34.762867440246538</v>
      </c>
      <c r="BF127" s="2">
        <f t="shared" si="64"/>
        <v>33.55728623673614</v>
      </c>
      <c r="BG127" s="2">
        <f t="shared" si="64"/>
        <v>33.973074912924083</v>
      </c>
      <c r="BH127" s="2">
        <f t="shared" si="69"/>
        <v>34.836867728902391</v>
      </c>
      <c r="BI127" s="2">
        <f t="shared" si="69"/>
        <v>32.517386125972791</v>
      </c>
      <c r="BJ127" s="2">
        <f t="shared" si="69"/>
        <v>33.427128144632135</v>
      </c>
      <c r="BK127" s="2">
        <f t="shared" si="69"/>
        <v>34.592501510329399</v>
      </c>
      <c r="BL127" s="2">
        <f t="shared" si="69"/>
        <v>35.419573895369631</v>
      </c>
      <c r="BM127" s="2">
        <f t="shared" si="69"/>
        <v>37.089667201116775</v>
      </c>
      <c r="BO127" s="2" t="str">
        <f t="shared" si="72"/>
        <v/>
      </c>
      <c r="BP127" s="2">
        <f t="shared" si="72"/>
        <v>30.838999999999999</v>
      </c>
      <c r="BQ127" s="2" t="str">
        <f t="shared" si="72"/>
        <v/>
      </c>
      <c r="BR127" s="2" t="str">
        <f t="shared" si="70"/>
        <v/>
      </c>
      <c r="BS127" s="2" t="str">
        <f t="shared" si="70"/>
        <v/>
      </c>
      <c r="BT127" s="2" t="str">
        <f t="shared" si="70"/>
        <v/>
      </c>
      <c r="BU127" s="2" t="str">
        <f t="shared" si="70"/>
        <v/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 t="str">
        <f t="shared" si="44"/>
        <v/>
      </c>
      <c r="CA127" s="2">
        <f t="shared" si="44"/>
        <v>36.017000000000003</v>
      </c>
      <c r="CB127" s="2">
        <f t="shared" si="54"/>
        <v>38.232999999999997</v>
      </c>
      <c r="CC127" s="2" t="str">
        <f t="shared" si="58"/>
        <v/>
      </c>
      <c r="CE127" s="2" t="str">
        <f t="shared" si="73"/>
        <v/>
      </c>
      <c r="CF127" s="2">
        <f t="shared" si="73"/>
        <v>30.838999999999999</v>
      </c>
      <c r="CG127" s="2" t="str">
        <f t="shared" si="73"/>
        <v/>
      </c>
      <c r="CH127" s="2" t="str">
        <f t="shared" si="71"/>
        <v/>
      </c>
      <c r="CI127" s="2" t="str">
        <f t="shared" si="71"/>
        <v/>
      </c>
      <c r="CJ127" s="2" t="str">
        <f t="shared" si="71"/>
        <v/>
      </c>
      <c r="CK127" s="2" t="str">
        <f t="shared" si="71"/>
        <v/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 t="str">
        <f t="shared" si="45"/>
        <v/>
      </c>
      <c r="CQ127" s="2">
        <f t="shared" si="45"/>
        <v>36.017000000000003</v>
      </c>
      <c r="CR127" s="2">
        <f t="shared" si="55"/>
        <v>38.232999999999997</v>
      </c>
      <c r="CS127" s="2" t="str">
        <f t="shared" si="59"/>
        <v/>
      </c>
      <c r="CU127" s="2">
        <f t="shared" si="66"/>
        <v>29.232660415655271</v>
      </c>
      <c r="CV127" s="2">
        <f t="shared" si="66"/>
        <v>30.374627008876701</v>
      </c>
      <c r="CW127" s="2">
        <f t="shared" si="66"/>
        <v>29.509489502593254</v>
      </c>
      <c r="CX127" s="2">
        <f t="shared" si="66"/>
        <v>31.891578887822089</v>
      </c>
      <c r="CY127" s="2">
        <f t="shared" si="66"/>
        <v>35.221732207076549</v>
      </c>
      <c r="CZ127" s="2">
        <f t="shared" si="66"/>
        <v>33.870383766410242</v>
      </c>
      <c r="DA127" s="2">
        <f t="shared" si="66"/>
        <v>34.556091890665748</v>
      </c>
      <c r="DB127" s="2">
        <f t="shared" si="66"/>
        <v>33.242293984356635</v>
      </c>
      <c r="DC127" s="2">
        <f t="shared" si="66"/>
        <v>33.707876976669311</v>
      </c>
      <c r="DD127" s="2">
        <f t="shared" si="66"/>
        <v>34.282370736925415</v>
      </c>
      <c r="DE127" s="2">
        <f t="shared" si="66"/>
        <v>32.300246154593239</v>
      </c>
      <c r="DF127" s="2">
        <f t="shared" si="66"/>
        <v>33.339789502289918</v>
      </c>
      <c r="DG127" s="2">
        <f t="shared" si="66"/>
        <v>34.586679754251691</v>
      </c>
      <c r="DH127" s="2">
        <f t="shared" si="66"/>
        <v>35.574465592388876</v>
      </c>
      <c r="DI127" s="2">
        <f t="shared" si="66"/>
        <v>37.805931675827026</v>
      </c>
      <c r="DK127" s="2">
        <f t="shared" si="67"/>
        <v>29.393694743763017</v>
      </c>
      <c r="DL127" s="2">
        <f t="shared" si="67"/>
        <v>30.096312476409643</v>
      </c>
      <c r="DM127" s="2">
        <f t="shared" si="67"/>
        <v>29.878262384283104</v>
      </c>
      <c r="DN127" s="2">
        <f t="shared" si="67"/>
        <v>31.773056701230612</v>
      </c>
      <c r="DO127" s="2">
        <f t="shared" si="67"/>
        <v>35.31648357869534</v>
      </c>
      <c r="DP127" s="2">
        <f t="shared" si="67"/>
        <v>34.42045972124113</v>
      </c>
      <c r="DQ127" s="2">
        <f t="shared" si="67"/>
        <v>34.87050116237279</v>
      </c>
      <c r="DR127" s="2">
        <f t="shared" si="67"/>
        <v>33.699955232785406</v>
      </c>
      <c r="DS127" s="2">
        <f t="shared" si="67"/>
        <v>34.104699434068692</v>
      </c>
      <c r="DT127" s="2">
        <f t="shared" si="67"/>
        <v>35.120517768625263</v>
      </c>
      <c r="DU127" s="2">
        <f t="shared" si="67"/>
        <v>32.647639215642229</v>
      </c>
      <c r="DV127" s="2">
        <f t="shared" si="67"/>
        <v>33.481124272997036</v>
      </c>
      <c r="DW127" s="2">
        <f t="shared" si="67"/>
        <v>34.596457143460569</v>
      </c>
      <c r="DX127" s="2">
        <f t="shared" si="67"/>
        <v>35.313504186710169</v>
      </c>
      <c r="DY127" s="2">
        <f t="shared" si="67"/>
        <v>36.566894555346892</v>
      </c>
      <c r="EA127" s="2">
        <f t="shared" si="68"/>
        <v>0.59170980264060713</v>
      </c>
      <c r="EB127" s="2">
        <f t="shared" si="68"/>
        <v>0.50364031989622304</v>
      </c>
      <c r="EC127" s="2">
        <f t="shared" si="68"/>
        <v>0.60127212656050022</v>
      </c>
      <c r="ED127" s="2">
        <f t="shared" si="68"/>
        <v>0.61513694491422388</v>
      </c>
      <c r="EE127" s="2">
        <f t="shared" si="68"/>
        <v>0.62252928917733452</v>
      </c>
      <c r="EF127" s="2">
        <f t="shared" si="68"/>
        <v>0.64631270108470651</v>
      </c>
      <c r="EG127" s="2">
        <f t="shared" si="68"/>
        <v>0.65766365113257719</v>
      </c>
      <c r="EH127" s="2">
        <f t="shared" si="68"/>
        <v>0.68826507260758274</v>
      </c>
      <c r="EI127" s="2">
        <f t="shared" si="68"/>
        <v>0.66830374972417705</v>
      </c>
      <c r="EJ127" s="2">
        <f t="shared" si="68"/>
        <v>0.66157484427570756</v>
      </c>
      <c r="EK127" s="2">
        <f t="shared" si="68"/>
        <v>0.62505558033853048</v>
      </c>
      <c r="EL127" s="2">
        <f t="shared" si="68"/>
        <v>0.61795580737314204</v>
      </c>
      <c r="EM127" s="2">
        <f t="shared" si="68"/>
        <v>0.59543053399414292</v>
      </c>
      <c r="EN127" s="2">
        <f t="shared" si="68"/>
        <v>0.59354254555918962</v>
      </c>
      <c r="EO127" s="2">
        <f t="shared" si="68"/>
        <v>0.57808153030370335</v>
      </c>
    </row>
    <row r="128" spans="2:145" x14ac:dyDescent="0.25">
      <c r="B128" s="2">
        <v>101</v>
      </c>
      <c r="C128" s="43">
        <v>30.2</v>
      </c>
      <c r="D128" s="43">
        <v>29.968</v>
      </c>
      <c r="E128" s="43">
        <v>31.114999999999998</v>
      </c>
      <c r="F128" s="43">
        <v>34</v>
      </c>
      <c r="G128" s="43">
        <v>37.622999999999998</v>
      </c>
      <c r="H128" s="43">
        <v>37.459000000000003</v>
      </c>
      <c r="I128" s="43">
        <v>38.606999999999999</v>
      </c>
      <c r="J128" s="43">
        <v>44.344000000000001</v>
      </c>
      <c r="K128" s="43">
        <v>41.048999999999999</v>
      </c>
      <c r="L128" s="43">
        <v>39.639000000000003</v>
      </c>
      <c r="M128" s="43">
        <v>36.066000000000003</v>
      </c>
      <c r="N128" s="43">
        <v>35.557000000000002</v>
      </c>
      <c r="O128" s="43">
        <v>34.65</v>
      </c>
      <c r="P128" s="43">
        <v>37.216999999999999</v>
      </c>
      <c r="Q128" s="43">
        <v>44.517000000000003</v>
      </c>
      <c r="S128" s="4">
        <f t="shared" si="56"/>
        <v>29.174483289590505</v>
      </c>
      <c r="T128" s="4">
        <f t="shared" si="56"/>
        <v>30.136608248961988</v>
      </c>
      <c r="U128" s="4">
        <f t="shared" si="56"/>
        <v>30.821262951840957</v>
      </c>
      <c r="V128" s="4">
        <f t="shared" si="52"/>
        <v>34.16116902622106</v>
      </c>
      <c r="W128" s="4">
        <f t="shared" si="52"/>
        <v>38.56167381797929</v>
      </c>
      <c r="X128" s="4">
        <f t="shared" si="52"/>
        <v>40.155033081926035</v>
      </c>
      <c r="Y128" s="4">
        <f t="shared" si="52"/>
        <v>43.681084940530454</v>
      </c>
      <c r="Z128" s="4">
        <f t="shared" si="52"/>
        <v>49.118857529933742</v>
      </c>
      <c r="AA128" s="4">
        <f t="shared" si="52"/>
        <v>46.914874371091457</v>
      </c>
      <c r="AB128" s="4">
        <f t="shared" si="52"/>
        <v>45.265472039418313</v>
      </c>
      <c r="AC128" s="4">
        <f t="shared" si="52"/>
        <v>37.971253545705011</v>
      </c>
      <c r="AD128" s="4">
        <f t="shared" si="52"/>
        <v>37.307057541628183</v>
      </c>
      <c r="AE128" s="4">
        <f t="shared" si="74"/>
        <v>37.049889053289206</v>
      </c>
      <c r="AF128" s="4">
        <f t="shared" si="53"/>
        <v>37.368328990104658</v>
      </c>
      <c r="AG128" s="4">
        <f t="shared" si="57"/>
        <v>46.11894375569517</v>
      </c>
      <c r="AI128" s="4">
        <f t="shared" si="65"/>
        <v>1.0255167104094944</v>
      </c>
      <c r="AJ128" s="4">
        <f t="shared" si="65"/>
        <v>-0.16860824896198778</v>
      </c>
      <c r="AK128" s="4">
        <f t="shared" si="65"/>
        <v>0.29373704815904134</v>
      </c>
      <c r="AL128" s="4">
        <f t="shared" si="65"/>
        <v>-0.16116902622106011</v>
      </c>
      <c r="AM128" s="4">
        <f t="shared" si="65"/>
        <v>-0.93867381797929283</v>
      </c>
      <c r="AN128" s="4">
        <f t="shared" si="65"/>
        <v>-2.6960330819260321</v>
      </c>
      <c r="AO128" s="4">
        <f t="shared" si="65"/>
        <v>-5.0740849405304544</v>
      </c>
      <c r="AP128" s="4">
        <f t="shared" si="65"/>
        <v>-4.7748575299337404</v>
      </c>
      <c r="AQ128" s="4">
        <f t="shared" si="65"/>
        <v>-5.8658743710914578</v>
      </c>
      <c r="AR128" s="4">
        <f t="shared" si="65"/>
        <v>-5.6264720394183101</v>
      </c>
      <c r="AS128" s="4">
        <f t="shared" si="65"/>
        <v>-1.9052535457050084</v>
      </c>
      <c r="AT128" s="4">
        <f t="shared" si="65"/>
        <v>-1.7500575416281805</v>
      </c>
      <c r="AU128" s="4">
        <f t="shared" si="65"/>
        <v>-2.3998890532892077</v>
      </c>
      <c r="AV128" s="4">
        <f t="shared" si="65"/>
        <v>-0.15132899010465906</v>
      </c>
      <c r="AW128" s="4">
        <f t="shared" si="65"/>
        <v>-1.6019437556951672</v>
      </c>
      <c r="AY128" s="2">
        <f t="shared" si="64"/>
        <v>29.174483289590505</v>
      </c>
      <c r="AZ128" s="2">
        <f t="shared" si="64"/>
        <v>30.041326303600528</v>
      </c>
      <c r="BA128" s="2">
        <f t="shared" si="64"/>
        <v>29.536143352130587</v>
      </c>
      <c r="BB128" s="2">
        <f t="shared" si="64"/>
        <v>31.611163122624209</v>
      </c>
      <c r="BC128" s="2">
        <f t="shared" si="64"/>
        <v>35.100826579504734</v>
      </c>
      <c r="BD128" s="2">
        <f t="shared" si="64"/>
        <v>34.068863302772399</v>
      </c>
      <c r="BE128" s="2">
        <f t="shared" si="64"/>
        <v>34.591937444452604</v>
      </c>
      <c r="BF128" s="2">
        <f t="shared" si="64"/>
        <v>33.396486081216118</v>
      </c>
      <c r="BG128" s="2">
        <f t="shared" si="64"/>
        <v>33.790442079879924</v>
      </c>
      <c r="BH128" s="2">
        <f t="shared" si="69"/>
        <v>34.652363443980924</v>
      </c>
      <c r="BI128" s="2">
        <f t="shared" si="69"/>
        <v>32.347181563639381</v>
      </c>
      <c r="BJ128" s="2">
        <f t="shared" si="69"/>
        <v>33.242061129305668</v>
      </c>
      <c r="BK128" s="2">
        <f t="shared" si="69"/>
        <v>34.404564590314941</v>
      </c>
      <c r="BL128" s="2">
        <f t="shared" si="69"/>
        <v>35.258086300844361</v>
      </c>
      <c r="BM128" s="2">
        <f t="shared" si="69"/>
        <v>36.917360853124272</v>
      </c>
      <c r="BO128" s="2" t="str">
        <f t="shared" si="72"/>
        <v/>
      </c>
      <c r="BP128" s="2">
        <f t="shared" si="72"/>
        <v>29.968</v>
      </c>
      <c r="BQ128" s="2" t="str">
        <f t="shared" si="72"/>
        <v/>
      </c>
      <c r="BR128" s="2" t="str">
        <f t="shared" si="70"/>
        <v/>
      </c>
      <c r="BS128" s="2" t="str">
        <f t="shared" si="70"/>
        <v/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 t="str">
        <f t="shared" si="44"/>
        <v/>
      </c>
      <c r="CB128" s="2">
        <f t="shared" si="54"/>
        <v>37.216999999999999</v>
      </c>
      <c r="CC128" s="2" t="str">
        <f t="shared" si="58"/>
        <v/>
      </c>
      <c r="CE128" s="2" t="str">
        <f t="shared" si="73"/>
        <v/>
      </c>
      <c r="CF128" s="2">
        <f t="shared" si="73"/>
        <v>29.968</v>
      </c>
      <c r="CG128" s="2" t="str">
        <f t="shared" si="73"/>
        <v/>
      </c>
      <c r="CH128" s="2" t="str">
        <f t="shared" si="71"/>
        <v/>
      </c>
      <c r="CI128" s="2" t="str">
        <f t="shared" si="71"/>
        <v/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 t="str">
        <f t="shared" si="45"/>
        <v/>
      </c>
      <c r="CR128" s="2">
        <f t="shared" si="55"/>
        <v>37.216999999999999</v>
      </c>
      <c r="CS128" s="2" t="str">
        <f t="shared" si="59"/>
        <v/>
      </c>
      <c r="CU128" s="2">
        <f t="shared" si="66"/>
        <v>29.019533890414529</v>
      </c>
      <c r="CV128" s="2">
        <f t="shared" si="66"/>
        <v>30.143747742983432</v>
      </c>
      <c r="CW128" s="2">
        <f t="shared" si="66"/>
        <v>29.219312298228495</v>
      </c>
      <c r="CX128" s="2">
        <f t="shared" si="66"/>
        <v>31.631728598489758</v>
      </c>
      <c r="CY128" s="2">
        <f t="shared" si="66"/>
        <v>34.987756337006942</v>
      </c>
      <c r="CZ128" s="2">
        <f t="shared" si="66"/>
        <v>33.635501657747312</v>
      </c>
      <c r="DA128" s="2">
        <f t="shared" si="66"/>
        <v>34.321790903935565</v>
      </c>
      <c r="DB128" s="2">
        <f t="shared" si="66"/>
        <v>33.014356915863793</v>
      </c>
      <c r="DC128" s="2">
        <f t="shared" si="66"/>
        <v>33.455725417874191</v>
      </c>
      <c r="DD128" s="2">
        <f t="shared" si="66"/>
        <v>33.992416904017503</v>
      </c>
      <c r="DE128" s="2">
        <f t="shared" si="66"/>
        <v>32.065983416493658</v>
      </c>
      <c r="DF128" s="2">
        <f t="shared" si="66"/>
        <v>33.092036880600993</v>
      </c>
      <c r="DG128" s="2">
        <f t="shared" si="66"/>
        <v>34.35287946610903</v>
      </c>
      <c r="DH128" s="2">
        <f t="shared" si="66"/>
        <v>35.395402021703575</v>
      </c>
      <c r="DI128" s="2">
        <f t="shared" si="66"/>
        <v>37.703332075080375</v>
      </c>
      <c r="DK128" s="2">
        <f t="shared" si="67"/>
        <v>29.271993498191918</v>
      </c>
      <c r="DL128" s="2">
        <f t="shared" si="67"/>
        <v>29.949267170739432</v>
      </c>
      <c r="DM128" s="2">
        <f t="shared" si="67"/>
        <v>29.727760012597145</v>
      </c>
      <c r="DN128" s="2">
        <f t="shared" si="67"/>
        <v>31.59942839064578</v>
      </c>
      <c r="DO128" s="2">
        <f t="shared" si="67"/>
        <v>35.163354184379628</v>
      </c>
      <c r="DP128" s="2">
        <f t="shared" si="67"/>
        <v>34.285148723115704</v>
      </c>
      <c r="DQ128" s="2">
        <f t="shared" si="67"/>
        <v>34.72018484927554</v>
      </c>
      <c r="DR128" s="2">
        <f t="shared" si="67"/>
        <v>33.554334384850833</v>
      </c>
      <c r="DS128" s="2">
        <f t="shared" si="67"/>
        <v>33.941953021029832</v>
      </c>
      <c r="DT128" s="2">
        <f t="shared" si="67"/>
        <v>34.960251194368098</v>
      </c>
      <c r="DU128" s="2">
        <f t="shared" si="67"/>
        <v>32.501018531827796</v>
      </c>
      <c r="DV128" s="2">
        <f t="shared" si="67"/>
        <v>33.32665086053413</v>
      </c>
      <c r="DW128" s="2">
        <f t="shared" si="67"/>
        <v>34.436592424012048</v>
      </c>
      <c r="DX128" s="2">
        <f t="shared" si="67"/>
        <v>35.172326552267471</v>
      </c>
      <c r="DY128" s="2">
        <f t="shared" si="67"/>
        <v>36.394186931067665</v>
      </c>
      <c r="EA128" s="2">
        <f t="shared" si="68"/>
        <v>0.61375916939793751</v>
      </c>
      <c r="EB128" s="2">
        <f t="shared" si="68"/>
        <v>0.52664098115878932</v>
      </c>
      <c r="EC128" s="2">
        <f t="shared" si="68"/>
        <v>0.62313399185106888</v>
      </c>
      <c r="ED128" s="2">
        <f t="shared" si="68"/>
        <v>0.63669794215838771</v>
      </c>
      <c r="EE128" s="2">
        <f t="shared" si="68"/>
        <v>0.64391588045957504</v>
      </c>
      <c r="EF128" s="2">
        <f t="shared" si="68"/>
        <v>0.66707242767169905</v>
      </c>
      <c r="EG128" s="2">
        <f t="shared" si="68"/>
        <v>0.6780889711727569</v>
      </c>
      <c r="EH128" s="2">
        <f t="shared" si="68"/>
        <v>0.70767612965253979</v>
      </c>
      <c r="EI128" s="2">
        <f t="shared" si="68"/>
        <v>0.68839502289341015</v>
      </c>
      <c r="EJ128" s="2">
        <f t="shared" si="68"/>
        <v>0.68187968389129971</v>
      </c>
      <c r="EK128" s="2">
        <f t="shared" si="68"/>
        <v>0.64638034318159621</v>
      </c>
      <c r="EL128" s="2">
        <f t="shared" si="68"/>
        <v>0.6394514459344377</v>
      </c>
      <c r="EM128" s="2">
        <f t="shared" si="68"/>
        <v>0.61740888747221689</v>
      </c>
      <c r="EN128" s="2">
        <f t="shared" si="68"/>
        <v>0.61555724260639477</v>
      </c>
      <c r="EO128" s="2">
        <f t="shared" si="68"/>
        <v>0.60036981044515447</v>
      </c>
    </row>
    <row r="129" spans="2:145" x14ac:dyDescent="0.25">
      <c r="B129" s="2">
        <v>102</v>
      </c>
      <c r="C129" s="43">
        <v>30.9</v>
      </c>
      <c r="D129" s="43">
        <v>29.177</v>
      </c>
      <c r="E129" s="43">
        <v>31.443000000000001</v>
      </c>
      <c r="F129" s="43">
        <v>34.426000000000002</v>
      </c>
      <c r="G129" s="43">
        <v>38.508000000000003</v>
      </c>
      <c r="H129" s="43">
        <v>38.328000000000003</v>
      </c>
      <c r="I129" s="43">
        <v>43.213000000000001</v>
      </c>
      <c r="J129" s="43">
        <v>51.442999999999998</v>
      </c>
      <c r="K129" s="43">
        <v>44.442999999999998</v>
      </c>
      <c r="L129" s="43">
        <v>43.573999999999998</v>
      </c>
      <c r="M129" s="43">
        <v>35.671999999999997</v>
      </c>
      <c r="N129" s="43">
        <v>35.246000000000002</v>
      </c>
      <c r="O129" s="43">
        <v>33.616999999999997</v>
      </c>
      <c r="P129" s="43">
        <v>38.433</v>
      </c>
      <c r="Q129" s="43">
        <v>45.332999999999998</v>
      </c>
      <c r="S129" s="4">
        <f t="shared" si="56"/>
        <v>29.024895177791841</v>
      </c>
      <c r="T129" s="4">
        <f t="shared" si="56"/>
        <v>30.002188070071131</v>
      </c>
      <c r="U129" s="4">
        <f t="shared" si="56"/>
        <v>31.191637653261324</v>
      </c>
      <c r="V129" s="4">
        <f t="shared" si="52"/>
        <v>35.00094656455245</v>
      </c>
      <c r="W129" s="4">
        <f t="shared" si="52"/>
        <v>39.869658436382451</v>
      </c>
      <c r="X129" s="4">
        <f t="shared" si="52"/>
        <v>42.526861766877786</v>
      </c>
      <c r="Y129" s="4">
        <f t="shared" si="52"/>
        <v>46.840317766898039</v>
      </c>
      <c r="Z129" s="4">
        <f t="shared" si="52"/>
        <v>53.847139513420863</v>
      </c>
      <c r="AA129" s="4">
        <f t="shared" si="52"/>
        <v>51.365022235203689</v>
      </c>
      <c r="AB129" s="4">
        <f t="shared" si="52"/>
        <v>49.32607420531437</v>
      </c>
      <c r="AC129" s="4">
        <f t="shared" si="52"/>
        <v>40.549725657136847</v>
      </c>
      <c r="AD129" s="4">
        <f t="shared" si="52"/>
        <v>39.417507409400471</v>
      </c>
      <c r="AE129" s="4">
        <f t="shared" si="74"/>
        <v>38.52837487435022</v>
      </c>
      <c r="AF129" s="4">
        <f t="shared" si="53"/>
        <v>38.772885416042229</v>
      </c>
      <c r="AG129" s="4">
        <f t="shared" si="57"/>
        <v>49.968342205452856</v>
      </c>
      <c r="AI129" s="4">
        <f t="shared" ref="AI129:AW145" si="75">IF(OR($B129 &lt; C$230, $B129 &gt; C$232), 0, C129-S129)</f>
        <v>1.8751048222081579</v>
      </c>
      <c r="AJ129" s="4">
        <f t="shared" si="75"/>
        <v>-0.82518807007113182</v>
      </c>
      <c r="AK129" s="4">
        <f t="shared" si="75"/>
        <v>0.25136234673867719</v>
      </c>
      <c r="AL129" s="4">
        <f t="shared" si="75"/>
        <v>-0.57494656455244808</v>
      </c>
      <c r="AM129" s="4">
        <f t="shared" si="75"/>
        <v>-1.3616584363824487</v>
      </c>
      <c r="AN129" s="4">
        <f t="shared" si="75"/>
        <v>-4.1988617668777835</v>
      </c>
      <c r="AO129" s="4">
        <f t="shared" si="75"/>
        <v>-3.6273177668980381</v>
      </c>
      <c r="AP129" s="4">
        <f t="shared" si="75"/>
        <v>-2.4041395134208656</v>
      </c>
      <c r="AQ129" s="4">
        <f t="shared" si="75"/>
        <v>-6.9220222352036913</v>
      </c>
      <c r="AR129" s="4">
        <f t="shared" si="75"/>
        <v>-5.7520742053143721</v>
      </c>
      <c r="AS129" s="4">
        <f t="shared" si="75"/>
        <v>-4.8777256571368497</v>
      </c>
      <c r="AT129" s="4">
        <f t="shared" si="75"/>
        <v>-4.1715074094004692</v>
      </c>
      <c r="AU129" s="4">
        <f t="shared" si="75"/>
        <v>-4.9113748743502228</v>
      </c>
      <c r="AV129" s="4">
        <f t="shared" si="75"/>
        <v>-0.33988541604222888</v>
      </c>
      <c r="AW129" s="4">
        <f t="shared" si="75"/>
        <v>-4.6353422054528579</v>
      </c>
      <c r="AY129" s="2">
        <f t="shared" si="64"/>
        <v>29.024895177791841</v>
      </c>
      <c r="AZ129" s="2">
        <f t="shared" si="64"/>
        <v>29.852064941374081</v>
      </c>
      <c r="BA129" s="2">
        <f t="shared" si="64"/>
        <v>29.346853890806017</v>
      </c>
      <c r="BB129" s="2">
        <f t="shared" si="64"/>
        <v>31.407343905800509</v>
      </c>
      <c r="BC129" s="2">
        <f t="shared" si="64"/>
        <v>34.924250116162547</v>
      </c>
      <c r="BD129" s="2">
        <f t="shared" si="64"/>
        <v>33.91548480853659</v>
      </c>
      <c r="BE129" s="2">
        <f t="shared" si="64"/>
        <v>34.424120492394486</v>
      </c>
      <c r="BF129" s="2">
        <f t="shared" si="64"/>
        <v>33.23842850175653</v>
      </c>
      <c r="BG129" s="2">
        <f t="shared" si="64"/>
        <v>33.611007538175357</v>
      </c>
      <c r="BH129" s="2">
        <f t="shared" si="69"/>
        <v>34.472391903432779</v>
      </c>
      <c r="BI129" s="2">
        <f t="shared" si="69"/>
        <v>32.180418555379752</v>
      </c>
      <c r="BJ129" s="2">
        <f t="shared" si="69"/>
        <v>33.060825671567486</v>
      </c>
      <c r="BK129" s="2">
        <f t="shared" si="69"/>
        <v>34.219803551694099</v>
      </c>
      <c r="BL129" s="2">
        <f t="shared" si="69"/>
        <v>35.098352609674521</v>
      </c>
      <c r="BM129" s="2">
        <f t="shared" si="69"/>
        <v>36.742492097990798</v>
      </c>
      <c r="BO129" s="2" t="str">
        <f t="shared" si="72"/>
        <v/>
      </c>
      <c r="BP129" s="2">
        <f t="shared" si="72"/>
        <v>29.177</v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>
        <f t="shared" si="54"/>
        <v>38.433</v>
      </c>
      <c r="CC129" s="2" t="str">
        <f t="shared" si="58"/>
        <v/>
      </c>
      <c r="CE129" s="2" t="str">
        <f t="shared" si="73"/>
        <v/>
      </c>
      <c r="CF129" s="2">
        <f t="shared" si="73"/>
        <v>29.177</v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>
        <f t="shared" si="55"/>
        <v>38.433</v>
      </c>
      <c r="CS129" s="2" t="str">
        <f t="shared" si="59"/>
        <v/>
      </c>
      <c r="CU129" s="2">
        <f t="shared" ref="CU129:DI145" si="76">BO$228*$B129+BO$229</f>
        <v>28.806407365173786</v>
      </c>
      <c r="CV129" s="2">
        <f t="shared" si="76"/>
        <v>29.912868477090164</v>
      </c>
      <c r="CW129" s="2">
        <f t="shared" si="76"/>
        <v>28.929135093863731</v>
      </c>
      <c r="CX129" s="2">
        <f t="shared" si="76"/>
        <v>31.371878309157427</v>
      </c>
      <c r="CY129" s="2">
        <f t="shared" si="76"/>
        <v>34.753780466937336</v>
      </c>
      <c r="CZ129" s="2">
        <f t="shared" si="76"/>
        <v>33.400619549084382</v>
      </c>
      <c r="DA129" s="2">
        <f t="shared" si="76"/>
        <v>34.087489917205389</v>
      </c>
      <c r="DB129" s="2">
        <f t="shared" si="76"/>
        <v>32.786419847370951</v>
      </c>
      <c r="DC129" s="2">
        <f t="shared" si="76"/>
        <v>33.203573859079071</v>
      </c>
      <c r="DD129" s="2">
        <f t="shared" si="76"/>
        <v>33.702463071109591</v>
      </c>
      <c r="DE129" s="2">
        <f t="shared" si="76"/>
        <v>31.831720678394085</v>
      </c>
      <c r="DF129" s="2">
        <f t="shared" si="76"/>
        <v>32.844284258912076</v>
      </c>
      <c r="DG129" s="2">
        <f t="shared" si="76"/>
        <v>34.119079177966377</v>
      </c>
      <c r="DH129" s="2">
        <f t="shared" si="76"/>
        <v>35.216338451018281</v>
      </c>
      <c r="DI129" s="2">
        <f t="shared" si="76"/>
        <v>37.600732474333718</v>
      </c>
      <c r="DK129" s="2">
        <f t="shared" ref="DK129:DY145" si="77">CE$228*$B129+CE$229</f>
        <v>29.150292252620819</v>
      </c>
      <c r="DL129" s="2">
        <f t="shared" si="77"/>
        <v>29.802221865069221</v>
      </c>
      <c r="DM129" s="2">
        <f t="shared" si="77"/>
        <v>29.577257640911188</v>
      </c>
      <c r="DN129" s="2">
        <f t="shared" si="77"/>
        <v>31.425800080060949</v>
      </c>
      <c r="DO129" s="2">
        <f t="shared" si="77"/>
        <v>35.010224790063916</v>
      </c>
      <c r="DP129" s="2">
        <f t="shared" si="77"/>
        <v>34.149837724990277</v>
      </c>
      <c r="DQ129" s="2">
        <f t="shared" si="77"/>
        <v>34.569868536178291</v>
      </c>
      <c r="DR129" s="2">
        <f t="shared" si="77"/>
        <v>33.408713536916267</v>
      </c>
      <c r="DS129" s="2">
        <f t="shared" si="77"/>
        <v>33.779206607990972</v>
      </c>
      <c r="DT129" s="2">
        <f t="shared" si="77"/>
        <v>34.799984620110926</v>
      </c>
      <c r="DU129" s="2">
        <f t="shared" si="77"/>
        <v>32.354397848013363</v>
      </c>
      <c r="DV129" s="2">
        <f t="shared" si="77"/>
        <v>33.172177448071224</v>
      </c>
      <c r="DW129" s="2">
        <f t="shared" si="77"/>
        <v>34.276727704563513</v>
      </c>
      <c r="DX129" s="2">
        <f t="shared" si="77"/>
        <v>35.03114891782478</v>
      </c>
      <c r="DY129" s="2">
        <f t="shared" si="77"/>
        <v>36.221479306788439</v>
      </c>
      <c r="EA129" s="2">
        <f t="shared" ref="EA129:EO145" si="78">POWER(10,($B129-C$231)/C$229)/(1+POWER(10,($B129-C$231)/C$229))</f>
        <v>0.63535159756535986</v>
      </c>
      <c r="EB129" s="2">
        <f t="shared" si="78"/>
        <v>0.54952912344552851</v>
      </c>
      <c r="EC129" s="2">
        <f t="shared" si="78"/>
        <v>0.64450588680368326</v>
      </c>
      <c r="ED129" s="2">
        <f t="shared" si="78"/>
        <v>0.65772314315376423</v>
      </c>
      <c r="EE129" s="2">
        <f t="shared" si="78"/>
        <v>0.66474331405287679</v>
      </c>
      <c r="EF129" s="2">
        <f t="shared" si="78"/>
        <v>0.68720337547827981</v>
      </c>
      <c r="EG129" s="2">
        <f t="shared" si="78"/>
        <v>0.69785550592159884</v>
      </c>
      <c r="EH129" s="2">
        <f t="shared" si="78"/>
        <v>0.72635905197084716</v>
      </c>
      <c r="EI129" s="2">
        <f t="shared" si="78"/>
        <v>0.70780142350560649</v>
      </c>
      <c r="EJ129" s="2">
        <f t="shared" si="78"/>
        <v>0.70151591376384859</v>
      </c>
      <c r="EK129" s="2">
        <f t="shared" si="78"/>
        <v>0.66713814425768603</v>
      </c>
      <c r="EL129" s="2">
        <f t="shared" si="78"/>
        <v>0.66040228896094877</v>
      </c>
      <c r="EM129" s="2">
        <f t="shared" si="78"/>
        <v>0.63891731754090353</v>
      </c>
      <c r="EN129" s="2">
        <f t="shared" si="78"/>
        <v>0.63710858442782536</v>
      </c>
      <c r="EO129" s="2">
        <f t="shared" si="78"/>
        <v>0.62225006731024479</v>
      </c>
    </row>
    <row r="130" spans="2:145" x14ac:dyDescent="0.25">
      <c r="B130" s="2">
        <v>103</v>
      </c>
      <c r="C130" s="43">
        <v>28.867000000000001</v>
      </c>
      <c r="D130" s="43">
        <v>29.71</v>
      </c>
      <c r="E130" s="43">
        <v>32.097999999999999</v>
      </c>
      <c r="F130" s="43">
        <v>38.131</v>
      </c>
      <c r="G130" s="43">
        <v>40.689</v>
      </c>
      <c r="H130" s="43">
        <v>42.328000000000003</v>
      </c>
      <c r="I130" s="43">
        <v>47.59</v>
      </c>
      <c r="J130" s="43">
        <v>56.262</v>
      </c>
      <c r="K130" s="43">
        <v>50.689</v>
      </c>
      <c r="L130" s="43">
        <v>47.82</v>
      </c>
      <c r="M130" s="43">
        <v>38.197000000000003</v>
      </c>
      <c r="N130" s="43">
        <v>38.279000000000003</v>
      </c>
      <c r="O130" s="43">
        <v>36.133000000000003</v>
      </c>
      <c r="P130" s="43">
        <v>40.317</v>
      </c>
      <c r="Q130" s="43">
        <v>50.317</v>
      </c>
      <c r="S130" s="4">
        <f t="shared" si="56"/>
        <v>28.879023948210794</v>
      </c>
      <c r="T130" s="4">
        <f t="shared" si="56"/>
        <v>29.896783310086573</v>
      </c>
      <c r="U130" s="4">
        <f t="shared" si="56"/>
        <v>31.731556118745409</v>
      </c>
      <c r="V130" s="4">
        <f t="shared" si="52"/>
        <v>36.114291217796278</v>
      </c>
      <c r="W130" s="4">
        <f t="shared" si="52"/>
        <v>41.583891141763942</v>
      </c>
      <c r="X130" s="4">
        <f t="shared" si="52"/>
        <v>45.488290132506691</v>
      </c>
      <c r="Y130" s="4">
        <f t="shared" si="52"/>
        <v>50.563230728437006</v>
      </c>
      <c r="Z130" s="4">
        <f t="shared" si="52"/>
        <v>58.719750363492949</v>
      </c>
      <c r="AA130" s="4">
        <f t="shared" si="52"/>
        <v>56.403531797111974</v>
      </c>
      <c r="AB130" s="4">
        <f t="shared" si="52"/>
        <v>54.225144918386619</v>
      </c>
      <c r="AC130" s="4">
        <f t="shared" si="52"/>
        <v>44.01006726711455</v>
      </c>
      <c r="AD130" s="4">
        <f t="shared" si="52"/>
        <v>42.434058854438391</v>
      </c>
      <c r="AE130" s="4">
        <f t="shared" si="74"/>
        <v>40.785203952262471</v>
      </c>
      <c r="AF130" s="4">
        <f t="shared" si="53"/>
        <v>41.071383438765437</v>
      </c>
      <c r="AG130" s="4">
        <f t="shared" si="57"/>
        <v>55.117990129842966</v>
      </c>
      <c r="AI130" s="4">
        <f t="shared" si="75"/>
        <v>-1.2023948210792668E-2</v>
      </c>
      <c r="AJ130" s="4">
        <f t="shared" si="75"/>
        <v>-0.18678331008657167</v>
      </c>
      <c r="AK130" s="4">
        <f t="shared" si="75"/>
        <v>0.3664438812545896</v>
      </c>
      <c r="AL130" s="4">
        <f t="shared" si="75"/>
        <v>2.0167087822037217</v>
      </c>
      <c r="AM130" s="4">
        <f t="shared" si="75"/>
        <v>-0.89489114176394224</v>
      </c>
      <c r="AN130" s="4">
        <f t="shared" si="75"/>
        <v>-3.1602901325066881</v>
      </c>
      <c r="AO130" s="4">
        <f t="shared" si="75"/>
        <v>-2.9732307284370023</v>
      </c>
      <c r="AP130" s="4">
        <f t="shared" si="75"/>
        <v>-2.4577503634929485</v>
      </c>
      <c r="AQ130" s="4">
        <f t="shared" si="75"/>
        <v>-5.7145317971119738</v>
      </c>
      <c r="AR130" s="4">
        <f t="shared" si="75"/>
        <v>-6.4051449183866183</v>
      </c>
      <c r="AS130" s="4">
        <f t="shared" si="75"/>
        <v>-5.8130672671145476</v>
      </c>
      <c r="AT130" s="4">
        <f t="shared" si="75"/>
        <v>-4.1550588544383871</v>
      </c>
      <c r="AU130" s="4">
        <f t="shared" si="75"/>
        <v>-4.6522039522624681</v>
      </c>
      <c r="AV130" s="4">
        <f t="shared" si="75"/>
        <v>-0.75438343876543712</v>
      </c>
      <c r="AW130" s="4">
        <f t="shared" si="75"/>
        <v>-4.8009901298429654</v>
      </c>
      <c r="AY130" s="2">
        <f t="shared" si="64"/>
        <v>28.879023948210794</v>
      </c>
      <c r="AZ130" s="2">
        <f t="shared" si="64"/>
        <v>29.666646756102352</v>
      </c>
      <c r="BA130" s="2">
        <f t="shared" si="64"/>
        <v>29.163092679940259</v>
      </c>
      <c r="BB130" s="2">
        <f t="shared" si="64"/>
        <v>31.207066034274384</v>
      </c>
      <c r="BC130" s="2">
        <f t="shared" si="64"/>
        <v>34.750831450948034</v>
      </c>
      <c r="BD130" s="2">
        <f t="shared" si="64"/>
        <v>33.765536397350928</v>
      </c>
      <c r="BE130" s="2">
        <f t="shared" si="64"/>
        <v>34.259223274434802</v>
      </c>
      <c r="BF130" s="2">
        <f t="shared" si="64"/>
        <v>33.082909414649777</v>
      </c>
      <c r="BG130" s="2">
        <f t="shared" si="64"/>
        <v>33.434558653001837</v>
      </c>
      <c r="BH130" s="2">
        <f t="shared" si="69"/>
        <v>34.29663588645473</v>
      </c>
      <c r="BI130" s="2">
        <f t="shared" si="69"/>
        <v>32.016910190947975</v>
      </c>
      <c r="BJ130" s="2">
        <f t="shared" si="69"/>
        <v>32.883242022548814</v>
      </c>
      <c r="BK130" s="2">
        <f t="shared" si="69"/>
        <v>34.038097225457342</v>
      </c>
      <c r="BL130" s="2">
        <f t="shared" si="69"/>
        <v>34.940331027431078</v>
      </c>
      <c r="BM130" s="2">
        <f t="shared" si="69"/>
        <v>36.565261075811136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 t="str">
        <f t="shared" si="54"/>
        <v/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 t="str">
        <f t="shared" si="55"/>
        <v/>
      </c>
      <c r="CS130" s="2" t="str">
        <f t="shared" si="59"/>
        <v/>
      </c>
      <c r="CU130" s="2">
        <f t="shared" si="76"/>
        <v>28.593280839933044</v>
      </c>
      <c r="CV130" s="2">
        <f t="shared" si="76"/>
        <v>29.681989211196896</v>
      </c>
      <c r="CW130" s="2">
        <f t="shared" si="76"/>
        <v>28.638957889498972</v>
      </c>
      <c r="CX130" s="2">
        <f t="shared" si="76"/>
        <v>31.112028019825097</v>
      </c>
      <c r="CY130" s="2">
        <f t="shared" si="76"/>
        <v>34.519804596867729</v>
      </c>
      <c r="CZ130" s="2">
        <f t="shared" si="76"/>
        <v>33.165737440421452</v>
      </c>
      <c r="DA130" s="2">
        <f t="shared" si="76"/>
        <v>33.853188930475206</v>
      </c>
      <c r="DB130" s="2">
        <f t="shared" si="76"/>
        <v>32.558482778878101</v>
      </c>
      <c r="DC130" s="2">
        <f t="shared" si="76"/>
        <v>32.951422300283951</v>
      </c>
      <c r="DD130" s="2">
        <f t="shared" si="76"/>
        <v>33.412509238201679</v>
      </c>
      <c r="DE130" s="2">
        <f t="shared" si="76"/>
        <v>31.597457940294511</v>
      </c>
      <c r="DF130" s="2">
        <f t="shared" si="76"/>
        <v>32.596531637223151</v>
      </c>
      <c r="DG130" s="2">
        <f t="shared" si="76"/>
        <v>33.885278889823724</v>
      </c>
      <c r="DH130" s="2">
        <f t="shared" si="76"/>
        <v>35.037274880332987</v>
      </c>
      <c r="DI130" s="2">
        <f t="shared" si="76"/>
        <v>37.49813287358706</v>
      </c>
      <c r="DK130" s="2">
        <f t="shared" si="77"/>
        <v>29.02859100704972</v>
      </c>
      <c r="DL130" s="2">
        <f t="shared" si="77"/>
        <v>29.65517655939901</v>
      </c>
      <c r="DM130" s="2">
        <f t="shared" si="77"/>
        <v>29.426755269225232</v>
      </c>
      <c r="DN130" s="2">
        <f t="shared" si="77"/>
        <v>31.252171769476117</v>
      </c>
      <c r="DO130" s="2">
        <f t="shared" si="77"/>
        <v>34.85709539574821</v>
      </c>
      <c r="DP130" s="2">
        <f t="shared" si="77"/>
        <v>34.014526726864858</v>
      </c>
      <c r="DQ130" s="2">
        <f t="shared" si="77"/>
        <v>34.419552223081041</v>
      </c>
      <c r="DR130" s="2">
        <f t="shared" si="77"/>
        <v>33.2630926889817</v>
      </c>
      <c r="DS130" s="2">
        <f t="shared" si="77"/>
        <v>33.616460194952111</v>
      </c>
      <c r="DT130" s="2">
        <f t="shared" si="77"/>
        <v>34.639718045853755</v>
      </c>
      <c r="DU130" s="2">
        <f t="shared" si="77"/>
        <v>32.20777716419893</v>
      </c>
      <c r="DV130" s="2">
        <f t="shared" si="77"/>
        <v>33.017704035608318</v>
      </c>
      <c r="DW130" s="2">
        <f t="shared" si="77"/>
        <v>34.116862985114992</v>
      </c>
      <c r="DX130" s="2">
        <f t="shared" si="77"/>
        <v>34.889971283382081</v>
      </c>
      <c r="DY130" s="2">
        <f t="shared" si="77"/>
        <v>36.048771682509212</v>
      </c>
      <c r="EA130" s="2">
        <f t="shared" si="78"/>
        <v>0.65641266816807409</v>
      </c>
      <c r="EB130" s="2">
        <f t="shared" si="78"/>
        <v>0.57220953787754192</v>
      </c>
      <c r="EC130" s="2">
        <f t="shared" si="78"/>
        <v>0.66531674759239345</v>
      </c>
      <c r="ED130" s="2">
        <f t="shared" si="78"/>
        <v>0.67814665074928149</v>
      </c>
      <c r="EE130" s="2">
        <f t="shared" si="78"/>
        <v>0.68494858100819511</v>
      </c>
      <c r="EF130" s="2">
        <f t="shared" si="78"/>
        <v>0.70665236532702735</v>
      </c>
      <c r="EG130" s="2">
        <f t="shared" si="78"/>
        <v>0.71691500713515022</v>
      </c>
      <c r="EH130" s="2">
        <f t="shared" si="78"/>
        <v>0.74427939240106988</v>
      </c>
      <c r="EI130" s="2">
        <f t="shared" si="78"/>
        <v>0.72647943311405161</v>
      </c>
      <c r="EJ130" s="2">
        <f t="shared" si="78"/>
        <v>0.72043701344075617</v>
      </c>
      <c r="EK130" s="2">
        <f t="shared" si="78"/>
        <v>0.68726698131854014</v>
      </c>
      <c r="EL130" s="2">
        <f t="shared" si="78"/>
        <v>0.68074353026207313</v>
      </c>
      <c r="EM130" s="2">
        <f t="shared" si="78"/>
        <v>0.65988268944557138</v>
      </c>
      <c r="EN130" s="2">
        <f t="shared" si="78"/>
        <v>0.65812278117161482</v>
      </c>
      <c r="EO130" s="2">
        <f t="shared" si="78"/>
        <v>0.64364342271519681</v>
      </c>
    </row>
    <row r="131" spans="2:145" x14ac:dyDescent="0.25">
      <c r="B131" s="2">
        <v>104</v>
      </c>
      <c r="C131" s="43">
        <v>27.567</v>
      </c>
      <c r="D131" s="43">
        <v>30.113</v>
      </c>
      <c r="E131" s="43">
        <v>32.902000000000001</v>
      </c>
      <c r="F131" s="43">
        <v>38.622999999999998</v>
      </c>
      <c r="G131" s="43">
        <v>44.951000000000001</v>
      </c>
      <c r="H131" s="43">
        <v>46.82</v>
      </c>
      <c r="I131" s="43">
        <v>53.82</v>
      </c>
      <c r="J131" s="43">
        <v>65.688999999999993</v>
      </c>
      <c r="K131" s="43">
        <v>58.508000000000003</v>
      </c>
      <c r="L131" s="43">
        <v>55.115000000000002</v>
      </c>
      <c r="M131" s="43">
        <v>43.491999999999997</v>
      </c>
      <c r="N131" s="43">
        <v>40.524999999999999</v>
      </c>
      <c r="O131" s="43">
        <v>38.817</v>
      </c>
      <c r="P131" s="43">
        <v>43.283000000000001</v>
      </c>
      <c r="Q131" s="43">
        <v>57.482999999999997</v>
      </c>
      <c r="S131" s="4">
        <f t="shared" si="56"/>
        <v>28.736688873592968</v>
      </c>
      <c r="T131" s="4">
        <f t="shared" si="56"/>
        <v>29.828272836928885</v>
      </c>
      <c r="U131" s="4">
        <f t="shared" si="56"/>
        <v>32.451374998615982</v>
      </c>
      <c r="V131" s="4">
        <f t="shared" si="56"/>
        <v>37.498030131612374</v>
      </c>
      <c r="W131" s="4">
        <f t="shared" si="56"/>
        <v>43.701285039700942</v>
      </c>
      <c r="X131" s="4">
        <f t="shared" si="56"/>
        <v>48.941353455215783</v>
      </c>
      <c r="Y131" s="4">
        <f t="shared" si="56"/>
        <v>54.608618557617476</v>
      </c>
      <c r="Z131" s="4">
        <f t="shared" si="56"/>
        <v>62.945846963891988</v>
      </c>
      <c r="AA131" s="4">
        <f t="shared" si="56"/>
        <v>61.53611734423523</v>
      </c>
      <c r="AB131" s="4">
        <f t="shared" si="56"/>
        <v>59.671882867994555</v>
      </c>
      <c r="AC131" s="4">
        <f t="shared" si="56"/>
        <v>48.393399794018542</v>
      </c>
      <c r="AD131" s="4">
        <f t="shared" si="56"/>
        <v>46.491784205999451</v>
      </c>
      <c r="AE131" s="4">
        <f t="shared" si="74"/>
        <v>44.016795022307221</v>
      </c>
      <c r="AF131" s="4">
        <f t="shared" si="53"/>
        <v>44.586028474293684</v>
      </c>
      <c r="AG131" s="4">
        <f t="shared" si="57"/>
        <v>61.784771884416436</v>
      </c>
      <c r="AI131" s="4">
        <f t="shared" si="75"/>
        <v>-1.1696888735929676</v>
      </c>
      <c r="AJ131" s="4">
        <f t="shared" si="75"/>
        <v>0.28472716307111412</v>
      </c>
      <c r="AK131" s="4">
        <f t="shared" si="75"/>
        <v>0.45062500138401873</v>
      </c>
      <c r="AL131" s="4">
        <f t="shared" si="75"/>
        <v>1.1249698683876233</v>
      </c>
      <c r="AM131" s="4">
        <f t="shared" si="75"/>
        <v>1.2497149602990589</v>
      </c>
      <c r="AN131" s="4">
        <f t="shared" si="75"/>
        <v>-2.1213534552157824</v>
      </c>
      <c r="AO131" s="4">
        <f t="shared" si="75"/>
        <v>-0.78861855761747535</v>
      </c>
      <c r="AP131" s="4">
        <f t="shared" si="75"/>
        <v>2.743153036108005</v>
      </c>
      <c r="AQ131" s="4">
        <f t="shared" si="75"/>
        <v>-3.0281173442352269</v>
      </c>
      <c r="AR131" s="4">
        <f t="shared" si="75"/>
        <v>-4.5568828679945526</v>
      </c>
      <c r="AS131" s="4">
        <f t="shared" si="75"/>
        <v>-4.9013997940185448</v>
      </c>
      <c r="AT131" s="4">
        <f t="shared" si="75"/>
        <v>-5.9667842059994527</v>
      </c>
      <c r="AU131" s="4">
        <f t="shared" si="75"/>
        <v>-5.1997950223072209</v>
      </c>
      <c r="AV131" s="4">
        <f t="shared" si="75"/>
        <v>-1.3030284742936828</v>
      </c>
      <c r="AW131" s="4">
        <f t="shared" si="75"/>
        <v>-4.3017718844164392</v>
      </c>
      <c r="AY131" s="2">
        <f t="shared" si="64"/>
        <v>28.736688873592968</v>
      </c>
      <c r="AZ131" s="2">
        <f t="shared" si="64"/>
        <v>29.485014272021651</v>
      </c>
      <c r="BA131" s="2">
        <f t="shared" si="64"/>
        <v>28.984566416093536</v>
      </c>
      <c r="BB131" s="2">
        <f t="shared" si="64"/>
        <v>31.01016091252859</v>
      </c>
      <c r="BC131" s="2">
        <f t="shared" si="64"/>
        <v>34.580397019752581</v>
      </c>
      <c r="BD131" s="2">
        <f t="shared" si="64"/>
        <v>33.61877256469316</v>
      </c>
      <c r="BE131" s="2">
        <f t="shared" si="64"/>
        <v>34.097042223891172</v>
      </c>
      <c r="BF131" s="2">
        <f t="shared" si="64"/>
        <v>32.929720428377323</v>
      </c>
      <c r="BG131" s="2">
        <f t="shared" si="64"/>
        <v>33.260874115215877</v>
      </c>
      <c r="BH131" s="2">
        <f t="shared" si="69"/>
        <v>34.124766455942073</v>
      </c>
      <c r="BI131" s="2">
        <f t="shared" si="69"/>
        <v>31.85645400246964</v>
      </c>
      <c r="BJ131" s="2">
        <f t="shared" si="69"/>
        <v>32.709110736630755</v>
      </c>
      <c r="BK131" s="2">
        <f t="shared" si="69"/>
        <v>33.859305293116464</v>
      </c>
      <c r="BL131" s="2">
        <f t="shared" si="69"/>
        <v>34.783967695986163</v>
      </c>
      <c r="BM131" s="2">
        <f t="shared" si="69"/>
        <v>36.385878665517296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 t="str">
        <f t="shared" si="54"/>
        <v/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 t="str">
        <f t="shared" si="55"/>
        <v/>
      </c>
      <c r="CS131" s="2" t="str">
        <f t="shared" si="59"/>
        <v/>
      </c>
      <c r="CU131" s="2">
        <f t="shared" si="76"/>
        <v>28.380154314692305</v>
      </c>
      <c r="CV131" s="2">
        <f t="shared" si="76"/>
        <v>29.451109945303628</v>
      </c>
      <c r="CW131" s="2">
        <f t="shared" si="76"/>
        <v>28.348780685134209</v>
      </c>
      <c r="CX131" s="2">
        <f t="shared" si="76"/>
        <v>30.85217773049277</v>
      </c>
      <c r="CY131" s="2">
        <f t="shared" si="76"/>
        <v>34.28582872679813</v>
      </c>
      <c r="CZ131" s="2">
        <f t="shared" si="76"/>
        <v>32.930855331758515</v>
      </c>
      <c r="DA131" s="2">
        <f t="shared" si="76"/>
        <v>33.618887943745023</v>
      </c>
      <c r="DB131" s="2">
        <f t="shared" si="76"/>
        <v>32.330545710385259</v>
      </c>
      <c r="DC131" s="2">
        <f t="shared" si="76"/>
        <v>32.699270741488839</v>
      </c>
      <c r="DD131" s="2">
        <f t="shared" si="76"/>
        <v>33.12255540529376</v>
      </c>
      <c r="DE131" s="2">
        <f t="shared" si="76"/>
        <v>31.363195202194937</v>
      </c>
      <c r="DF131" s="2">
        <f t="shared" si="76"/>
        <v>32.348779015534234</v>
      </c>
      <c r="DG131" s="2">
        <f t="shared" si="76"/>
        <v>33.65147860168107</v>
      </c>
      <c r="DH131" s="2">
        <f t="shared" si="76"/>
        <v>34.858211309647686</v>
      </c>
      <c r="DI131" s="2">
        <f t="shared" si="76"/>
        <v>37.39553327284041</v>
      </c>
      <c r="DK131" s="2">
        <f t="shared" si="77"/>
        <v>28.906889761478617</v>
      </c>
      <c r="DL131" s="2">
        <f t="shared" si="77"/>
        <v>29.508131253728802</v>
      </c>
      <c r="DM131" s="2">
        <f t="shared" si="77"/>
        <v>29.276252897539273</v>
      </c>
      <c r="DN131" s="2">
        <f t="shared" si="77"/>
        <v>31.078543458891282</v>
      </c>
      <c r="DO131" s="2">
        <f t="shared" si="77"/>
        <v>34.703966001432505</v>
      </c>
      <c r="DP131" s="2">
        <f t="shared" si="77"/>
        <v>33.879215728739432</v>
      </c>
      <c r="DQ131" s="2">
        <f t="shared" si="77"/>
        <v>34.269235909983799</v>
      </c>
      <c r="DR131" s="2">
        <f t="shared" si="77"/>
        <v>33.117471841047134</v>
      </c>
      <c r="DS131" s="2">
        <f t="shared" si="77"/>
        <v>33.453713781913244</v>
      </c>
      <c r="DT131" s="2">
        <f t="shared" si="77"/>
        <v>34.47945147159659</v>
      </c>
      <c r="DU131" s="2">
        <f t="shared" si="77"/>
        <v>32.061156480384497</v>
      </c>
      <c r="DV131" s="2">
        <f t="shared" si="77"/>
        <v>32.863230623145405</v>
      </c>
      <c r="DW131" s="2">
        <f t="shared" si="77"/>
        <v>33.956998265666456</v>
      </c>
      <c r="DX131" s="2">
        <f t="shared" si="77"/>
        <v>34.748793648939383</v>
      </c>
      <c r="DY131" s="2">
        <f t="shared" si="77"/>
        <v>35.876064058229986</v>
      </c>
      <c r="EA131" s="2">
        <f t="shared" si="78"/>
        <v>0.67687595561668279</v>
      </c>
      <c r="EB131" s="2">
        <f t="shared" si="78"/>
        <v>0.59459047248120966</v>
      </c>
      <c r="EC131" s="2">
        <f t="shared" si="78"/>
        <v>0.6855038053492154</v>
      </c>
      <c r="ED131" s="2">
        <f t="shared" si="78"/>
        <v>0.69791122160371266</v>
      </c>
      <c r="EE131" s="2">
        <f t="shared" si="78"/>
        <v>0.70447747862714127</v>
      </c>
      <c r="EF131" s="2">
        <f t="shared" si="78"/>
        <v>0.72537532685318451</v>
      </c>
      <c r="EG131" s="2">
        <f t="shared" si="78"/>
        <v>0.73522837768142313</v>
      </c>
      <c r="EH131" s="2">
        <f t="shared" si="78"/>
        <v>0.7614116429049117</v>
      </c>
      <c r="EI131" s="2">
        <f t="shared" si="78"/>
        <v>0.74439466418977063</v>
      </c>
      <c r="EJ131" s="2">
        <f t="shared" si="78"/>
        <v>0.73860561286691728</v>
      </c>
      <c r="EK131" s="2">
        <f t="shared" si="78"/>
        <v>0.70671370416732193</v>
      </c>
      <c r="EL131" s="2">
        <f t="shared" si="78"/>
        <v>0.70041907881229093</v>
      </c>
      <c r="EM131" s="2">
        <f t="shared" si="78"/>
        <v>0.68023998430860566</v>
      </c>
      <c r="EN131" s="2">
        <f t="shared" si="78"/>
        <v>0.67853409752060267</v>
      </c>
      <c r="EO131" s="2">
        <f t="shared" si="78"/>
        <v>0.66447848868197323</v>
      </c>
    </row>
    <row r="132" spans="2:145" x14ac:dyDescent="0.25">
      <c r="B132" s="2">
        <v>105</v>
      </c>
      <c r="C132" s="43">
        <v>26.667000000000002</v>
      </c>
      <c r="D132" s="43">
        <v>28.355</v>
      </c>
      <c r="E132" s="43">
        <v>36.622999999999998</v>
      </c>
      <c r="F132" s="43">
        <v>41.475000000000001</v>
      </c>
      <c r="G132" s="43">
        <v>48.18</v>
      </c>
      <c r="H132" s="43">
        <v>51.213000000000001</v>
      </c>
      <c r="I132" s="43">
        <v>59.917999999999999</v>
      </c>
      <c r="J132" s="43">
        <v>67.656000000000006</v>
      </c>
      <c r="K132" s="43">
        <v>64.59</v>
      </c>
      <c r="L132" s="43">
        <v>62.328000000000003</v>
      </c>
      <c r="M132" s="43">
        <v>48.984000000000002</v>
      </c>
      <c r="N132" s="43">
        <v>46.786999999999999</v>
      </c>
      <c r="O132" s="43">
        <v>41.917000000000002</v>
      </c>
      <c r="P132" s="43">
        <v>47.65</v>
      </c>
      <c r="Q132" s="43">
        <v>67.283000000000001</v>
      </c>
      <c r="S132" s="4">
        <f t="shared" si="56"/>
        <v>28.597690264789538</v>
      </c>
      <c r="T132" s="4">
        <f t="shared" si="56"/>
        <v>29.805212662802216</v>
      </c>
      <c r="U132" s="4">
        <f t="shared" si="56"/>
        <v>33.343028351474345</v>
      </c>
      <c r="V132" s="4">
        <f t="shared" si="56"/>
        <v>39.107855762056261</v>
      </c>
      <c r="W132" s="4">
        <f t="shared" si="56"/>
        <v>46.153507086421108</v>
      </c>
      <c r="X132" s="4">
        <f t="shared" si="56"/>
        <v>52.6331607034328</v>
      </c>
      <c r="Y132" s="4">
        <f t="shared" si="56"/>
        <v>58.526934937438739</v>
      </c>
      <c r="Z132" s="4">
        <f t="shared" si="56"/>
        <v>65.487676576384871</v>
      </c>
      <c r="AA132" s="4">
        <f t="shared" si="56"/>
        <v>65.953888879897022</v>
      </c>
      <c r="AB132" s="4">
        <f t="shared" si="56"/>
        <v>65.073230317832355</v>
      </c>
      <c r="AC132" s="4">
        <f t="shared" si="56"/>
        <v>53.603219989361861</v>
      </c>
      <c r="AD132" s="4">
        <f t="shared" si="56"/>
        <v>51.623848122981528</v>
      </c>
      <c r="AE132" s="4">
        <f t="shared" si="74"/>
        <v>48.379432936357396</v>
      </c>
      <c r="AF132" s="4">
        <f t="shared" si="53"/>
        <v>49.643303450176383</v>
      </c>
      <c r="AG132" s="4">
        <f t="shared" si="57"/>
        <v>70.13914889531209</v>
      </c>
      <c r="AI132" s="4">
        <f t="shared" si="75"/>
        <v>-1.9306902647895363</v>
      </c>
      <c r="AJ132" s="4">
        <f t="shared" si="75"/>
        <v>-1.4502126628022154</v>
      </c>
      <c r="AK132" s="4">
        <f t="shared" si="75"/>
        <v>3.2799716485256525</v>
      </c>
      <c r="AL132" s="4">
        <f t="shared" si="75"/>
        <v>2.3671442379437408</v>
      </c>
      <c r="AM132" s="4">
        <f t="shared" si="75"/>
        <v>2.0264929135788918</v>
      </c>
      <c r="AN132" s="4">
        <f t="shared" si="75"/>
        <v>-1.4201607034327992</v>
      </c>
      <c r="AO132" s="4">
        <f t="shared" si="75"/>
        <v>1.3910650625612604</v>
      </c>
      <c r="AP132" s="4">
        <f t="shared" si="75"/>
        <v>2.168323423615135</v>
      </c>
      <c r="AQ132" s="4">
        <f t="shared" si="75"/>
        <v>-1.3638888798970186</v>
      </c>
      <c r="AR132" s="4">
        <f t="shared" si="75"/>
        <v>-2.7452303178323518</v>
      </c>
      <c r="AS132" s="4">
        <f t="shared" si="75"/>
        <v>-4.6192199893618593</v>
      </c>
      <c r="AT132" s="4">
        <f t="shared" si="75"/>
        <v>-4.8368481229815288</v>
      </c>
      <c r="AU132" s="4">
        <f t="shared" si="75"/>
        <v>-6.4624329363573949</v>
      </c>
      <c r="AV132" s="4">
        <f t="shared" si="75"/>
        <v>-1.9933034501763842</v>
      </c>
      <c r="AW132" s="4">
        <f t="shared" si="75"/>
        <v>-2.8561488953120886</v>
      </c>
      <c r="AY132" s="2">
        <f t="shared" si="64"/>
        <v>28.597690264789538</v>
      </c>
      <c r="AZ132" s="2">
        <f t="shared" si="64"/>
        <v>29.307079935910707</v>
      </c>
      <c r="BA132" s="2">
        <f t="shared" si="64"/>
        <v>28.81095613647792</v>
      </c>
      <c r="BB132" s="2">
        <f t="shared" si="64"/>
        <v>30.816443022449306</v>
      </c>
      <c r="BC132" s="2">
        <f t="shared" si="64"/>
        <v>34.412760266553271</v>
      </c>
      <c r="BD132" s="2">
        <f t="shared" si="64"/>
        <v>33.47493982761506</v>
      </c>
      <c r="BE132" s="2">
        <f t="shared" si="64"/>
        <v>33.937367294157468</v>
      </c>
      <c r="BF132" s="2">
        <f t="shared" si="64"/>
        <v>32.778652198972964</v>
      </c>
      <c r="BG132" s="2">
        <f t="shared" si="64"/>
        <v>33.089727859649791</v>
      </c>
      <c r="BH132" s="2">
        <f t="shared" si="69"/>
        <v>33.956448701109323</v>
      </c>
      <c r="BI132" s="2">
        <f t="shared" si="69"/>
        <v>31.698836045566015</v>
      </c>
      <c r="BJ132" s="2">
        <f t="shared" si="69"/>
        <v>32.538216940373417</v>
      </c>
      <c r="BK132" s="2">
        <f t="shared" si="69"/>
        <v>33.68327150996798</v>
      </c>
      <c r="BL132" s="2">
        <f t="shared" si="69"/>
        <v>34.629198175741486</v>
      </c>
      <c r="BM132" s="2">
        <f t="shared" si="69"/>
        <v>36.204562622321923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28.167027789451563</v>
      </c>
      <c r="CV132" s="2">
        <f t="shared" si="76"/>
        <v>29.22023067941036</v>
      </c>
      <c r="CW132" s="2">
        <f t="shared" si="76"/>
        <v>28.058603480769449</v>
      </c>
      <c r="CX132" s="2">
        <f t="shared" si="76"/>
        <v>30.592327441160439</v>
      </c>
      <c r="CY132" s="2">
        <f t="shared" si="76"/>
        <v>34.051852856728516</v>
      </c>
      <c r="CZ132" s="2">
        <f t="shared" si="76"/>
        <v>32.695973223095585</v>
      </c>
      <c r="DA132" s="2">
        <f t="shared" si="76"/>
        <v>33.384586957014847</v>
      </c>
      <c r="DB132" s="2">
        <f t="shared" si="76"/>
        <v>32.102608641892417</v>
      </c>
      <c r="DC132" s="2">
        <f t="shared" si="76"/>
        <v>32.447119182693726</v>
      </c>
      <c r="DD132" s="2">
        <f t="shared" si="76"/>
        <v>32.832601572385848</v>
      </c>
      <c r="DE132" s="2">
        <f t="shared" si="76"/>
        <v>31.128932464095364</v>
      </c>
      <c r="DF132" s="2">
        <f t="shared" si="76"/>
        <v>32.101026393845316</v>
      </c>
      <c r="DG132" s="2">
        <f t="shared" si="76"/>
        <v>33.417678313538417</v>
      </c>
      <c r="DH132" s="2">
        <f t="shared" si="76"/>
        <v>34.679147738962385</v>
      </c>
      <c r="DI132" s="2">
        <f t="shared" si="76"/>
        <v>37.292933672093753</v>
      </c>
      <c r="DK132" s="2">
        <f t="shared" si="77"/>
        <v>28.785188515907521</v>
      </c>
      <c r="DL132" s="2">
        <f t="shared" si="77"/>
        <v>29.361085948058594</v>
      </c>
      <c r="DM132" s="2">
        <f t="shared" si="77"/>
        <v>29.125750525853313</v>
      </c>
      <c r="DN132" s="2">
        <f t="shared" si="77"/>
        <v>30.904915148306451</v>
      </c>
      <c r="DO132" s="2">
        <f t="shared" si="77"/>
        <v>34.550836607116793</v>
      </c>
      <c r="DP132" s="2">
        <f t="shared" si="77"/>
        <v>33.743904730614013</v>
      </c>
      <c r="DQ132" s="2">
        <f t="shared" si="77"/>
        <v>34.118919596886549</v>
      </c>
      <c r="DR132" s="2">
        <f t="shared" si="77"/>
        <v>32.971850993112561</v>
      </c>
      <c r="DS132" s="2">
        <f t="shared" si="77"/>
        <v>33.290967368874377</v>
      </c>
      <c r="DT132" s="2">
        <f t="shared" si="77"/>
        <v>34.319184897339419</v>
      </c>
      <c r="DU132" s="2">
        <f t="shared" si="77"/>
        <v>31.914535796570068</v>
      </c>
      <c r="DV132" s="2">
        <f t="shared" si="77"/>
        <v>32.708757210682499</v>
      </c>
      <c r="DW132" s="2">
        <f t="shared" si="77"/>
        <v>33.797133546217935</v>
      </c>
      <c r="DX132" s="2">
        <f t="shared" si="77"/>
        <v>34.607616014496685</v>
      </c>
      <c r="DY132" s="2">
        <f t="shared" si="77"/>
        <v>35.703356433950759</v>
      </c>
      <c r="EA132" s="2">
        <f t="shared" si="78"/>
        <v>0.69668365670373544</v>
      </c>
      <c r="EB132" s="2">
        <f t="shared" si="78"/>
        <v>0.61658507582870281</v>
      </c>
      <c r="EC132" s="2">
        <f t="shared" si="78"/>
        <v>0.70501310871300349</v>
      </c>
      <c r="ED132" s="2">
        <f t="shared" si="78"/>
        <v>0.71696863365193442</v>
      </c>
      <c r="EE132" s="2">
        <f t="shared" si="78"/>
        <v>0.72328489563822584</v>
      </c>
      <c r="EF132" s="2">
        <f t="shared" si="78"/>
        <v>0.74333732589462398</v>
      </c>
      <c r="EG132" s="2">
        <f t="shared" si="78"/>
        <v>0.752765582147082</v>
      </c>
      <c r="EH132" s="2">
        <f t="shared" si="78"/>
        <v>0.77773886204645881</v>
      </c>
      <c r="EI132" s="2">
        <f t="shared" si="78"/>
        <v>0.76152166643218278</v>
      </c>
      <c r="EJ132" s="2">
        <f t="shared" si="78"/>
        <v>0.75599336401716966</v>
      </c>
      <c r="EK132" s="2">
        <f t="shared" si="78"/>
        <v>0.72543427186773468</v>
      </c>
      <c r="EL132" s="2">
        <f t="shared" si="78"/>
        <v>0.71938189477271297</v>
      </c>
      <c r="EM132" s="2">
        <f t="shared" si="78"/>
        <v>0.69993288682325883</v>
      </c>
      <c r="EN132" s="2">
        <f t="shared" si="78"/>
        <v>0.6982854613668894</v>
      </c>
      <c r="EO132" s="2">
        <f t="shared" si="78"/>
        <v>0.68469214559419878</v>
      </c>
    </row>
    <row r="133" spans="2:145" x14ac:dyDescent="0.25">
      <c r="B133" s="2">
        <v>106</v>
      </c>
      <c r="C133" s="43">
        <v>29.332999999999998</v>
      </c>
      <c r="D133" s="43">
        <v>31.5</v>
      </c>
      <c r="E133" s="43">
        <v>37.984000000000002</v>
      </c>
      <c r="F133" s="43">
        <v>46.048999999999999</v>
      </c>
      <c r="G133" s="43">
        <v>50.933999999999997</v>
      </c>
      <c r="H133" s="43">
        <v>58.048999999999999</v>
      </c>
      <c r="I133" s="43">
        <v>64.525000000000006</v>
      </c>
      <c r="J133" s="43">
        <v>68.393000000000001</v>
      </c>
      <c r="K133" s="43">
        <v>69.819999999999993</v>
      </c>
      <c r="L133" s="43">
        <v>69.474999999999994</v>
      </c>
      <c r="M133" s="43">
        <v>55.393000000000001</v>
      </c>
      <c r="N133" s="43">
        <v>53.524999999999999</v>
      </c>
      <c r="O133" s="43">
        <v>49.216999999999999</v>
      </c>
      <c r="P133" s="43">
        <v>56.283000000000001</v>
      </c>
      <c r="Q133" s="43">
        <v>78.966999999999999</v>
      </c>
      <c r="S133" s="4">
        <f t="shared" si="56"/>
        <v>28.461813683945664</v>
      </c>
      <c r="T133" s="4">
        <f t="shared" si="56"/>
        <v>29.836010105200057</v>
      </c>
      <c r="U133" s="4">
        <f t="shared" si="56"/>
        <v>34.369672798845095</v>
      </c>
      <c r="V133" s="4">
        <f t="shared" si="56"/>
        <v>40.839684607831586</v>
      </c>
      <c r="W133" s="4">
        <f t="shared" si="56"/>
        <v>48.776271927467214</v>
      </c>
      <c r="X133" s="4">
        <f t="shared" si="56"/>
        <v>56.111034392717912</v>
      </c>
      <c r="Y133" s="4">
        <f t="shared" si="56"/>
        <v>61.653748319715753</v>
      </c>
      <c r="Z133" s="4">
        <f t="shared" si="56"/>
        <v>65.371356703106656</v>
      </c>
      <c r="AA133" s="4">
        <f t="shared" si="56"/>
        <v>68.617544529937845</v>
      </c>
      <c r="AB133" s="4">
        <f t="shared" si="56"/>
        <v>69.503516381314398</v>
      </c>
      <c r="AC133" s="4">
        <f t="shared" si="56"/>
        <v>59.326264634924669</v>
      </c>
      <c r="AD133" s="4">
        <f t="shared" si="56"/>
        <v>57.67880979400384</v>
      </c>
      <c r="AE133" s="4">
        <f t="shared" si="74"/>
        <v>53.92801990701664</v>
      </c>
      <c r="AF133" s="4">
        <f t="shared" si="53"/>
        <v>56.501435442969239</v>
      </c>
      <c r="AG133" s="4">
        <f t="shared" si="57"/>
        <v>80.268316805598815</v>
      </c>
      <c r="AI133" s="4">
        <f t="shared" si="75"/>
        <v>0.8711863160543345</v>
      </c>
      <c r="AJ133" s="4">
        <f t="shared" si="75"/>
        <v>1.6639898947999434</v>
      </c>
      <c r="AK133" s="4">
        <f t="shared" si="75"/>
        <v>3.6143272011549072</v>
      </c>
      <c r="AL133" s="4">
        <f t="shared" si="75"/>
        <v>5.2093153921684134</v>
      </c>
      <c r="AM133" s="4">
        <f t="shared" si="75"/>
        <v>2.1577280725327839</v>
      </c>
      <c r="AN133" s="4">
        <f t="shared" si="75"/>
        <v>1.9379656072820879</v>
      </c>
      <c r="AO133" s="4">
        <f t="shared" si="75"/>
        <v>2.8712516802842529</v>
      </c>
      <c r="AP133" s="4">
        <f t="shared" si="75"/>
        <v>3.0216432968933447</v>
      </c>
      <c r="AQ133" s="4">
        <f t="shared" si="75"/>
        <v>1.2024554700621479</v>
      </c>
      <c r="AR133" s="4">
        <f t="shared" si="75"/>
        <v>-2.8516381314403816E-2</v>
      </c>
      <c r="AS133" s="4">
        <f t="shared" si="75"/>
        <v>-3.9332646349246687</v>
      </c>
      <c r="AT133" s="4">
        <f t="shared" si="75"/>
        <v>-4.1538097940038412</v>
      </c>
      <c r="AU133" s="4">
        <f t="shared" si="75"/>
        <v>-4.7110199070166416</v>
      </c>
      <c r="AV133" s="4">
        <f t="shared" si="75"/>
        <v>-0.21843544296923767</v>
      </c>
      <c r="AW133" s="4">
        <f t="shared" si="75"/>
        <v>-1.301316805598816</v>
      </c>
      <c r="AY133" s="2">
        <f t="shared" si="64"/>
        <v>28.461813683945664</v>
      </c>
      <c r="AZ133" s="2">
        <f t="shared" si="64"/>
        <v>29.132728457946129</v>
      </c>
      <c r="BA133" s="2">
        <f t="shared" si="64"/>
        <v>28.641923712943964</v>
      </c>
      <c r="BB133" s="2">
        <f t="shared" si="64"/>
        <v>30.625713864286318</v>
      </c>
      <c r="BC133" s="2">
        <f t="shared" si="64"/>
        <v>34.24772534900022</v>
      </c>
      <c r="BD133" s="2">
        <f t="shared" si="64"/>
        <v>33.333781064511491</v>
      </c>
      <c r="BE133" s="2">
        <f t="shared" si="64"/>
        <v>33.779985531243263</v>
      </c>
      <c r="BF133" s="2">
        <f t="shared" si="64"/>
        <v>32.629497460212278</v>
      </c>
      <c r="BG133" s="2">
        <f t="shared" si="64"/>
        <v>32.920892711616247</v>
      </c>
      <c r="BH133" s="2">
        <f t="shared" si="69"/>
        <v>33.791347073790512</v>
      </c>
      <c r="BI133" s="2">
        <f t="shared" si="69"/>
        <v>31.543834914423311</v>
      </c>
      <c r="BJ133" s="2">
        <f t="shared" si="69"/>
        <v>32.370334624226693</v>
      </c>
      <c r="BK133" s="2">
        <f t="shared" si="69"/>
        <v>33.509827077723237</v>
      </c>
      <c r="BL133" s="2">
        <f t="shared" si="69"/>
        <v>34.47594907449146</v>
      </c>
      <c r="BM133" s="2">
        <f t="shared" si="69"/>
        <v>36.021533795328999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27.95390126421082</v>
      </c>
      <c r="CV133" s="2">
        <f t="shared" si="76"/>
        <v>28.989351413517092</v>
      </c>
      <c r="CW133" s="2">
        <f t="shared" si="76"/>
        <v>27.768426276404686</v>
      </c>
      <c r="CX133" s="2">
        <f t="shared" si="76"/>
        <v>30.332477151828108</v>
      </c>
      <c r="CY133" s="2">
        <f t="shared" si="76"/>
        <v>33.817876986658916</v>
      </c>
      <c r="CZ133" s="2">
        <f t="shared" si="76"/>
        <v>32.461091114432648</v>
      </c>
      <c r="DA133" s="2">
        <f t="shared" si="76"/>
        <v>33.150285970284664</v>
      </c>
      <c r="DB133" s="2">
        <f t="shared" si="76"/>
        <v>31.874671573399571</v>
      </c>
      <c r="DC133" s="2">
        <f t="shared" si="76"/>
        <v>32.194967623898606</v>
      </c>
      <c r="DD133" s="2">
        <f t="shared" si="76"/>
        <v>32.542647739477935</v>
      </c>
      <c r="DE133" s="2">
        <f t="shared" si="76"/>
        <v>30.89466972599579</v>
      </c>
      <c r="DF133" s="2">
        <f t="shared" si="76"/>
        <v>31.853273772156395</v>
      </c>
      <c r="DG133" s="2">
        <f t="shared" si="76"/>
        <v>33.183878025395764</v>
      </c>
      <c r="DH133" s="2">
        <f t="shared" si="76"/>
        <v>34.500084168277084</v>
      </c>
      <c r="DI133" s="2">
        <f t="shared" si="76"/>
        <v>37.190334071347095</v>
      </c>
      <c r="DK133" s="2">
        <f t="shared" si="77"/>
        <v>28.663487270336418</v>
      </c>
      <c r="DL133" s="2">
        <f t="shared" si="77"/>
        <v>29.214040642388383</v>
      </c>
      <c r="DM133" s="2">
        <f t="shared" si="77"/>
        <v>28.97524815416736</v>
      </c>
      <c r="DN133" s="2">
        <f t="shared" si="77"/>
        <v>30.731286837721619</v>
      </c>
      <c r="DO133" s="2">
        <f t="shared" si="77"/>
        <v>34.39770721280108</v>
      </c>
      <c r="DP133" s="2">
        <f t="shared" si="77"/>
        <v>33.608593732488586</v>
      </c>
      <c r="DQ133" s="2">
        <f t="shared" si="77"/>
        <v>33.968603283789299</v>
      </c>
      <c r="DR133" s="2">
        <f t="shared" si="77"/>
        <v>32.826230145177995</v>
      </c>
      <c r="DS133" s="2">
        <f t="shared" si="77"/>
        <v>33.128220955835516</v>
      </c>
      <c r="DT133" s="2">
        <f t="shared" si="77"/>
        <v>34.158918323082247</v>
      </c>
      <c r="DU133" s="2">
        <f t="shared" si="77"/>
        <v>31.767915112755635</v>
      </c>
      <c r="DV133" s="2">
        <f t="shared" si="77"/>
        <v>32.554283798219586</v>
      </c>
      <c r="DW133" s="2">
        <f t="shared" si="77"/>
        <v>33.6372688267694</v>
      </c>
      <c r="DX133" s="2">
        <f t="shared" si="77"/>
        <v>34.466438380053987</v>
      </c>
      <c r="DY133" s="2">
        <f t="shared" si="77"/>
        <v>35.530648809671533</v>
      </c>
      <c r="EA133" s="2">
        <f t="shared" si="78"/>
        <v>0.71578697346088938</v>
      </c>
      <c r="EB133" s="2">
        <f t="shared" si="78"/>
        <v>0.63811267299853314</v>
      </c>
      <c r="EC133" s="2">
        <f t="shared" si="78"/>
        <v>0.72379980230276553</v>
      </c>
      <c r="ED133" s="2">
        <f t="shared" si="78"/>
        <v>0.73527981598850334</v>
      </c>
      <c r="EE133" s="2">
        <f t="shared" si="78"/>
        <v>0.74133486486424061</v>
      </c>
      <c r="EF133" s="2">
        <f t="shared" si="78"/>
        <v>0.76051238258377996</v>
      </c>
      <c r="EG133" s="2">
        <f t="shared" si="78"/>
        <v>0.76950536248800827</v>
      </c>
      <c r="EH133" s="2">
        <f t="shared" si="78"/>
        <v>0.79325215409701255</v>
      </c>
      <c r="EI133" s="2">
        <f t="shared" si="78"/>
        <v>0.77784355316581655</v>
      </c>
      <c r="EJ133" s="2">
        <f t="shared" si="78"/>
        <v>0.7725806229350255</v>
      </c>
      <c r="EK133" s="2">
        <f t="shared" si="78"/>
        <v>0.74339377942347884</v>
      </c>
      <c r="EL133" s="2">
        <f t="shared" si="78"/>
        <v>0.73759408973658225</v>
      </c>
      <c r="EM133" s="2">
        <f t="shared" si="78"/>
        <v>0.71891412737079385</v>
      </c>
      <c r="EN133" s="2">
        <f t="shared" si="78"/>
        <v>0.71732882658557084</v>
      </c>
      <c r="EO133" s="2">
        <f t="shared" si="78"/>
        <v>0.70423007482642652</v>
      </c>
    </row>
    <row r="134" spans="2:145" x14ac:dyDescent="0.25">
      <c r="B134" s="2">
        <v>107</v>
      </c>
      <c r="C134" s="43">
        <v>29.167000000000002</v>
      </c>
      <c r="D134" s="43">
        <v>30</v>
      </c>
      <c r="E134" s="43">
        <v>39.786999999999999</v>
      </c>
      <c r="F134" s="43">
        <v>46.557000000000002</v>
      </c>
      <c r="G134" s="43">
        <v>57.262</v>
      </c>
      <c r="H134" s="43">
        <v>61.097999999999999</v>
      </c>
      <c r="I134" s="43">
        <v>66.245999999999995</v>
      </c>
      <c r="J134" s="43">
        <v>64.869</v>
      </c>
      <c r="K134" s="43">
        <v>73.016000000000005</v>
      </c>
      <c r="L134" s="43">
        <v>72.885000000000005</v>
      </c>
      <c r="M134" s="43">
        <v>63.066000000000003</v>
      </c>
      <c r="N134" s="43">
        <v>62.738</v>
      </c>
      <c r="O134" s="43">
        <v>57.05</v>
      </c>
      <c r="P134" s="43">
        <v>65.933000000000007</v>
      </c>
      <c r="Q134" s="43">
        <v>94.3</v>
      </c>
      <c r="S134" s="4">
        <f t="shared" si="56"/>
        <v>28.328834176739107</v>
      </c>
      <c r="T134" s="4">
        <f t="shared" si="56"/>
        <v>29.927658994481192</v>
      </c>
      <c r="U134" s="4">
        <f t="shared" si="56"/>
        <v>35.453972582413463</v>
      </c>
      <c r="V134" s="4">
        <f t="shared" si="56"/>
        <v>42.513300412672869</v>
      </c>
      <c r="W134" s="4">
        <f t="shared" si="56"/>
        <v>51.282960166041008</v>
      </c>
      <c r="X134" s="4">
        <f t="shared" si="56"/>
        <v>58.730414516705167</v>
      </c>
      <c r="Y134" s="4">
        <f t="shared" si="56"/>
        <v>63.212908625002704</v>
      </c>
      <c r="Z134" s="4">
        <f t="shared" si="56"/>
        <v>62.179187154161013</v>
      </c>
      <c r="AA134" s="4">
        <f t="shared" si="56"/>
        <v>68.557259375947865</v>
      </c>
      <c r="AB134" s="4">
        <f t="shared" si="56"/>
        <v>71.835974753633181</v>
      </c>
      <c r="AC134" s="4">
        <f t="shared" si="56"/>
        <v>64.953557323967232</v>
      </c>
      <c r="AD134" s="4">
        <f t="shared" si="56"/>
        <v>64.216546385261552</v>
      </c>
      <c r="AE134" s="4">
        <f t="shared" si="74"/>
        <v>60.530261656115499</v>
      </c>
      <c r="AF134" s="4">
        <f t="shared" si="53"/>
        <v>65.239687744399419</v>
      </c>
      <c r="AG134" s="4">
        <f t="shared" si="57"/>
        <v>92.13521465775743</v>
      </c>
      <c r="AI134" s="4">
        <f t="shared" si="75"/>
        <v>0.83816582326089417</v>
      </c>
      <c r="AJ134" s="4">
        <f t="shared" si="75"/>
        <v>7.2341005518808288E-2</v>
      </c>
      <c r="AK134" s="4">
        <f t="shared" si="75"/>
        <v>4.3330274175865355</v>
      </c>
      <c r="AL134" s="4">
        <f t="shared" si="75"/>
        <v>4.0436995873271329</v>
      </c>
      <c r="AM134" s="4">
        <f t="shared" si="75"/>
        <v>5.9790398339589927</v>
      </c>
      <c r="AN134" s="4">
        <f t="shared" si="75"/>
        <v>2.3675854832948318</v>
      </c>
      <c r="AO134" s="4">
        <f t="shared" si="75"/>
        <v>3.0330913749972908</v>
      </c>
      <c r="AP134" s="4">
        <f t="shared" si="75"/>
        <v>2.6898128458389863</v>
      </c>
      <c r="AQ134" s="4">
        <f t="shared" si="75"/>
        <v>4.4587406240521403</v>
      </c>
      <c r="AR134" s="4">
        <f t="shared" si="75"/>
        <v>1.0490252463668241</v>
      </c>
      <c r="AS134" s="4">
        <f t="shared" si="75"/>
        <v>-1.8875573239672292</v>
      </c>
      <c r="AT134" s="4">
        <f t="shared" si="75"/>
        <v>-1.4785463852615521</v>
      </c>
      <c r="AU134" s="4">
        <f t="shared" si="75"/>
        <v>-3.480261656115502</v>
      </c>
      <c r="AV134" s="4">
        <f t="shared" si="75"/>
        <v>0.6933122556005884</v>
      </c>
      <c r="AW134" s="4">
        <f t="shared" si="75"/>
        <v>2.1647853422425669</v>
      </c>
      <c r="AY134" s="2">
        <f t="shared" si="64"/>
        <v>28.328834176739107</v>
      </c>
      <c r="AZ134" s="2">
        <f t="shared" si="64"/>
        <v>28.961819731228935</v>
      </c>
      <c r="BA134" s="2">
        <f t="shared" si="64"/>
        <v>28.477118266892067</v>
      </c>
      <c r="BB134" s="2">
        <f t="shared" si="64"/>
        <v>30.437765858159871</v>
      </c>
      <c r="BC134" s="2">
        <f t="shared" si="64"/>
        <v>34.085090729437631</v>
      </c>
      <c r="BD134" s="2">
        <f t="shared" si="64"/>
        <v>33.195039519587262</v>
      </c>
      <c r="BE134" s="2">
        <f t="shared" si="64"/>
        <v>33.624684354216434</v>
      </c>
      <c r="BF134" s="2">
        <f t="shared" si="64"/>
        <v>32.482053677719492</v>
      </c>
      <c r="BG134" s="2">
        <f t="shared" si="64"/>
        <v>32.754143681485687</v>
      </c>
      <c r="BH134" s="2">
        <f t="shared" si="69"/>
        <v>33.629130199961054</v>
      </c>
      <c r="BI134" s="2">
        <f t="shared" si="69"/>
        <v>31.391225569856125</v>
      </c>
      <c r="BJ134" s="2">
        <f t="shared" si="69"/>
        <v>32.20523081798278</v>
      </c>
      <c r="BK134" s="2">
        <f t="shared" si="69"/>
        <v>33.338794044383867</v>
      </c>
      <c r="BL134" s="2">
        <f t="shared" si="69"/>
        <v>34.324139757744248</v>
      </c>
      <c r="BM134" s="2">
        <f t="shared" si="69"/>
        <v>35.837012543780546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27.740774738970078</v>
      </c>
      <c r="CV134" s="2">
        <f t="shared" si="76"/>
        <v>28.758472147623824</v>
      </c>
      <c r="CW134" s="2">
        <f t="shared" si="76"/>
        <v>27.478249072039926</v>
      </c>
      <c r="CX134" s="2">
        <f t="shared" si="76"/>
        <v>30.072626862495778</v>
      </c>
      <c r="CY134" s="2">
        <f t="shared" si="76"/>
        <v>33.58390111658931</v>
      </c>
      <c r="CZ134" s="2">
        <f t="shared" si="76"/>
        <v>32.226209005769718</v>
      </c>
      <c r="DA134" s="2">
        <f t="shared" si="76"/>
        <v>32.91598498355448</v>
      </c>
      <c r="DB134" s="2">
        <f t="shared" si="76"/>
        <v>31.646734504906728</v>
      </c>
      <c r="DC134" s="2">
        <f t="shared" si="76"/>
        <v>31.942816065103486</v>
      </c>
      <c r="DD134" s="2">
        <f t="shared" si="76"/>
        <v>32.252693906570016</v>
      </c>
      <c r="DE134" s="2">
        <f t="shared" si="76"/>
        <v>30.660406987896216</v>
      </c>
      <c r="DF134" s="2">
        <f t="shared" si="76"/>
        <v>31.605521150467478</v>
      </c>
      <c r="DG134" s="2">
        <f t="shared" si="76"/>
        <v>32.95007773725311</v>
      </c>
      <c r="DH134" s="2">
        <f t="shared" si="76"/>
        <v>34.32102059759179</v>
      </c>
      <c r="DI134" s="2">
        <f t="shared" si="76"/>
        <v>37.087734470600438</v>
      </c>
      <c r="DK134" s="2">
        <f t="shared" si="77"/>
        <v>28.541786024765319</v>
      </c>
      <c r="DL134" s="2">
        <f t="shared" si="77"/>
        <v>29.066995336718172</v>
      </c>
      <c r="DM134" s="2">
        <f t="shared" si="77"/>
        <v>28.824745782481401</v>
      </c>
      <c r="DN134" s="2">
        <f t="shared" si="77"/>
        <v>30.557658527136788</v>
      </c>
      <c r="DO134" s="2">
        <f t="shared" si="77"/>
        <v>34.244577818485375</v>
      </c>
      <c r="DP134" s="2">
        <f t="shared" si="77"/>
        <v>33.473282734363167</v>
      </c>
      <c r="DQ134" s="2">
        <f t="shared" si="77"/>
        <v>33.81828697069205</v>
      </c>
      <c r="DR134" s="2">
        <f t="shared" si="77"/>
        <v>32.680609297243429</v>
      </c>
      <c r="DS134" s="2">
        <f t="shared" si="77"/>
        <v>32.965474542796656</v>
      </c>
      <c r="DT134" s="2">
        <f t="shared" si="77"/>
        <v>33.998651748825083</v>
      </c>
      <c r="DU134" s="2">
        <f t="shared" si="77"/>
        <v>31.621294428941201</v>
      </c>
      <c r="DV134" s="2">
        <f t="shared" si="77"/>
        <v>32.39981038575668</v>
      </c>
      <c r="DW134" s="2">
        <f t="shared" si="77"/>
        <v>33.477404107320879</v>
      </c>
      <c r="DX134" s="2">
        <f t="shared" si="77"/>
        <v>34.325260745611288</v>
      </c>
      <c r="DY134" s="2">
        <f t="shared" si="77"/>
        <v>35.357941185392306</v>
      </c>
      <c r="EA134" s="2">
        <f t="shared" si="78"/>
        <v>0.7341462576088511</v>
      </c>
      <c r="EB134" s="2">
        <f t="shared" si="78"/>
        <v>0.65909983687782603</v>
      </c>
      <c r="EC134" s="2">
        <f t="shared" si="78"/>
        <v>0.7418281731446954</v>
      </c>
      <c r="ED134" s="2">
        <f t="shared" si="78"/>
        <v>0.75281475887630123</v>
      </c>
      <c r="EE134" s="2">
        <f t="shared" si="78"/>
        <v>0.75860040381318827</v>
      </c>
      <c r="EF134" s="2">
        <f t="shared" si="78"/>
        <v>0.77688310771350277</v>
      </c>
      <c r="EG134" s="2">
        <f t="shared" si="78"/>
        <v>0.78543478875648709</v>
      </c>
      <c r="EH134" s="2">
        <f t="shared" si="78"/>
        <v>0.80795003321903758</v>
      </c>
      <c r="EI134" s="2">
        <f t="shared" si="78"/>
        <v>0.79335147957930618</v>
      </c>
      <c r="EJ134" s="2">
        <f t="shared" si="78"/>
        <v>0.78835597291011483</v>
      </c>
      <c r="EK134" s="2">
        <f t="shared" si="78"/>
        <v>0.7605662752394069</v>
      </c>
      <c r="EL134" s="2">
        <f t="shared" si="78"/>
        <v>0.75502680997174543</v>
      </c>
      <c r="EM134" s="2">
        <f t="shared" si="78"/>
        <v>0.73714558799857099</v>
      </c>
      <c r="EN134" s="2">
        <f t="shared" si="78"/>
        <v>0.73562529848500036</v>
      </c>
      <c r="EO134" s="2">
        <f t="shared" si="78"/>
        <v>0.72304704701718492</v>
      </c>
    </row>
    <row r="135" spans="2:145" x14ac:dyDescent="0.25">
      <c r="B135" s="2">
        <v>108</v>
      </c>
      <c r="C135" s="43">
        <v>27.6</v>
      </c>
      <c r="D135" s="43">
        <v>31.952000000000002</v>
      </c>
      <c r="E135" s="43">
        <v>40.213000000000001</v>
      </c>
      <c r="F135" s="43">
        <v>47.738</v>
      </c>
      <c r="G135" s="43">
        <v>57.426000000000002</v>
      </c>
      <c r="H135" s="43">
        <v>62.753999999999998</v>
      </c>
      <c r="I135" s="43">
        <v>65.049000000000007</v>
      </c>
      <c r="J135" s="43">
        <v>57.720999999999997</v>
      </c>
      <c r="K135" s="43">
        <v>70.802999999999997</v>
      </c>
      <c r="L135" s="43">
        <v>75.328000000000003</v>
      </c>
      <c r="M135" s="43">
        <v>70.492000000000004</v>
      </c>
      <c r="N135" s="43">
        <v>70.721000000000004</v>
      </c>
      <c r="O135" s="43">
        <v>67.733000000000004</v>
      </c>
      <c r="P135" s="43">
        <v>76.716999999999999</v>
      </c>
      <c r="Q135" s="43">
        <v>111.733</v>
      </c>
      <c r="S135" s="4">
        <f t="shared" si="56"/>
        <v>28.198520386421841</v>
      </c>
      <c r="T135" s="4">
        <f t="shared" si="56"/>
        <v>30.083966148675948</v>
      </c>
      <c r="U135" s="4">
        <f t="shared" si="56"/>
        <v>36.469277972561194</v>
      </c>
      <c r="V135" s="4">
        <f t="shared" si="56"/>
        <v>43.871330210171578</v>
      </c>
      <c r="W135" s="4">
        <f t="shared" si="56"/>
        <v>53.265975806486971</v>
      </c>
      <c r="X135" s="4">
        <f t="shared" si="56"/>
        <v>59.777171454486918</v>
      </c>
      <c r="Y135" s="4">
        <f t="shared" si="56"/>
        <v>62.564937918565249</v>
      </c>
      <c r="Z135" s="4">
        <f t="shared" si="56"/>
        <v>56.427652163529672</v>
      </c>
      <c r="AA135" s="4">
        <f t="shared" si="56"/>
        <v>65.336942348983527</v>
      </c>
      <c r="AB135" s="4">
        <f t="shared" si="56"/>
        <v>71.110522246012906</v>
      </c>
      <c r="AC135" s="4">
        <f t="shared" si="56"/>
        <v>69.558841336287145</v>
      </c>
      <c r="AD135" s="4">
        <f t="shared" si="56"/>
        <v>70.414044186855179</v>
      </c>
      <c r="AE135" s="4">
        <f t="shared" si="74"/>
        <v>67.75657126215954</v>
      </c>
      <c r="AF135" s="4">
        <f t="shared" si="53"/>
        <v>75.601417623932562</v>
      </c>
      <c r="AG135" s="4">
        <f t="shared" si="57"/>
        <v>105.53108009670397</v>
      </c>
      <c r="AI135" s="4">
        <f t="shared" si="75"/>
        <v>-0.59852038642183913</v>
      </c>
      <c r="AJ135" s="4">
        <f t="shared" si="75"/>
        <v>1.8680338513240535</v>
      </c>
      <c r="AK135" s="4">
        <f t="shared" si="75"/>
        <v>3.7437220274388068</v>
      </c>
      <c r="AL135" s="4">
        <f t="shared" si="75"/>
        <v>3.8666697898284212</v>
      </c>
      <c r="AM135" s="4">
        <f t="shared" si="75"/>
        <v>4.1600241935130313</v>
      </c>
      <c r="AN135" s="4">
        <f t="shared" si="75"/>
        <v>2.9768285455130794</v>
      </c>
      <c r="AO135" s="4">
        <f t="shared" si="75"/>
        <v>2.4840620814347574</v>
      </c>
      <c r="AP135" s="4">
        <f t="shared" si="75"/>
        <v>1.2933478364703248</v>
      </c>
      <c r="AQ135" s="4">
        <f t="shared" si="75"/>
        <v>5.4660576510164702</v>
      </c>
      <c r="AR135" s="4">
        <f t="shared" si="75"/>
        <v>4.2174777539870973</v>
      </c>
      <c r="AS135" s="4">
        <f t="shared" si="75"/>
        <v>0.93315866371285949</v>
      </c>
      <c r="AT135" s="4">
        <f t="shared" si="75"/>
        <v>0.30695581314482467</v>
      </c>
      <c r="AU135" s="4">
        <f t="shared" si="75"/>
        <v>-2.3571262159535422E-2</v>
      </c>
      <c r="AV135" s="4">
        <f t="shared" si="75"/>
        <v>1.1155823760674366</v>
      </c>
      <c r="AW135" s="4">
        <f t="shared" si="75"/>
        <v>6.2019199032960302</v>
      </c>
      <c r="AY135" s="2">
        <f t="shared" si="64"/>
        <v>28.198520386421841</v>
      </c>
      <c r="AZ135" s="2">
        <f t="shared" si="64"/>
        <v>28.794192199812144</v>
      </c>
      <c r="BA135" s="2">
        <f t="shared" si="64"/>
        <v>28.316182308913849</v>
      </c>
      <c r="BB135" s="2">
        <f t="shared" si="64"/>
        <v>30.252386087688379</v>
      </c>
      <c r="BC135" s="2">
        <f t="shared" si="64"/>
        <v>33.924652551339555</v>
      </c>
      <c r="BD135" s="2">
        <f t="shared" si="64"/>
        <v>33.058462387893464</v>
      </c>
      <c r="BE135" s="2">
        <f t="shared" si="64"/>
        <v>33.471254478979397</v>
      </c>
      <c r="BF135" s="2">
        <f t="shared" si="64"/>
        <v>32.336125297869792</v>
      </c>
      <c r="BG135" s="2">
        <f t="shared" si="64"/>
        <v>32.589260851821727</v>
      </c>
      <c r="BH135" s="2">
        <f t="shared" si="69"/>
        <v>33.469475084400543</v>
      </c>
      <c r="BI135" s="2">
        <f t="shared" si="69"/>
        <v>31.240782880938252</v>
      </c>
      <c r="BJ135" s="2">
        <f t="shared" si="69"/>
        <v>32.042669531159291</v>
      </c>
      <c r="BK135" s="2">
        <f t="shared" si="69"/>
        <v>33.169988620313859</v>
      </c>
      <c r="BL135" s="2">
        <f t="shared" si="69"/>
        <v>34.173684078314785</v>
      </c>
      <c r="BM135" s="2">
        <f t="shared" si="69"/>
        <v>35.651215450915153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27.527648213729336</v>
      </c>
      <c r="CV135" s="2">
        <f t="shared" si="76"/>
        <v>28.527592881730556</v>
      </c>
      <c r="CW135" s="2">
        <f t="shared" si="76"/>
        <v>27.188071867675163</v>
      </c>
      <c r="CX135" s="2">
        <f t="shared" si="76"/>
        <v>29.812776573163447</v>
      </c>
      <c r="CY135" s="2">
        <f t="shared" si="76"/>
        <v>33.349925246519703</v>
      </c>
      <c r="CZ135" s="2">
        <f t="shared" si="76"/>
        <v>31.991326897106791</v>
      </c>
      <c r="DA135" s="2">
        <f t="shared" si="76"/>
        <v>32.681683996824304</v>
      </c>
      <c r="DB135" s="2">
        <f t="shared" si="76"/>
        <v>31.418797436413886</v>
      </c>
      <c r="DC135" s="2">
        <f t="shared" si="76"/>
        <v>31.690664506308369</v>
      </c>
      <c r="DD135" s="2">
        <f t="shared" si="76"/>
        <v>31.962740073662108</v>
      </c>
      <c r="DE135" s="2">
        <f t="shared" si="76"/>
        <v>30.426144249796643</v>
      </c>
      <c r="DF135" s="2">
        <f t="shared" si="76"/>
        <v>31.357768528778557</v>
      </c>
      <c r="DG135" s="2">
        <f t="shared" si="76"/>
        <v>32.71627744911045</v>
      </c>
      <c r="DH135" s="2">
        <f t="shared" si="76"/>
        <v>34.141957026906496</v>
      </c>
      <c r="DI135" s="2">
        <f t="shared" si="76"/>
        <v>36.985134869853781</v>
      </c>
      <c r="DK135" s="2">
        <f t="shared" si="77"/>
        <v>28.420084779194219</v>
      </c>
      <c r="DL135" s="2">
        <f t="shared" si="77"/>
        <v>28.919950031047961</v>
      </c>
      <c r="DM135" s="2">
        <f t="shared" si="77"/>
        <v>28.674243410795441</v>
      </c>
      <c r="DN135" s="2">
        <f t="shared" si="77"/>
        <v>30.384030216551956</v>
      </c>
      <c r="DO135" s="2">
        <f t="shared" si="77"/>
        <v>34.09144842416967</v>
      </c>
      <c r="DP135" s="2">
        <f t="shared" si="77"/>
        <v>33.337971736237741</v>
      </c>
      <c r="DQ135" s="2">
        <f t="shared" si="77"/>
        <v>33.667970657594807</v>
      </c>
      <c r="DR135" s="2">
        <f t="shared" si="77"/>
        <v>32.534988449308855</v>
      </c>
      <c r="DS135" s="2">
        <f t="shared" si="77"/>
        <v>32.802728129757796</v>
      </c>
      <c r="DT135" s="2">
        <f t="shared" si="77"/>
        <v>33.838385174567911</v>
      </c>
      <c r="DU135" s="2">
        <f t="shared" si="77"/>
        <v>31.474673745126772</v>
      </c>
      <c r="DV135" s="2">
        <f t="shared" si="77"/>
        <v>32.245336973293774</v>
      </c>
      <c r="DW135" s="2">
        <f t="shared" si="77"/>
        <v>33.317539387872351</v>
      </c>
      <c r="DX135" s="2">
        <f t="shared" si="77"/>
        <v>34.184083111168597</v>
      </c>
      <c r="DY135" s="2">
        <f t="shared" si="77"/>
        <v>35.18523356111308</v>
      </c>
      <c r="EA135" s="2">
        <f t="shared" si="78"/>
        <v>0.75173093377570865</v>
      </c>
      <c r="EB135" s="2">
        <f t="shared" si="78"/>
        <v>0.6794812291438993</v>
      </c>
      <c r="EC135" s="2">
        <f t="shared" si="78"/>
        <v>0.75907148569819338</v>
      </c>
      <c r="ED135" s="2">
        <f t="shared" si="78"/>
        <v>0.7695522288790908</v>
      </c>
      <c r="EE135" s="2">
        <f t="shared" si="78"/>
        <v>0.77506317016452286</v>
      </c>
      <c r="EF135" s="2">
        <f t="shared" si="78"/>
        <v>0.79244018896277213</v>
      </c>
      <c r="EG135" s="2">
        <f t="shared" si="78"/>
        <v>0.80054867774269878</v>
      </c>
      <c r="EH135" s="2">
        <f t="shared" si="78"/>
        <v>0.82183770596460237</v>
      </c>
      <c r="EI135" s="2">
        <f t="shared" si="78"/>
        <v>0.80804400626473993</v>
      </c>
      <c r="EJ135" s="2">
        <f t="shared" si="78"/>
        <v>0.80331562192164652</v>
      </c>
      <c r="EK135" s="2">
        <f t="shared" si="78"/>
        <v>0.77693439695286914</v>
      </c>
      <c r="EL135" s="2">
        <f t="shared" si="78"/>
        <v>0.77165992844058529</v>
      </c>
      <c r="EM135" s="2">
        <f t="shared" si="78"/>
        <v>0.75459819082791124</v>
      </c>
      <c r="EN135" s="2">
        <f t="shared" si="78"/>
        <v>0.75314503980217795</v>
      </c>
      <c r="EO135" s="2">
        <f t="shared" si="78"/>
        <v>0.74110697762195699</v>
      </c>
    </row>
    <row r="136" spans="2:145" x14ac:dyDescent="0.25">
      <c r="B136" s="2">
        <v>109</v>
      </c>
      <c r="C136" s="43">
        <v>28.667000000000002</v>
      </c>
      <c r="D136" s="43">
        <v>32.79</v>
      </c>
      <c r="E136" s="43">
        <v>39.622999999999998</v>
      </c>
      <c r="F136" s="43">
        <v>46.984000000000002</v>
      </c>
      <c r="G136" s="43">
        <v>56.344000000000001</v>
      </c>
      <c r="H136" s="43">
        <v>60.033000000000001</v>
      </c>
      <c r="I136" s="43">
        <v>60.262</v>
      </c>
      <c r="J136" s="43">
        <v>48.508000000000003</v>
      </c>
      <c r="K136" s="43">
        <v>63.442999999999998</v>
      </c>
      <c r="L136" s="43">
        <v>71.23</v>
      </c>
      <c r="M136" s="43">
        <v>74.656000000000006</v>
      </c>
      <c r="N136" s="43">
        <v>75.852000000000004</v>
      </c>
      <c r="O136" s="43">
        <v>77.3</v>
      </c>
      <c r="P136" s="43">
        <v>88.183000000000007</v>
      </c>
      <c r="Q136" s="43">
        <v>125.983</v>
      </c>
      <c r="S136" s="4">
        <f t="shared" si="56"/>
        <v>28.070638432288355</v>
      </c>
      <c r="T136" s="4">
        <f t="shared" si="56"/>
        <v>30.303176337106766</v>
      </c>
      <c r="U136" s="4">
        <f t="shared" si="56"/>
        <v>37.242852447979473</v>
      </c>
      <c r="V136" s="4">
        <f t="shared" si="56"/>
        <v>44.612334145986267</v>
      </c>
      <c r="W136" s="4">
        <f t="shared" si="56"/>
        <v>54.258593148209869</v>
      </c>
      <c r="X136" s="4">
        <f t="shared" si="56"/>
        <v>58.723888661578407</v>
      </c>
      <c r="Y136" s="4">
        <f t="shared" si="56"/>
        <v>59.527746073303724</v>
      </c>
      <c r="Z136" s="4">
        <f t="shared" si="56"/>
        <v>49.473258024554539</v>
      </c>
      <c r="AA136" s="4">
        <f t="shared" si="56"/>
        <v>59.418641564166435</v>
      </c>
      <c r="AB136" s="4">
        <f t="shared" si="56"/>
        <v>67.037284886644727</v>
      </c>
      <c r="AC136" s="4">
        <f t="shared" si="56"/>
        <v>72.029935033461797</v>
      </c>
      <c r="AD136" s="4">
        <f t="shared" si="56"/>
        <v>75.071806808970152</v>
      </c>
      <c r="AE136" s="4">
        <f t="shared" si="74"/>
        <v>74.772569098830218</v>
      </c>
      <c r="AF136" s="4">
        <f t="shared" si="53"/>
        <v>86.793700617956489</v>
      </c>
      <c r="AG136" s="4">
        <f t="shared" si="57"/>
        <v>120.00764511943757</v>
      </c>
      <c r="AI136" s="4">
        <f t="shared" si="75"/>
        <v>0.5963615677116465</v>
      </c>
      <c r="AJ136" s="4">
        <f t="shared" si="75"/>
        <v>2.486823662893233</v>
      </c>
      <c r="AK136" s="4">
        <f t="shared" si="75"/>
        <v>2.3801475520205244</v>
      </c>
      <c r="AL136" s="4">
        <f t="shared" si="75"/>
        <v>2.3716658540137345</v>
      </c>
      <c r="AM136" s="4">
        <f t="shared" si="75"/>
        <v>2.0854068517901325</v>
      </c>
      <c r="AN136" s="4">
        <f t="shared" si="75"/>
        <v>1.3091113384215944</v>
      </c>
      <c r="AO136" s="4">
        <f t="shared" si="75"/>
        <v>0.73425392669627598</v>
      </c>
      <c r="AP136" s="4">
        <f t="shared" si="75"/>
        <v>-0.96525802455453658</v>
      </c>
      <c r="AQ136" s="4">
        <f t="shared" si="75"/>
        <v>4.0243584358335625</v>
      </c>
      <c r="AR136" s="4">
        <f t="shared" si="75"/>
        <v>4.1927151133552769</v>
      </c>
      <c r="AS136" s="4">
        <f t="shared" si="75"/>
        <v>2.626064966538209</v>
      </c>
      <c r="AT136" s="4">
        <f t="shared" si="75"/>
        <v>0.78019319102985207</v>
      </c>
      <c r="AU136" s="4">
        <f t="shared" si="75"/>
        <v>2.5274309011697795</v>
      </c>
      <c r="AV136" s="4">
        <f t="shared" si="75"/>
        <v>1.389299382043518</v>
      </c>
      <c r="AW136" s="4">
        <f t="shared" si="75"/>
        <v>5.9753548805624348</v>
      </c>
      <c r="AY136" s="2">
        <f t="shared" si="64"/>
        <v>28.070638432288355</v>
      </c>
      <c r="AZ136" s="2">
        <f t="shared" si="64"/>
        <v>28.62966653357995</v>
      </c>
      <c r="BA136" s="2">
        <f t="shared" si="64"/>
        <v>28.158757440567946</v>
      </c>
      <c r="BB136" s="2">
        <f t="shared" si="64"/>
        <v>30.069359787872081</v>
      </c>
      <c r="BC136" s="2">
        <f t="shared" si="64"/>
        <v>33.766207722098052</v>
      </c>
      <c r="BD136" s="2">
        <f t="shared" si="64"/>
        <v>32.923803924609331</v>
      </c>
      <c r="BE136" s="2">
        <f t="shared" si="64"/>
        <v>33.319492443654049</v>
      </c>
      <c r="BF136" s="2">
        <f t="shared" si="64"/>
        <v>32.191525582085376</v>
      </c>
      <c r="BG136" s="2">
        <f t="shared" si="64"/>
        <v>32.426031825214174</v>
      </c>
      <c r="BH136" s="2">
        <f t="shared" si="69"/>
        <v>33.312070661525873</v>
      </c>
      <c r="BI136" s="2">
        <f t="shared" si="69"/>
        <v>31.092284804669443</v>
      </c>
      <c r="BJ136" s="2">
        <f t="shared" si="69"/>
        <v>31.88241536339936</v>
      </c>
      <c r="BK136" s="2">
        <f t="shared" si="69"/>
        <v>33.003224315211469</v>
      </c>
      <c r="BL136" s="2">
        <f t="shared" si="69"/>
        <v>34.024492068999756</v>
      </c>
      <c r="BM136" s="2">
        <f t="shared" si="69"/>
        <v>35.464352411622855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27.314521688488593</v>
      </c>
      <c r="CV136" s="2">
        <f t="shared" si="76"/>
        <v>28.296713615837287</v>
      </c>
      <c r="CW136" s="2">
        <f t="shared" si="76"/>
        <v>26.897894663310403</v>
      </c>
      <c r="CX136" s="2">
        <f t="shared" si="76"/>
        <v>29.552926283831116</v>
      </c>
      <c r="CY136" s="2">
        <f t="shared" si="76"/>
        <v>33.115949376450097</v>
      </c>
      <c r="CZ136" s="2">
        <f t="shared" si="76"/>
        <v>31.756444788443858</v>
      </c>
      <c r="DA136" s="2">
        <f t="shared" si="76"/>
        <v>32.447383010094129</v>
      </c>
      <c r="DB136" s="2">
        <f t="shared" si="76"/>
        <v>31.19086036792104</v>
      </c>
      <c r="DC136" s="2">
        <f t="shared" si="76"/>
        <v>31.438512947513253</v>
      </c>
      <c r="DD136" s="2">
        <f t="shared" si="76"/>
        <v>31.672786240754192</v>
      </c>
      <c r="DE136" s="2">
        <f t="shared" si="76"/>
        <v>30.191881511697069</v>
      </c>
      <c r="DF136" s="2">
        <f t="shared" si="76"/>
        <v>31.11001590708964</v>
      </c>
      <c r="DG136" s="2">
        <f t="shared" si="76"/>
        <v>32.482477160967804</v>
      </c>
      <c r="DH136" s="2">
        <f t="shared" si="76"/>
        <v>33.962893456221195</v>
      </c>
      <c r="DI136" s="2">
        <f t="shared" si="76"/>
        <v>36.88253526910713</v>
      </c>
      <c r="DK136" s="2">
        <f t="shared" si="77"/>
        <v>28.29838353362312</v>
      </c>
      <c r="DL136" s="2">
        <f t="shared" si="77"/>
        <v>28.772904725377753</v>
      </c>
      <c r="DM136" s="2">
        <f t="shared" si="77"/>
        <v>28.523741039109485</v>
      </c>
      <c r="DN136" s="2">
        <f t="shared" si="77"/>
        <v>30.210401905967121</v>
      </c>
      <c r="DO136" s="2">
        <f t="shared" si="77"/>
        <v>33.938319029853957</v>
      </c>
      <c r="DP136" s="2">
        <f t="shared" si="77"/>
        <v>33.202660738112314</v>
      </c>
      <c r="DQ136" s="2">
        <f t="shared" si="77"/>
        <v>33.517654344497558</v>
      </c>
      <c r="DR136" s="2">
        <f t="shared" si="77"/>
        <v>32.389367601374289</v>
      </c>
      <c r="DS136" s="2">
        <f t="shared" si="77"/>
        <v>32.639981716718928</v>
      </c>
      <c r="DT136" s="2">
        <f t="shared" si="77"/>
        <v>33.678118600310739</v>
      </c>
      <c r="DU136" s="2">
        <f t="shared" si="77"/>
        <v>31.328053061312339</v>
      </c>
      <c r="DV136" s="2">
        <f t="shared" si="77"/>
        <v>32.090863560830869</v>
      </c>
      <c r="DW136" s="2">
        <f t="shared" si="77"/>
        <v>33.157674668423823</v>
      </c>
      <c r="DX136" s="2">
        <f t="shared" si="77"/>
        <v>34.042905476725899</v>
      </c>
      <c r="DY136" s="2">
        <f t="shared" si="77"/>
        <v>35.012525936833853</v>
      </c>
      <c r="EA136" s="2">
        <f t="shared" si="78"/>
        <v>0.76851922608745282</v>
      </c>
      <c r="EB136" s="2">
        <f t="shared" si="78"/>
        <v>0.69920019729887517</v>
      </c>
      <c r="EC136" s="2">
        <f t="shared" si="78"/>
        <v>0.77551163260295386</v>
      </c>
      <c r="ED136" s="2">
        <f t="shared" si="78"/>
        <v>0.78547931916194491</v>
      </c>
      <c r="EE136" s="2">
        <f t="shared" si="78"/>
        <v>0.79071296339362629</v>
      </c>
      <c r="EF136" s="2">
        <f t="shared" si="78"/>
        <v>0.80718176039552536</v>
      </c>
      <c r="EG136" s="2">
        <f t="shared" si="78"/>
        <v>0.81484891309925045</v>
      </c>
      <c r="EH136" s="2">
        <f t="shared" si="78"/>
        <v>0.8349263035160247</v>
      </c>
      <c r="EI136" s="2">
        <f t="shared" si="78"/>
        <v>0.82192638128563145</v>
      </c>
      <c r="EJ136" s="2">
        <f t="shared" si="78"/>
        <v>0.81746270784469255</v>
      </c>
      <c r="EK136" s="2">
        <f t="shared" si="78"/>
        <v>0.79248885723046669</v>
      </c>
      <c r="EL136" s="2">
        <f t="shared" si="78"/>
        <v>0.78748157612812741</v>
      </c>
      <c r="EM136" s="2">
        <f t="shared" si="78"/>
        <v>0.77125159452337377</v>
      </c>
      <c r="EN136" s="2">
        <f t="shared" si="78"/>
        <v>0.76986698236091777</v>
      </c>
      <c r="EO136" s="2">
        <f t="shared" si="78"/>
        <v>0.75838277007968868</v>
      </c>
    </row>
    <row r="137" spans="2:145" x14ac:dyDescent="0.25">
      <c r="B137" s="2">
        <v>110</v>
      </c>
      <c r="C137" s="43">
        <v>27.132999999999999</v>
      </c>
      <c r="D137" s="43">
        <v>34.225999999999999</v>
      </c>
      <c r="E137" s="43">
        <v>39.066000000000003</v>
      </c>
      <c r="F137" s="43">
        <v>44.639000000000003</v>
      </c>
      <c r="G137" s="43">
        <v>53.884999999999998</v>
      </c>
      <c r="H137" s="43">
        <v>55.869</v>
      </c>
      <c r="I137" s="43">
        <v>53.540999999999997</v>
      </c>
      <c r="J137" s="43">
        <v>40.917999999999999</v>
      </c>
      <c r="K137" s="43">
        <v>55.622999999999998</v>
      </c>
      <c r="L137" s="43">
        <v>64.41</v>
      </c>
      <c r="M137" s="43">
        <v>74.835999999999999</v>
      </c>
      <c r="N137" s="43">
        <v>78.426000000000002</v>
      </c>
      <c r="O137" s="43">
        <v>83.917000000000002</v>
      </c>
      <c r="P137" s="43">
        <v>98.35</v>
      </c>
      <c r="Q137" s="43">
        <v>139.46700000000001</v>
      </c>
      <c r="S137" s="4">
        <f t="shared" si="56"/>
        <v>27.944955458769243</v>
      </c>
      <c r="T137" s="4">
        <f t="shared" si="56"/>
        <v>30.574920240821037</v>
      </c>
      <c r="U137" s="4">
        <f t="shared" si="56"/>
        <v>37.582556111046756</v>
      </c>
      <c r="V137" s="4">
        <f t="shared" si="56"/>
        <v>44.469171693498573</v>
      </c>
      <c r="W137" s="4">
        <f t="shared" si="56"/>
        <v>53.873042234753363</v>
      </c>
      <c r="X137" s="4">
        <f t="shared" si="56"/>
        <v>55.524591033055856</v>
      </c>
      <c r="Y137" s="4">
        <f t="shared" si="56"/>
        <v>54.575252585872668</v>
      </c>
      <c r="Z137" s="4">
        <f t="shared" si="56"/>
        <v>42.905612985595376</v>
      </c>
      <c r="AA137" s="4">
        <f t="shared" si="56"/>
        <v>52.103791504006196</v>
      </c>
      <c r="AB137" s="4">
        <f t="shared" si="56"/>
        <v>60.317260721178343</v>
      </c>
      <c r="AC137" s="4">
        <f t="shared" si="56"/>
        <v>71.416005366908436</v>
      </c>
      <c r="AD137" s="4">
        <f t="shared" si="56"/>
        <v>76.852330163391713</v>
      </c>
      <c r="AE137" s="4">
        <f t="shared" si="74"/>
        <v>80.320959740119648</v>
      </c>
      <c r="AF137" s="4">
        <f t="shared" si="53"/>
        <v>97.305853520872105</v>
      </c>
      <c r="AG137" s="4">
        <f t="shared" si="57"/>
        <v>134.76051102124089</v>
      </c>
      <c r="AI137" s="4">
        <f t="shared" si="75"/>
        <v>-0.81195545876924413</v>
      </c>
      <c r="AJ137" s="4">
        <f t="shared" si="75"/>
        <v>3.6510797591789625</v>
      </c>
      <c r="AK137" s="4">
        <f t="shared" si="75"/>
        <v>1.4834438889532464</v>
      </c>
      <c r="AL137" s="4">
        <f t="shared" si="75"/>
        <v>0.16982830650142944</v>
      </c>
      <c r="AM137" s="4">
        <f t="shared" si="75"/>
        <v>1.1957765246634722E-2</v>
      </c>
      <c r="AN137" s="4">
        <f t="shared" si="75"/>
        <v>0.34440896694414391</v>
      </c>
      <c r="AO137" s="4">
        <f t="shared" si="75"/>
        <v>-1.0342525858726717</v>
      </c>
      <c r="AP137" s="4">
        <f t="shared" si="75"/>
        <v>-1.9876129855953764</v>
      </c>
      <c r="AQ137" s="4">
        <f t="shared" si="75"/>
        <v>3.5192084959938015</v>
      </c>
      <c r="AR137" s="4">
        <f t="shared" si="75"/>
        <v>4.0927392788216537</v>
      </c>
      <c r="AS137" s="4">
        <f t="shared" si="75"/>
        <v>3.4199946330915623</v>
      </c>
      <c r="AT137" s="4">
        <f t="shared" si="75"/>
        <v>1.5736698366082891</v>
      </c>
      <c r="AU137" s="4">
        <f t="shared" si="75"/>
        <v>3.596040259880354</v>
      </c>
      <c r="AV137" s="4">
        <f t="shared" si="75"/>
        <v>1.0441464791278889</v>
      </c>
      <c r="AW137" s="4">
        <f t="shared" si="75"/>
        <v>4.7064889787591255</v>
      </c>
      <c r="AY137" s="2">
        <f t="shared" si="64"/>
        <v>27.944955458769243</v>
      </c>
      <c r="AZ137" s="2">
        <f t="shared" si="64"/>
        <v>28.468049465822173</v>
      </c>
      <c r="BA137" s="2">
        <f t="shared" si="64"/>
        <v>28.004489493430029</v>
      </c>
      <c r="BB137" s="2">
        <f t="shared" si="64"/>
        <v>29.888473502172506</v>
      </c>
      <c r="BC137" s="2">
        <f t="shared" si="64"/>
        <v>33.609556645174976</v>
      </c>
      <c r="BD137" s="2">
        <f t="shared" si="64"/>
        <v>32.790828048671379</v>
      </c>
      <c r="BE137" s="2">
        <f t="shared" si="64"/>
        <v>33.169202715200889</v>
      </c>
      <c r="BF137" s="2">
        <f t="shared" si="64"/>
        <v>32.048078033972764</v>
      </c>
      <c r="BG137" s="2">
        <f t="shared" si="64"/>
        <v>32.264253722369965</v>
      </c>
      <c r="BH137" s="2">
        <f t="shared" si="69"/>
        <v>33.156620677319573</v>
      </c>
      <c r="BI137" s="2">
        <f t="shared" si="69"/>
        <v>30.945515152527626</v>
      </c>
      <c r="BJ137" s="2">
        <f t="shared" si="69"/>
        <v>31.724236715462059</v>
      </c>
      <c r="BK137" s="2">
        <f t="shared" si="69"/>
        <v>32.838314819446111</v>
      </c>
      <c r="BL137" s="2">
        <f t="shared" si="69"/>
        <v>33.876471550347041</v>
      </c>
      <c r="BM137" s="2">
        <f t="shared" si="69"/>
        <v>35.276624145933745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27.101395163247854</v>
      </c>
      <c r="CV137" s="2">
        <f t="shared" si="76"/>
        <v>28.065834349944019</v>
      </c>
      <c r="CW137" s="2">
        <f t="shared" si="76"/>
        <v>26.60771745894564</v>
      </c>
      <c r="CX137" s="2">
        <f t="shared" si="76"/>
        <v>29.293075994498789</v>
      </c>
      <c r="CY137" s="2">
        <f t="shared" si="76"/>
        <v>32.88197350638049</v>
      </c>
      <c r="CZ137" s="2">
        <f t="shared" si="76"/>
        <v>31.521562679780928</v>
      </c>
      <c r="DA137" s="2">
        <f t="shared" si="76"/>
        <v>32.213082023363938</v>
      </c>
      <c r="DB137" s="2">
        <f t="shared" si="76"/>
        <v>30.962923299428198</v>
      </c>
      <c r="DC137" s="2">
        <f t="shared" si="76"/>
        <v>31.186361388718133</v>
      </c>
      <c r="DD137" s="2">
        <f t="shared" si="76"/>
        <v>31.38283240784628</v>
      </c>
      <c r="DE137" s="2">
        <f t="shared" si="76"/>
        <v>29.957618773597495</v>
      </c>
      <c r="DF137" s="2">
        <f t="shared" si="76"/>
        <v>30.862263285400719</v>
      </c>
      <c r="DG137" s="2">
        <f t="shared" si="76"/>
        <v>32.248676872825143</v>
      </c>
      <c r="DH137" s="2">
        <f t="shared" si="76"/>
        <v>33.783829885535894</v>
      </c>
      <c r="DI137" s="2">
        <f t="shared" si="76"/>
        <v>36.779935668360473</v>
      </c>
      <c r="DK137" s="2">
        <f t="shared" si="77"/>
        <v>28.176682288052021</v>
      </c>
      <c r="DL137" s="2">
        <f t="shared" si="77"/>
        <v>28.625859419707545</v>
      </c>
      <c r="DM137" s="2">
        <f t="shared" si="77"/>
        <v>28.373238667423529</v>
      </c>
      <c r="DN137" s="2">
        <f t="shared" si="77"/>
        <v>30.036773595382289</v>
      </c>
      <c r="DO137" s="2">
        <f t="shared" si="77"/>
        <v>33.785189635538245</v>
      </c>
      <c r="DP137" s="2">
        <f t="shared" si="77"/>
        <v>33.067349739986895</v>
      </c>
      <c r="DQ137" s="2">
        <f t="shared" si="77"/>
        <v>33.367338031400308</v>
      </c>
      <c r="DR137" s="2">
        <f t="shared" si="77"/>
        <v>32.243746753439723</v>
      </c>
      <c r="DS137" s="2">
        <f t="shared" si="77"/>
        <v>32.477235303680061</v>
      </c>
      <c r="DT137" s="2">
        <f t="shared" si="77"/>
        <v>33.517852026053575</v>
      </c>
      <c r="DU137" s="2">
        <f t="shared" si="77"/>
        <v>31.181432377497902</v>
      </c>
      <c r="DV137" s="2">
        <f t="shared" si="77"/>
        <v>31.936390148367959</v>
      </c>
      <c r="DW137" s="2">
        <f t="shared" si="77"/>
        <v>32.997809948975295</v>
      </c>
      <c r="DX137" s="2">
        <f t="shared" si="77"/>
        <v>33.901727842283201</v>
      </c>
      <c r="DY137" s="2">
        <f t="shared" si="77"/>
        <v>34.839818312554627</v>
      </c>
      <c r="EA137" s="2">
        <f t="shared" si="78"/>
        <v>0.78449771792349687</v>
      </c>
      <c r="EB137" s="2">
        <f t="shared" si="78"/>
        <v>0.71820912597357955</v>
      </c>
      <c r="EC137" s="2">
        <f t="shared" si="78"/>
        <v>0.79113863247702831</v>
      </c>
      <c r="ED137" s="2">
        <f t="shared" si="78"/>
        <v>0.8005908678021737</v>
      </c>
      <c r="EE137" s="2">
        <f t="shared" si="78"/>
        <v>0.80554710584381417</v>
      </c>
      <c r="EF137" s="2">
        <f t="shared" si="78"/>
        <v>0.82111268852343011</v>
      </c>
      <c r="EG137" s="2">
        <f t="shared" si="78"/>
        <v>0.82834369947401254</v>
      </c>
      <c r="EH137" s="2">
        <f t="shared" si="78"/>
        <v>0.84723209209346761</v>
      </c>
      <c r="EI137" s="2">
        <f t="shared" si="78"/>
        <v>0.83500977218493266</v>
      </c>
      <c r="EJ137" s="2">
        <f t="shared" si="78"/>
        <v>0.83080654357765737</v>
      </c>
      <c r="EK137" s="2">
        <f t="shared" si="78"/>
        <v>0.80722781294603552</v>
      </c>
      <c r="EL137" s="2">
        <f t="shared" si="78"/>
        <v>0.80248754572636516</v>
      </c>
      <c r="EM137" s="2">
        <f t="shared" si="78"/>
        <v>0.7870937292625716</v>
      </c>
      <c r="EN137" s="2">
        <f t="shared" si="78"/>
        <v>0.78577837451165222</v>
      </c>
      <c r="EO137" s="2">
        <f t="shared" si="78"/>
        <v>0.77485597349461177</v>
      </c>
    </row>
    <row r="138" spans="2:145" x14ac:dyDescent="0.25">
      <c r="B138" s="2">
        <v>111</v>
      </c>
      <c r="C138" s="43">
        <v>26.966999999999999</v>
      </c>
      <c r="D138" s="43">
        <v>33.774000000000001</v>
      </c>
      <c r="E138" s="43">
        <v>35.131</v>
      </c>
      <c r="F138" s="43">
        <v>41.377000000000002</v>
      </c>
      <c r="G138" s="43">
        <v>49.933999999999997</v>
      </c>
      <c r="H138" s="43">
        <v>50.18</v>
      </c>
      <c r="I138" s="43">
        <v>46.933999999999997</v>
      </c>
      <c r="J138" s="43">
        <v>35.753999999999998</v>
      </c>
      <c r="K138" s="43">
        <v>45.18</v>
      </c>
      <c r="L138" s="43">
        <v>55.246000000000002</v>
      </c>
      <c r="M138" s="43">
        <v>71.212999999999994</v>
      </c>
      <c r="N138" s="43">
        <v>77.180000000000007</v>
      </c>
      <c r="O138" s="43">
        <v>85.35</v>
      </c>
      <c r="P138" s="43">
        <v>104.233</v>
      </c>
      <c r="Q138" s="43">
        <v>149.733</v>
      </c>
      <c r="S138" s="4">
        <f t="shared" si="56"/>
        <v>27.82124278656568</v>
      </c>
      <c r="T138" s="4">
        <f t="shared" si="56"/>
        <v>30.876663476534411</v>
      </c>
      <c r="U138" s="4">
        <f t="shared" si="56"/>
        <v>37.331090087453823</v>
      </c>
      <c r="V138" s="4">
        <f t="shared" si="56"/>
        <v>43.315985165419306</v>
      </c>
      <c r="W138" s="4">
        <f t="shared" si="56"/>
        <v>51.976928786711021</v>
      </c>
      <c r="X138" s="4">
        <f t="shared" si="56"/>
        <v>50.749812434569762</v>
      </c>
      <c r="Y138" s="4">
        <f t="shared" si="56"/>
        <v>48.728210121413085</v>
      </c>
      <c r="Z138" s="4">
        <f t="shared" si="56"/>
        <v>37.834066573681149</v>
      </c>
      <c r="AA138" s="4">
        <f t="shared" si="56"/>
        <v>44.991360427207084</v>
      </c>
      <c r="AB138" s="4">
        <f t="shared" si="56"/>
        <v>52.463700935270374</v>
      </c>
      <c r="AC138" s="4">
        <f t="shared" si="56"/>
        <v>67.399033847917821</v>
      </c>
      <c r="AD138" s="4">
        <f t="shared" si="56"/>
        <v>74.795179589832941</v>
      </c>
      <c r="AE138" s="4">
        <f t="shared" si="74"/>
        <v>82.932261731360967</v>
      </c>
      <c r="AF138" s="4">
        <f t="shared" si="53"/>
        <v>104.93412136993879</v>
      </c>
      <c r="AG138" s="4">
        <f t="shared" si="57"/>
        <v>148.44786323091768</v>
      </c>
      <c r="AI138" s="4">
        <f t="shared" si="75"/>
        <v>-0.8542427865656812</v>
      </c>
      <c r="AJ138" s="4">
        <f t="shared" si="75"/>
        <v>2.8973365234655901</v>
      </c>
      <c r="AK138" s="4">
        <f t="shared" si="75"/>
        <v>-2.2000900874538232</v>
      </c>
      <c r="AL138" s="4">
        <f t="shared" si="75"/>
        <v>-1.9389851654193038</v>
      </c>
      <c r="AM138" s="4">
        <f t="shared" si="75"/>
        <v>-2.0429287867110233</v>
      </c>
      <c r="AN138" s="4">
        <f t="shared" si="75"/>
        <v>-0.56981243456976216</v>
      </c>
      <c r="AO138" s="4">
        <f t="shared" si="75"/>
        <v>-1.7942101214130872</v>
      </c>
      <c r="AP138" s="4">
        <f t="shared" si="75"/>
        <v>-2.080066573681151</v>
      </c>
      <c r="AQ138" s="4">
        <f t="shared" si="75"/>
        <v>0.18863957279291554</v>
      </c>
      <c r="AR138" s="4">
        <f t="shared" si="75"/>
        <v>2.782299064729628</v>
      </c>
      <c r="AS138" s="4">
        <f t="shared" si="75"/>
        <v>3.8139661520821733</v>
      </c>
      <c r="AT138" s="4">
        <f t="shared" si="75"/>
        <v>2.384820410167066</v>
      </c>
      <c r="AU138" s="4">
        <f t="shared" si="75"/>
        <v>2.4177382686390274</v>
      </c>
      <c r="AV138" s="4">
        <f t="shared" si="75"/>
        <v>-0.70112136993878948</v>
      </c>
      <c r="AW138" s="4">
        <f t="shared" si="75"/>
        <v>1.2851367690823281</v>
      </c>
      <c r="AY138" s="2">
        <f t="shared" si="64"/>
        <v>27.82124278656568</v>
      </c>
      <c r="AZ138" s="2">
        <f t="shared" si="64"/>
        <v>28.309137655130836</v>
      </c>
      <c r="BA138" s="2">
        <f t="shared" si="64"/>
        <v>27.853033019389102</v>
      </c>
      <c r="BB138" s="2">
        <f t="shared" si="64"/>
        <v>29.709517856983723</v>
      </c>
      <c r="BC138" s="2">
        <f t="shared" si="64"/>
        <v>33.454505566254333</v>
      </c>
      <c r="BD138" s="2">
        <f t="shared" si="64"/>
        <v>32.65931043452062</v>
      </c>
      <c r="BE138" s="2">
        <f t="shared" si="64"/>
        <v>33.020199375724587</v>
      </c>
      <c r="BF138" s="2">
        <f t="shared" si="64"/>
        <v>31.905617440290747</v>
      </c>
      <c r="BG138" s="2">
        <f t="shared" si="64"/>
        <v>32.103734738335405</v>
      </c>
      <c r="BH138" s="2">
        <f t="shared" si="69"/>
        <v>33.002845914611456</v>
      </c>
      <c r="BI138" s="2">
        <f t="shared" si="69"/>
        <v>30.800265916016816</v>
      </c>
      <c r="BJ138" s="2">
        <f t="shared" si="69"/>
        <v>31.567908556594833</v>
      </c>
      <c r="BK138" s="2">
        <f t="shared" si="69"/>
        <v>32.675076573346828</v>
      </c>
      <c r="BL138" s="2">
        <f t="shared" si="69"/>
        <v>33.729529615089987</v>
      </c>
      <c r="BM138" s="2">
        <f t="shared" si="69"/>
        <v>35.08822016664476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26.888268638007112</v>
      </c>
      <c r="CV138" s="2">
        <f t="shared" si="76"/>
        <v>27.834955084050751</v>
      </c>
      <c r="CW138" s="2">
        <f t="shared" si="76"/>
        <v>26.317540254580877</v>
      </c>
      <c r="CX138" s="2">
        <f t="shared" si="76"/>
        <v>29.033225705166458</v>
      </c>
      <c r="CY138" s="2">
        <f t="shared" si="76"/>
        <v>32.64799763631089</v>
      </c>
      <c r="CZ138" s="2">
        <f t="shared" si="76"/>
        <v>31.286680571117994</v>
      </c>
      <c r="DA138" s="2">
        <f t="shared" si="76"/>
        <v>31.978781036633762</v>
      </c>
      <c r="DB138" s="2">
        <f t="shared" si="76"/>
        <v>30.734986230935352</v>
      </c>
      <c r="DC138" s="2">
        <f t="shared" si="76"/>
        <v>30.934209829923017</v>
      </c>
      <c r="DD138" s="2">
        <f t="shared" si="76"/>
        <v>31.092878574938368</v>
      </c>
      <c r="DE138" s="2">
        <f t="shared" si="76"/>
        <v>29.723356035497922</v>
      </c>
      <c r="DF138" s="2">
        <f t="shared" si="76"/>
        <v>30.614510663711798</v>
      </c>
      <c r="DG138" s="2">
        <f t="shared" si="76"/>
        <v>32.014876584682497</v>
      </c>
      <c r="DH138" s="2">
        <f t="shared" si="76"/>
        <v>33.6047663148506</v>
      </c>
      <c r="DI138" s="2">
        <f t="shared" si="76"/>
        <v>36.677336067613815</v>
      </c>
      <c r="DK138" s="2">
        <f t="shared" si="77"/>
        <v>28.054981042480918</v>
      </c>
      <c r="DL138" s="2">
        <f t="shared" si="77"/>
        <v>28.478814114037334</v>
      </c>
      <c r="DM138" s="2">
        <f t="shared" si="77"/>
        <v>28.222736295737569</v>
      </c>
      <c r="DN138" s="2">
        <f t="shared" si="77"/>
        <v>29.863145284797458</v>
      </c>
      <c r="DO138" s="2">
        <f t="shared" si="77"/>
        <v>33.63206024122254</v>
      </c>
      <c r="DP138" s="2">
        <f t="shared" si="77"/>
        <v>32.932038741861476</v>
      </c>
      <c r="DQ138" s="2">
        <f t="shared" si="77"/>
        <v>33.217021718303059</v>
      </c>
      <c r="DR138" s="2">
        <f t="shared" si="77"/>
        <v>32.098125905505157</v>
      </c>
      <c r="DS138" s="2">
        <f t="shared" si="77"/>
        <v>32.314488890641201</v>
      </c>
      <c r="DT138" s="2">
        <f t="shared" si="77"/>
        <v>33.357585451796403</v>
      </c>
      <c r="DU138" s="2">
        <f t="shared" si="77"/>
        <v>31.034811693683473</v>
      </c>
      <c r="DV138" s="2">
        <f t="shared" si="77"/>
        <v>31.78191673590505</v>
      </c>
      <c r="DW138" s="2">
        <f t="shared" si="77"/>
        <v>32.837945229526767</v>
      </c>
      <c r="DX138" s="2">
        <f t="shared" si="77"/>
        <v>33.76055020784051</v>
      </c>
      <c r="DY138" s="2">
        <f t="shared" si="77"/>
        <v>34.6671106882754</v>
      </c>
      <c r="EA138" s="2">
        <f t="shared" si="78"/>
        <v>0.79966077756698328</v>
      </c>
      <c r="EB138" s="2">
        <f t="shared" si="78"/>
        <v>0.73646955155690863</v>
      </c>
      <c r="EC138" s="2">
        <f t="shared" si="78"/>
        <v>0.8059500081030968</v>
      </c>
      <c r="ED138" s="2">
        <f t="shared" si="78"/>
        <v>0.81488877767886703</v>
      </c>
      <c r="EE138" s="2">
        <f t="shared" si="78"/>
        <v>0.81956973663871013</v>
      </c>
      <c r="EF138" s="2">
        <f t="shared" si="78"/>
        <v>0.8342438064913148</v>
      </c>
      <c r="EG138" s="2">
        <f t="shared" si="78"/>
        <v>0.84104678073318428</v>
      </c>
      <c r="EH138" s="2">
        <f t="shared" si="78"/>
        <v>0.85877568615617883</v>
      </c>
      <c r="EI138" s="2">
        <f t="shared" si="78"/>
        <v>0.84731047633502676</v>
      </c>
      <c r="EJ138" s="2">
        <f t="shared" si="78"/>
        <v>0.84336183158630296</v>
      </c>
      <c r="EK138" s="2">
        <f t="shared" si="78"/>
        <v>0.82115615102750672</v>
      </c>
      <c r="EL138" s="2">
        <f t="shared" si="78"/>
        <v>0.81668060119976094</v>
      </c>
      <c r="EM138" s="2">
        <f t="shared" si="78"/>
        <v>0.80212020321737587</v>
      </c>
      <c r="EN138" s="2">
        <f t="shared" si="78"/>
        <v>0.80087419722827979</v>
      </c>
      <c r="EO138" s="2">
        <f t="shared" si="78"/>
        <v>0.79051628603557378</v>
      </c>
    </row>
    <row r="139" spans="2:145" x14ac:dyDescent="0.25">
      <c r="B139" s="2">
        <v>112</v>
      </c>
      <c r="C139" s="43">
        <v>25.567</v>
      </c>
      <c r="D139" s="43">
        <v>33.774000000000001</v>
      </c>
      <c r="E139" s="43">
        <v>33.377000000000002</v>
      </c>
      <c r="F139" s="43">
        <v>35.508000000000003</v>
      </c>
      <c r="G139" s="43">
        <v>42.917999999999999</v>
      </c>
      <c r="H139" s="43">
        <v>43.41</v>
      </c>
      <c r="I139" s="43">
        <v>40.753999999999998</v>
      </c>
      <c r="J139" s="43">
        <v>32.951000000000001</v>
      </c>
      <c r="K139" s="43">
        <v>37.311</v>
      </c>
      <c r="L139" s="43">
        <v>46.966999999999999</v>
      </c>
      <c r="M139" s="43">
        <v>62.639000000000003</v>
      </c>
      <c r="N139" s="43">
        <v>72.197000000000003</v>
      </c>
      <c r="O139" s="43">
        <v>84.2</v>
      </c>
      <c r="P139" s="43">
        <v>105.3</v>
      </c>
      <c r="Q139" s="43">
        <v>155.44999999999999</v>
      </c>
      <c r="S139" s="4">
        <f t="shared" si="56"/>
        <v>27.699278622246887</v>
      </c>
      <c r="T139" s="4">
        <f t="shared" si="56"/>
        <v>31.1705977188765</v>
      </c>
      <c r="U139" s="4">
        <f t="shared" si="56"/>
        <v>36.432923527641641</v>
      </c>
      <c r="V139" s="4">
        <f t="shared" si="56"/>
        <v>41.252372650564745</v>
      </c>
      <c r="W139" s="4">
        <f t="shared" si="56"/>
        <v>48.810944121834432</v>
      </c>
      <c r="X139" s="4">
        <f t="shared" si="56"/>
        <v>45.412203068854858</v>
      </c>
      <c r="Y139" s="4">
        <f t="shared" si="56"/>
        <v>43.148581516954231</v>
      </c>
      <c r="Z139" s="4">
        <f t="shared" si="56"/>
        <v>34.560148971492673</v>
      </c>
      <c r="AA139" s="4">
        <f t="shared" si="56"/>
        <v>39.28965767735977</v>
      </c>
      <c r="AB139" s="4">
        <f t="shared" si="56"/>
        <v>45.150098155327861</v>
      </c>
      <c r="AC139" s="4">
        <f t="shared" si="56"/>
        <v>60.607510024826425</v>
      </c>
      <c r="AD139" s="4">
        <f t="shared" si="56"/>
        <v>68.90105110168993</v>
      </c>
      <c r="AE139" s="4">
        <f t="shared" si="74"/>
        <v>81.439500205996779</v>
      </c>
      <c r="AF139" s="4">
        <f t="shared" si="53"/>
        <v>107.28031940603819</v>
      </c>
      <c r="AG139" s="4">
        <f t="shared" si="57"/>
        <v>159.02295723406689</v>
      </c>
      <c r="AI139" s="4">
        <f t="shared" si="75"/>
        <v>-2.1322786222468864</v>
      </c>
      <c r="AJ139" s="4">
        <f t="shared" si="75"/>
        <v>2.6034022811235005</v>
      </c>
      <c r="AK139" s="4">
        <f t="shared" si="75"/>
        <v>-3.0559235276416388</v>
      </c>
      <c r="AL139" s="4">
        <f t="shared" si="75"/>
        <v>-5.7443726505647419</v>
      </c>
      <c r="AM139" s="4">
        <f t="shared" si="75"/>
        <v>-5.8929441218344323</v>
      </c>
      <c r="AN139" s="4">
        <f t="shared" si="75"/>
        <v>-2.0022030688548611</v>
      </c>
      <c r="AO139" s="4">
        <f t="shared" si="75"/>
        <v>-2.3945815169542328</v>
      </c>
      <c r="AP139" s="4">
        <f t="shared" si="75"/>
        <v>-1.6091489714926723</v>
      </c>
      <c r="AQ139" s="4">
        <f t="shared" si="75"/>
        <v>-1.9786576773597702</v>
      </c>
      <c r="AR139" s="4">
        <f t="shared" si="75"/>
        <v>1.8169018446721381</v>
      </c>
      <c r="AS139" s="4">
        <f t="shared" si="75"/>
        <v>2.031489975173578</v>
      </c>
      <c r="AT139" s="4">
        <f t="shared" si="75"/>
        <v>3.2959488983100727</v>
      </c>
      <c r="AU139" s="4">
        <f t="shared" si="75"/>
        <v>2.7604997940032234</v>
      </c>
      <c r="AV139" s="4">
        <f t="shared" si="75"/>
        <v>-1.9803194060381912</v>
      </c>
      <c r="AW139" s="4">
        <f t="shared" si="75"/>
        <v>-3.5729572340669051</v>
      </c>
      <c r="AY139" s="2">
        <f t="shared" ref="AY139:BJ164" si="81">IF(OR($B139 &lt; C$230, $B139 &gt; C$232), #N/A, ((1-EA139)*CU139) + (EA139*DK139))</f>
        <v>27.699278622246887</v>
      </c>
      <c r="AZ139" s="2">
        <f t="shared" si="81"/>
        <v>28.152721446016315</v>
      </c>
      <c r="BA139" s="2">
        <f t="shared" si="81"/>
        <v>27.704055083479503</v>
      </c>
      <c r="BB139" s="2">
        <f t="shared" si="81"/>
        <v>29.532289923885937</v>
      </c>
      <c r="BC139" s="2">
        <f t="shared" si="81"/>
        <v>33.300868517959579</v>
      </c>
      <c r="BD139" s="2">
        <f t="shared" si="81"/>
        <v>32.529040105731234</v>
      </c>
      <c r="BE139" s="2">
        <f t="shared" si="81"/>
        <v>32.872307402580283</v>
      </c>
      <c r="BF139" s="2">
        <f t="shared" si="81"/>
        <v>31.763990556853258</v>
      </c>
      <c r="BG139" s="2">
        <f t="shared" si="81"/>
        <v>31.944295279449431</v>
      </c>
      <c r="BH139" s="2">
        <f t="shared" si="69"/>
        <v>32.850485795989314</v>
      </c>
      <c r="BI139" s="2">
        <f t="shared" si="69"/>
        <v>30.656339144230373</v>
      </c>
      <c r="BJ139" s="2">
        <f t="shared" si="69"/>
        <v>31.413214727519534</v>
      </c>
      <c r="BK139" s="2">
        <f t="shared" si="69"/>
        <v>32.513330988024549</v>
      </c>
      <c r="BL139" s="2">
        <f t="shared" si="69"/>
        <v>33.583573960914443</v>
      </c>
      <c r="BM139" s="2">
        <f t="shared" si="69"/>
        <v>34.899317207533073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26.67514211276637</v>
      </c>
      <c r="CV139" s="2">
        <f t="shared" si="76"/>
        <v>27.604075818157483</v>
      </c>
      <c r="CW139" s="2">
        <f t="shared" si="76"/>
        <v>26.027363050216117</v>
      </c>
      <c r="CX139" s="2">
        <f t="shared" si="76"/>
        <v>28.773375415834128</v>
      </c>
      <c r="CY139" s="2">
        <f t="shared" si="76"/>
        <v>32.414021766241277</v>
      </c>
      <c r="CZ139" s="2">
        <f t="shared" si="76"/>
        <v>31.051798462455064</v>
      </c>
      <c r="DA139" s="2">
        <f t="shared" si="76"/>
        <v>31.744480049903583</v>
      </c>
      <c r="DB139" s="2">
        <f t="shared" si="76"/>
        <v>30.50704916244251</v>
      </c>
      <c r="DC139" s="2">
        <f t="shared" si="76"/>
        <v>30.6820582711279</v>
      </c>
      <c r="DD139" s="2">
        <f t="shared" si="76"/>
        <v>30.802924742030456</v>
      </c>
      <c r="DE139" s="2">
        <f t="shared" si="76"/>
        <v>29.489093297398348</v>
      </c>
      <c r="DF139" s="2">
        <f t="shared" si="76"/>
        <v>30.36675804202288</v>
      </c>
      <c r="DG139" s="2">
        <f t="shared" si="76"/>
        <v>31.781076296539837</v>
      </c>
      <c r="DH139" s="2">
        <f t="shared" si="76"/>
        <v>33.425702744165299</v>
      </c>
      <c r="DI139" s="2">
        <f t="shared" si="76"/>
        <v>36.574736466867165</v>
      </c>
      <c r="DK139" s="2">
        <f t="shared" si="77"/>
        <v>27.933279796909822</v>
      </c>
      <c r="DL139" s="2">
        <f t="shared" si="77"/>
        <v>28.331768808367123</v>
      </c>
      <c r="DM139" s="2">
        <f t="shared" si="77"/>
        <v>28.072233924051613</v>
      </c>
      <c r="DN139" s="2">
        <f t="shared" si="77"/>
        <v>29.689516974212626</v>
      </c>
      <c r="DO139" s="2">
        <f t="shared" si="77"/>
        <v>33.478930846906835</v>
      </c>
      <c r="DP139" s="2">
        <f t="shared" si="77"/>
        <v>32.796727743736049</v>
      </c>
      <c r="DQ139" s="2">
        <f t="shared" si="77"/>
        <v>33.066705405205809</v>
      </c>
      <c r="DR139" s="2">
        <f t="shared" si="77"/>
        <v>31.952505057570587</v>
      </c>
      <c r="DS139" s="2">
        <f t="shared" si="77"/>
        <v>32.15174247760234</v>
      </c>
      <c r="DT139" s="2">
        <f t="shared" si="77"/>
        <v>33.197318877539232</v>
      </c>
      <c r="DU139" s="2">
        <f t="shared" si="77"/>
        <v>30.88819100986904</v>
      </c>
      <c r="DV139" s="2">
        <f t="shared" si="77"/>
        <v>31.627443323442144</v>
      </c>
      <c r="DW139" s="2">
        <f t="shared" si="77"/>
        <v>32.678080510078239</v>
      </c>
      <c r="DX139" s="2">
        <f t="shared" si="77"/>
        <v>33.619372573397811</v>
      </c>
      <c r="DY139" s="2">
        <f t="shared" si="77"/>
        <v>34.494403063996181</v>
      </c>
      <c r="EA139" s="2">
        <f t="shared" si="78"/>
        <v>0.81400988332827195</v>
      </c>
      <c r="EB139" s="2">
        <f t="shared" si="78"/>
        <v>0.75395205840965107</v>
      </c>
      <c r="EC139" s="2">
        <f t="shared" si="78"/>
        <v>0.8199500783726601</v>
      </c>
      <c r="ED139" s="2">
        <f t="shared" si="78"/>
        <v>0.82838127046111909</v>
      </c>
      <c r="EE139" s="2">
        <f t="shared" si="78"/>
        <v>0.83279105025945621</v>
      </c>
      <c r="EF139" s="2">
        <f t="shared" si="78"/>
        <v>0.84659112499487832</v>
      </c>
      <c r="EG139" s="2">
        <f t="shared" si="78"/>
        <v>0.85297664891542468</v>
      </c>
      <c r="EH139" s="2">
        <f t="shared" si="78"/>
        <v>0.86958128480245078</v>
      </c>
      <c r="EI139" s="2">
        <f t="shared" si="78"/>
        <v>0.85884913422962872</v>
      </c>
      <c r="EJ139" s="2">
        <f t="shared" si="78"/>
        <v>0.85514787377466406</v>
      </c>
      <c r="EK139" s="2">
        <f t="shared" si="78"/>
        <v>0.83428472252360597</v>
      </c>
      <c r="EL139" s="2">
        <f t="shared" si="78"/>
        <v>0.83006972550561187</v>
      </c>
      <c r="EM139" s="2">
        <f t="shared" si="78"/>
        <v>0.81633361408214522</v>
      </c>
      <c r="EN139" s="2">
        <f t="shared" si="78"/>
        <v>0.81515648242562599</v>
      </c>
      <c r="EO139" s="2">
        <f t="shared" si="78"/>
        <v>0.80536093734875225</v>
      </c>
    </row>
    <row r="140" spans="2:145" x14ac:dyDescent="0.25">
      <c r="B140" s="2">
        <v>113</v>
      </c>
      <c r="C140" s="43">
        <v>25.733000000000001</v>
      </c>
      <c r="D140" s="43">
        <v>33.402999999999999</v>
      </c>
      <c r="E140" s="43">
        <v>30.524999999999999</v>
      </c>
      <c r="F140" s="43">
        <v>31.623000000000001</v>
      </c>
      <c r="G140" s="43">
        <v>38.786999999999999</v>
      </c>
      <c r="H140" s="43">
        <v>38.328000000000003</v>
      </c>
      <c r="I140" s="43">
        <v>35.851999999999997</v>
      </c>
      <c r="J140" s="43">
        <v>31.262</v>
      </c>
      <c r="K140" s="43">
        <v>32.475000000000001</v>
      </c>
      <c r="L140" s="43">
        <v>38.720999999999997</v>
      </c>
      <c r="M140" s="43">
        <v>54.148000000000003</v>
      </c>
      <c r="N140" s="43">
        <v>62.786999999999999</v>
      </c>
      <c r="O140" s="43">
        <v>77.617000000000004</v>
      </c>
      <c r="P140" s="43">
        <v>101</v>
      </c>
      <c r="Q140" s="43">
        <v>157.417</v>
      </c>
      <c r="S140" s="4">
        <f t="shared" si="56"/>
        <v>27.578850306014225</v>
      </c>
      <c r="T140" s="4">
        <f t="shared" si="56"/>
        <v>31.403189830910009</v>
      </c>
      <c r="U140" s="4">
        <f t="shared" si="56"/>
        <v>34.979387992109245</v>
      </c>
      <c r="V140" s="4">
        <f t="shared" si="56"/>
        <v>38.604558573649562</v>
      </c>
      <c r="W140" s="4">
        <f t="shared" si="56"/>
        <v>44.950337949571043</v>
      </c>
      <c r="X140" s="4">
        <f t="shared" si="56"/>
        <v>40.548613339085534</v>
      </c>
      <c r="Y140" s="4">
        <f t="shared" si="56"/>
        <v>38.680990792061877</v>
      </c>
      <c r="Z140" s="4">
        <f t="shared" si="56"/>
        <v>32.75683514039995</v>
      </c>
      <c r="AA140" s="4">
        <f t="shared" si="56"/>
        <v>35.437781567118797</v>
      </c>
      <c r="AB140" s="4">
        <f t="shared" si="56"/>
        <v>39.508600353932266</v>
      </c>
      <c r="AC140" s="4">
        <f t="shared" si="56"/>
        <v>52.483680024734163</v>
      </c>
      <c r="AD140" s="4">
        <f t="shared" si="56"/>
        <v>60.359282309631375</v>
      </c>
      <c r="AE140" s="4">
        <f t="shared" si="74"/>
        <v>75.625497707042157</v>
      </c>
      <c r="AF140" s="4">
        <f t="shared" si="53"/>
        <v>102.78590085346272</v>
      </c>
      <c r="AG140" s="4">
        <f t="shared" si="57"/>
        <v>163.8352152853613</v>
      </c>
      <c r="AI140" s="4">
        <f t="shared" si="75"/>
        <v>-1.8458503060142242</v>
      </c>
      <c r="AJ140" s="4">
        <f t="shared" si="75"/>
        <v>1.9998101690899901</v>
      </c>
      <c r="AK140" s="4">
        <f t="shared" si="75"/>
        <v>-4.4543879921092469</v>
      </c>
      <c r="AL140" s="4">
        <f t="shared" si="75"/>
        <v>-6.9815585736495613</v>
      </c>
      <c r="AM140" s="4">
        <f t="shared" si="75"/>
        <v>-6.1633379495710443</v>
      </c>
      <c r="AN140" s="4">
        <f t="shared" si="75"/>
        <v>-2.2206133390855314</v>
      </c>
      <c r="AO140" s="4">
        <f t="shared" si="75"/>
        <v>-2.8289907920618802</v>
      </c>
      <c r="AP140" s="4">
        <f t="shared" si="75"/>
        <v>-1.4948351403999496</v>
      </c>
      <c r="AQ140" s="4">
        <f t="shared" si="75"/>
        <v>-2.962781567118796</v>
      </c>
      <c r="AR140" s="4">
        <f t="shared" si="75"/>
        <v>-0.78760035393226957</v>
      </c>
      <c r="AS140" s="4">
        <f t="shared" si="75"/>
        <v>1.6643199752658404</v>
      </c>
      <c r="AT140" s="4">
        <f t="shared" si="75"/>
        <v>2.4277176903686239</v>
      </c>
      <c r="AU140" s="4">
        <f t="shared" si="75"/>
        <v>1.991502292957847</v>
      </c>
      <c r="AV140" s="4">
        <f t="shared" si="75"/>
        <v>-1.7859008534627208</v>
      </c>
      <c r="AW140" s="4">
        <f t="shared" si="75"/>
        <v>-6.418215285361299</v>
      </c>
      <c r="AY140" s="2">
        <f t="shared" si="81"/>
        <v>27.578850306014225</v>
      </c>
      <c r="AZ140" s="2">
        <f t="shared" si="81"/>
        <v>27.998588420685273</v>
      </c>
      <c r="BA140" s="2">
        <f t="shared" si="81"/>
        <v>27.557238344310178</v>
      </c>
      <c r="BB140" s="2">
        <f t="shared" si="81"/>
        <v>29.356595160050645</v>
      </c>
      <c r="BC140" s="2">
        <f t="shared" si="81"/>
        <v>33.148468865039462</v>
      </c>
      <c r="BD140" s="2">
        <f t="shared" si="81"/>
        <v>32.399820560128681</v>
      </c>
      <c r="BE140" s="2">
        <f t="shared" si="81"/>
        <v>32.725363568600358</v>
      </c>
      <c r="BF140" s="2">
        <f t="shared" si="81"/>
        <v>31.623056477300107</v>
      </c>
      <c r="BG140" s="2">
        <f t="shared" si="81"/>
        <v>31.785768714638106</v>
      </c>
      <c r="BH140" s="2">
        <f t="shared" si="69"/>
        <v>32.699299415088696</v>
      </c>
      <c r="BI140" s="2">
        <f t="shared" si="69"/>
        <v>30.513548384181636</v>
      </c>
      <c r="BJ140" s="2">
        <f t="shared" si="69"/>
        <v>31.259949778829125</v>
      </c>
      <c r="BK140" s="2">
        <f t="shared" si="69"/>
        <v>32.35290629996944</v>
      </c>
      <c r="BL140" s="2">
        <f t="shared" si="69"/>
        <v>33.438514053149419</v>
      </c>
      <c r="BM140" s="2">
        <f t="shared" si="69"/>
        <v>34.710078099699643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26.462015587525627</v>
      </c>
      <c r="CV140" s="2">
        <f t="shared" si="76"/>
        <v>27.373196552264215</v>
      </c>
      <c r="CW140" s="2">
        <f t="shared" si="76"/>
        <v>25.737185845851357</v>
      </c>
      <c r="CX140" s="2">
        <f t="shared" si="76"/>
        <v>28.513525126501797</v>
      </c>
      <c r="CY140" s="2">
        <f t="shared" si="76"/>
        <v>32.180045896171677</v>
      </c>
      <c r="CZ140" s="2">
        <f t="shared" si="76"/>
        <v>30.816916353792131</v>
      </c>
      <c r="DA140" s="2">
        <f t="shared" si="76"/>
        <v>31.510179063173403</v>
      </c>
      <c r="DB140" s="2">
        <f t="shared" si="76"/>
        <v>30.279112093949664</v>
      </c>
      <c r="DC140" s="2">
        <f t="shared" si="76"/>
        <v>30.429906712332784</v>
      </c>
      <c r="DD140" s="2">
        <f t="shared" si="76"/>
        <v>30.512970909122537</v>
      </c>
      <c r="DE140" s="2">
        <f t="shared" si="76"/>
        <v>29.254830559298775</v>
      </c>
      <c r="DF140" s="2">
        <f t="shared" si="76"/>
        <v>30.119005420333959</v>
      </c>
      <c r="DG140" s="2">
        <f t="shared" si="76"/>
        <v>31.547276008397183</v>
      </c>
      <c r="DH140" s="2">
        <f t="shared" si="76"/>
        <v>33.246639173480006</v>
      </c>
      <c r="DI140" s="2">
        <f t="shared" si="76"/>
        <v>36.472136866120508</v>
      </c>
      <c r="DK140" s="2">
        <f t="shared" si="77"/>
        <v>27.811578551338719</v>
      </c>
      <c r="DL140" s="2">
        <f t="shared" si="77"/>
        <v>28.184723502696915</v>
      </c>
      <c r="DM140" s="2">
        <f t="shared" si="77"/>
        <v>27.921731552365653</v>
      </c>
      <c r="DN140" s="2">
        <f t="shared" si="77"/>
        <v>29.515888663627791</v>
      </c>
      <c r="DO140" s="2">
        <f t="shared" si="77"/>
        <v>33.325801452591122</v>
      </c>
      <c r="DP140" s="2">
        <f t="shared" si="77"/>
        <v>32.661416745610623</v>
      </c>
      <c r="DQ140" s="2">
        <f t="shared" si="77"/>
        <v>32.91638909210856</v>
      </c>
      <c r="DR140" s="2">
        <f t="shared" si="77"/>
        <v>31.806884209636017</v>
      </c>
      <c r="DS140" s="2">
        <f t="shared" si="77"/>
        <v>31.988996064563477</v>
      </c>
      <c r="DT140" s="2">
        <f t="shared" si="77"/>
        <v>33.037052303282067</v>
      </c>
      <c r="DU140" s="2">
        <f t="shared" si="77"/>
        <v>30.741570326054607</v>
      </c>
      <c r="DV140" s="2">
        <f t="shared" si="77"/>
        <v>31.472969910979234</v>
      </c>
      <c r="DW140" s="2">
        <f t="shared" si="77"/>
        <v>32.518215790629711</v>
      </c>
      <c r="DX140" s="2">
        <f t="shared" si="77"/>
        <v>33.478194938955113</v>
      </c>
      <c r="DY140" s="2">
        <f t="shared" si="77"/>
        <v>34.321695439716954</v>
      </c>
      <c r="EA140" s="2">
        <f t="shared" si="78"/>
        <v>0.82755288077338984</v>
      </c>
      <c r="EB140" s="2">
        <f t="shared" si="78"/>
        <v>0.77063598206763606</v>
      </c>
      <c r="EC140" s="2">
        <f t="shared" si="78"/>
        <v>0.83314919574877278</v>
      </c>
      <c r="ED140" s="2">
        <f t="shared" si="78"/>
        <v>0.84108210476821899</v>
      </c>
      <c r="EE140" s="2">
        <f t="shared" si="78"/>
        <v>0.84522650878007644</v>
      </c>
      <c r="EF140" s="2">
        <f t="shared" si="78"/>
        <v>0.85817504477511586</v>
      </c>
      <c r="EG140" s="2">
        <f t="shared" si="78"/>
        <v>0.86415576650889148</v>
      </c>
      <c r="EH140" s="2">
        <f t="shared" si="78"/>
        <v>0.87967594744761735</v>
      </c>
      <c r="EI140" s="2">
        <f t="shared" si="78"/>
        <v>0.8696499660942465</v>
      </c>
      <c r="EJ140" s="2">
        <f t="shared" si="78"/>
        <v>0.8661877984700096</v>
      </c>
      <c r="EK140" s="2">
        <f t="shared" si="78"/>
        <v>0.84662955348901969</v>
      </c>
      <c r="EL140" s="2">
        <f t="shared" si="78"/>
        <v>0.84266933614441397</v>
      </c>
      <c r="EM140" s="2">
        <f t="shared" si="78"/>
        <v>0.82974279797232453</v>
      </c>
      <c r="EN140" s="2">
        <f t="shared" si="78"/>
        <v>0.82863356598235338</v>
      </c>
      <c r="EO140" s="2">
        <f t="shared" si="78"/>
        <v>0.81939398338682901</v>
      </c>
    </row>
    <row r="141" spans="2:145" x14ac:dyDescent="0.25">
      <c r="B141" s="2">
        <v>114</v>
      </c>
      <c r="C141" s="43">
        <v>27.067</v>
      </c>
      <c r="D141" s="43">
        <v>31.484000000000002</v>
      </c>
      <c r="E141" s="43">
        <v>28.311</v>
      </c>
      <c r="F141" s="43">
        <v>29.574000000000002</v>
      </c>
      <c r="G141" s="43">
        <v>36.082000000000001</v>
      </c>
      <c r="H141" s="43">
        <v>33.902000000000001</v>
      </c>
      <c r="I141" s="43">
        <v>33.557000000000002</v>
      </c>
      <c r="J141" s="43">
        <v>31.376999999999999</v>
      </c>
      <c r="K141" s="43">
        <v>32.409999999999997</v>
      </c>
      <c r="L141" s="43">
        <v>34.491999999999997</v>
      </c>
      <c r="M141" s="43">
        <v>45</v>
      </c>
      <c r="N141" s="43">
        <v>53.377000000000002</v>
      </c>
      <c r="O141" s="43">
        <v>66.483000000000004</v>
      </c>
      <c r="P141" s="43">
        <v>92.783000000000001</v>
      </c>
      <c r="Q141" s="43">
        <v>153.733</v>
      </c>
      <c r="S141" s="4">
        <f t="shared" si="56"/>
        <v>27.459756097787356</v>
      </c>
      <c r="T141" s="4">
        <f t="shared" si="56"/>
        <v>31.510590438316427</v>
      </c>
      <c r="U141" s="4">
        <f t="shared" si="56"/>
        <v>33.197439835485362</v>
      </c>
      <c r="V141" s="4">
        <f t="shared" si="56"/>
        <v>35.823243279037506</v>
      </c>
      <c r="W141" s="4">
        <f t="shared" si="56"/>
        <v>41.101140933360895</v>
      </c>
      <c r="X141" s="4">
        <f t="shared" si="56"/>
        <v>36.821151177479869</v>
      </c>
      <c r="Y141" s="4">
        <f t="shared" si="56"/>
        <v>35.621386952119458</v>
      </c>
      <c r="Z141" s="4">
        <f t="shared" si="56"/>
        <v>31.876590418999669</v>
      </c>
      <c r="AA141" s="4">
        <f t="shared" si="56"/>
        <v>33.204727455534659</v>
      </c>
      <c r="AB141" s="4">
        <f t="shared" si="56"/>
        <v>35.832933997133559</v>
      </c>
      <c r="AC141" s="4">
        <f t="shared" si="56"/>
        <v>44.70088663143305</v>
      </c>
      <c r="AD141" s="4">
        <f t="shared" si="56"/>
        <v>51.127644797852078</v>
      </c>
      <c r="AE141" s="4">
        <f t="shared" si="74"/>
        <v>66.569122503194976</v>
      </c>
      <c r="AF141" s="4">
        <f t="shared" si="53"/>
        <v>91.813596942293771</v>
      </c>
      <c r="AG141" s="4">
        <f t="shared" si="57"/>
        <v>160.32991992771807</v>
      </c>
      <c r="AI141" s="4">
        <f t="shared" si="75"/>
        <v>-0.39275609778735543</v>
      </c>
      <c r="AJ141" s="4">
        <f t="shared" si="75"/>
        <v>-2.6590438316425491E-2</v>
      </c>
      <c r="AK141" s="4">
        <f t="shared" si="75"/>
        <v>-4.886439835485362</v>
      </c>
      <c r="AL141" s="4">
        <f t="shared" si="75"/>
        <v>-6.2492432790375041</v>
      </c>
      <c r="AM141" s="4">
        <f t="shared" si="75"/>
        <v>-5.0191409333608945</v>
      </c>
      <c r="AN141" s="4">
        <f t="shared" si="75"/>
        <v>-2.9191511774798684</v>
      </c>
      <c r="AO141" s="4">
        <f t="shared" si="75"/>
        <v>-2.064386952119456</v>
      </c>
      <c r="AP141" s="4">
        <f t="shared" si="75"/>
        <v>-0.49959041899967005</v>
      </c>
      <c r="AQ141" s="4">
        <f t="shared" si="75"/>
        <v>-0.7947274555346624</v>
      </c>
      <c r="AR141" s="4">
        <f t="shared" si="75"/>
        <v>-1.3409339971335612</v>
      </c>
      <c r="AS141" s="4">
        <f t="shared" si="75"/>
        <v>0.29911336856694959</v>
      </c>
      <c r="AT141" s="4">
        <f t="shared" si="75"/>
        <v>2.2493552021479246</v>
      </c>
      <c r="AU141" s="4">
        <f t="shared" si="75"/>
        <v>-8.61225031949715E-2</v>
      </c>
      <c r="AV141" s="4">
        <f t="shared" si="75"/>
        <v>0.9694030577062307</v>
      </c>
      <c r="AW141" s="4">
        <f t="shared" si="75"/>
        <v>-6.5969199277180621</v>
      </c>
      <c r="AY141" s="2">
        <f t="shared" si="81"/>
        <v>27.459756097787356</v>
      </c>
      <c r="AZ141" s="2">
        <f t="shared" si="81"/>
        <v>27.846526655842599</v>
      </c>
      <c r="BA141" s="2">
        <f t="shared" si="81"/>
        <v>27.412283435993412</v>
      </c>
      <c r="BB141" s="2">
        <f t="shared" si="81"/>
        <v>29.182248934162217</v>
      </c>
      <c r="BC141" s="2">
        <f t="shared" si="81"/>
        <v>32.997140466149595</v>
      </c>
      <c r="BD141" s="2">
        <f t="shared" si="81"/>
        <v>32.271470467615842</v>
      </c>
      <c r="BE141" s="2">
        <f t="shared" si="81"/>
        <v>32.579216997519524</v>
      </c>
      <c r="BF141" s="2">
        <f t="shared" si="81"/>
        <v>31.482686726534364</v>
      </c>
      <c r="BG141" s="2">
        <f t="shared" si="81"/>
        <v>31.628001782104075</v>
      </c>
      <c r="BH141" s="2">
        <f t="shared" si="69"/>
        <v>32.549066058143246</v>
      </c>
      <c r="BI141" s="2">
        <f t="shared" si="69"/>
        <v>30.371719708774187</v>
      </c>
      <c r="BJ141" s="2">
        <f t="shared" si="69"/>
        <v>31.107920361608759</v>
      </c>
      <c r="BK141" s="2">
        <f t="shared" si="69"/>
        <v>32.193639058098412</v>
      </c>
      <c r="BL141" s="2">
        <f t="shared" si="69"/>
        <v>33.294262108152367</v>
      </c>
      <c r="BM141" s="2">
        <f t="shared" si="69"/>
        <v>34.520651068292793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 t="str">
        <f t="shared" si="71"/>
        <v/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26.248889062284885</v>
      </c>
      <c r="CV141" s="2">
        <f t="shared" si="76"/>
        <v>27.142317286370947</v>
      </c>
      <c r="CW141" s="2">
        <f t="shared" si="76"/>
        <v>25.447008641486597</v>
      </c>
      <c r="CX141" s="2">
        <f t="shared" si="76"/>
        <v>28.253674837169466</v>
      </c>
      <c r="CY141" s="2">
        <f t="shared" si="76"/>
        <v>31.94607002610207</v>
      </c>
      <c r="CZ141" s="2">
        <f t="shared" si="76"/>
        <v>30.582034245129201</v>
      </c>
      <c r="DA141" s="2">
        <f t="shared" si="76"/>
        <v>31.27587807644322</v>
      </c>
      <c r="DB141" s="2">
        <f t="shared" si="76"/>
        <v>30.051175025456821</v>
      </c>
      <c r="DC141" s="2">
        <f t="shared" si="76"/>
        <v>30.177755153537667</v>
      </c>
      <c r="DD141" s="2">
        <f t="shared" si="76"/>
        <v>30.223017076214624</v>
      </c>
      <c r="DE141" s="2">
        <f t="shared" si="76"/>
        <v>29.020567821199201</v>
      </c>
      <c r="DF141" s="2">
        <f t="shared" si="76"/>
        <v>29.871252798645042</v>
      </c>
      <c r="DG141" s="2">
        <f t="shared" si="76"/>
        <v>31.31347572025453</v>
      </c>
      <c r="DH141" s="2">
        <f t="shared" si="76"/>
        <v>33.067575602794705</v>
      </c>
      <c r="DI141" s="2">
        <f t="shared" si="76"/>
        <v>36.36953726537385</v>
      </c>
      <c r="DK141" s="2">
        <f t="shared" si="77"/>
        <v>27.68987730576762</v>
      </c>
      <c r="DL141" s="2">
        <f t="shared" si="77"/>
        <v>28.037678197026704</v>
      </c>
      <c r="DM141" s="2">
        <f t="shared" si="77"/>
        <v>27.771229180679697</v>
      </c>
      <c r="DN141" s="2">
        <f t="shared" si="77"/>
        <v>29.34226035304296</v>
      </c>
      <c r="DO141" s="2">
        <f t="shared" si="77"/>
        <v>33.17267205827541</v>
      </c>
      <c r="DP141" s="2">
        <f t="shared" si="77"/>
        <v>32.526105747485204</v>
      </c>
      <c r="DQ141" s="2">
        <f t="shared" si="77"/>
        <v>32.76607277901131</v>
      </c>
      <c r="DR141" s="2">
        <f t="shared" si="77"/>
        <v>31.661263361701451</v>
      </c>
      <c r="DS141" s="2">
        <f t="shared" si="77"/>
        <v>31.826249651524613</v>
      </c>
      <c r="DT141" s="2">
        <f t="shared" si="77"/>
        <v>32.876785729024895</v>
      </c>
      <c r="DU141" s="2">
        <f t="shared" si="77"/>
        <v>30.594949642240174</v>
      </c>
      <c r="DV141" s="2">
        <f t="shared" si="77"/>
        <v>31.318496498516325</v>
      </c>
      <c r="DW141" s="2">
        <f t="shared" si="77"/>
        <v>32.35835107118119</v>
      </c>
      <c r="DX141" s="2">
        <f t="shared" si="77"/>
        <v>33.337017304512415</v>
      </c>
      <c r="DY141" s="2">
        <f t="shared" si="77"/>
        <v>34.148987815437728</v>
      </c>
      <c r="EA141" s="2">
        <f t="shared" si="78"/>
        <v>0.84030320231892852</v>
      </c>
      <c r="EB141" s="2">
        <f t="shared" si="78"/>
        <v>0.78650894973278485</v>
      </c>
      <c r="EC141" s="2">
        <f t="shared" si="78"/>
        <v>0.84556295814729387</v>
      </c>
      <c r="ED141" s="2">
        <f t="shared" si="78"/>
        <v>0.85300978513171943</v>
      </c>
      <c r="EE141" s="2">
        <f t="shared" si="78"/>
        <v>0.85689605306229677</v>
      </c>
      <c r="EF141" s="2">
        <f t="shared" si="78"/>
        <v>0.86901959132636253</v>
      </c>
      <c r="EG141" s="2">
        <f t="shared" si="78"/>
        <v>0.87460982033436774</v>
      </c>
      <c r="EH141" s="2">
        <f t="shared" si="78"/>
        <v>0.88908892068394252</v>
      </c>
      <c r="EI141" s="2">
        <f t="shared" si="78"/>
        <v>0.87974004786632554</v>
      </c>
      <c r="EJ141" s="2">
        <f t="shared" si="78"/>
        <v>0.87650782198568755</v>
      </c>
      <c r="EK141" s="2">
        <f t="shared" si="78"/>
        <v>0.85821105751946059</v>
      </c>
      <c r="EL141" s="2">
        <f t="shared" si="78"/>
        <v>0.85449849467211747</v>
      </c>
      <c r="EM141" s="2">
        <f t="shared" si="78"/>
        <v>0.84236204544714544</v>
      </c>
      <c r="EN141" s="2">
        <f t="shared" si="78"/>
        <v>0.84131930548434775</v>
      </c>
      <c r="EO141" s="2">
        <f t="shared" si="78"/>
        <v>0.83262554550822632</v>
      </c>
    </row>
    <row r="142" spans="2:145" x14ac:dyDescent="0.25">
      <c r="B142" s="2">
        <v>115</v>
      </c>
      <c r="C142" s="43">
        <v>28.867000000000001</v>
      </c>
      <c r="D142" s="43">
        <v>31.113</v>
      </c>
      <c r="E142" s="43">
        <v>27.917999999999999</v>
      </c>
      <c r="F142" s="43">
        <v>29.689</v>
      </c>
      <c r="G142" s="43">
        <v>33.606999999999999</v>
      </c>
      <c r="H142" s="43">
        <v>32.590000000000003</v>
      </c>
      <c r="I142" s="43">
        <v>31.655999999999999</v>
      </c>
      <c r="J142" s="43">
        <v>31.721</v>
      </c>
      <c r="K142" s="43">
        <v>30.82</v>
      </c>
      <c r="L142" s="43">
        <v>31.917999999999999</v>
      </c>
      <c r="M142" s="43">
        <v>35.377000000000002</v>
      </c>
      <c r="N142" s="43">
        <v>40.295000000000002</v>
      </c>
      <c r="O142" s="43">
        <v>53.232999999999997</v>
      </c>
      <c r="P142" s="43">
        <v>79.5</v>
      </c>
      <c r="Q142" s="43">
        <v>147.583</v>
      </c>
      <c r="S142" s="4">
        <f t="shared" si="56"/>
        <v>27.341806518702295</v>
      </c>
      <c r="T142" s="4">
        <f t="shared" si="56"/>
        <v>31.432160457718016</v>
      </c>
      <c r="U142" s="4">
        <f t="shared" si="56"/>
        <v>31.376757602159053</v>
      </c>
      <c r="V142" s="4">
        <f t="shared" si="56"/>
        <v>33.325081606235621</v>
      </c>
      <c r="W142" s="4">
        <f t="shared" si="56"/>
        <v>37.839666582437907</v>
      </c>
      <c r="X142" s="4">
        <f t="shared" si="56"/>
        <v>34.375027422239235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33.797892445600034</v>
      </c>
      <c r="Z142" s="4">
        <f t="shared" si="82"/>
        <v>31.46018774694646</v>
      </c>
      <c r="AA142" s="4">
        <f t="shared" si="82"/>
        <v>32.060095365957245</v>
      </c>
      <c r="AB142" s="4">
        <f t="shared" si="82"/>
        <v>33.773157023606743</v>
      </c>
      <c r="AC142" s="4">
        <f t="shared" si="82"/>
        <v>38.485582543407951</v>
      </c>
      <c r="AD142" s="4">
        <f t="shared" si="82"/>
        <v>43.065110437482723</v>
      </c>
      <c r="AE142" s="4">
        <f t="shared" si="74"/>
        <v>56.319579944094514</v>
      </c>
      <c r="AF142" s="4">
        <f t="shared" si="53"/>
        <v>76.891871783302747</v>
      </c>
      <c r="AG142" s="4">
        <f t="shared" si="57"/>
        <v>147.34758141403461</v>
      </c>
      <c r="AI142" s="4">
        <f t="shared" si="75"/>
        <v>1.5251934812977055</v>
      </c>
      <c r="AJ142" s="4">
        <f t="shared" si="75"/>
        <v>-0.31916045771801649</v>
      </c>
      <c r="AK142" s="4">
        <f t="shared" si="75"/>
        <v>-3.4587576021590536</v>
      </c>
      <c r="AL142" s="4">
        <f t="shared" si="75"/>
        <v>-3.6360816062356207</v>
      </c>
      <c r="AM142" s="4">
        <f t="shared" si="75"/>
        <v>-4.2326665824379077</v>
      </c>
      <c r="AN142" s="4">
        <f t="shared" si="75"/>
        <v>-1.7850274222392315</v>
      </c>
      <c r="AO142" s="4">
        <f t="shared" si="75"/>
        <v>-2.1418924456000354</v>
      </c>
      <c r="AP142" s="4">
        <f t="shared" si="75"/>
        <v>0.26081225305354039</v>
      </c>
      <c r="AQ142" s="4">
        <f t="shared" si="75"/>
        <v>-1.2400953659572451</v>
      </c>
      <c r="AR142" s="4">
        <f t="shared" si="75"/>
        <v>-1.8551570236067434</v>
      </c>
      <c r="AS142" s="4">
        <f t="shared" si="75"/>
        <v>-3.1085825434079482</v>
      </c>
      <c r="AT142" s="4">
        <f t="shared" si="75"/>
        <v>-2.770110437482721</v>
      </c>
      <c r="AU142" s="4">
        <f t="shared" si="75"/>
        <v>-3.0865799440945167</v>
      </c>
      <c r="AV142" s="4">
        <f t="shared" si="75"/>
        <v>2.6081282166972528</v>
      </c>
      <c r="AW142" s="4">
        <f t="shared" si="75"/>
        <v>0.235418585965391</v>
      </c>
      <c r="AY142" s="2">
        <f t="shared" si="81"/>
        <v>27.341806518702295</v>
      </c>
      <c r="AZ142" s="2">
        <f t="shared" si="81"/>
        <v>27.696327621298614</v>
      </c>
      <c r="BA142" s="2">
        <f t="shared" si="81"/>
        <v>27.268910688625635</v>
      </c>
      <c r="BB142" s="2">
        <f t="shared" si="81"/>
        <v>29.009077658831103</v>
      </c>
      <c r="BC142" s="2">
        <f t="shared" si="81"/>
        <v>32.846728479262943</v>
      </c>
      <c r="BD142" s="2">
        <f t="shared" si="81"/>
        <v>32.143823989521124</v>
      </c>
      <c r="BE142" s="2">
        <f t="shared" si="81"/>
        <v>32.433729415223297</v>
      </c>
      <c r="BF142" s="2">
        <f t="shared" si="81"/>
        <v>31.342765121966821</v>
      </c>
      <c r="BG142" s="2">
        <f t="shared" si="81"/>
        <v>31.470854696691617</v>
      </c>
      <c r="BH142" s="2">
        <f t="shared" si="69"/>
        <v>32.399585283973352</v>
      </c>
      <c r="BI142" s="2">
        <f t="shared" si="69"/>
        <v>30.230692367700048</v>
      </c>
      <c r="BJ142" s="2">
        <f t="shared" si="69"/>
        <v>30.956946200275794</v>
      </c>
      <c r="BK142" s="2">
        <f t="shared" si="69"/>
        <v>32.035375255583581</v>
      </c>
      <c r="BL142" s="2">
        <f t="shared" si="69"/>
        <v>33.150733896194524</v>
      </c>
      <c r="BM142" s="2">
        <f t="shared" si="69"/>
        <v>34.331169410449384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 t="str">
        <f t="shared" si="71"/>
        <v/>
      </c>
      <c r="CM142" s="2" t="str">
        <f t="shared" si="71"/>
        <v/>
      </c>
      <c r="CN142" s="2" t="str">
        <f t="shared" si="80"/>
        <v/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26.035762537044146</v>
      </c>
      <c r="CV142" s="2">
        <f t="shared" si="76"/>
        <v>26.911438020477679</v>
      </c>
      <c r="CW142" s="2">
        <f t="shared" si="76"/>
        <v>25.156831437121831</v>
      </c>
      <c r="CX142" s="2">
        <f t="shared" si="76"/>
        <v>27.993824547837139</v>
      </c>
      <c r="CY142" s="2">
        <f t="shared" si="76"/>
        <v>31.712094156032464</v>
      </c>
      <c r="CZ142" s="2">
        <f t="shared" si="76"/>
        <v>30.347152136466267</v>
      </c>
      <c r="DA142" s="2">
        <f t="shared" si="76"/>
        <v>31.041577089713041</v>
      </c>
      <c r="DB142" s="2">
        <f t="shared" si="76"/>
        <v>29.823237956963975</v>
      </c>
      <c r="DC142" s="2">
        <f t="shared" si="76"/>
        <v>29.925603594742547</v>
      </c>
      <c r="DD142" s="2">
        <f t="shared" si="76"/>
        <v>29.933063243306712</v>
      </c>
      <c r="DE142" s="2">
        <f t="shared" si="76"/>
        <v>28.786305083099627</v>
      </c>
      <c r="DF142" s="2">
        <f t="shared" si="76"/>
        <v>29.623500176956121</v>
      </c>
      <c r="DG142" s="2">
        <f t="shared" si="76"/>
        <v>31.079675432111877</v>
      </c>
      <c r="DH142" s="2">
        <f t="shared" si="76"/>
        <v>32.888512032109404</v>
      </c>
      <c r="DI142" s="2">
        <f t="shared" si="76"/>
        <v>36.266937664627193</v>
      </c>
      <c r="DK142" s="2">
        <f t="shared" si="77"/>
        <v>27.568176060196521</v>
      </c>
      <c r="DL142" s="2">
        <f t="shared" si="77"/>
        <v>27.890632891356496</v>
      </c>
      <c r="DM142" s="2">
        <f t="shared" si="77"/>
        <v>27.620726808993737</v>
      </c>
      <c r="DN142" s="2">
        <f t="shared" si="77"/>
        <v>29.168632042458128</v>
      </c>
      <c r="DO142" s="2">
        <f t="shared" si="77"/>
        <v>33.019542663959704</v>
      </c>
      <c r="DP142" s="2">
        <f t="shared" si="77"/>
        <v>32.390794749359777</v>
      </c>
      <c r="DQ142" s="2">
        <f t="shared" si="77"/>
        <v>32.61575646591406</v>
      </c>
      <c r="DR142" s="2">
        <f t="shared" si="77"/>
        <v>31.515642513766881</v>
      </c>
      <c r="DS142" s="2">
        <f t="shared" si="77"/>
        <v>31.663503238485749</v>
      </c>
      <c r="DT142" s="2">
        <f t="shared" si="77"/>
        <v>32.716519154767724</v>
      </c>
      <c r="DU142" s="2">
        <f t="shared" si="77"/>
        <v>30.448328958425741</v>
      </c>
      <c r="DV142" s="2">
        <f t="shared" si="77"/>
        <v>31.164023086053419</v>
      </c>
      <c r="DW142" s="2">
        <f t="shared" si="77"/>
        <v>32.198486351732654</v>
      </c>
      <c r="DX142" s="2">
        <f t="shared" si="77"/>
        <v>33.195839670069716</v>
      </c>
      <c r="DY142" s="2">
        <f t="shared" si="77"/>
        <v>33.976280191158502</v>
      </c>
      <c r="EA142" s="2">
        <f t="shared" si="78"/>
        <v>0.85227907606260522</v>
      </c>
      <c r="EB142" s="2">
        <f t="shared" si="78"/>
        <v>0.8015662910044703</v>
      </c>
      <c r="EC142" s="2">
        <f t="shared" si="78"/>
        <v>0.85721142042617893</v>
      </c>
      <c r="ED142" s="2">
        <f t="shared" si="78"/>
        <v>0.86418678433908114</v>
      </c>
      <c r="EE142" s="2">
        <f t="shared" si="78"/>
        <v>0.86782333403651202</v>
      </c>
      <c r="EF142" s="2">
        <f t="shared" si="78"/>
        <v>0.87915168812761513</v>
      </c>
      <c r="EG142" s="2">
        <f t="shared" si="78"/>
        <v>0.88436702103793663</v>
      </c>
      <c r="EH142" s="2">
        <f t="shared" si="78"/>
        <v>0.89785102438707654</v>
      </c>
      <c r="EI142" s="2">
        <f t="shared" si="78"/>
        <v>0.88914863842241665</v>
      </c>
      <c r="EJ142" s="2">
        <f t="shared" si="78"/>
        <v>0.88613655797838253</v>
      </c>
      <c r="EK142" s="2">
        <f t="shared" si="78"/>
        <v>0.86905327055967174</v>
      </c>
      <c r="EL142" s="2">
        <f t="shared" si="78"/>
        <v>0.86558013220396313</v>
      </c>
      <c r="EM142" s="2">
        <f t="shared" si="78"/>
        <v>0.85421031088581056</v>
      </c>
      <c r="EN142" s="2">
        <f t="shared" si="78"/>
        <v>0.85323228924494621</v>
      </c>
      <c r="EO142" s="2">
        <f t="shared" si="78"/>
        <v>0.84507102288257696</v>
      </c>
    </row>
    <row r="143" spans="2:145" x14ac:dyDescent="0.25">
      <c r="B143" s="2">
        <v>116</v>
      </c>
      <c r="C143" s="43">
        <v>27.867000000000001</v>
      </c>
      <c r="D143" s="43">
        <v>29.242000000000001</v>
      </c>
      <c r="E143" s="43">
        <v>26.459</v>
      </c>
      <c r="F143" s="43">
        <v>27.361000000000001</v>
      </c>
      <c r="G143" s="43">
        <v>32.344000000000001</v>
      </c>
      <c r="H143" s="43">
        <v>32.229999999999997</v>
      </c>
      <c r="I143" s="43">
        <v>31.492000000000001</v>
      </c>
      <c r="J143" s="43">
        <v>31.262</v>
      </c>
      <c r="K143" s="43">
        <v>29.885000000000002</v>
      </c>
      <c r="L143" s="43">
        <v>31.721</v>
      </c>
      <c r="M143" s="43">
        <v>31.803000000000001</v>
      </c>
      <c r="N143" s="43">
        <v>35.295000000000002</v>
      </c>
      <c r="O143" s="43">
        <v>41.95</v>
      </c>
      <c r="P143" s="43">
        <v>62.45</v>
      </c>
      <c r="Q143" s="43">
        <v>131.233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27.224825278231698</v>
      </c>
      <c r="T143" s="4">
        <f t="shared" si="83"/>
        <v>31.130308950205357</v>
      </c>
      <c r="U143" s="4">
        <f t="shared" si="83"/>
        <v>29.770217372991311</v>
      </c>
      <c r="V143" s="4">
        <f t="shared" si="83"/>
        <v>31.363917114245346</v>
      </c>
      <c r="W143" s="4">
        <f t="shared" si="83"/>
        <v>35.444217235609131</v>
      </c>
      <c r="X143" s="4">
        <f t="shared" si="83"/>
        <v>32.97411592199326</v>
      </c>
      <c r="Y143" s="4">
        <f t="shared" si="82"/>
        <v>32.82434061168761</v>
      </c>
      <c r="Z143" s="4">
        <f t="shared" si="82"/>
        <v>31.234646932310238</v>
      </c>
      <c r="AA143" s="4">
        <f t="shared" si="82"/>
        <v>31.504993787689354</v>
      </c>
      <c r="AB143" s="4">
        <f t="shared" si="82"/>
        <v>32.747418303907487</v>
      </c>
      <c r="AC143" s="4">
        <f t="shared" si="82"/>
        <v>34.268630409669868</v>
      </c>
      <c r="AD143" s="4">
        <f t="shared" si="82"/>
        <v>37.202672515580282</v>
      </c>
      <c r="AE143" s="4">
        <f t="shared" si="74"/>
        <v>47.007778395899912</v>
      </c>
      <c r="AF143" s="4">
        <f t="shared" si="53"/>
        <v>61.666038251562995</v>
      </c>
      <c r="AG143" s="4">
        <f t="shared" si="57"/>
        <v>126.32003417331565</v>
      </c>
      <c r="AI143" s="4">
        <f t="shared" si="75"/>
        <v>0.6421747217683027</v>
      </c>
      <c r="AJ143" s="4">
        <f t="shared" si="75"/>
        <v>-1.8883089502053565</v>
      </c>
      <c r="AK143" s="4">
        <f t="shared" si="75"/>
        <v>-3.3112173729913117</v>
      </c>
      <c r="AL143" s="4">
        <f t="shared" si="75"/>
        <v>-4.0029171142453457</v>
      </c>
      <c r="AM143" s="4">
        <f t="shared" si="75"/>
        <v>-3.1002172356091293</v>
      </c>
      <c r="AN143" s="4">
        <f t="shared" si="75"/>
        <v>-0.74411592199326293</v>
      </c>
      <c r="AO143" s="4">
        <f t="shared" si="75"/>
        <v>-1.3323406116876093</v>
      </c>
      <c r="AP143" s="4">
        <f t="shared" si="75"/>
        <v>2.7353067689762867E-2</v>
      </c>
      <c r="AQ143" s="4">
        <f t="shared" si="75"/>
        <v>-1.6199937876893529</v>
      </c>
      <c r="AR143" s="4">
        <f t="shared" si="75"/>
        <v>-1.0264183039074872</v>
      </c>
      <c r="AS143" s="4">
        <f t="shared" si="75"/>
        <v>-2.4656304096698669</v>
      </c>
      <c r="AT143" s="4">
        <f t="shared" si="75"/>
        <v>-1.9076725155802805</v>
      </c>
      <c r="AU143" s="4">
        <f t="shared" si="75"/>
        <v>-5.0577783958999092</v>
      </c>
      <c r="AV143" s="4">
        <f t="shared" si="75"/>
        <v>0.78396174843700805</v>
      </c>
      <c r="AW143" s="4">
        <f t="shared" si="75"/>
        <v>4.9129658266843563</v>
      </c>
      <c r="AY143" s="2">
        <f t="shared" si="81"/>
        <v>27.224825278231698</v>
      </c>
      <c r="AZ143" s="2">
        <f t="shared" si="81"/>
        <v>27.54778867989787</v>
      </c>
      <c r="BA143" s="2">
        <f t="shared" si="81"/>
        <v>27.126861241628863</v>
      </c>
      <c r="BB143" s="2">
        <f t="shared" si="81"/>
        <v>28.836919560615144</v>
      </c>
      <c r="BC143" s="2">
        <f t="shared" si="81"/>
        <v>32.697089845398018</v>
      </c>
      <c r="BD143" s="2">
        <f t="shared" si="81"/>
        <v>32.016730772296775</v>
      </c>
      <c r="BE143" s="2">
        <f t="shared" si="81"/>
        <v>32.288775140171012</v>
      </c>
      <c r="BF143" s="2">
        <f t="shared" si="81"/>
        <v>31.203187445016564</v>
      </c>
      <c r="BG143" s="2">
        <f t="shared" si="81"/>
        <v>31.314201004692563</v>
      </c>
      <c r="BH143" s="2">
        <f t="shared" si="69"/>
        <v>32.250676632756942</v>
      </c>
      <c r="BI143" s="2">
        <f t="shared" si="69"/>
        <v>30.09031910344234</v>
      </c>
      <c r="BJ143" s="2">
        <f t="shared" si="69"/>
        <v>30.806860687014716</v>
      </c>
      <c r="BK143" s="2">
        <f t="shared" si="69"/>
        <v>31.877971129425426</v>
      </c>
      <c r="BL143" s="2">
        <f t="shared" si="69"/>
        <v>33.007849369299372</v>
      </c>
      <c r="BM143" s="2">
        <f t="shared" si="69"/>
        <v>34.141751507702068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 t="str">
        <f t="shared" si="71"/>
        <v/>
      </c>
      <c r="CJ143" s="2" t="str">
        <f t="shared" si="71"/>
        <v/>
      </c>
      <c r="CK143" s="2" t="str">
        <f t="shared" si="71"/>
        <v/>
      </c>
      <c r="CL143" s="2">
        <f t="shared" si="71"/>
        <v>31.262</v>
      </c>
      <c r="CM143" s="2" t="str">
        <f t="shared" si="71"/>
        <v/>
      </c>
      <c r="CN143" s="2" t="str">
        <f t="shared" si="80"/>
        <v/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25.822636011803404</v>
      </c>
      <c r="CV143" s="2">
        <f t="shared" si="76"/>
        <v>26.680558754584407</v>
      </c>
      <c r="CW143" s="2">
        <f t="shared" si="76"/>
        <v>24.866654232757071</v>
      </c>
      <c r="CX143" s="2">
        <f t="shared" si="76"/>
        <v>27.733974258504809</v>
      </c>
      <c r="CY143" s="2">
        <f t="shared" si="76"/>
        <v>31.478118285962857</v>
      </c>
      <c r="CZ143" s="2">
        <f t="shared" si="76"/>
        <v>30.112270027803337</v>
      </c>
      <c r="DA143" s="2">
        <f t="shared" si="76"/>
        <v>30.807276102982861</v>
      </c>
      <c r="DB143" s="2">
        <f t="shared" si="76"/>
        <v>29.595300888471133</v>
      </c>
      <c r="DC143" s="2">
        <f t="shared" si="76"/>
        <v>29.673452035947431</v>
      </c>
      <c r="DD143" s="2">
        <f t="shared" si="76"/>
        <v>29.6431094103988</v>
      </c>
      <c r="DE143" s="2">
        <f t="shared" si="76"/>
        <v>28.552042345000054</v>
      </c>
      <c r="DF143" s="2">
        <f t="shared" si="76"/>
        <v>29.3757475552672</v>
      </c>
      <c r="DG143" s="2">
        <f t="shared" si="76"/>
        <v>30.845875143969224</v>
      </c>
      <c r="DH143" s="2">
        <f t="shared" si="76"/>
        <v>32.70944846142411</v>
      </c>
      <c r="DI143" s="2">
        <f t="shared" si="76"/>
        <v>36.164338063880535</v>
      </c>
      <c r="DK143" s="2">
        <f t="shared" si="77"/>
        <v>27.446474814625422</v>
      </c>
      <c r="DL143" s="2">
        <f t="shared" si="77"/>
        <v>27.743587585686285</v>
      </c>
      <c r="DM143" s="2">
        <f t="shared" si="77"/>
        <v>27.470224437307781</v>
      </c>
      <c r="DN143" s="2">
        <f t="shared" si="77"/>
        <v>28.995003731873297</v>
      </c>
      <c r="DO143" s="2">
        <f t="shared" si="77"/>
        <v>32.866413269643999</v>
      </c>
      <c r="DP143" s="2">
        <f t="shared" si="77"/>
        <v>32.255483751234358</v>
      </c>
      <c r="DQ143" s="2">
        <f t="shared" si="77"/>
        <v>32.465440152816811</v>
      </c>
      <c r="DR143" s="2">
        <f t="shared" si="77"/>
        <v>31.370021665832315</v>
      </c>
      <c r="DS143" s="2">
        <f t="shared" si="77"/>
        <v>31.500756825446885</v>
      </c>
      <c r="DT143" s="2">
        <f t="shared" si="77"/>
        <v>32.556252580510559</v>
      </c>
      <c r="DU143" s="2">
        <f t="shared" si="77"/>
        <v>30.301708274611308</v>
      </c>
      <c r="DV143" s="2">
        <f t="shared" si="77"/>
        <v>31.009549673590509</v>
      </c>
      <c r="DW143" s="2">
        <f t="shared" si="77"/>
        <v>32.038621632284134</v>
      </c>
      <c r="DX143" s="2">
        <f t="shared" si="77"/>
        <v>33.054662035627018</v>
      </c>
      <c r="DY143" s="2">
        <f t="shared" si="77"/>
        <v>33.803572566879275</v>
      </c>
      <c r="EA143" s="2">
        <f t="shared" si="78"/>
        <v>0.86350274669595994</v>
      </c>
      <c r="EB143" s="2">
        <f t="shared" si="78"/>
        <v>0.815810352400826</v>
      </c>
      <c r="EC143" s="2">
        <f t="shared" si="78"/>
        <v>0.86811832648923293</v>
      </c>
      <c r="ED143" s="2">
        <f t="shared" si="78"/>
        <v>0.87463879742963158</v>
      </c>
      <c r="EE143" s="2">
        <f t="shared" si="78"/>
        <v>0.87803498086767573</v>
      </c>
      <c r="EF143" s="2">
        <f t="shared" si="78"/>
        <v>0.8886004805179355</v>
      </c>
      <c r="EG143" s="2">
        <f t="shared" si="78"/>
        <v>0.89345745816676636</v>
      </c>
      <c r="EH143" s="2">
        <f t="shared" si="78"/>
        <v>0.90599410175170569</v>
      </c>
      <c r="EI143" s="2">
        <f t="shared" si="78"/>
        <v>0.89790656609321029</v>
      </c>
      <c r="EJ143" s="2">
        <f t="shared" si="78"/>
        <v>0.89510438385289071</v>
      </c>
      <c r="EK143" s="2">
        <f t="shared" si="78"/>
        <v>0.87918312428022549</v>
      </c>
      <c r="EL143" s="2">
        <f t="shared" si="78"/>
        <v>0.87594030861962502</v>
      </c>
      <c r="EM143" s="2">
        <f t="shared" si="78"/>
        <v>0.86531043735398383</v>
      </c>
      <c r="EN143" s="2">
        <f t="shared" si="78"/>
        <v>0.86439505910004444</v>
      </c>
      <c r="EO143" s="2">
        <f t="shared" si="78"/>
        <v>0.8567503035551991</v>
      </c>
    </row>
    <row r="144" spans="2:145" x14ac:dyDescent="0.25">
      <c r="B144" s="2">
        <v>117</v>
      </c>
      <c r="C144" s="43">
        <v>26.233000000000001</v>
      </c>
      <c r="D144" s="43">
        <v>28.097000000000001</v>
      </c>
      <c r="E144" s="43">
        <v>26.934000000000001</v>
      </c>
      <c r="F144" s="43">
        <v>27.966999999999999</v>
      </c>
      <c r="G144" s="43">
        <v>31.82</v>
      </c>
      <c r="H144" s="43">
        <v>32.148000000000003</v>
      </c>
      <c r="I144" s="43">
        <v>31.689</v>
      </c>
      <c r="J144" s="43">
        <v>31.131</v>
      </c>
      <c r="K144" s="43">
        <v>31.425999999999998</v>
      </c>
      <c r="L144" s="43">
        <v>32.131</v>
      </c>
      <c r="M144" s="43">
        <v>30.23</v>
      </c>
      <c r="N144" s="43">
        <v>31.459</v>
      </c>
      <c r="O144" s="43">
        <v>34.133000000000003</v>
      </c>
      <c r="P144" s="43">
        <v>49.017000000000003</v>
      </c>
      <c r="Q144" s="43">
        <v>108.883</v>
      </c>
      <c r="S144" s="4">
        <f t="shared" si="83"/>
        <v>27.108649826468444</v>
      </c>
      <c r="T144" s="4">
        <f t="shared" si="83"/>
        <v>30.6090300962518</v>
      </c>
      <c r="U144" s="4">
        <f t="shared" si="83"/>
        <v>28.520749221702804</v>
      </c>
      <c r="V144" s="4">
        <f t="shared" si="83"/>
        <v>29.993633939330945</v>
      </c>
      <c r="W144" s="4">
        <f t="shared" si="83"/>
        <v>33.892823384540876</v>
      </c>
      <c r="X144" s="4">
        <f t="shared" si="83"/>
        <v>32.248562208997875</v>
      </c>
      <c r="Y144" s="4">
        <f t="shared" si="82"/>
        <v>32.328697695679701</v>
      </c>
      <c r="Z144" s="4">
        <f t="shared" si="82"/>
        <v>31.075523924169897</v>
      </c>
      <c r="AA144" s="4">
        <f t="shared" si="82"/>
        <v>31.213379542459244</v>
      </c>
      <c r="AB144" s="4">
        <f t="shared" si="82"/>
        <v>32.257533533099831</v>
      </c>
      <c r="AC144" s="4">
        <f t="shared" si="82"/>
        <v>31.800868456412736</v>
      </c>
      <c r="AD144" s="4">
        <f t="shared" si="82"/>
        <v>33.592809901915444</v>
      </c>
      <c r="AE144" s="4">
        <f t="shared" si="74"/>
        <v>39.978984579363029</v>
      </c>
      <c r="AF144" s="4">
        <f t="shared" si="53"/>
        <v>49.183476168129481</v>
      </c>
      <c r="AG144" s="4">
        <f t="shared" si="57"/>
        <v>101.28204059570719</v>
      </c>
      <c r="AI144" s="4">
        <f t="shared" si="75"/>
        <v>-0.87564982646844314</v>
      </c>
      <c r="AJ144" s="4">
        <f t="shared" si="75"/>
        <v>-2.5120300962517987</v>
      </c>
      <c r="AK144" s="4">
        <f t="shared" si="75"/>
        <v>-1.586749221702803</v>
      </c>
      <c r="AL144" s="4">
        <f t="shared" si="75"/>
        <v>-2.0266339393309458</v>
      </c>
      <c r="AM144" s="4">
        <f t="shared" si="75"/>
        <v>-2.0728233845408752</v>
      </c>
      <c r="AN144" s="4">
        <f t="shared" si="75"/>
        <v>-0.10056220899787149</v>
      </c>
      <c r="AO144" s="4">
        <f t="shared" si="75"/>
        <v>-0.63969769567970047</v>
      </c>
      <c r="AP144" s="4">
        <f t="shared" si="75"/>
        <v>5.5476075830103611E-2</v>
      </c>
      <c r="AQ144" s="4">
        <f t="shared" si="75"/>
        <v>0.21262045754075487</v>
      </c>
      <c r="AR144" s="4">
        <f t="shared" si="75"/>
        <v>-0.12653353309983117</v>
      </c>
      <c r="AS144" s="4">
        <f t="shared" si="75"/>
        <v>-1.570868456412736</v>
      </c>
      <c r="AT144" s="4">
        <f t="shared" si="75"/>
        <v>-2.1338099019154448</v>
      </c>
      <c r="AU144" s="4">
        <f t="shared" si="75"/>
        <v>-5.8459845793630265</v>
      </c>
      <c r="AV144" s="4">
        <f t="shared" si="75"/>
        <v>-0.16647616812947774</v>
      </c>
      <c r="AW144" s="4">
        <f t="shared" si="75"/>
        <v>7.6009594042928086</v>
      </c>
      <c r="AY144" s="2">
        <f t="shared" si="81"/>
        <v>27.108649826468444</v>
      </c>
      <c r="AZ144" s="2">
        <f t="shared" si="81"/>
        <v>27.400715169464139</v>
      </c>
      <c r="BA144" s="2">
        <f t="shared" si="81"/>
        <v>26.985897615860754</v>
      </c>
      <c r="BB144" s="2">
        <f t="shared" si="81"/>
        <v>28.665625125602819</v>
      </c>
      <c r="BC144" s="2">
        <f t="shared" si="81"/>
        <v>32.548093490025835</v>
      </c>
      <c r="BD144" s="2">
        <f t="shared" si="81"/>
        <v>31.890055669391241</v>
      </c>
      <c r="BE144" s="2">
        <f t="shared" si="81"/>
        <v>32.144240856727599</v>
      </c>
      <c r="BF144" s="2">
        <f t="shared" si="81"/>
        <v>31.06386096308713</v>
      </c>
      <c r="BG144" s="2">
        <f t="shared" si="81"/>
        <v>31.157927232133414</v>
      </c>
      <c r="BH144" s="2">
        <f t="shared" si="69"/>
        <v>32.102179032759594</v>
      </c>
      <c r="BI144" s="2">
        <f t="shared" si="69"/>
        <v>29.950466178290018</v>
      </c>
      <c r="BJ144" s="2">
        <f t="shared" si="69"/>
        <v>30.657511143044932</v>
      </c>
      <c r="BK144" s="2">
        <f t="shared" si="69"/>
        <v>31.721293658358078</v>
      </c>
      <c r="BL144" s="2">
        <f t="shared" si="69"/>
        <v>32.865533124655002</v>
      </c>
      <c r="BM144" s="2">
        <f t="shared" si="69"/>
        <v>33.952501122019356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 t="str">
        <f t="shared" si="73"/>
        <v/>
      </c>
      <c r="CH144" s="2" t="str">
        <f t="shared" si="71"/>
        <v/>
      </c>
      <c r="CI144" s="2" t="str">
        <f t="shared" si="71"/>
        <v/>
      </c>
      <c r="CJ144" s="2" t="str">
        <f t="shared" si="71"/>
        <v/>
      </c>
      <c r="CK144" s="2" t="str">
        <f t="shared" si="71"/>
        <v/>
      </c>
      <c r="CL144" s="2">
        <f t="shared" si="71"/>
        <v>31.131</v>
      </c>
      <c r="CM144" s="2">
        <f t="shared" si="71"/>
        <v>31.425999999999998</v>
      </c>
      <c r="CN144" s="2" t="str">
        <f t="shared" si="80"/>
        <v/>
      </c>
      <c r="CO144" s="2" t="str">
        <f t="shared" si="80"/>
        <v/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25.609509486562661</v>
      </c>
      <c r="CV144" s="2">
        <f t="shared" si="76"/>
        <v>26.449679488691139</v>
      </c>
      <c r="CW144" s="2">
        <f t="shared" si="76"/>
        <v>24.576477028392311</v>
      </c>
      <c r="CX144" s="2">
        <f t="shared" si="76"/>
        <v>27.474123969172478</v>
      </c>
      <c r="CY144" s="2">
        <f t="shared" si="76"/>
        <v>31.244142415893254</v>
      </c>
      <c r="CZ144" s="2">
        <f t="shared" si="76"/>
        <v>29.877387919140403</v>
      </c>
      <c r="DA144" s="2">
        <f t="shared" si="76"/>
        <v>30.572975116252682</v>
      </c>
      <c r="DB144" s="2">
        <f t="shared" si="76"/>
        <v>29.367363819978287</v>
      </c>
      <c r="DC144" s="2">
        <f t="shared" si="76"/>
        <v>29.421300477152315</v>
      </c>
      <c r="DD144" s="2">
        <f t="shared" si="76"/>
        <v>29.353155577490881</v>
      </c>
      <c r="DE144" s="2">
        <f t="shared" si="76"/>
        <v>28.31777960690048</v>
      </c>
      <c r="DF144" s="2">
        <f t="shared" si="76"/>
        <v>29.127994933578282</v>
      </c>
      <c r="DG144" s="2">
        <f t="shared" si="76"/>
        <v>30.612074855826567</v>
      </c>
      <c r="DH144" s="2">
        <f t="shared" si="76"/>
        <v>32.530384890738816</v>
      </c>
      <c r="DI144" s="2">
        <f t="shared" si="76"/>
        <v>36.061738463133885</v>
      </c>
      <c r="DK144" s="2">
        <f t="shared" si="77"/>
        <v>27.324773569054322</v>
      </c>
      <c r="DL144" s="2">
        <f t="shared" si="77"/>
        <v>27.596542280016074</v>
      </c>
      <c r="DM144" s="2">
        <f t="shared" si="77"/>
        <v>27.319722065621825</v>
      </c>
      <c r="DN144" s="2">
        <f t="shared" si="77"/>
        <v>28.821375421288462</v>
      </c>
      <c r="DO144" s="2">
        <f t="shared" si="77"/>
        <v>32.713283875328287</v>
      </c>
      <c r="DP144" s="2">
        <f t="shared" si="77"/>
        <v>32.120172753108932</v>
      </c>
      <c r="DQ144" s="2">
        <f t="shared" si="77"/>
        <v>32.315123839719561</v>
      </c>
      <c r="DR144" s="2">
        <f t="shared" si="77"/>
        <v>31.224400817897745</v>
      </c>
      <c r="DS144" s="2">
        <f t="shared" si="77"/>
        <v>31.338010412408025</v>
      </c>
      <c r="DT144" s="2">
        <f t="shared" si="77"/>
        <v>32.395986006253388</v>
      </c>
      <c r="DU144" s="2">
        <f t="shared" si="77"/>
        <v>30.155087590796875</v>
      </c>
      <c r="DV144" s="2">
        <f t="shared" si="77"/>
        <v>30.855076261127603</v>
      </c>
      <c r="DW144" s="2">
        <f t="shared" si="77"/>
        <v>31.878756912835602</v>
      </c>
      <c r="DX144" s="2">
        <f t="shared" si="77"/>
        <v>32.91348440118432</v>
      </c>
      <c r="DY144" s="2">
        <f t="shared" si="77"/>
        <v>33.630864942600049</v>
      </c>
      <c r="EA144" s="2">
        <f t="shared" si="78"/>
        <v>0.87399972704382223</v>
      </c>
      <c r="EB144" s="2">
        <f t="shared" si="78"/>
        <v>0.82924974806646101</v>
      </c>
      <c r="EC144" s="2">
        <f t="shared" si="78"/>
        <v>0.87831037868268236</v>
      </c>
      <c r="ED144" s="2">
        <f t="shared" si="78"/>
        <v>0.88439404133428745</v>
      </c>
      <c r="EE144" s="2">
        <f t="shared" si="78"/>
        <v>0.88755991858947703</v>
      </c>
      <c r="EF144" s="2">
        <f t="shared" si="78"/>
        <v>0.8973967184758832</v>
      </c>
      <c r="EG144" s="2">
        <f t="shared" si="78"/>
        <v>0.90191251717482301</v>
      </c>
      <c r="EH144" s="2">
        <f t="shared" si="78"/>
        <v>0.91355053507793527</v>
      </c>
      <c r="EI144" s="2">
        <f t="shared" si="78"/>
        <v>0.90604567912849876</v>
      </c>
      <c r="EJ144" s="2">
        <f t="shared" si="78"/>
        <v>0.90344286992907252</v>
      </c>
      <c r="EK144" s="2">
        <f t="shared" si="78"/>
        <v>0.88862977013090827</v>
      </c>
      <c r="EL144" s="2">
        <f t="shared" si="78"/>
        <v>0.88560751892152678</v>
      </c>
      <c r="EM144" s="2">
        <f t="shared" si="78"/>
        <v>0.87568841477921044</v>
      </c>
      <c r="EN144" s="2">
        <f t="shared" si="78"/>
        <v>0.87483336516522314</v>
      </c>
      <c r="EO144" s="2">
        <f t="shared" si="78"/>
        <v>0.86768699535273253</v>
      </c>
    </row>
    <row r="145" spans="2:145" x14ac:dyDescent="0.25">
      <c r="B145" s="2">
        <v>118</v>
      </c>
      <c r="C145" s="43">
        <v>27.033000000000001</v>
      </c>
      <c r="D145" s="43">
        <v>27.306000000000001</v>
      </c>
      <c r="E145" s="43">
        <v>26.41</v>
      </c>
      <c r="F145" s="43">
        <v>28.77</v>
      </c>
      <c r="G145" s="43">
        <v>32.360999999999997</v>
      </c>
      <c r="H145" s="43">
        <v>32.097999999999999</v>
      </c>
      <c r="I145" s="43">
        <v>31.459</v>
      </c>
      <c r="J145" s="43">
        <v>30.984000000000002</v>
      </c>
      <c r="K145" s="43">
        <v>31.295000000000002</v>
      </c>
      <c r="L145" s="43">
        <v>31.885000000000002</v>
      </c>
      <c r="M145" s="43">
        <v>29.23</v>
      </c>
      <c r="N145" s="43">
        <v>29.934000000000001</v>
      </c>
      <c r="O145" s="43">
        <v>31.667000000000002</v>
      </c>
      <c r="P145" s="43">
        <v>38.482999999999997</v>
      </c>
      <c r="Q145" s="43">
        <v>80.466999999999999</v>
      </c>
      <c r="S145" s="4">
        <f t="shared" si="83"/>
        <v>26.993131576929592</v>
      </c>
      <c r="T145" s="4">
        <f t="shared" si="83"/>
        <v>29.92045449543879</v>
      </c>
      <c r="U145" s="4">
        <f t="shared" si="83"/>
        <v>27.647176568334579</v>
      </c>
      <c r="V145" s="4">
        <f t="shared" si="83"/>
        <v>29.119787851546906</v>
      </c>
      <c r="W145" s="4">
        <f t="shared" si="83"/>
        <v>32.983645509160645</v>
      </c>
      <c r="X145" s="4">
        <f t="shared" si="83"/>
        <v>31.881090745056142</v>
      </c>
      <c r="Y145" s="4">
        <f t="shared" si="82"/>
        <v>32.057891239054541</v>
      </c>
      <c r="Z145" s="4">
        <f t="shared" si="82"/>
        <v>30.939500372591542</v>
      </c>
      <c r="AA145" s="4">
        <f t="shared" si="82"/>
        <v>31.021762923405149</v>
      </c>
      <c r="AB145" s="4">
        <f t="shared" si="82"/>
        <v>31.997203462666963</v>
      </c>
      <c r="AC145" s="4">
        <f t="shared" si="82"/>
        <v>30.525736971462916</v>
      </c>
      <c r="AD145" s="4">
        <f t="shared" si="82"/>
        <v>31.674432988428876</v>
      </c>
      <c r="AE145" s="4">
        <f t="shared" si="74"/>
        <v>35.492360166925778</v>
      </c>
      <c r="AF145" s="4">
        <f t="shared" si="53"/>
        <v>40.744036940364353</v>
      </c>
      <c r="AG145" s="4">
        <f t="shared" si="57"/>
        <v>77.300884582708065</v>
      </c>
      <c r="AI145" s="4">
        <f t="shared" si="75"/>
        <v>3.9868423070409165E-2</v>
      </c>
      <c r="AJ145" s="4">
        <f t="shared" si="75"/>
        <v>-2.6144544954387889</v>
      </c>
      <c r="AK145" s="4">
        <f t="shared" si="75"/>
        <v>-1.2371765683345792</v>
      </c>
      <c r="AL145" s="4">
        <f t="shared" si="75"/>
        <v>-0.34978785154690684</v>
      </c>
      <c r="AM145" s="4">
        <f t="shared" si="75"/>
        <v>-0.6226455091606482</v>
      </c>
      <c r="AN145" s="4">
        <f t="shared" si="75"/>
        <v>0.21690925494385738</v>
      </c>
      <c r="AO145" s="4">
        <f t="shared" si="75"/>
        <v>-0.59889123905454156</v>
      </c>
      <c r="AP145" s="4">
        <f t="shared" si="75"/>
        <v>4.4499627408459475E-2</v>
      </c>
      <c r="AQ145" s="4">
        <f t="shared" si="75"/>
        <v>0.27323707659485308</v>
      </c>
      <c r="AR145" s="4">
        <f t="shared" si="75"/>
        <v>-0.11220346266696168</v>
      </c>
      <c r="AS145" s="4">
        <f t="shared" si="75"/>
        <v>-1.2957369714629152</v>
      </c>
      <c r="AT145" s="4">
        <f t="shared" si="75"/>
        <v>-1.7404329884288749</v>
      </c>
      <c r="AU145" s="4">
        <f t="shared" si="75"/>
        <v>-3.8253601669257762</v>
      </c>
      <c r="AV145" s="4">
        <f t="shared" si="75"/>
        <v>-2.261036940364356</v>
      </c>
      <c r="AW145" s="4">
        <f t="shared" si="75"/>
        <v>3.1661154172919339</v>
      </c>
      <c r="AY145" s="2">
        <f t="shared" si="81"/>
        <v>26.993131576929592</v>
      </c>
      <c r="AZ145" s="2">
        <f t="shared" si="81"/>
        <v>27.254922066075441</v>
      </c>
      <c r="BA145" s="2">
        <f t="shared" si="81"/>
        <v>26.84580381690327</v>
      </c>
      <c r="BB145" s="2">
        <f t="shared" si="81"/>
        <v>28.495057262387967</v>
      </c>
      <c r="BC145" s="2">
        <f t="shared" si="81"/>
        <v>32.399620283601358</v>
      </c>
      <c r="BD145" s="2">
        <f t="shared" si="81"/>
        <v>31.763678243715276</v>
      </c>
      <c r="BE145" s="2">
        <f t="shared" si="81"/>
        <v>32.00002521368301</v>
      </c>
      <c r="BF145" s="2">
        <f t="shared" si="81"/>
        <v>30.924703838932732</v>
      </c>
      <c r="BG145" s="2">
        <f t="shared" si="81"/>
        <v>31.00193237018587</v>
      </c>
      <c r="BH145" s="2">
        <f t="shared" si="69"/>
        <v>31.95394997050969</v>
      </c>
      <c r="BI145" s="2">
        <f t="shared" si="69"/>
        <v>29.811013159331729</v>
      </c>
      <c r="BJ145" s="2">
        <f t="shared" si="69"/>
        <v>30.508758794745262</v>
      </c>
      <c r="BK145" s="2">
        <f t="shared" si="69"/>
        <v>31.565220794499769</v>
      </c>
      <c r="BL145" s="2">
        <f t="shared" si="69"/>
        <v>32.723714717932928</v>
      </c>
      <c r="BM145" s="2">
        <f t="shared" si="69"/>
        <v>33.763507923589025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 t="str">
        <f t="shared" si="73"/>
        <v/>
      </c>
      <c r="CH145" s="2" t="str">
        <f t="shared" si="71"/>
        <v/>
      </c>
      <c r="CI145" s="2" t="str">
        <f t="shared" si="71"/>
        <v/>
      </c>
      <c r="CJ145" s="2" t="str">
        <f t="shared" si="71"/>
        <v/>
      </c>
      <c r="CK145" s="2">
        <f t="shared" si="71"/>
        <v>31.459</v>
      </c>
      <c r="CL145" s="2">
        <f t="shared" si="71"/>
        <v>30.984000000000002</v>
      </c>
      <c r="CM145" s="2">
        <f t="shared" si="71"/>
        <v>31.295000000000002</v>
      </c>
      <c r="CN145" s="2">
        <f t="shared" si="80"/>
        <v>31.885000000000002</v>
      </c>
      <c r="CO145" s="2" t="str">
        <f t="shared" si="80"/>
        <v/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25.396382961321919</v>
      </c>
      <c r="CV145" s="2">
        <f t="shared" si="76"/>
        <v>26.218800222797871</v>
      </c>
      <c r="CW145" s="2">
        <f t="shared" si="76"/>
        <v>24.286299824027552</v>
      </c>
      <c r="CX145" s="2">
        <f t="shared" si="76"/>
        <v>27.214273679840147</v>
      </c>
      <c r="CY145" s="2">
        <f t="shared" si="76"/>
        <v>31.010166545823648</v>
      </c>
      <c r="CZ145" s="2">
        <f t="shared" si="76"/>
        <v>29.642505810477473</v>
      </c>
      <c r="DA145" s="2">
        <f t="shared" si="76"/>
        <v>30.338674129522499</v>
      </c>
      <c r="DB145" s="2">
        <f t="shared" si="76"/>
        <v>29.139426751485445</v>
      </c>
      <c r="DC145" s="2">
        <f t="shared" si="76"/>
        <v>29.169148918357195</v>
      </c>
      <c r="DD145" s="2">
        <f t="shared" si="76"/>
        <v>29.063201744582969</v>
      </c>
      <c r="DE145" s="2">
        <f t="shared" si="76"/>
        <v>28.083516868800906</v>
      </c>
      <c r="DF145" s="2">
        <f t="shared" si="76"/>
        <v>28.880242311889361</v>
      </c>
      <c r="DG145" s="2">
        <f t="shared" si="76"/>
        <v>30.378274567683913</v>
      </c>
      <c r="DH145" s="2">
        <f t="shared" si="76"/>
        <v>32.351321320053515</v>
      </c>
      <c r="DI145" s="2">
        <f t="shared" si="76"/>
        <v>35.959138862387228</v>
      </c>
      <c r="DK145" s="2">
        <f t="shared" si="77"/>
        <v>27.203072323483219</v>
      </c>
      <c r="DL145" s="2">
        <f t="shared" si="77"/>
        <v>27.449496974345866</v>
      </c>
      <c r="DM145" s="2">
        <f t="shared" si="77"/>
        <v>27.169219693935865</v>
      </c>
      <c r="DN145" s="2">
        <f t="shared" si="77"/>
        <v>28.64774711070363</v>
      </c>
      <c r="DO145" s="2">
        <f t="shared" si="77"/>
        <v>32.560154481012574</v>
      </c>
      <c r="DP145" s="2">
        <f t="shared" si="77"/>
        <v>31.984861754983509</v>
      </c>
      <c r="DQ145" s="2">
        <f t="shared" si="77"/>
        <v>32.164807526622319</v>
      </c>
      <c r="DR145" s="2">
        <f t="shared" si="77"/>
        <v>31.078779969963175</v>
      </c>
      <c r="DS145" s="2">
        <f t="shared" si="77"/>
        <v>31.175263999369161</v>
      </c>
      <c r="DT145" s="2">
        <f t="shared" si="77"/>
        <v>32.235719431996216</v>
      </c>
      <c r="DU145" s="2">
        <f t="shared" si="77"/>
        <v>30.008466906982441</v>
      </c>
      <c r="DV145" s="2">
        <f t="shared" si="77"/>
        <v>30.700602848664694</v>
      </c>
      <c r="DW145" s="2">
        <f t="shared" si="77"/>
        <v>31.718892193387074</v>
      </c>
      <c r="DX145" s="2">
        <f t="shared" si="77"/>
        <v>32.772306766741629</v>
      </c>
      <c r="DY145" s="2">
        <f t="shared" si="77"/>
        <v>33.458157318320822</v>
      </c>
      <c r="EA145" s="2">
        <f t="shared" si="78"/>
        <v>0.88379809448676938</v>
      </c>
      <c r="EB145" s="2">
        <f t="shared" si="78"/>
        <v>0.84189857653749167</v>
      </c>
      <c r="EC145" s="2">
        <f t="shared" si="78"/>
        <v>0.88781655695380735</v>
      </c>
      <c r="ED145" s="2">
        <f t="shared" si="78"/>
        <v>0.89348261012156605</v>
      </c>
      <c r="EE145" s="2">
        <f t="shared" si="78"/>
        <v>0.89642874388460925</v>
      </c>
      <c r="EF145" s="2">
        <f t="shared" si="78"/>
        <v>0.90557220315425802</v>
      </c>
      <c r="EG145" s="2">
        <f t="shared" si="78"/>
        <v>0.90976436157347074</v>
      </c>
      <c r="EH145" s="2">
        <f t="shared" si="78"/>
        <v>0.92055282680718609</v>
      </c>
      <c r="EI145" s="2">
        <f t="shared" si="78"/>
        <v>0.91359836191657784</v>
      </c>
      <c r="EJ145" s="2">
        <f t="shared" si="78"/>
        <v>0.91118427405324565</v>
      </c>
      <c r="EK145" s="2">
        <f t="shared" si="78"/>
        <v>0.89742396231891708</v>
      </c>
      <c r="EL145" s="2">
        <f t="shared" si="78"/>
        <v>0.89461205621427375</v>
      </c>
      <c r="EM145" s="2">
        <f t="shared" si="78"/>
        <v>0.88537268499159083</v>
      </c>
      <c r="EN145" s="2">
        <f t="shared" si="78"/>
        <v>0.88457546646570406</v>
      </c>
      <c r="EO145" s="2">
        <f t="shared" si="78"/>
        <v>0.87790769348432585</v>
      </c>
    </row>
    <row r="146" spans="2:145" x14ac:dyDescent="0.25">
      <c r="B146" s="2">
        <v>119</v>
      </c>
      <c r="C146" s="43">
        <v>26.266999999999999</v>
      </c>
      <c r="D146" s="43">
        <v>26.581</v>
      </c>
      <c r="E146" s="43">
        <v>25.869</v>
      </c>
      <c r="F146" s="43">
        <v>27.852</v>
      </c>
      <c r="G146" s="43">
        <v>31.443000000000001</v>
      </c>
      <c r="H146" s="43">
        <v>30.524999999999999</v>
      </c>
      <c r="I146" s="43">
        <v>30.082000000000001</v>
      </c>
      <c r="J146" s="43">
        <v>30.606999999999999</v>
      </c>
      <c r="K146" s="43">
        <v>31.655999999999999</v>
      </c>
      <c r="L146" s="43">
        <v>31.869</v>
      </c>
      <c r="M146" s="43">
        <v>28.361000000000001</v>
      </c>
      <c r="N146" s="43">
        <v>29.556999999999999</v>
      </c>
      <c r="O146" s="43">
        <v>30.266999999999999</v>
      </c>
      <c r="P146" s="43">
        <v>32.9</v>
      </c>
      <c r="Q146" s="43">
        <v>53.167000000000002</v>
      </c>
      <c r="S146" s="4">
        <f t="shared" si="83"/>
        <v>26.878135847977401</v>
      </c>
      <c r="T146" s="4">
        <f t="shared" si="83"/>
        <v>29.152714041676301</v>
      </c>
      <c r="U146" s="4">
        <f t="shared" si="83"/>
        <v>27.081648697400055</v>
      </c>
      <c r="V146" s="4">
        <f t="shared" si="83"/>
        <v>28.588040819179589</v>
      </c>
      <c r="W146" s="4">
        <f t="shared" si="83"/>
        <v>32.476547224461335</v>
      </c>
      <c r="X146" s="4">
        <f t="shared" si="83"/>
        <v>31.672538853291616</v>
      </c>
      <c r="Y146" s="4">
        <f t="shared" si="82"/>
        <v>31.878154375246893</v>
      </c>
      <c r="Z146" s="4">
        <f t="shared" si="82"/>
        <v>30.818895728373363</v>
      </c>
      <c r="AA146" s="4">
        <f t="shared" si="82"/>
        <v>30.866580632632683</v>
      </c>
      <c r="AB146" s="4">
        <f t="shared" si="82"/>
        <v>31.82016766217793</v>
      </c>
      <c r="AC146" s="4">
        <f t="shared" si="82"/>
        <v>29.912410324265874</v>
      </c>
      <c r="AD146" s="4">
        <f t="shared" si="82"/>
        <v>30.759829998440637</v>
      </c>
      <c r="AE146" s="4">
        <f t="shared" si="74"/>
        <v>33.030167746809269</v>
      </c>
      <c r="AF146" s="4">
        <f t="shared" si="53"/>
        <v>35.966993559590328</v>
      </c>
      <c r="AG146" s="4">
        <f t="shared" si="57"/>
        <v>58.267821758732609</v>
      </c>
      <c r="AI146" s="4">
        <f t="shared" ref="AI146:AW162" si="84">IF(OR($B146 &lt; C$230, $B146 &gt; C$232), 0, C146-S146)</f>
        <v>-0.61113584797740117</v>
      </c>
      <c r="AJ146" s="4">
        <f t="shared" si="84"/>
        <v>-2.5717140416763016</v>
      </c>
      <c r="AK146" s="4">
        <f t="shared" si="84"/>
        <v>-1.2126486974000557</v>
      </c>
      <c r="AL146" s="4">
        <f t="shared" si="84"/>
        <v>-0.73604081917958908</v>
      </c>
      <c r="AM146" s="4">
        <f t="shared" si="84"/>
        <v>-1.0335472244613335</v>
      </c>
      <c r="AN146" s="4">
        <f t="shared" si="84"/>
        <v>-1.1475388532916178</v>
      </c>
      <c r="AO146" s="4">
        <f t="shared" si="84"/>
        <v>-1.7961543752468927</v>
      </c>
      <c r="AP146" s="4">
        <f t="shared" si="84"/>
        <v>-0.21189572837336357</v>
      </c>
      <c r="AQ146" s="4">
        <f t="shared" si="84"/>
        <v>0.78941936736731577</v>
      </c>
      <c r="AR146" s="4">
        <f t="shared" si="84"/>
        <v>4.883233782206986E-2</v>
      </c>
      <c r="AS146" s="4">
        <f t="shared" si="84"/>
        <v>-1.5514103242658734</v>
      </c>
      <c r="AT146" s="4">
        <f t="shared" si="84"/>
        <v>-1.2028299984406381</v>
      </c>
      <c r="AU146" s="4">
        <f t="shared" si="84"/>
        <v>-2.7631677468092697</v>
      </c>
      <c r="AV146" s="4">
        <f t="shared" si="84"/>
        <v>-3.0669935595903297</v>
      </c>
      <c r="AW146" s="4">
        <f t="shared" si="84"/>
        <v>-5.1008217587326072</v>
      </c>
      <c r="AY146" s="2">
        <f t="shared" si="81"/>
        <v>26.878135847977401</v>
      </c>
      <c r="AZ146" s="2">
        <f t="shared" si="81"/>
        <v>27.110235243421538</v>
      </c>
      <c r="BA146" s="2">
        <f t="shared" si="81"/>
        <v>26.706385044100745</v>
      </c>
      <c r="BB146" s="2">
        <f t="shared" si="81"/>
        <v>28.325091225627752</v>
      </c>
      <c r="BC146" s="2">
        <f t="shared" si="81"/>
        <v>32.251562802627916</v>
      </c>
      <c r="BD146" s="2">
        <f t="shared" si="81"/>
        <v>31.637492099928526</v>
      </c>
      <c r="BE146" s="2">
        <f t="shared" si="81"/>
        <v>31.856038287437443</v>
      </c>
      <c r="BF146" s="2">
        <f t="shared" si="81"/>
        <v>30.785644460355396</v>
      </c>
      <c r="BG146" s="2">
        <f t="shared" si="81"/>
        <v>30.846127237773612</v>
      </c>
      <c r="BH146" s="2">
        <f t="shared" si="69"/>
        <v>31.80586448444722</v>
      </c>
      <c r="BI146" s="2">
        <f t="shared" si="69"/>
        <v>29.671852507322267</v>
      </c>
      <c r="BJ146" s="2">
        <f t="shared" si="69"/>
        <v>30.360478512901761</v>
      </c>
      <c r="BK146" s="2">
        <f t="shared" si="69"/>
        <v>31.409641466531333</v>
      </c>
      <c r="BL146" s="2">
        <f t="shared" si="69"/>
        <v>32.582328843216303</v>
      </c>
      <c r="BM146" s="2">
        <f t="shared" si="69"/>
        <v>33.574848199847416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 t="str">
        <f t="shared" si="73"/>
        <v/>
      </c>
      <c r="CF146" s="2" t="str">
        <f t="shared" si="73"/>
        <v/>
      </c>
      <c r="CG146" s="2" t="str">
        <f t="shared" si="73"/>
        <v/>
      </c>
      <c r="CH146" s="2" t="str">
        <f t="shared" si="71"/>
        <v/>
      </c>
      <c r="CI146" s="2" t="str">
        <f t="shared" si="71"/>
        <v/>
      </c>
      <c r="CJ146" s="2">
        <f t="shared" si="71"/>
        <v>30.524999999999999</v>
      </c>
      <c r="CK146" s="2">
        <f t="shared" si="71"/>
        <v>30.082000000000001</v>
      </c>
      <c r="CL146" s="2">
        <f t="shared" si="71"/>
        <v>30.606999999999999</v>
      </c>
      <c r="CM146" s="2">
        <f t="shared" si="71"/>
        <v>31.655999999999999</v>
      </c>
      <c r="CN146" s="2">
        <f t="shared" si="80"/>
        <v>31.869</v>
      </c>
      <c r="CO146" s="2" t="str">
        <f t="shared" si="80"/>
        <v/>
      </c>
      <c r="CP146" s="2" t="str">
        <f t="shared" si="80"/>
        <v/>
      </c>
      <c r="CQ146" s="2" t="str">
        <f t="shared" si="80"/>
        <v/>
      </c>
      <c r="CR146" s="2" t="str">
        <f t="shared" si="55"/>
        <v/>
      </c>
      <c r="CS146" s="2" t="str">
        <f t="shared" si="59"/>
        <v/>
      </c>
      <c r="CU146" s="2">
        <f t="shared" ref="CU146:DI162" si="85">BO$228*$B146+BO$229</f>
        <v>25.183256436081177</v>
      </c>
      <c r="CV146" s="2">
        <f t="shared" si="85"/>
        <v>25.987920956904603</v>
      </c>
      <c r="CW146" s="2">
        <f t="shared" si="85"/>
        <v>23.996122619662785</v>
      </c>
      <c r="CX146" s="2">
        <f t="shared" si="85"/>
        <v>26.954423390507817</v>
      </c>
      <c r="CY146" s="2">
        <f t="shared" si="85"/>
        <v>30.776190675754041</v>
      </c>
      <c r="CZ146" s="2">
        <f t="shared" si="85"/>
        <v>29.40762370181454</v>
      </c>
      <c r="DA146" s="2">
        <f t="shared" si="85"/>
        <v>30.104373142792319</v>
      </c>
      <c r="DB146" s="2">
        <f t="shared" si="85"/>
        <v>28.911489682992599</v>
      </c>
      <c r="DC146" s="2">
        <f t="shared" si="85"/>
        <v>28.916997359562078</v>
      </c>
      <c r="DD146" s="2">
        <f t="shared" si="85"/>
        <v>28.773247911675057</v>
      </c>
      <c r="DE146" s="2">
        <f t="shared" si="85"/>
        <v>27.849254130701329</v>
      </c>
      <c r="DF146" s="2">
        <f t="shared" si="85"/>
        <v>28.63248969020044</v>
      </c>
      <c r="DG146" s="2">
        <f t="shared" si="85"/>
        <v>30.14447427954126</v>
      </c>
      <c r="DH146" s="2">
        <f t="shared" si="85"/>
        <v>32.172257749368214</v>
      </c>
      <c r="DI146" s="2">
        <f t="shared" si="85"/>
        <v>35.85653926164057</v>
      </c>
      <c r="DK146" s="2">
        <f t="shared" ref="DK146:DY162" si="86">CE$228*$B146+CE$229</f>
        <v>27.081371077912124</v>
      </c>
      <c r="DL146" s="2">
        <f t="shared" si="86"/>
        <v>27.302451668675655</v>
      </c>
      <c r="DM146" s="2">
        <f t="shared" si="86"/>
        <v>27.018717322249909</v>
      </c>
      <c r="DN146" s="2">
        <f t="shared" si="86"/>
        <v>28.474118800118799</v>
      </c>
      <c r="DO146" s="2">
        <f t="shared" si="86"/>
        <v>32.407025086696869</v>
      </c>
      <c r="DP146" s="2">
        <f t="shared" si="86"/>
        <v>31.849550756858086</v>
      </c>
      <c r="DQ146" s="2">
        <f t="shared" si="86"/>
        <v>32.014491213525069</v>
      </c>
      <c r="DR146" s="2">
        <f t="shared" si="86"/>
        <v>30.933159122028609</v>
      </c>
      <c r="DS146" s="2">
        <f t="shared" si="86"/>
        <v>31.012517586330297</v>
      </c>
      <c r="DT146" s="2">
        <f t="shared" si="86"/>
        <v>32.075452857739052</v>
      </c>
      <c r="DU146" s="2">
        <f t="shared" si="86"/>
        <v>29.861846223168008</v>
      </c>
      <c r="DV146" s="2">
        <f t="shared" si="86"/>
        <v>30.546129436201785</v>
      </c>
      <c r="DW146" s="2">
        <f t="shared" si="86"/>
        <v>31.559027473938549</v>
      </c>
      <c r="DX146" s="2">
        <f t="shared" si="86"/>
        <v>32.631129132298931</v>
      </c>
      <c r="DY146" s="2">
        <f t="shared" si="86"/>
        <v>33.285449694041603</v>
      </c>
      <c r="EA146" s="2">
        <f t="shared" ref="EA146:EO162" si="87">POWER(10,($B146-C$231)/C$229)/(1+POWER(10,($B146-C$231)/C$229))</f>
        <v>0.89292784247284451</v>
      </c>
      <c r="EB146" s="2">
        <f t="shared" si="87"/>
        <v>0.85377562993933798</v>
      </c>
      <c r="EC146" s="2">
        <f t="shared" si="87"/>
        <v>0.89666749634615917</v>
      </c>
      <c r="ED146" s="2">
        <f t="shared" si="87"/>
        <v>0.90193589218697645</v>
      </c>
      <c r="EE146" s="2">
        <f t="shared" si="87"/>
        <v>0.9046731642245156</v>
      </c>
      <c r="EF146" s="2">
        <f t="shared" si="87"/>
        <v>0.91315929913157223</v>
      </c>
      <c r="EG146" s="2">
        <f t="shared" si="87"/>
        <v>0.91704548084462578</v>
      </c>
      <c r="EH146" s="2">
        <f t="shared" si="87"/>
        <v>0.92703324350416472</v>
      </c>
      <c r="EI146" s="2">
        <f t="shared" si="87"/>
        <v>0.92059711644334874</v>
      </c>
      <c r="EJ146" s="2">
        <f t="shared" si="87"/>
        <v>0.9183611018410105</v>
      </c>
      <c r="EK146" s="2">
        <f t="shared" si="87"/>
        <v>0.90559750455300492</v>
      </c>
      <c r="EL146" s="2">
        <f t="shared" si="87"/>
        <v>0.9029854372078383</v>
      </c>
      <c r="EM146" s="2">
        <f t="shared" si="87"/>
        <v>0.89439350319316402</v>
      </c>
      <c r="EN146" s="2">
        <f t="shared" si="87"/>
        <v>0.89365148732756094</v>
      </c>
      <c r="EO146" s="2">
        <f t="shared" si="87"/>
        <v>0.88744129747449096</v>
      </c>
    </row>
    <row r="147" spans="2:145" x14ac:dyDescent="0.25">
      <c r="B147" s="2">
        <v>120</v>
      </c>
      <c r="C147" s="43">
        <v>27.766999999999999</v>
      </c>
      <c r="D147" s="43">
        <v>25.725999999999999</v>
      </c>
      <c r="E147" s="43">
        <v>25.574000000000002</v>
      </c>
      <c r="F147" s="43">
        <v>26.934000000000001</v>
      </c>
      <c r="G147" s="43">
        <v>30.835999999999999</v>
      </c>
      <c r="H147" s="43">
        <v>31.835999999999999</v>
      </c>
      <c r="I147" s="43">
        <v>31.704999999999998</v>
      </c>
      <c r="J147" s="43">
        <v>29.262</v>
      </c>
      <c r="K147" s="43">
        <v>28.835999999999999</v>
      </c>
      <c r="L147" s="43">
        <v>31.459</v>
      </c>
      <c r="M147" s="43">
        <v>29.23</v>
      </c>
      <c r="N147" s="43">
        <v>28.574000000000002</v>
      </c>
      <c r="O147" s="43">
        <v>30.35</v>
      </c>
      <c r="P147" s="43">
        <v>32.133000000000003</v>
      </c>
      <c r="Q147" s="43">
        <v>37.332999999999998</v>
      </c>
      <c r="S147" s="4">
        <f t="shared" si="83"/>
        <v>26.763541571148842</v>
      </c>
      <c r="T147" s="4">
        <f t="shared" si="83"/>
        <v>28.402637237178642</v>
      </c>
      <c r="U147" s="4">
        <f t="shared" si="83"/>
        <v>26.724973380139105</v>
      </c>
      <c r="V147" s="4">
        <f t="shared" si="83"/>
        <v>28.255713738724417</v>
      </c>
      <c r="W147" s="4">
        <f t="shared" si="83"/>
        <v>32.181813091793138</v>
      </c>
      <c r="X147" s="4">
        <f t="shared" si="83"/>
        <v>31.524696112194732</v>
      </c>
      <c r="Y147" s="4">
        <f t="shared" si="82"/>
        <v>31.733993426522307</v>
      </c>
      <c r="Z147" s="4">
        <f t="shared" si="82"/>
        <v>30.722580175292308</v>
      </c>
      <c r="AA147" s="4">
        <f t="shared" si="82"/>
        <v>30.732604181583447</v>
      </c>
      <c r="AB147" s="4">
        <f t="shared" si="82"/>
        <v>31.67173352686504</v>
      </c>
      <c r="AC147" s="4">
        <f t="shared" si="82"/>
        <v>29.604478691900461</v>
      </c>
      <c r="AD147" s="4">
        <f t="shared" si="82"/>
        <v>30.330539153928754</v>
      </c>
      <c r="AE147" s="4">
        <f t="shared" si="74"/>
        <v>31.832815785485412</v>
      </c>
      <c r="AF147" s="4">
        <f t="shared" si="53"/>
        <v>33.66264769885877</v>
      </c>
      <c r="AG147" s="4">
        <f t="shared" si="57"/>
        <v>45.58285121204726</v>
      </c>
      <c r="AI147" s="4">
        <f t="shared" si="84"/>
        <v>1.0034584288511574</v>
      </c>
      <c r="AJ147" s="4">
        <f t="shared" si="84"/>
        <v>-2.6766372371786424</v>
      </c>
      <c r="AK147" s="4">
        <f t="shared" si="84"/>
        <v>-1.1509733801391029</v>
      </c>
      <c r="AL147" s="4">
        <f t="shared" si="84"/>
        <v>-1.3217137387244158</v>
      </c>
      <c r="AM147" s="4">
        <f t="shared" si="84"/>
        <v>-1.3458130917931399</v>
      </c>
      <c r="AN147" s="4">
        <f t="shared" si="84"/>
        <v>0.3113038878052663</v>
      </c>
      <c r="AO147" s="4">
        <f t="shared" si="84"/>
        <v>-2.8993426522308852E-2</v>
      </c>
      <c r="AP147" s="4">
        <f t="shared" si="84"/>
        <v>-1.4605801752923071</v>
      </c>
      <c r="AQ147" s="4">
        <f t="shared" si="84"/>
        <v>-1.8966041815834487</v>
      </c>
      <c r="AR147" s="4">
        <f t="shared" si="84"/>
        <v>-0.21273352686504055</v>
      </c>
      <c r="AS147" s="4">
        <f t="shared" si="84"/>
        <v>-0.37447869190046035</v>
      </c>
      <c r="AT147" s="4">
        <f t="shared" si="84"/>
        <v>-1.7565391539287525</v>
      </c>
      <c r="AU147" s="4">
        <f t="shared" si="84"/>
        <v>-1.4828157854854105</v>
      </c>
      <c r="AV147" s="4">
        <f t="shared" si="84"/>
        <v>-1.5296476988587671</v>
      </c>
      <c r="AW147" s="4">
        <f t="shared" si="84"/>
        <v>-8.2498512120472611</v>
      </c>
      <c r="AY147" s="2">
        <f t="shared" si="81"/>
        <v>26.763541571148842</v>
      </c>
      <c r="AZ147" s="2">
        <f t="shared" si="81"/>
        <v>26.966492354983714</v>
      </c>
      <c r="BA147" s="2">
        <f t="shared" si="81"/>
        <v>26.567467078587047</v>
      </c>
      <c r="BB147" s="2">
        <f t="shared" si="81"/>
        <v>28.155614342719851</v>
      </c>
      <c r="BC147" s="2">
        <f t="shared" si="81"/>
        <v>32.103824930984601</v>
      </c>
      <c r="BD147" s="2">
        <f t="shared" si="81"/>
        <v>31.511404091359815</v>
      </c>
      <c r="BE147" s="2">
        <f t="shared" si="81"/>
        <v>31.712200945629611</v>
      </c>
      <c r="BF147" s="2">
        <f t="shared" si="81"/>
        <v>30.646620718871681</v>
      </c>
      <c r="BG147" s="2">
        <f t="shared" si="81"/>
        <v>30.690433757149556</v>
      </c>
      <c r="BH147" s="2">
        <f t="shared" si="69"/>
        <v>31.657814035522215</v>
      </c>
      <c r="BI147" s="2">
        <f t="shared" si="69"/>
        <v>29.532889012643238</v>
      </c>
      <c r="BJ147" s="2">
        <f t="shared" si="69"/>
        <v>30.212558361604152</v>
      </c>
      <c r="BK147" s="2">
        <f t="shared" si="69"/>
        <v>31.254455392518103</v>
      </c>
      <c r="BL147" s="2">
        <f t="shared" si="69"/>
        <v>32.4413153974414</v>
      </c>
      <c r="BM147" s="2">
        <f t="shared" si="69"/>
        <v>33.386585698499132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 t="str">
        <f t="shared" si="73"/>
        <v/>
      </c>
      <c r="CF147" s="2" t="str">
        <f t="shared" si="73"/>
        <v/>
      </c>
      <c r="CG147" s="2" t="str">
        <f t="shared" si="73"/>
        <v/>
      </c>
      <c r="CH147" s="2" t="str">
        <f t="shared" si="71"/>
        <v/>
      </c>
      <c r="CI147" s="2" t="str">
        <f t="shared" si="71"/>
        <v/>
      </c>
      <c r="CJ147" s="2">
        <f t="shared" si="71"/>
        <v>31.835999999999999</v>
      </c>
      <c r="CK147" s="2">
        <f t="shared" si="71"/>
        <v>31.704999999999998</v>
      </c>
      <c r="CL147" s="2">
        <f t="shared" si="71"/>
        <v>29.262</v>
      </c>
      <c r="CM147" s="2">
        <f t="shared" si="71"/>
        <v>28.835999999999999</v>
      </c>
      <c r="CN147" s="2">
        <f t="shared" si="80"/>
        <v>31.459</v>
      </c>
      <c r="CO147" s="2">
        <f t="shared" si="80"/>
        <v>29.23</v>
      </c>
      <c r="CP147" s="2">
        <f t="shared" si="80"/>
        <v>28.574000000000002</v>
      </c>
      <c r="CQ147" s="2" t="str">
        <f t="shared" si="80"/>
        <v/>
      </c>
      <c r="CR147" s="2" t="str">
        <f t="shared" si="55"/>
        <v/>
      </c>
      <c r="CS147" s="2" t="str">
        <f t="shared" si="59"/>
        <v/>
      </c>
      <c r="CU147" s="2">
        <f t="shared" si="85"/>
        <v>24.970129910840434</v>
      </c>
      <c r="CV147" s="2">
        <f t="shared" si="85"/>
        <v>25.757041691011334</v>
      </c>
      <c r="CW147" s="2">
        <f t="shared" si="85"/>
        <v>23.705945415298025</v>
      </c>
      <c r="CX147" s="2">
        <f t="shared" si="85"/>
        <v>26.694573101175486</v>
      </c>
      <c r="CY147" s="2">
        <f t="shared" si="85"/>
        <v>30.542214805684438</v>
      </c>
      <c r="CZ147" s="2">
        <f t="shared" si="85"/>
        <v>29.17274159315161</v>
      </c>
      <c r="DA147" s="2">
        <f t="shared" si="85"/>
        <v>29.87007215606214</v>
      </c>
      <c r="DB147" s="2">
        <f t="shared" si="85"/>
        <v>28.683552614499757</v>
      </c>
      <c r="DC147" s="2">
        <f t="shared" si="85"/>
        <v>28.664845800766962</v>
      </c>
      <c r="DD147" s="2">
        <f t="shared" si="85"/>
        <v>28.483294078767145</v>
      </c>
      <c r="DE147" s="2">
        <f t="shared" si="85"/>
        <v>27.614991392601755</v>
      </c>
      <c r="DF147" s="2">
        <f t="shared" si="85"/>
        <v>28.384737068511523</v>
      </c>
      <c r="DG147" s="2">
        <f t="shared" si="85"/>
        <v>29.910673991398607</v>
      </c>
      <c r="DH147" s="2">
        <f t="shared" si="85"/>
        <v>31.993194178682916</v>
      </c>
      <c r="DI147" s="2">
        <f t="shared" si="85"/>
        <v>35.75393966089392</v>
      </c>
      <c r="DK147" s="2">
        <f t="shared" si="86"/>
        <v>26.959669832341021</v>
      </c>
      <c r="DL147" s="2">
        <f t="shared" si="86"/>
        <v>27.155406363005447</v>
      </c>
      <c r="DM147" s="2">
        <f t="shared" si="86"/>
        <v>26.868214950563949</v>
      </c>
      <c r="DN147" s="2">
        <f t="shared" si="86"/>
        <v>28.300490489533967</v>
      </c>
      <c r="DO147" s="2">
        <f t="shared" si="86"/>
        <v>32.253895692381164</v>
      </c>
      <c r="DP147" s="2">
        <f t="shared" si="86"/>
        <v>31.714239758732663</v>
      </c>
      <c r="DQ147" s="2">
        <f t="shared" si="86"/>
        <v>31.86417490042782</v>
      </c>
      <c r="DR147" s="2">
        <f t="shared" si="86"/>
        <v>30.78753827409404</v>
      </c>
      <c r="DS147" s="2">
        <f t="shared" si="86"/>
        <v>30.849771173291433</v>
      </c>
      <c r="DT147" s="2">
        <f t="shared" si="86"/>
        <v>31.91518628348188</v>
      </c>
      <c r="DU147" s="2">
        <f t="shared" si="86"/>
        <v>29.715225539353575</v>
      </c>
      <c r="DV147" s="2">
        <f t="shared" si="86"/>
        <v>30.391656023738879</v>
      </c>
      <c r="DW147" s="2">
        <f t="shared" si="86"/>
        <v>31.399162754490021</v>
      </c>
      <c r="DX147" s="2">
        <f t="shared" si="86"/>
        <v>32.489951497856239</v>
      </c>
      <c r="DY147" s="2">
        <f t="shared" si="86"/>
        <v>33.112742069762376</v>
      </c>
      <c r="EA147" s="2">
        <f t="shared" si="87"/>
        <v>0.90142029367058252</v>
      </c>
      <c r="EB147" s="2">
        <f t="shared" si="87"/>
        <v>0.86490361791510895</v>
      </c>
      <c r="EC147" s="2">
        <f t="shared" si="87"/>
        <v>0.90489492795508619</v>
      </c>
      <c r="ED147" s="2">
        <f t="shared" si="87"/>
        <v>0.90978605259252798</v>
      </c>
      <c r="EE147" s="2">
        <f t="shared" si="87"/>
        <v>0.91232550263140644</v>
      </c>
      <c r="EF147" s="2">
        <f t="shared" si="87"/>
        <v>0.92019051199020707</v>
      </c>
      <c r="EG147" s="2">
        <f t="shared" si="87"/>
        <v>0.92378830267015521</v>
      </c>
      <c r="EH147" s="2">
        <f t="shared" si="87"/>
        <v>0.93302351915766624</v>
      </c>
      <c r="EI147" s="2">
        <f t="shared" si="87"/>
        <v>0.92707420667746643</v>
      </c>
      <c r="EJ147" s="2">
        <f t="shared" si="87"/>
        <v>0.92500573077263715</v>
      </c>
      <c r="EK147" s="2">
        <f t="shared" si="87"/>
        <v>0.91318276250658215</v>
      </c>
      <c r="EL147" s="2">
        <f t="shared" si="87"/>
        <v>0.91075989308475291</v>
      </c>
      <c r="EM147" s="2">
        <f t="shared" si="87"/>
        <v>0.90278236184237115</v>
      </c>
      <c r="EN147" s="2">
        <f t="shared" si="87"/>
        <v>0.90209283580204525</v>
      </c>
      <c r="EO147" s="2">
        <f t="shared" si="87"/>
        <v>0.89631838615321557</v>
      </c>
    </row>
    <row r="148" spans="2:145" x14ac:dyDescent="0.25">
      <c r="B148" s="2">
        <v>121</v>
      </c>
      <c r="C148" s="43">
        <v>26.067</v>
      </c>
      <c r="D148" s="43">
        <v>25.177</v>
      </c>
      <c r="E148" s="43">
        <v>26.18</v>
      </c>
      <c r="F148" s="43">
        <v>25.295000000000002</v>
      </c>
      <c r="G148" s="43">
        <v>30.786999999999999</v>
      </c>
      <c r="H148" s="43">
        <v>31</v>
      </c>
      <c r="I148" s="43">
        <v>31</v>
      </c>
      <c r="J148" s="43">
        <v>29.279</v>
      </c>
      <c r="K148" s="43">
        <v>31.097999999999999</v>
      </c>
      <c r="L148" s="43">
        <v>30.934000000000001</v>
      </c>
      <c r="M148" s="43">
        <v>28.41</v>
      </c>
      <c r="N148" s="43">
        <v>29.689</v>
      </c>
      <c r="O148" s="43">
        <v>30.132999999999999</v>
      </c>
      <c r="P148" s="43">
        <v>32</v>
      </c>
      <c r="Q148" s="43">
        <v>31.567</v>
      </c>
      <c r="S148" s="4">
        <f t="shared" si="83"/>
        <v>26.649240812894622</v>
      </c>
      <c r="T148" s="4">
        <f t="shared" si="83"/>
        <v>27.746228971761703</v>
      </c>
      <c r="U148" s="4">
        <f t="shared" si="83"/>
        <v>26.488683450353552</v>
      </c>
      <c r="V148" s="4">
        <f t="shared" si="83"/>
        <v>28.02389694905051</v>
      </c>
      <c r="W148" s="4">
        <f t="shared" si="83"/>
        <v>31.98367607742605</v>
      </c>
      <c r="X148" s="4">
        <f t="shared" si="83"/>
        <v>31.399495427203135</v>
      </c>
      <c r="Y148" s="4">
        <f t="shared" si="82"/>
        <v>31.610563630784888</v>
      </c>
      <c r="Z148" s="4">
        <f t="shared" si="82"/>
        <v>30.67269800663162</v>
      </c>
      <c r="AA148" s="4">
        <f t="shared" si="82"/>
        <v>30.627303580127531</v>
      </c>
      <c r="AB148" s="4">
        <f t="shared" si="82"/>
        <v>31.53892794744527</v>
      </c>
      <c r="AC148" s="4">
        <f t="shared" si="82"/>
        <v>29.41602147199195</v>
      </c>
      <c r="AD148" s="4">
        <f t="shared" si="82"/>
        <v>30.09565610998974</v>
      </c>
      <c r="AE148" s="4">
        <f t="shared" si="74"/>
        <v>31.277834343283661</v>
      </c>
      <c r="AF148" s="4">
        <f t="shared" si="53"/>
        <v>32.676252492812026</v>
      </c>
      <c r="AG148" s="4">
        <f t="shared" si="57"/>
        <v>38.418980204454208</v>
      </c>
      <c r="AI148" s="4">
        <f t="shared" si="84"/>
        <v>-0.58224081289462148</v>
      </c>
      <c r="AJ148" s="4">
        <f t="shared" si="84"/>
        <v>-2.569228971761703</v>
      </c>
      <c r="AK148" s="4">
        <f t="shared" si="84"/>
        <v>-0.30868345035355205</v>
      </c>
      <c r="AL148" s="4">
        <f t="shared" si="84"/>
        <v>-2.7288969490505082</v>
      </c>
      <c r="AM148" s="4">
        <f t="shared" si="84"/>
        <v>-1.1966760774260514</v>
      </c>
      <c r="AN148" s="4">
        <f t="shared" si="84"/>
        <v>-0.39949542720313502</v>
      </c>
      <c r="AO148" s="4">
        <f t="shared" si="84"/>
        <v>-0.61056363078488829</v>
      </c>
      <c r="AP148" s="4">
        <f t="shared" si="84"/>
        <v>-1.3936980066316202</v>
      </c>
      <c r="AQ148" s="4">
        <f t="shared" si="84"/>
        <v>0.47069641987246769</v>
      </c>
      <c r="AR148" s="4">
        <f t="shared" si="84"/>
        <v>-0.6049279474452689</v>
      </c>
      <c r="AS148" s="4">
        <f t="shared" si="84"/>
        <v>-1.00602147199195</v>
      </c>
      <c r="AT148" s="4">
        <f t="shared" si="84"/>
        <v>-0.40665610998973989</v>
      </c>
      <c r="AU148" s="4">
        <f t="shared" si="84"/>
        <v>-1.1448343432836623</v>
      </c>
      <c r="AV148" s="4">
        <f t="shared" si="84"/>
        <v>-0.67625249281202571</v>
      </c>
      <c r="AW148" s="4">
        <f t="shared" si="84"/>
        <v>-6.8519802044542075</v>
      </c>
      <c r="AY148" s="2">
        <f t="shared" si="81"/>
        <v>26.649240812894622</v>
      </c>
      <c r="AZ148" s="2">
        <f t="shared" si="81"/>
        <v>26.823543374335056</v>
      </c>
      <c r="BA148" s="2">
        <f t="shared" si="81"/>
        <v>26.428895419573315</v>
      </c>
      <c r="BB148" s="2">
        <f t="shared" si="81"/>
        <v>27.986525583954343</v>
      </c>
      <c r="BC148" s="2">
        <f t="shared" si="81"/>
        <v>31.956321338385695</v>
      </c>
      <c r="BD148" s="2">
        <f t="shared" si="81"/>
        <v>31.385333441232262</v>
      </c>
      <c r="BE148" s="2">
        <f t="shared" si="81"/>
        <v>31.568444142768218</v>
      </c>
      <c r="BF148" s="2">
        <f t="shared" si="81"/>
        <v>30.507579261626304</v>
      </c>
      <c r="BG148" s="2">
        <f t="shared" si="81"/>
        <v>30.534784173558904</v>
      </c>
      <c r="BH148" s="2">
        <f t="shared" si="69"/>
        <v>31.509705301131245</v>
      </c>
      <c r="BI148" s="2">
        <f t="shared" si="69"/>
        <v>29.394039117808322</v>
      </c>
      <c r="BJ148" s="2">
        <f t="shared" si="69"/>
        <v>30.064899000130758</v>
      </c>
      <c r="BK148" s="2">
        <f t="shared" si="69"/>
        <v>31.099572739225945</v>
      </c>
      <c r="BL148" s="2">
        <f t="shared" si="69"/>
        <v>32.300619447488216</v>
      </c>
      <c r="BM148" s="2">
        <f t="shared" si="69"/>
        <v>33.198772561787287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 t="str">
        <f t="shared" si="73"/>
        <v/>
      </c>
      <c r="CF148" s="2" t="str">
        <f t="shared" si="73"/>
        <v/>
      </c>
      <c r="CG148" s="2" t="str">
        <f t="shared" si="73"/>
        <v/>
      </c>
      <c r="CH148" s="2">
        <f t="shared" si="71"/>
        <v>25.295000000000002</v>
      </c>
      <c r="CI148" s="2">
        <f t="shared" si="71"/>
        <v>30.786999999999999</v>
      </c>
      <c r="CJ148" s="2">
        <f t="shared" si="71"/>
        <v>31</v>
      </c>
      <c r="CK148" s="2">
        <f t="shared" si="71"/>
        <v>31</v>
      </c>
      <c r="CL148" s="2">
        <f t="shared" si="71"/>
        <v>29.279</v>
      </c>
      <c r="CM148" s="2">
        <f t="shared" si="71"/>
        <v>31.097999999999999</v>
      </c>
      <c r="CN148" s="2">
        <f t="shared" si="80"/>
        <v>30.934000000000001</v>
      </c>
      <c r="CO148" s="2">
        <f t="shared" si="80"/>
        <v>28.41</v>
      </c>
      <c r="CP148" s="2">
        <f t="shared" si="80"/>
        <v>29.689</v>
      </c>
      <c r="CQ148" s="2" t="str">
        <f t="shared" si="80"/>
        <v/>
      </c>
      <c r="CR148" s="2" t="str">
        <f t="shared" si="55"/>
        <v/>
      </c>
      <c r="CS148" s="2" t="str">
        <f t="shared" si="59"/>
        <v/>
      </c>
      <c r="CU148" s="2">
        <f t="shared" si="85"/>
        <v>24.757003385599695</v>
      </c>
      <c r="CV148" s="2">
        <f t="shared" si="85"/>
        <v>25.526162425118066</v>
      </c>
      <c r="CW148" s="2">
        <f t="shared" si="85"/>
        <v>23.415768210933265</v>
      </c>
      <c r="CX148" s="2">
        <f t="shared" si="85"/>
        <v>26.434722811843159</v>
      </c>
      <c r="CY148" s="2">
        <f t="shared" si="85"/>
        <v>30.308238935614831</v>
      </c>
      <c r="CZ148" s="2">
        <f t="shared" si="85"/>
        <v>28.937859484488676</v>
      </c>
      <c r="DA148" s="2">
        <f t="shared" si="85"/>
        <v>29.63577116933196</v>
      </c>
      <c r="DB148" s="2">
        <f t="shared" si="85"/>
        <v>28.455615546006911</v>
      </c>
      <c r="DC148" s="2">
        <f t="shared" si="85"/>
        <v>28.412694241971845</v>
      </c>
      <c r="DD148" s="2">
        <f t="shared" si="85"/>
        <v>28.193340245859233</v>
      </c>
      <c r="DE148" s="2">
        <f t="shared" si="85"/>
        <v>27.380728654502182</v>
      </c>
      <c r="DF148" s="2">
        <f t="shared" si="85"/>
        <v>28.136984446822602</v>
      </c>
      <c r="DG148" s="2">
        <f t="shared" si="85"/>
        <v>29.67687370325595</v>
      </c>
      <c r="DH148" s="2">
        <f t="shared" si="85"/>
        <v>31.814130607997619</v>
      </c>
      <c r="DI148" s="2">
        <f t="shared" si="85"/>
        <v>35.651340060147263</v>
      </c>
      <c r="DK148" s="2">
        <f t="shared" si="86"/>
        <v>26.837968586769922</v>
      </c>
      <c r="DL148" s="2">
        <f t="shared" si="86"/>
        <v>27.008361057335236</v>
      </c>
      <c r="DM148" s="2">
        <f t="shared" si="86"/>
        <v>26.717712578877993</v>
      </c>
      <c r="DN148" s="2">
        <f t="shared" si="86"/>
        <v>28.126862178949136</v>
      </c>
      <c r="DO148" s="2">
        <f t="shared" si="86"/>
        <v>32.100766298065452</v>
      </c>
      <c r="DP148" s="2">
        <f t="shared" si="86"/>
        <v>31.578928760607241</v>
      </c>
      <c r="DQ148" s="2">
        <f t="shared" si="86"/>
        <v>31.713858587330574</v>
      </c>
      <c r="DR148" s="2">
        <f t="shared" si="86"/>
        <v>30.641917426159473</v>
      </c>
      <c r="DS148" s="2">
        <f t="shared" si="86"/>
        <v>30.687024760252573</v>
      </c>
      <c r="DT148" s="2">
        <f t="shared" si="86"/>
        <v>31.754919709224712</v>
      </c>
      <c r="DU148" s="2">
        <f t="shared" si="86"/>
        <v>29.568604855539142</v>
      </c>
      <c r="DV148" s="2">
        <f t="shared" si="86"/>
        <v>30.237182611275969</v>
      </c>
      <c r="DW148" s="2">
        <f t="shared" si="86"/>
        <v>31.239298035041493</v>
      </c>
      <c r="DX148" s="2">
        <f t="shared" si="86"/>
        <v>32.348773863413541</v>
      </c>
      <c r="DY148" s="2">
        <f t="shared" si="86"/>
        <v>32.94003444548315</v>
      </c>
      <c r="EA148" s="2">
        <f t="shared" si="87"/>
        <v>0.9093075781521146</v>
      </c>
      <c r="EB148" s="2">
        <f t="shared" si="87"/>
        <v>0.87530842426718825</v>
      </c>
      <c r="EC148" s="2">
        <f t="shared" si="87"/>
        <v>0.91253118553161694</v>
      </c>
      <c r="ED148" s="2">
        <f t="shared" si="87"/>
        <v>0.91706558116734438</v>
      </c>
      <c r="EE148" s="2">
        <f t="shared" si="87"/>
        <v>0.91941826791291981</v>
      </c>
      <c r="EF148" s="2">
        <f t="shared" si="87"/>
        <v>0.92669812900194115</v>
      </c>
      <c r="EG148" s="2">
        <f t="shared" si="87"/>
        <v>0.93002486646957083</v>
      </c>
      <c r="EH148" s="2">
        <f t="shared" si="87"/>
        <v>0.93855461327061018</v>
      </c>
      <c r="EI148" s="2">
        <f t="shared" si="87"/>
        <v>0.93306136224705216</v>
      </c>
      <c r="EJ148" s="2">
        <f t="shared" si="87"/>
        <v>0.93115009489027301</v>
      </c>
      <c r="EK148" s="2">
        <f t="shared" si="87"/>
        <v>0.92021224160302917</v>
      </c>
      <c r="EL148" s="2">
        <f t="shared" si="87"/>
        <v>0.91796792604565824</v>
      </c>
      <c r="EM148" s="2">
        <f t="shared" si="87"/>
        <v>0.91057147986432807</v>
      </c>
      <c r="EN148" s="2">
        <f t="shared" si="87"/>
        <v>0.90993168727460993</v>
      </c>
      <c r="EO148" s="2">
        <f t="shared" si="87"/>
        <v>0.9045706559582396</v>
      </c>
    </row>
    <row r="149" spans="2:145" x14ac:dyDescent="0.25">
      <c r="B149" s="2">
        <v>122</v>
      </c>
      <c r="C149" s="43">
        <v>26.067</v>
      </c>
      <c r="D149" s="43">
        <v>24.515999999999998</v>
      </c>
      <c r="E149" s="43">
        <v>25.344000000000001</v>
      </c>
      <c r="F149" s="43">
        <v>26.689</v>
      </c>
      <c r="G149" s="43">
        <v>30.885000000000002</v>
      </c>
      <c r="H149" s="43">
        <v>31.097999999999999</v>
      </c>
      <c r="I149" s="43">
        <v>30.213000000000001</v>
      </c>
      <c r="J149" s="43">
        <v>29.393000000000001</v>
      </c>
      <c r="K149" s="43">
        <v>30.279</v>
      </c>
      <c r="L149" s="43">
        <v>31.507999999999999</v>
      </c>
      <c r="M149" s="43">
        <v>28.475000000000001</v>
      </c>
      <c r="N149" s="43">
        <v>29.245999999999999</v>
      </c>
      <c r="O149" s="43">
        <v>29.283000000000001</v>
      </c>
      <c r="P149" s="43">
        <v>29.75</v>
      </c>
      <c r="Q149" s="43">
        <v>30.25</v>
      </c>
      <c r="S149" s="4">
        <f t="shared" si="83"/>
        <v>26.535138152994019</v>
      </c>
      <c r="T149" s="4">
        <f t="shared" si="83"/>
        <v>27.221002768264487</v>
      </c>
      <c r="U149" s="4">
        <f t="shared" si="83"/>
        <v>26.312517212862172</v>
      </c>
      <c r="V149" s="4">
        <f t="shared" si="83"/>
        <v>27.837730664434122</v>
      </c>
      <c r="W149" s="4">
        <f t="shared" si="83"/>
        <v>31.825415015406179</v>
      </c>
      <c r="X149" s="4">
        <f t="shared" si="83"/>
        <v>31.287849380698109</v>
      </c>
      <c r="Y149" s="4">
        <f t="shared" si="82"/>
        <v>31.513097635780856</v>
      </c>
      <c r="Z149" s="4">
        <f t="shared" si="82"/>
        <v>30.70848350316998</v>
      </c>
      <c r="AA149" s="4">
        <f t="shared" si="82"/>
        <v>30.573783586106554</v>
      </c>
      <c r="AB149" s="4">
        <f t="shared" si="82"/>
        <v>31.427444308907891</v>
      </c>
      <c r="AC149" s="4">
        <f t="shared" si="82"/>
        <v>29.269836030377714</v>
      </c>
      <c r="AD149" s="4">
        <f t="shared" si="82"/>
        <v>29.926632215572095</v>
      </c>
      <c r="AE149" s="4">
        <f t="shared" si="74"/>
        <v>30.992884977559314</v>
      </c>
      <c r="AF149" s="4">
        <f t="shared" si="53"/>
        <v>32.258498188174023</v>
      </c>
      <c r="AG149" s="4">
        <f t="shared" si="57"/>
        <v>34.948168202186267</v>
      </c>
      <c r="AI149" s="4">
        <f t="shared" si="84"/>
        <v>-0.46813815299401895</v>
      </c>
      <c r="AJ149" s="4">
        <f t="shared" si="84"/>
        <v>-2.7050027682644888</v>
      </c>
      <c r="AK149" s="4">
        <f t="shared" si="84"/>
        <v>-0.96851721286217085</v>
      </c>
      <c r="AL149" s="4">
        <f t="shared" si="84"/>
        <v>-1.1487306644341224</v>
      </c>
      <c r="AM149" s="4">
        <f t="shared" si="84"/>
        <v>-0.94041501540617745</v>
      </c>
      <c r="AN149" s="4">
        <f t="shared" si="84"/>
        <v>-0.18984938069811008</v>
      </c>
      <c r="AO149" s="4">
        <f t="shared" si="84"/>
        <v>-1.3000976357808547</v>
      </c>
      <c r="AP149" s="4">
        <f t="shared" si="84"/>
        <v>-1.315483503169979</v>
      </c>
      <c r="AQ149" s="4">
        <f t="shared" si="84"/>
        <v>-0.2947835861065542</v>
      </c>
      <c r="AR149" s="4">
        <f t="shared" si="84"/>
        <v>8.0555691092108361E-2</v>
      </c>
      <c r="AS149" s="4">
        <f t="shared" si="84"/>
        <v>-0.79483603037771289</v>
      </c>
      <c r="AT149" s="4">
        <f t="shared" si="84"/>
        <v>-0.6806322155720963</v>
      </c>
      <c r="AU149" s="4">
        <f t="shared" si="84"/>
        <v>-1.7098849775593123</v>
      </c>
      <c r="AV149" s="4">
        <f t="shared" si="84"/>
        <v>-2.5084981881740234</v>
      </c>
      <c r="AW149" s="4">
        <f t="shared" si="84"/>
        <v>-4.6981682021862667</v>
      </c>
      <c r="AY149" s="2">
        <f t="shared" si="81"/>
        <v>26.535138152994019</v>
      </c>
      <c r="AZ149" s="2">
        <f t="shared" si="81"/>
        <v>26.681250834234994</v>
      </c>
      <c r="BA149" s="2">
        <f t="shared" si="81"/>
        <v>26.290534232361587</v>
      </c>
      <c r="BB149" s="2">
        <f t="shared" si="81"/>
        <v>27.817735013249351</v>
      </c>
      <c r="BC149" s="2">
        <f t="shared" si="81"/>
        <v>31.80897686920953</v>
      </c>
      <c r="BD149" s="2">
        <f t="shared" si="81"/>
        <v>31.259210812401989</v>
      </c>
      <c r="BE149" s="2">
        <f t="shared" si="81"/>
        <v>31.424708175006607</v>
      </c>
      <c r="BF149" s="2">
        <f t="shared" si="81"/>
        <v>30.368474736610604</v>
      </c>
      <c r="BG149" s="2">
        <f t="shared" si="81"/>
        <v>30.379120245377017</v>
      </c>
      <c r="BH149" s="2">
        <f t="shared" si="69"/>
        <v>31.361458931601749</v>
      </c>
      <c r="BI149" s="2">
        <f t="shared" si="69"/>
        <v>29.255230161526157</v>
      </c>
      <c r="BJ149" s="2">
        <f t="shared" si="69"/>
        <v>29.91741297702006</v>
      </c>
      <c r="BK149" s="2">
        <f t="shared" si="69"/>
        <v>30.944913662348092</v>
      </c>
      <c r="BL149" s="2">
        <f t="shared" si="69"/>
        <v>32.160191117531838</v>
      </c>
      <c r="BM149" s="2">
        <f t="shared" si="69"/>
        <v>33.011450314553407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 t="str">
        <f t="shared" si="73"/>
        <v/>
      </c>
      <c r="CF149" s="2" t="str">
        <f t="shared" si="73"/>
        <v/>
      </c>
      <c r="CG149" s="2">
        <f t="shared" si="73"/>
        <v>25.344000000000001</v>
      </c>
      <c r="CH149" s="2">
        <f t="shared" si="71"/>
        <v>26.689</v>
      </c>
      <c r="CI149" s="2">
        <f t="shared" si="71"/>
        <v>30.885000000000002</v>
      </c>
      <c r="CJ149" s="2">
        <f t="shared" si="71"/>
        <v>31.097999999999999</v>
      </c>
      <c r="CK149" s="2">
        <f t="shared" si="71"/>
        <v>30.213000000000001</v>
      </c>
      <c r="CL149" s="2">
        <f t="shared" si="71"/>
        <v>29.393000000000001</v>
      </c>
      <c r="CM149" s="2">
        <f t="shared" si="71"/>
        <v>30.279</v>
      </c>
      <c r="CN149" s="2">
        <f t="shared" si="80"/>
        <v>31.507999999999999</v>
      </c>
      <c r="CO149" s="2">
        <f t="shared" si="80"/>
        <v>28.475000000000001</v>
      </c>
      <c r="CP149" s="2">
        <f t="shared" si="80"/>
        <v>29.245999999999999</v>
      </c>
      <c r="CQ149" s="2">
        <f t="shared" si="80"/>
        <v>29.283000000000001</v>
      </c>
      <c r="CR149" s="2">
        <f t="shared" si="55"/>
        <v>29.75</v>
      </c>
      <c r="CS149" s="2" t="str">
        <f t="shared" si="59"/>
        <v/>
      </c>
      <c r="CU149" s="2">
        <f t="shared" si="85"/>
        <v>24.543876860358953</v>
      </c>
      <c r="CV149" s="2">
        <f t="shared" si="85"/>
        <v>25.295283159224798</v>
      </c>
      <c r="CW149" s="2">
        <f t="shared" si="85"/>
        <v>23.125591006568506</v>
      </c>
      <c r="CX149" s="2">
        <f t="shared" si="85"/>
        <v>26.174872522510828</v>
      </c>
      <c r="CY149" s="2">
        <f t="shared" si="85"/>
        <v>30.074263065545225</v>
      </c>
      <c r="CZ149" s="2">
        <f t="shared" si="85"/>
        <v>28.702977375825746</v>
      </c>
      <c r="DA149" s="2">
        <f t="shared" si="85"/>
        <v>29.401470182601777</v>
      </c>
      <c r="DB149" s="2">
        <f t="shared" si="85"/>
        <v>28.227678477514068</v>
      </c>
      <c r="DC149" s="2">
        <f t="shared" si="85"/>
        <v>28.160542683176729</v>
      </c>
      <c r="DD149" s="2">
        <f t="shared" si="85"/>
        <v>27.903386412951313</v>
      </c>
      <c r="DE149" s="2">
        <f t="shared" si="85"/>
        <v>27.146465916402608</v>
      </c>
      <c r="DF149" s="2">
        <f t="shared" si="85"/>
        <v>27.889231825133685</v>
      </c>
      <c r="DG149" s="2">
        <f t="shared" si="85"/>
        <v>29.443073415113297</v>
      </c>
      <c r="DH149" s="2">
        <f t="shared" si="85"/>
        <v>31.635067037312322</v>
      </c>
      <c r="DI149" s="2">
        <f t="shared" si="85"/>
        <v>35.548740459400605</v>
      </c>
      <c r="DK149" s="2">
        <f t="shared" si="86"/>
        <v>26.716267341198822</v>
      </c>
      <c r="DL149" s="2">
        <f t="shared" si="86"/>
        <v>26.861315751665028</v>
      </c>
      <c r="DM149" s="2">
        <f t="shared" si="86"/>
        <v>26.567210207192037</v>
      </c>
      <c r="DN149" s="2">
        <f t="shared" si="86"/>
        <v>27.9532338683643</v>
      </c>
      <c r="DO149" s="2">
        <f t="shared" si="86"/>
        <v>31.947636903749743</v>
      </c>
      <c r="DP149" s="2">
        <f t="shared" si="86"/>
        <v>31.443617762481818</v>
      </c>
      <c r="DQ149" s="2">
        <f t="shared" si="86"/>
        <v>31.563542274233324</v>
      </c>
      <c r="DR149" s="2">
        <f t="shared" si="86"/>
        <v>30.496296578224904</v>
      </c>
      <c r="DS149" s="2">
        <f t="shared" si="86"/>
        <v>30.524278347213709</v>
      </c>
      <c r="DT149" s="2">
        <f t="shared" si="86"/>
        <v>31.594653134967544</v>
      </c>
      <c r="DU149" s="2">
        <f t="shared" si="86"/>
        <v>29.421984171724709</v>
      </c>
      <c r="DV149" s="2">
        <f t="shared" si="86"/>
        <v>30.082709198813063</v>
      </c>
      <c r="DW149" s="2">
        <f t="shared" si="86"/>
        <v>31.079433315592965</v>
      </c>
      <c r="DX149" s="2">
        <f t="shared" si="86"/>
        <v>32.207596228970843</v>
      </c>
      <c r="DY149" s="2">
        <f t="shared" si="86"/>
        <v>32.767326821203923</v>
      </c>
      <c r="EA149" s="2">
        <f t="shared" si="87"/>
        <v>0.91662217736528806</v>
      </c>
      <c r="EB149" s="2">
        <f t="shared" si="87"/>
        <v>0.8850184100259032</v>
      </c>
      <c r="EC149" s="2">
        <f t="shared" si="87"/>
        <v>0.91960877752532266</v>
      </c>
      <c r="ED149" s="2">
        <f t="shared" si="87"/>
        <v>0.92380690491789785</v>
      </c>
      <c r="EE149" s="2">
        <f t="shared" si="87"/>
        <v>0.92598378833286843</v>
      </c>
      <c r="EF149" s="2">
        <f t="shared" si="87"/>
        <v>0.93271391935341541</v>
      </c>
      <c r="EG149" s="2">
        <f t="shared" si="87"/>
        <v>0.93578655412829082</v>
      </c>
      <c r="EH149" s="2">
        <f t="shared" si="87"/>
        <v>0.94365651866471145</v>
      </c>
      <c r="EI149" s="2">
        <f t="shared" si="87"/>
        <v>0.9385895368736884</v>
      </c>
      <c r="EJ149" s="2">
        <f t="shared" si="87"/>
        <v>0.9368254258152281</v>
      </c>
      <c r="EK149" s="2">
        <f t="shared" si="87"/>
        <v>0.92671822789883629</v>
      </c>
      <c r="EL149" s="2">
        <f t="shared" si="87"/>
        <v>0.92464192985235516</v>
      </c>
      <c r="EM149" s="2">
        <f t="shared" si="87"/>
        <v>0.91779335755817437</v>
      </c>
      <c r="EN149" s="2">
        <f t="shared" si="87"/>
        <v>0.91720053382487599</v>
      </c>
      <c r="EO149" s="2">
        <f t="shared" si="87"/>
        <v>0.9122304248469274</v>
      </c>
    </row>
    <row r="150" spans="2:145" x14ac:dyDescent="0.25">
      <c r="B150" s="2">
        <v>123</v>
      </c>
      <c r="C150" s="43">
        <v>26.332999999999998</v>
      </c>
      <c r="D150" s="43">
        <v>25.032</v>
      </c>
      <c r="E150" s="43">
        <v>26.738</v>
      </c>
      <c r="F150" s="43">
        <v>26.835999999999999</v>
      </c>
      <c r="G150" s="43">
        <v>30.41</v>
      </c>
      <c r="H150" s="43">
        <v>31.033000000000001</v>
      </c>
      <c r="I150" s="43">
        <v>30.574000000000002</v>
      </c>
      <c r="J150" s="43">
        <v>29.689</v>
      </c>
      <c r="K150" s="43">
        <v>29.507999999999999</v>
      </c>
      <c r="L150" s="43">
        <v>30.704999999999998</v>
      </c>
      <c r="M150" s="43">
        <v>28.738</v>
      </c>
      <c r="N150" s="43">
        <v>28</v>
      </c>
      <c r="O150" s="43">
        <v>30.667000000000002</v>
      </c>
      <c r="P150" s="43">
        <v>32.383000000000003</v>
      </c>
      <c r="Q150" s="43">
        <v>31.132999999999999</v>
      </c>
      <c r="S150" s="4">
        <f t="shared" si="83"/>
        <v>26.421149958723401</v>
      </c>
      <c r="T150" s="4">
        <f t="shared" si="83"/>
        <v>26.826174056412025</v>
      </c>
      <c r="U150" s="4">
        <f t="shared" si="83"/>
        <v>26.163260859442133</v>
      </c>
      <c r="V150" s="4">
        <f t="shared" si="83"/>
        <v>27.673249266016299</v>
      </c>
      <c r="W150" s="4">
        <f t="shared" si="83"/>
        <v>31.685752071008945</v>
      </c>
      <c r="X150" s="4">
        <f t="shared" si="83"/>
        <v>31.194449055071157</v>
      </c>
      <c r="Y150" s="4">
        <f t="shared" si="82"/>
        <v>31.46011256783807</v>
      </c>
      <c r="Z150" s="4">
        <f t="shared" si="82"/>
        <v>30.892308620364084</v>
      </c>
      <c r="AA150" s="4">
        <f t="shared" si="82"/>
        <v>30.612795688489399</v>
      </c>
      <c r="AB150" s="4">
        <f t="shared" si="82"/>
        <v>31.355922518771251</v>
      </c>
      <c r="AC150" s="4">
        <f t="shared" si="82"/>
        <v>29.142575879258192</v>
      </c>
      <c r="AD150" s="4">
        <f t="shared" si="82"/>
        <v>29.778512609122032</v>
      </c>
      <c r="AE150" s="4">
        <f t="shared" si="74"/>
        <v>30.80344148439638</v>
      </c>
      <c r="AF150" s="4">
        <f t="shared" si="53"/>
        <v>32.042128443058289</v>
      </c>
      <c r="AG150" s="4">
        <f t="shared" si="57"/>
        <v>33.465077088164847</v>
      </c>
      <c r="AI150" s="4">
        <f t="shared" si="84"/>
        <v>-8.8149958723402477E-2</v>
      </c>
      <c r="AJ150" s="4">
        <f t="shared" si="84"/>
        <v>-1.7941740564120252</v>
      </c>
      <c r="AK150" s="4">
        <f t="shared" si="84"/>
        <v>0.57473914055786679</v>
      </c>
      <c r="AL150" s="4">
        <f t="shared" si="84"/>
        <v>-0.83724926601630045</v>
      </c>
      <c r="AM150" s="4">
        <f t="shared" si="84"/>
        <v>-1.2757520710089452</v>
      </c>
      <c r="AN150" s="4">
        <f t="shared" si="84"/>
        <v>-0.16144905507115581</v>
      </c>
      <c r="AO150" s="4">
        <f t="shared" si="84"/>
        <v>-0.8861125678380688</v>
      </c>
      <c r="AP150" s="4">
        <f t="shared" si="84"/>
        <v>-1.2033086203640835</v>
      </c>
      <c r="AQ150" s="4">
        <f t="shared" si="84"/>
        <v>-1.1047956884893999</v>
      </c>
      <c r="AR150" s="4">
        <f t="shared" si="84"/>
        <v>-0.65092251877125307</v>
      </c>
      <c r="AS150" s="4">
        <f t="shared" si="84"/>
        <v>-0.40457587925819283</v>
      </c>
      <c r="AT150" s="4">
        <f t="shared" si="84"/>
        <v>-1.778512609122032</v>
      </c>
      <c r="AU150" s="4">
        <f t="shared" si="84"/>
        <v>-0.1364414843963786</v>
      </c>
      <c r="AV150" s="4">
        <f t="shared" si="84"/>
        <v>0.340871556941714</v>
      </c>
      <c r="AW150" s="4">
        <f t="shared" si="84"/>
        <v>-2.3320770881648478</v>
      </c>
      <c r="AY150" s="2">
        <f t="shared" si="81"/>
        <v>26.421149958723401</v>
      </c>
      <c r="AZ150" s="2">
        <f t="shared" si="81"/>
        <v>26.539489807779692</v>
      </c>
      <c r="BA150" s="2">
        <f t="shared" si="81"/>
        <v>26.152265164609172</v>
      </c>
      <c r="BB150" s="2">
        <f t="shared" si="81"/>
        <v>27.649163152669153</v>
      </c>
      <c r="BC150" s="2">
        <f t="shared" si="81"/>
        <v>31.661725870880673</v>
      </c>
      <c r="BD150" s="2">
        <f t="shared" si="81"/>
        <v>31.132977354354548</v>
      </c>
      <c r="BE150" s="2">
        <f t="shared" si="81"/>
        <v>31.280941916818431</v>
      </c>
      <c r="BF150" s="2">
        <f t="shared" si="81"/>
        <v>30.229269047307529</v>
      </c>
      <c r="BG150" s="2">
        <f t="shared" si="81"/>
        <v>30.223392426536172</v>
      </c>
      <c r="BH150" s="2">
        <f t="shared" si="69"/>
        <v>31.213008301498053</v>
      </c>
      <c r="BI150" s="2">
        <f t="shared" si="69"/>
        <v>29.116399574592112</v>
      </c>
      <c r="BJ150" s="2">
        <f t="shared" si="69"/>
        <v>29.77002395084557</v>
      </c>
      <c r="BK150" s="2">
        <f t="shared" si="69"/>
        <v>30.79040775884468</v>
      </c>
      <c r="BL150" s="2">
        <f t="shared" si="69"/>
        <v>32.019985413184372</v>
      </c>
      <c r="BM150" s="2">
        <f t="shared" si="69"/>
        <v>32.824650874236383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>
        <f t="shared" si="73"/>
        <v>26.332999999999998</v>
      </c>
      <c r="CF150" s="2" t="str">
        <f t="shared" si="73"/>
        <v/>
      </c>
      <c r="CG150" s="2">
        <f t="shared" si="73"/>
        <v>26.738</v>
      </c>
      <c r="CH150" s="2">
        <f t="shared" si="71"/>
        <v>26.835999999999999</v>
      </c>
      <c r="CI150" s="2">
        <f t="shared" si="71"/>
        <v>30.41</v>
      </c>
      <c r="CJ150" s="2">
        <f t="shared" si="71"/>
        <v>31.033000000000001</v>
      </c>
      <c r="CK150" s="2">
        <f t="shared" si="71"/>
        <v>30.574000000000002</v>
      </c>
      <c r="CL150" s="2">
        <f t="shared" si="71"/>
        <v>29.689</v>
      </c>
      <c r="CM150" s="2">
        <f t="shared" si="71"/>
        <v>29.507999999999999</v>
      </c>
      <c r="CN150" s="2">
        <f t="shared" si="80"/>
        <v>30.704999999999998</v>
      </c>
      <c r="CO150" s="2">
        <f t="shared" si="80"/>
        <v>28.738</v>
      </c>
      <c r="CP150" s="2">
        <f t="shared" si="80"/>
        <v>28</v>
      </c>
      <c r="CQ150" s="2">
        <f t="shared" si="80"/>
        <v>30.667000000000002</v>
      </c>
      <c r="CR150" s="2">
        <f t="shared" si="55"/>
        <v>32.383000000000003</v>
      </c>
      <c r="CS150" s="2" t="str">
        <f t="shared" si="59"/>
        <v/>
      </c>
      <c r="CU150" s="2">
        <f t="shared" si="85"/>
        <v>24.330750335118211</v>
      </c>
      <c r="CV150" s="2">
        <f t="shared" si="85"/>
        <v>25.06440389333153</v>
      </c>
      <c r="CW150" s="2">
        <f t="shared" si="85"/>
        <v>22.835413802203739</v>
      </c>
      <c r="CX150" s="2">
        <f t="shared" si="85"/>
        <v>25.915022233178497</v>
      </c>
      <c r="CY150" s="2">
        <f t="shared" si="85"/>
        <v>29.840287195475621</v>
      </c>
      <c r="CZ150" s="2">
        <f t="shared" si="85"/>
        <v>28.468095267162813</v>
      </c>
      <c r="DA150" s="2">
        <f t="shared" si="85"/>
        <v>29.167169195871598</v>
      </c>
      <c r="DB150" s="2">
        <f t="shared" si="85"/>
        <v>27.999741409021222</v>
      </c>
      <c r="DC150" s="2">
        <f t="shared" si="85"/>
        <v>27.908391124381609</v>
      </c>
      <c r="DD150" s="2">
        <f t="shared" si="85"/>
        <v>27.613432580043401</v>
      </c>
      <c r="DE150" s="2">
        <f t="shared" si="85"/>
        <v>26.912203178303034</v>
      </c>
      <c r="DF150" s="2">
        <f t="shared" si="85"/>
        <v>27.641479203444764</v>
      </c>
      <c r="DG150" s="2">
        <f t="shared" si="85"/>
        <v>29.209273126970643</v>
      </c>
      <c r="DH150" s="2">
        <f t="shared" si="85"/>
        <v>31.456003466627024</v>
      </c>
      <c r="DI150" s="2">
        <f t="shared" si="85"/>
        <v>35.446140858653948</v>
      </c>
      <c r="DK150" s="2">
        <f t="shared" si="86"/>
        <v>26.594566095627719</v>
      </c>
      <c r="DL150" s="2">
        <f t="shared" si="86"/>
        <v>26.714270445994817</v>
      </c>
      <c r="DM150" s="2">
        <f t="shared" si="86"/>
        <v>26.416707835506077</v>
      </c>
      <c r="DN150" s="2">
        <f t="shared" si="86"/>
        <v>27.779605557779469</v>
      </c>
      <c r="DO150" s="2">
        <f t="shared" si="86"/>
        <v>31.794507509434034</v>
      </c>
      <c r="DP150" s="2">
        <f t="shared" si="86"/>
        <v>31.308306764356395</v>
      </c>
      <c r="DQ150" s="2">
        <f t="shared" si="86"/>
        <v>31.413225961136074</v>
      </c>
      <c r="DR150" s="2">
        <f t="shared" si="86"/>
        <v>30.350675730290337</v>
      </c>
      <c r="DS150" s="2">
        <f t="shared" si="86"/>
        <v>30.361531934174845</v>
      </c>
      <c r="DT150" s="2">
        <f t="shared" si="86"/>
        <v>31.434386560710376</v>
      </c>
      <c r="DU150" s="2">
        <f t="shared" si="86"/>
        <v>29.27536348791028</v>
      </c>
      <c r="DV150" s="2">
        <f t="shared" si="86"/>
        <v>29.928235786350154</v>
      </c>
      <c r="DW150" s="2">
        <f t="shared" si="86"/>
        <v>30.919568596144437</v>
      </c>
      <c r="DX150" s="2">
        <f t="shared" si="86"/>
        <v>32.066418594528145</v>
      </c>
      <c r="DY150" s="2">
        <f t="shared" si="86"/>
        <v>32.594619196924697</v>
      </c>
      <c r="EA150" s="2">
        <f t="shared" si="87"/>
        <v>0.9233965325582455</v>
      </c>
      <c r="EB150" s="2">
        <f t="shared" si="87"/>
        <v>0.89406377265301451</v>
      </c>
      <c r="EC150" s="2">
        <f t="shared" si="87"/>
        <v>0.92616002248409068</v>
      </c>
      <c r="ED150" s="2">
        <f t="shared" si="87"/>
        <v>0.93004206173610837</v>
      </c>
      <c r="EE150" s="2">
        <f t="shared" si="87"/>
        <v>0.93205390528133392</v>
      </c>
      <c r="EF150" s="2">
        <f t="shared" si="87"/>
        <v>0.93826888942070363</v>
      </c>
      <c r="EG150" s="2">
        <f t="shared" si="87"/>
        <v>0.94110387307950993</v>
      </c>
      <c r="EH150" s="2">
        <f t="shared" si="87"/>
        <v>0.94835811367232503</v>
      </c>
      <c r="EI150" s="2">
        <f t="shared" si="87"/>
        <v>0.9436887164865535</v>
      </c>
      <c r="EJ150" s="2">
        <f t="shared" si="87"/>
        <v>0.94206204515091341</v>
      </c>
      <c r="EK150" s="2">
        <f t="shared" si="87"/>
        <v>0.9327324884935172</v>
      </c>
      <c r="EL150" s="2">
        <f t="shared" si="87"/>
        <v>0.93081387118887315</v>
      </c>
      <c r="EM150" s="2">
        <f t="shared" si="87"/>
        <v>0.92448039556454376</v>
      </c>
      <c r="EN150" s="2">
        <f t="shared" si="87"/>
        <v>0.92393179785136281</v>
      </c>
      <c r="EO150" s="2">
        <f t="shared" si="87"/>
        <v>0.9193302016958248</v>
      </c>
    </row>
    <row r="151" spans="2:145" x14ac:dyDescent="0.25">
      <c r="B151" s="2">
        <v>124</v>
      </c>
      <c r="C151" s="43">
        <v>25.6</v>
      </c>
      <c r="D151" s="43">
        <v>24.565000000000001</v>
      </c>
      <c r="E151" s="43">
        <v>26.048999999999999</v>
      </c>
      <c r="F151" s="43">
        <v>26.885000000000002</v>
      </c>
      <c r="G151" s="43">
        <v>30.164000000000001</v>
      </c>
      <c r="H151" s="43">
        <v>31.361000000000001</v>
      </c>
      <c r="I151" s="43">
        <v>31.82</v>
      </c>
      <c r="J151" s="43">
        <v>28.213000000000001</v>
      </c>
      <c r="K151" s="43">
        <v>29.41</v>
      </c>
      <c r="L151" s="43">
        <v>30.951000000000001</v>
      </c>
      <c r="M151" s="43">
        <v>29.459</v>
      </c>
      <c r="N151" s="43">
        <v>28.951000000000001</v>
      </c>
      <c r="O151" s="43">
        <v>30.25</v>
      </c>
      <c r="P151" s="43">
        <v>30.9</v>
      </c>
      <c r="Q151" s="43">
        <v>31.332999999999998</v>
      </c>
      <c r="S151" s="4">
        <f t="shared" si="83"/>
        <v>26.307203589132229</v>
      </c>
      <c r="T151" s="4">
        <f t="shared" si="83"/>
        <v>26.536158176637162</v>
      </c>
      <c r="U151" s="4">
        <f t="shared" si="83"/>
        <v>26.026218564721333</v>
      </c>
      <c r="V151" s="4">
        <f t="shared" si="83"/>
        <v>27.524390005569092</v>
      </c>
      <c r="W151" s="4">
        <f t="shared" si="83"/>
        <v>31.56176480020989</v>
      </c>
      <c r="X151" s="4">
        <f t="shared" si="83"/>
        <v>31.133532935802908</v>
      </c>
      <c r="Y151" s="4">
        <f t="shared" si="82"/>
        <v>31.48388599143286</v>
      </c>
      <c r="Z151" s="4">
        <f t="shared" si="82"/>
        <v>31.314287765289421</v>
      </c>
      <c r="AA151" s="4">
        <f t="shared" si="82"/>
        <v>30.807688342553146</v>
      </c>
      <c r="AB151" s="4">
        <f t="shared" si="82"/>
        <v>31.358541251346807</v>
      </c>
      <c r="AC151" s="4">
        <f t="shared" si="82"/>
        <v>29.035014525819172</v>
      </c>
      <c r="AD151" s="4">
        <f t="shared" si="82"/>
        <v>29.641107622308862</v>
      </c>
      <c r="AE151" s="4">
        <f t="shared" si="74"/>
        <v>30.644215790434046</v>
      </c>
      <c r="AF151" s="4">
        <f t="shared" si="53"/>
        <v>31.88517977499269</v>
      </c>
      <c r="AG151" s="4">
        <f t="shared" si="57"/>
        <v>32.867866443610268</v>
      </c>
      <c r="AI151" s="4">
        <f t="shared" si="84"/>
        <v>-0.70720358913222725</v>
      </c>
      <c r="AJ151" s="4">
        <f t="shared" si="84"/>
        <v>-1.9711581766371609</v>
      </c>
      <c r="AK151" s="4">
        <f t="shared" si="84"/>
        <v>2.2781435278666606E-2</v>
      </c>
      <c r="AL151" s="4">
        <f t="shared" si="84"/>
        <v>-0.63939000556909065</v>
      </c>
      <c r="AM151" s="4">
        <f t="shared" si="84"/>
        <v>-1.3977648002098881</v>
      </c>
      <c r="AN151" s="4">
        <f t="shared" si="84"/>
        <v>0.22746706419709284</v>
      </c>
      <c r="AO151" s="4">
        <f t="shared" si="84"/>
        <v>0.33611400856714013</v>
      </c>
      <c r="AP151" s="4">
        <f t="shared" si="84"/>
        <v>-3.1012877652894204</v>
      </c>
      <c r="AQ151" s="4">
        <f t="shared" si="84"/>
        <v>-1.3976883425531454</v>
      </c>
      <c r="AR151" s="4">
        <f t="shared" si="84"/>
        <v>-0.40754125134680663</v>
      </c>
      <c r="AS151" s="4">
        <f t="shared" si="84"/>
        <v>0.42398547418082799</v>
      </c>
      <c r="AT151" s="4">
        <f t="shared" si="84"/>
        <v>-0.69010762230886158</v>
      </c>
      <c r="AU151" s="4">
        <f t="shared" si="84"/>
        <v>-0.3942157904340462</v>
      </c>
      <c r="AV151" s="4">
        <f t="shared" si="84"/>
        <v>-0.98517977499269094</v>
      </c>
      <c r="AW151" s="4">
        <f t="shared" si="84"/>
        <v>-1.5348664436102695</v>
      </c>
      <c r="AY151" s="2">
        <f t="shared" si="81"/>
        <v>26.307203589132229</v>
      </c>
      <c r="AZ151" s="2">
        <f t="shared" si="81"/>
        <v>26.398147675148522</v>
      </c>
      <c r="BA151" s="2">
        <f t="shared" si="81"/>
        <v>26.013986079879682</v>
      </c>
      <c r="BB151" s="2">
        <f t="shared" si="81"/>
        <v>27.480740289683322</v>
      </c>
      <c r="BC151" s="2">
        <f t="shared" si="81"/>
        <v>31.514511486795652</v>
      </c>
      <c r="BD151" s="2">
        <f t="shared" si="81"/>
        <v>31.006583750972581</v>
      </c>
      <c r="BE151" s="2">
        <f t="shared" si="81"/>
        <v>31.137102058164309</v>
      </c>
      <c r="BF151" s="2">
        <f t="shared" si="81"/>
        <v>30.089930629320811</v>
      </c>
      <c r="BG151" s="2">
        <f t="shared" si="81"/>
        <v>30.06755905878542</v>
      </c>
      <c r="BH151" s="2">
        <f t="shared" si="69"/>
        <v>31.064298281561179</v>
      </c>
      <c r="BI151" s="2">
        <f t="shared" si="69"/>
        <v>28.977494053116374</v>
      </c>
      <c r="BJ151" s="2">
        <f t="shared" si="69"/>
        <v>29.622665867328553</v>
      </c>
      <c r="BK151" s="2">
        <f t="shared" si="69"/>
        <v>30.635993458933346</v>
      </c>
      <c r="BL151" s="2">
        <f t="shared" si="69"/>
        <v>31.879961997501677</v>
      </c>
      <c r="BM151" s="2">
        <f t="shared" si="69"/>
        <v>32.638397556560207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25.6</v>
      </c>
      <c r="CF151" s="2" t="str">
        <f t="shared" si="73"/>
        <v/>
      </c>
      <c r="CG151" s="2">
        <f t="shared" si="73"/>
        <v>26.048999999999999</v>
      </c>
      <c r="CH151" s="2">
        <f t="shared" si="71"/>
        <v>26.885000000000002</v>
      </c>
      <c r="CI151" s="2">
        <f t="shared" si="71"/>
        <v>30.164000000000001</v>
      </c>
      <c r="CJ151" s="2">
        <f t="shared" si="71"/>
        <v>31.361000000000001</v>
      </c>
      <c r="CK151" s="2">
        <f t="shared" si="71"/>
        <v>31.82</v>
      </c>
      <c r="CL151" s="2" t="str">
        <f t="shared" si="71"/>
        <v/>
      </c>
      <c r="CM151" s="2">
        <f t="shared" si="71"/>
        <v>29.41</v>
      </c>
      <c r="CN151" s="2">
        <f t="shared" si="80"/>
        <v>30.951000000000001</v>
      </c>
      <c r="CO151" s="2">
        <f t="shared" si="80"/>
        <v>29.459</v>
      </c>
      <c r="CP151" s="2">
        <f t="shared" si="80"/>
        <v>28.951000000000001</v>
      </c>
      <c r="CQ151" s="2">
        <f t="shared" si="80"/>
        <v>30.25</v>
      </c>
      <c r="CR151" s="2">
        <f t="shared" si="55"/>
        <v>30.9</v>
      </c>
      <c r="CS151" s="2">
        <f t="shared" si="59"/>
        <v>31.332999999999998</v>
      </c>
      <c r="CU151" s="2">
        <f t="shared" si="85"/>
        <v>24.117623809877468</v>
      </c>
      <c r="CV151" s="2">
        <f t="shared" si="85"/>
        <v>24.833524627438262</v>
      </c>
      <c r="CW151" s="2">
        <f t="shared" si="85"/>
        <v>22.545236597838979</v>
      </c>
      <c r="CX151" s="2">
        <f t="shared" si="85"/>
        <v>25.65517194384617</v>
      </c>
      <c r="CY151" s="2">
        <f t="shared" si="85"/>
        <v>29.606311325406015</v>
      </c>
      <c r="CZ151" s="2">
        <f t="shared" si="85"/>
        <v>28.233213158499883</v>
      </c>
      <c r="DA151" s="2">
        <f t="shared" si="85"/>
        <v>28.932868209141418</v>
      </c>
      <c r="DB151" s="2">
        <f t="shared" si="85"/>
        <v>27.77180434052838</v>
      </c>
      <c r="DC151" s="2">
        <f t="shared" si="85"/>
        <v>27.656239565586493</v>
      </c>
      <c r="DD151" s="2">
        <f t="shared" si="85"/>
        <v>27.323478747135489</v>
      </c>
      <c r="DE151" s="2">
        <f t="shared" si="85"/>
        <v>26.677940440203461</v>
      </c>
      <c r="DF151" s="2">
        <f t="shared" si="85"/>
        <v>27.393726581755843</v>
      </c>
      <c r="DG151" s="2">
        <f t="shared" si="85"/>
        <v>28.97547283882799</v>
      </c>
      <c r="DH151" s="2">
        <f t="shared" si="85"/>
        <v>31.276939895941727</v>
      </c>
      <c r="DI151" s="2">
        <f t="shared" si="85"/>
        <v>35.34354125790729</v>
      </c>
      <c r="DK151" s="2">
        <f t="shared" si="86"/>
        <v>26.472864850056624</v>
      </c>
      <c r="DL151" s="2">
        <f t="shared" si="86"/>
        <v>26.567225140324606</v>
      </c>
      <c r="DM151" s="2">
        <f t="shared" si="86"/>
        <v>26.266205463820121</v>
      </c>
      <c r="DN151" s="2">
        <f t="shared" si="86"/>
        <v>27.605977247194637</v>
      </c>
      <c r="DO151" s="2">
        <f t="shared" si="86"/>
        <v>31.641378115118325</v>
      </c>
      <c r="DP151" s="2">
        <f t="shared" si="86"/>
        <v>31.172995766230969</v>
      </c>
      <c r="DQ151" s="2">
        <f t="shared" si="86"/>
        <v>31.262909648038828</v>
      </c>
      <c r="DR151" s="2">
        <f t="shared" si="86"/>
        <v>30.205054882355768</v>
      </c>
      <c r="DS151" s="2">
        <f t="shared" si="86"/>
        <v>30.198785521135981</v>
      </c>
      <c r="DT151" s="2">
        <f t="shared" si="86"/>
        <v>31.274119986453204</v>
      </c>
      <c r="DU151" s="2">
        <f t="shared" si="86"/>
        <v>29.128742804095847</v>
      </c>
      <c r="DV151" s="2">
        <f t="shared" si="86"/>
        <v>29.773762373887244</v>
      </c>
      <c r="DW151" s="2">
        <f t="shared" si="86"/>
        <v>30.759703876695909</v>
      </c>
      <c r="DX151" s="2">
        <f t="shared" si="86"/>
        <v>31.925240960085446</v>
      </c>
      <c r="DY151" s="2">
        <f t="shared" si="86"/>
        <v>32.42191157264547</v>
      </c>
      <c r="EA151" s="2">
        <f t="shared" si="87"/>
        <v>0.92966271472927697</v>
      </c>
      <c r="EB151" s="2">
        <f t="shared" si="87"/>
        <v>0.9024759674930275</v>
      </c>
      <c r="EC151" s="2">
        <f t="shared" si="87"/>
        <v>0.93221674434141377</v>
      </c>
      <c r="ED151" s="2">
        <f t="shared" si="87"/>
        <v>0.93580243128499152</v>
      </c>
      <c r="EE151" s="2">
        <f t="shared" si="87"/>
        <v>0.93765972253883245</v>
      </c>
      <c r="EF151" s="2">
        <f t="shared" si="87"/>
        <v>0.94339308803965427</v>
      </c>
      <c r="EG151" s="2">
        <f t="shared" si="87"/>
        <v>0.94600628650877028</v>
      </c>
      <c r="EH151" s="2">
        <f t="shared" si="87"/>
        <v>0.95268705336504456</v>
      </c>
      <c r="EI151" s="2">
        <f t="shared" si="87"/>
        <v>0.94838777168839705</v>
      </c>
      <c r="EJ151" s="2">
        <f t="shared" si="87"/>
        <v>0.94688920299726798</v>
      </c>
      <c r="EK151" s="2">
        <f t="shared" si="87"/>
        <v>0.93828602697311814</v>
      </c>
      <c r="EL151" s="2">
        <f t="shared" si="87"/>
        <v>0.93651502760663174</v>
      </c>
      <c r="EM151" s="2">
        <f t="shared" si="87"/>
        <v>0.93066457474565967</v>
      </c>
      <c r="EN151" s="2">
        <f t="shared" si="87"/>
        <v>0.93015750692377319</v>
      </c>
      <c r="EO151" s="2">
        <f t="shared" si="87"/>
        <v>0.92590231917248034</v>
      </c>
    </row>
    <row r="152" spans="2:145" x14ac:dyDescent="0.25">
      <c r="B152" s="2">
        <v>125</v>
      </c>
      <c r="C152" s="43">
        <v>26.2</v>
      </c>
      <c r="D152" s="43">
        <v>25.193999999999999</v>
      </c>
      <c r="E152" s="43">
        <v>25.097999999999999</v>
      </c>
      <c r="F152" s="43">
        <v>25.475000000000001</v>
      </c>
      <c r="G152" s="43">
        <v>30.655999999999999</v>
      </c>
      <c r="H152" s="43">
        <v>31.425999999999998</v>
      </c>
      <c r="I152" s="43">
        <v>31.376999999999999</v>
      </c>
      <c r="J152" s="43">
        <v>29.475000000000001</v>
      </c>
      <c r="K152" s="43">
        <v>29.41</v>
      </c>
      <c r="L152" s="43">
        <v>30.065999999999999</v>
      </c>
      <c r="M152" s="43">
        <v>27.655999999999999</v>
      </c>
      <c r="N152" s="43">
        <v>30.048999999999999</v>
      </c>
      <c r="O152" s="43">
        <v>29.65</v>
      </c>
      <c r="P152" s="43">
        <v>31.35</v>
      </c>
      <c r="Q152" s="43">
        <v>30.933</v>
      </c>
      <c r="S152" s="4">
        <f t="shared" si="83"/>
        <v>26.193236558861596</v>
      </c>
      <c r="T152" s="4">
        <f t="shared" si="83"/>
        <v>26.317423976754799</v>
      </c>
      <c r="U152" s="4">
        <f t="shared" si="83"/>
        <v>25.897172345812105</v>
      </c>
      <c r="V152" s="4">
        <f t="shared" si="83"/>
        <v>27.395142357701204</v>
      </c>
      <c r="W152" s="4">
        <f t="shared" si="83"/>
        <v>31.460694929749497</v>
      </c>
      <c r="X152" s="4">
        <f t="shared" si="83"/>
        <v>31.130027794450164</v>
      </c>
      <c r="Y152" s="4">
        <f t="shared" si="82"/>
        <v>31.633409411783823</v>
      </c>
      <c r="Z152" s="4">
        <f t="shared" si="82"/>
        <v>32.090896090868576</v>
      </c>
      <c r="AA152" s="4">
        <f t="shared" si="82"/>
        <v>31.248062073933273</v>
      </c>
      <c r="AB152" s="4">
        <f t="shared" si="82"/>
        <v>31.490831515383938</v>
      </c>
      <c r="AC152" s="4">
        <f t="shared" si="82"/>
        <v>28.961843864976039</v>
      </c>
      <c r="AD152" s="4">
        <f t="shared" si="82"/>
        <v>29.518699110084306</v>
      </c>
      <c r="AE152" s="4">
        <f t="shared" si="74"/>
        <v>30.49746745760849</v>
      </c>
      <c r="AF152" s="4">
        <f t="shared" si="53"/>
        <v>31.744040104013319</v>
      </c>
      <c r="AG152" s="4">
        <f t="shared" si="57"/>
        <v>32.616176640296267</v>
      </c>
      <c r="AI152" s="4">
        <f t="shared" si="84"/>
        <v>6.7634411384034365E-3</v>
      </c>
      <c r="AJ152" s="4">
        <f t="shared" si="84"/>
        <v>-1.1234239767548004</v>
      </c>
      <c r="AK152" s="4">
        <f t="shared" si="84"/>
        <v>-0.7991723458121065</v>
      </c>
      <c r="AL152" s="4">
        <f t="shared" si="84"/>
        <v>-1.9201423577012022</v>
      </c>
      <c r="AM152" s="4">
        <f t="shared" si="84"/>
        <v>-0.8046949297494983</v>
      </c>
      <c r="AN152" s="4">
        <f t="shared" si="84"/>
        <v>0.29597220554983394</v>
      </c>
      <c r="AO152" s="4">
        <f t="shared" si="84"/>
        <v>-0.25640941178382448</v>
      </c>
      <c r="AP152" s="4">
        <f t="shared" si="84"/>
        <v>-2.6158960908685742</v>
      </c>
      <c r="AQ152" s="4">
        <f t="shared" si="84"/>
        <v>-1.8380620739332727</v>
      </c>
      <c r="AR152" s="4">
        <f t="shared" si="84"/>
        <v>-1.4248315153839393</v>
      </c>
      <c r="AS152" s="4">
        <f t="shared" si="84"/>
        <v>-1.3058438649760404</v>
      </c>
      <c r="AT152" s="4">
        <f t="shared" si="84"/>
        <v>0.53030088991569357</v>
      </c>
      <c r="AU152" s="4">
        <f t="shared" si="84"/>
        <v>-0.84746745760849151</v>
      </c>
      <c r="AV152" s="4">
        <f t="shared" si="84"/>
        <v>-0.39404010401331746</v>
      </c>
      <c r="AW152" s="4">
        <f t="shared" si="84"/>
        <v>-1.6831766402962671</v>
      </c>
      <c r="AY152" s="2">
        <f t="shared" si="81"/>
        <v>26.193236558861596</v>
      </c>
      <c r="AZ152" s="2">
        <f t="shared" si="81"/>
        <v>26.257123717960226</v>
      </c>
      <c r="BA152" s="2">
        <f t="shared" si="81"/>
        <v>25.875609749944179</v>
      </c>
      <c r="BB152" s="2">
        <f t="shared" si="81"/>
        <v>27.312405751820492</v>
      </c>
      <c r="BC152" s="2">
        <f t="shared" si="81"/>
        <v>31.367284934663036</v>
      </c>
      <c r="BD152" s="2">
        <f t="shared" si="81"/>
        <v>30.87998928775146</v>
      </c>
      <c r="BE152" s="2">
        <f t="shared" si="81"/>
        <v>30.993152356904389</v>
      </c>
      <c r="BF152" s="2">
        <f t="shared" si="81"/>
        <v>29.950433758401104</v>
      </c>
      <c r="BG152" s="2">
        <f t="shared" si="81"/>
        <v>29.911585587459733</v>
      </c>
      <c r="BH152" s="2">
        <f t="shared" si="69"/>
        <v>30.915284051253884</v>
      </c>
      <c r="BI152" s="2">
        <f t="shared" si="69"/>
        <v>28.838468730020296</v>
      </c>
      <c r="BJ152" s="2">
        <f t="shared" si="69"/>
        <v>29.475282117600518</v>
      </c>
      <c r="BK152" s="2">
        <f t="shared" si="69"/>
        <v>30.481617381428865</v>
      </c>
      <c r="BL152" s="2">
        <f t="shared" si="69"/>
        <v>31.740084932253275</v>
      </c>
      <c r="BM152" s="2">
        <f t="shared" si="69"/>
        <v>32.452706055997574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26.2</v>
      </c>
      <c r="CF152" s="2" t="str">
        <f t="shared" si="73"/>
        <v/>
      </c>
      <c r="CG152" s="2">
        <f t="shared" si="73"/>
        <v>25.097999999999999</v>
      </c>
      <c r="CH152" s="2">
        <f t="shared" si="71"/>
        <v>25.475000000000001</v>
      </c>
      <c r="CI152" s="2">
        <f t="shared" si="71"/>
        <v>30.655999999999999</v>
      </c>
      <c r="CJ152" s="2">
        <f t="shared" si="71"/>
        <v>31.425999999999998</v>
      </c>
      <c r="CK152" s="2">
        <f t="shared" si="71"/>
        <v>31.376999999999999</v>
      </c>
      <c r="CL152" s="2" t="str">
        <f t="shared" si="71"/>
        <v/>
      </c>
      <c r="CM152" s="2" t="str">
        <f t="shared" si="71"/>
        <v/>
      </c>
      <c r="CN152" s="2">
        <f t="shared" si="80"/>
        <v>30.065999999999999</v>
      </c>
      <c r="CO152" s="2">
        <f t="shared" si="80"/>
        <v>27.655999999999999</v>
      </c>
      <c r="CP152" s="2">
        <f t="shared" si="80"/>
        <v>30.048999999999999</v>
      </c>
      <c r="CQ152" s="2">
        <f t="shared" si="80"/>
        <v>29.65</v>
      </c>
      <c r="CR152" s="2">
        <f t="shared" si="55"/>
        <v>31.35</v>
      </c>
      <c r="CS152" s="2">
        <f t="shared" si="59"/>
        <v>30.933</v>
      </c>
      <c r="CU152" s="2">
        <f t="shared" si="85"/>
        <v>23.904497284636726</v>
      </c>
      <c r="CV152" s="2">
        <f t="shared" si="85"/>
        <v>24.602645361544994</v>
      </c>
      <c r="CW152" s="2">
        <f t="shared" si="85"/>
        <v>22.25505939347422</v>
      </c>
      <c r="CX152" s="2">
        <f t="shared" si="85"/>
        <v>25.395321654513836</v>
      </c>
      <c r="CY152" s="2">
        <f t="shared" si="85"/>
        <v>29.372335455336408</v>
      </c>
      <c r="CZ152" s="2">
        <f t="shared" si="85"/>
        <v>27.998331049836949</v>
      </c>
      <c r="DA152" s="2">
        <f t="shared" si="85"/>
        <v>28.698567222411238</v>
      </c>
      <c r="DB152" s="2">
        <f t="shared" si="85"/>
        <v>27.543867272035534</v>
      </c>
      <c r="DC152" s="2">
        <f t="shared" si="85"/>
        <v>27.404088006791376</v>
      </c>
      <c r="DD152" s="2">
        <f t="shared" si="85"/>
        <v>27.033524914227577</v>
      </c>
      <c r="DE152" s="2">
        <f t="shared" si="85"/>
        <v>26.443677702103887</v>
      </c>
      <c r="DF152" s="2">
        <f t="shared" si="85"/>
        <v>27.145973960066925</v>
      </c>
      <c r="DG152" s="2">
        <f t="shared" si="85"/>
        <v>28.741672550685337</v>
      </c>
      <c r="DH152" s="2">
        <f t="shared" si="85"/>
        <v>31.097876325256426</v>
      </c>
      <c r="DI152" s="2">
        <f t="shared" si="85"/>
        <v>35.24094165716064</v>
      </c>
      <c r="DK152" s="2">
        <f t="shared" si="86"/>
        <v>26.351163604485521</v>
      </c>
      <c r="DL152" s="2">
        <f t="shared" si="86"/>
        <v>26.420179834654398</v>
      </c>
      <c r="DM152" s="2">
        <f t="shared" si="86"/>
        <v>26.115703092134162</v>
      </c>
      <c r="DN152" s="2">
        <f t="shared" si="86"/>
        <v>27.432348936609806</v>
      </c>
      <c r="DO152" s="2">
        <f t="shared" si="86"/>
        <v>31.488248720802616</v>
      </c>
      <c r="DP152" s="2">
        <f t="shared" si="86"/>
        <v>31.037684768105546</v>
      </c>
      <c r="DQ152" s="2">
        <f t="shared" si="86"/>
        <v>31.112593334941579</v>
      </c>
      <c r="DR152" s="2">
        <f t="shared" si="86"/>
        <v>30.059434034421201</v>
      </c>
      <c r="DS152" s="2">
        <f t="shared" si="86"/>
        <v>30.036039108097118</v>
      </c>
      <c r="DT152" s="2">
        <f t="shared" si="86"/>
        <v>31.113853412196036</v>
      </c>
      <c r="DU152" s="2">
        <f t="shared" si="86"/>
        <v>28.982122120281414</v>
      </c>
      <c r="DV152" s="2">
        <f t="shared" si="86"/>
        <v>29.619288961424338</v>
      </c>
      <c r="DW152" s="2">
        <f t="shared" si="86"/>
        <v>30.599839157247384</v>
      </c>
      <c r="DX152" s="2">
        <f t="shared" si="86"/>
        <v>31.784063325642752</v>
      </c>
      <c r="DY152" s="2">
        <f t="shared" si="86"/>
        <v>32.249203948366244</v>
      </c>
      <c r="EA152" s="2">
        <f t="shared" si="87"/>
        <v>0.93545215203939847</v>
      </c>
      <c r="EB152" s="2">
        <f t="shared" si="87"/>
        <v>0.91028719448978668</v>
      </c>
      <c r="EC152" s="2">
        <f t="shared" si="87"/>
        <v>0.93781002316444773</v>
      </c>
      <c r="ED152" s="2">
        <f t="shared" si="87"/>
        <v>0.94111851822333059</v>
      </c>
      <c r="EE152" s="2">
        <f t="shared" si="87"/>
        <v>0.94283140612905558</v>
      </c>
      <c r="EF152" s="2">
        <f t="shared" si="87"/>
        <v>0.94811545645173612</v>
      </c>
      <c r="EG152" s="2">
        <f t="shared" si="87"/>
        <v>0.95052208531746374</v>
      </c>
      <c r="EH152" s="2">
        <f t="shared" si="87"/>
        <v>0.95666969461914553</v>
      </c>
      <c r="EI152" s="2">
        <f t="shared" si="87"/>
        <v>0.9527143492234178</v>
      </c>
      <c r="EJ152" s="2">
        <f t="shared" si="87"/>
        <v>0.95133495721214145</v>
      </c>
      <c r="EK152" s="2">
        <f t="shared" si="87"/>
        <v>0.94340888883269114</v>
      </c>
      <c r="EL152" s="2">
        <f t="shared" si="87"/>
        <v>0.94177577714735605</v>
      </c>
      <c r="EM152" s="2">
        <f t="shared" si="87"/>
        <v>0.93637719276569598</v>
      </c>
      <c r="EN152" s="2">
        <f t="shared" si="87"/>
        <v>0.93590902572518253</v>
      </c>
      <c r="EO152" s="2">
        <f t="shared" si="87"/>
        <v>0.93197862665797249</v>
      </c>
    </row>
    <row r="153" spans="2:145" x14ac:dyDescent="0.25">
      <c r="B153" s="2">
        <v>126</v>
      </c>
      <c r="C153" s="43">
        <v>24.233000000000001</v>
      </c>
      <c r="D153" s="43">
        <v>25.306000000000001</v>
      </c>
      <c r="E153" s="43">
        <v>25.459</v>
      </c>
      <c r="F153" s="43">
        <v>26.524999999999999</v>
      </c>
      <c r="G153" s="43">
        <v>30.984000000000002</v>
      </c>
      <c r="H153" s="43">
        <v>30.672000000000001</v>
      </c>
      <c r="I153" s="43">
        <v>30.327999999999999</v>
      </c>
      <c r="J153" s="43">
        <v>30</v>
      </c>
      <c r="K153" s="43">
        <v>29.279</v>
      </c>
      <c r="L153" s="43">
        <v>30.934000000000001</v>
      </c>
      <c r="M153" s="43">
        <v>28.279</v>
      </c>
      <c r="N153" s="43">
        <v>29.704999999999998</v>
      </c>
      <c r="O153" s="43">
        <v>30.1</v>
      </c>
      <c r="P153" s="43">
        <v>31.516999999999999</v>
      </c>
      <c r="Q153" s="43">
        <v>32.116999999999997</v>
      </c>
      <c r="S153" s="4">
        <f t="shared" si="83"/>
        <v>26.079195686088546</v>
      </c>
      <c r="T153" s="4">
        <f t="shared" si="83"/>
        <v>26.140655719877735</v>
      </c>
      <c r="U153" s="4">
        <f t="shared" si="83"/>
        <v>25.777531433734978</v>
      </c>
      <c r="V153" s="4">
        <f t="shared" si="83"/>
        <v>27.296392768272593</v>
      </c>
      <c r="W153" s="4">
        <f t="shared" si="83"/>
        <v>31.397789089284782</v>
      </c>
      <c r="X153" s="4">
        <f t="shared" si="83"/>
        <v>31.222527425204824</v>
      </c>
      <c r="Y153" s="4">
        <f t="shared" si="82"/>
        <v>31.976502446633585</v>
      </c>
      <c r="Z153" s="4">
        <f t="shared" si="82"/>
        <v>33.351638072481087</v>
      </c>
      <c r="AA153" s="4">
        <f t="shared" si="82"/>
        <v>32.047759576856123</v>
      </c>
      <c r="AB153" s="4">
        <f t="shared" si="82"/>
        <v>31.835401294764889</v>
      </c>
      <c r="AC153" s="4">
        <f t="shared" si="82"/>
        <v>28.951861119367098</v>
      </c>
      <c r="AD153" s="4">
        <f t="shared" si="82"/>
        <v>29.425792676381498</v>
      </c>
      <c r="AE153" s="4">
        <f t="shared" si="74"/>
        <v>30.364550169245586</v>
      </c>
      <c r="AF153" s="4">
        <f t="shared" si="53"/>
        <v>31.609587887234635</v>
      </c>
      <c r="AG153" s="4">
        <f t="shared" si="57"/>
        <v>32.51088854217263</v>
      </c>
      <c r="AI153" s="4">
        <f t="shared" si="84"/>
        <v>-1.8461956860885458</v>
      </c>
      <c r="AJ153" s="4">
        <f t="shared" si="84"/>
        <v>-0.83465571987773401</v>
      </c>
      <c r="AK153" s="4">
        <f t="shared" si="84"/>
        <v>-0.31853143373497872</v>
      </c>
      <c r="AL153" s="4">
        <f t="shared" si="84"/>
        <v>-0.77139276827259451</v>
      </c>
      <c r="AM153" s="4">
        <f t="shared" si="84"/>
        <v>-0.41378908928477998</v>
      </c>
      <c r="AN153" s="4">
        <f t="shared" si="84"/>
        <v>-0.55052742520482312</v>
      </c>
      <c r="AO153" s="4">
        <f t="shared" si="84"/>
        <v>-1.6485024466335858</v>
      </c>
      <c r="AP153" s="4">
        <f t="shared" si="84"/>
        <v>-3.3516380724810872</v>
      </c>
      <c r="AQ153" s="4">
        <f t="shared" si="84"/>
        <v>-2.7687595768561231</v>
      </c>
      <c r="AR153" s="4">
        <f t="shared" si="84"/>
        <v>-0.90140129476488795</v>
      </c>
      <c r="AS153" s="4">
        <f t="shared" si="84"/>
        <v>-0.67286111936709858</v>
      </c>
      <c r="AT153" s="4">
        <f t="shared" si="84"/>
        <v>0.27920732361850042</v>
      </c>
      <c r="AU153" s="4">
        <f t="shared" si="84"/>
        <v>-0.2645501692455845</v>
      </c>
      <c r="AV153" s="4">
        <f t="shared" si="84"/>
        <v>-9.2587887234635957E-2</v>
      </c>
      <c r="AW153" s="4">
        <f t="shared" si="84"/>
        <v>-0.39388854217263258</v>
      </c>
      <c r="AY153" s="2">
        <f t="shared" si="81"/>
        <v>26.079195686088546</v>
      </c>
      <c r="AZ153" s="2">
        <f t="shared" si="81"/>
        <v>26.116328580408968</v>
      </c>
      <c r="BA153" s="2">
        <f t="shared" si="81"/>
        <v>25.737062539985679</v>
      </c>
      <c r="BB153" s="2">
        <f t="shared" si="81"/>
        <v>27.144107169198058</v>
      </c>
      <c r="BC153" s="2">
        <f t="shared" si="81"/>
        <v>31.220004787238313</v>
      </c>
      <c r="BD153" s="2">
        <f t="shared" si="81"/>
        <v>30.753160952795628</v>
      </c>
      <c r="BE153" s="2">
        <f t="shared" si="81"/>
        <v>30.849062917779158</v>
      </c>
      <c r="BF153" s="2">
        <f t="shared" si="81"/>
        <v>29.810757896571147</v>
      </c>
      <c r="BG153" s="2">
        <f t="shared" si="81"/>
        <v>29.75544381102041</v>
      </c>
      <c r="BH153" s="2">
        <f t="shared" si="69"/>
        <v>30.765929966739805</v>
      </c>
      <c r="BI153" s="2">
        <f t="shared" si="69"/>
        <v>28.69928636149006</v>
      </c>
      <c r="BJ153" s="2">
        <f t="shared" si="69"/>
        <v>29.327824697852883</v>
      </c>
      <c r="BK153" s="2">
        <f t="shared" si="69"/>
        <v>30.327233672322109</v>
      </c>
      <c r="BL153" s="2">
        <f t="shared" si="69"/>
        <v>31.600322396084803</v>
      </c>
      <c r="BM153" s="2">
        <f t="shared" si="69"/>
        <v>32.267585384996615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>
        <f t="shared" si="73"/>
        <v>24.233000000000001</v>
      </c>
      <c r="CF153" s="2" t="str">
        <f t="shared" si="73"/>
        <v/>
      </c>
      <c r="CG153" s="2">
        <f t="shared" si="73"/>
        <v>25.459</v>
      </c>
      <c r="CH153" s="2">
        <f t="shared" si="71"/>
        <v>26.524999999999999</v>
      </c>
      <c r="CI153" s="2">
        <f t="shared" si="71"/>
        <v>30.984000000000002</v>
      </c>
      <c r="CJ153" s="2">
        <f t="shared" si="71"/>
        <v>30.672000000000001</v>
      </c>
      <c r="CK153" s="2" t="str">
        <f t="shared" si="71"/>
        <v/>
      </c>
      <c r="CL153" s="2" t="str">
        <f t="shared" si="71"/>
        <v/>
      </c>
      <c r="CM153" s="2" t="str">
        <f t="shared" si="71"/>
        <v/>
      </c>
      <c r="CN153" s="2">
        <f t="shared" si="80"/>
        <v>30.934000000000001</v>
      </c>
      <c r="CO153" s="2">
        <f t="shared" si="80"/>
        <v>28.279</v>
      </c>
      <c r="CP153" s="2">
        <f t="shared" si="80"/>
        <v>29.704999999999998</v>
      </c>
      <c r="CQ153" s="2">
        <f t="shared" si="80"/>
        <v>30.1</v>
      </c>
      <c r="CR153" s="2">
        <f t="shared" si="55"/>
        <v>31.516999999999999</v>
      </c>
      <c r="CS153" s="2">
        <f t="shared" si="59"/>
        <v>32.116999999999997</v>
      </c>
      <c r="CU153" s="2">
        <f t="shared" si="85"/>
        <v>23.691370759395987</v>
      </c>
      <c r="CV153" s="2">
        <f t="shared" si="85"/>
        <v>24.371766095651726</v>
      </c>
      <c r="CW153" s="2">
        <f t="shared" si="85"/>
        <v>21.96488218910946</v>
      </c>
      <c r="CX153" s="2">
        <f t="shared" si="85"/>
        <v>25.135471365181509</v>
      </c>
      <c r="CY153" s="2">
        <f t="shared" si="85"/>
        <v>29.138359585266802</v>
      </c>
      <c r="CZ153" s="2">
        <f t="shared" si="85"/>
        <v>27.763448941174019</v>
      </c>
      <c r="DA153" s="2">
        <f t="shared" si="85"/>
        <v>28.464266235681055</v>
      </c>
      <c r="DB153" s="2">
        <f t="shared" si="85"/>
        <v>27.315930203542692</v>
      </c>
      <c r="DC153" s="2">
        <f t="shared" si="85"/>
        <v>27.151936447996256</v>
      </c>
      <c r="DD153" s="2">
        <f t="shared" si="85"/>
        <v>26.743571081319658</v>
      </c>
      <c r="DE153" s="2">
        <f t="shared" si="85"/>
        <v>26.209414964004313</v>
      </c>
      <c r="DF153" s="2">
        <f t="shared" si="85"/>
        <v>26.898221338378004</v>
      </c>
      <c r="DG153" s="2">
        <f t="shared" si="85"/>
        <v>28.50787226254268</v>
      </c>
      <c r="DH153" s="2">
        <f t="shared" si="85"/>
        <v>30.918812754571128</v>
      </c>
      <c r="DI153" s="2">
        <f t="shared" si="85"/>
        <v>35.138342056413983</v>
      </c>
      <c r="DK153" s="2">
        <f t="shared" si="86"/>
        <v>26.229462358914425</v>
      </c>
      <c r="DL153" s="2">
        <f t="shared" si="86"/>
        <v>26.273134528984187</v>
      </c>
      <c r="DM153" s="2">
        <f t="shared" si="86"/>
        <v>25.965200720448205</v>
      </c>
      <c r="DN153" s="2">
        <f t="shared" si="86"/>
        <v>27.258720626024971</v>
      </c>
      <c r="DO153" s="2">
        <f t="shared" si="86"/>
        <v>31.335119326486907</v>
      </c>
      <c r="DP153" s="2">
        <f t="shared" si="86"/>
        <v>30.902373769980123</v>
      </c>
      <c r="DQ153" s="2">
        <f t="shared" si="86"/>
        <v>30.962277021844329</v>
      </c>
      <c r="DR153" s="2">
        <f t="shared" si="86"/>
        <v>29.913813186486632</v>
      </c>
      <c r="DS153" s="2">
        <f t="shared" si="86"/>
        <v>29.873292695058257</v>
      </c>
      <c r="DT153" s="2">
        <f t="shared" si="86"/>
        <v>30.953586837938868</v>
      </c>
      <c r="DU153" s="2">
        <f t="shared" si="86"/>
        <v>28.835501436466981</v>
      </c>
      <c r="DV153" s="2">
        <f t="shared" si="86"/>
        <v>29.464815548961429</v>
      </c>
      <c r="DW153" s="2">
        <f t="shared" si="86"/>
        <v>30.439974437798856</v>
      </c>
      <c r="DX153" s="2">
        <f t="shared" si="86"/>
        <v>31.642885691200053</v>
      </c>
      <c r="DY153" s="2">
        <f t="shared" si="86"/>
        <v>32.076496324087017</v>
      </c>
      <c r="EA153" s="2">
        <f t="shared" si="87"/>
        <v>0.94079540988418553</v>
      </c>
      <c r="EB153" s="2">
        <f t="shared" si="87"/>
        <v>0.91752995062593445</v>
      </c>
      <c r="EC153" s="2">
        <f t="shared" si="87"/>
        <v>0.94296999634522094</v>
      </c>
      <c r="ED153" s="2">
        <f t="shared" si="87"/>
        <v>0.94601978253773944</v>
      </c>
      <c r="EE153" s="2">
        <f t="shared" si="87"/>
        <v>0.94759802945739557</v>
      </c>
      <c r="EF153" s="2">
        <f t="shared" si="87"/>
        <v>0.95246371757132897</v>
      </c>
      <c r="EG153" s="2">
        <f t="shared" si="87"/>
        <v>0.95467829655008762</v>
      </c>
      <c r="EH153" s="2">
        <f t="shared" si="87"/>
        <v>0.96033105009267916</v>
      </c>
      <c r="EI153" s="2">
        <f t="shared" si="87"/>
        <v>0.9566947972485853</v>
      </c>
      <c r="EJ153" s="2">
        <f t="shared" si="87"/>
        <v>0.95542608815560326</v>
      </c>
      <c r="EK153" s="2">
        <f t="shared" si="87"/>
        <v>0.94813001155701504</v>
      </c>
      <c r="EL153" s="2">
        <f t="shared" si="87"/>
        <v>0.94662543438161684</v>
      </c>
      <c r="EM153" s="2">
        <f t="shared" si="87"/>
        <v>0.94164865247781415</v>
      </c>
      <c r="EN153" s="2">
        <f t="shared" si="87"/>
        <v>0.94121684023516905</v>
      </c>
      <c r="EO153" s="2">
        <f t="shared" si="87"/>
        <v>0.93759023882487713</v>
      </c>
    </row>
    <row r="154" spans="2:145" x14ac:dyDescent="0.25">
      <c r="B154" s="2">
        <v>127</v>
      </c>
      <c r="C154" s="43">
        <v>25.966999999999999</v>
      </c>
      <c r="D154" s="43">
        <v>25.387</v>
      </c>
      <c r="E154" s="43">
        <v>24.475000000000001</v>
      </c>
      <c r="F154" s="43">
        <v>25.689</v>
      </c>
      <c r="G154" s="43">
        <v>30.344000000000001</v>
      </c>
      <c r="H154" s="43">
        <v>29.869</v>
      </c>
      <c r="I154" s="43">
        <v>31.065999999999999</v>
      </c>
      <c r="J154" s="43">
        <v>32.328000000000003</v>
      </c>
      <c r="K154" s="43">
        <v>30.852</v>
      </c>
      <c r="L154" s="43">
        <v>30.902000000000001</v>
      </c>
      <c r="M154" s="43">
        <v>28.82</v>
      </c>
      <c r="N154" s="43">
        <v>28.425999999999998</v>
      </c>
      <c r="O154" s="43">
        <v>29.382999999999999</v>
      </c>
      <c r="P154" s="43">
        <v>31.75</v>
      </c>
      <c r="Q154" s="43">
        <v>31.95</v>
      </c>
      <c r="S154" s="4">
        <f t="shared" si="83"/>
        <v>25.965036244583306</v>
      </c>
      <c r="T154" s="4">
        <f t="shared" si="83"/>
        <v>25.985703734149208</v>
      </c>
      <c r="U154" s="4">
        <f t="shared" si="83"/>
        <v>25.672285961420197</v>
      </c>
      <c r="V154" s="4">
        <f t="shared" si="83"/>
        <v>27.24539292742891</v>
      </c>
      <c r="W154" s="4">
        <f t="shared" si="83"/>
        <v>31.396958055345344</v>
      </c>
      <c r="X154" s="4">
        <f t="shared" si="83"/>
        <v>31.465730504282046</v>
      </c>
      <c r="Y154" s="4">
        <f t="shared" si="82"/>
        <v>32.598003548221904</v>
      </c>
      <c r="Z154" s="4">
        <f t="shared" si="82"/>
        <v>35.207027673415027</v>
      </c>
      <c r="AA154" s="4">
        <f t="shared" si="82"/>
        <v>33.331911304168528</v>
      </c>
      <c r="AB154" s="4">
        <f t="shared" si="82"/>
        <v>32.503850223327532</v>
      </c>
      <c r="AC154" s="4">
        <f t="shared" si="82"/>
        <v>29.052608325138785</v>
      </c>
      <c r="AD154" s="4">
        <f t="shared" si="82"/>
        <v>29.390296532922626</v>
      </c>
      <c r="AE154" s="4">
        <f t="shared" si="74"/>
        <v>30.25796175727454</v>
      </c>
      <c r="AF154" s="4">
        <f t="shared" si="53"/>
        <v>31.48477245451566</v>
      </c>
      <c r="AG154" s="4">
        <f t="shared" si="57"/>
        <v>32.514626362271422</v>
      </c>
      <c r="AI154" s="4">
        <f t="shared" si="84"/>
        <v>1.9637554166926918E-3</v>
      </c>
      <c r="AJ154" s="4">
        <f t="shared" si="84"/>
        <v>-0.59870373414920763</v>
      </c>
      <c r="AK154" s="4">
        <f t="shared" si="84"/>
        <v>-1.1972859614201958</v>
      </c>
      <c r="AL154" s="4">
        <f t="shared" si="84"/>
        <v>-1.5563929274289094</v>
      </c>
      <c r="AM154" s="4">
        <f t="shared" si="84"/>
        <v>-1.0529580553453428</v>
      </c>
      <c r="AN154" s="4">
        <f t="shared" si="84"/>
        <v>-1.5967305042820463</v>
      </c>
      <c r="AO154" s="4">
        <f t="shared" si="84"/>
        <v>-1.5320035482219048</v>
      </c>
      <c r="AP154" s="4">
        <f t="shared" si="84"/>
        <v>-2.879027673415024</v>
      </c>
      <c r="AQ154" s="4">
        <f t="shared" si="84"/>
        <v>-2.4799113041685281</v>
      </c>
      <c r="AR154" s="4">
        <f t="shared" si="84"/>
        <v>-1.6018502233275314</v>
      </c>
      <c r="AS154" s="4">
        <f t="shared" si="84"/>
        <v>-0.23260832513878427</v>
      </c>
      <c r="AT154" s="4">
        <f t="shared" si="84"/>
        <v>-0.96429653292262785</v>
      </c>
      <c r="AU154" s="4">
        <f t="shared" si="84"/>
        <v>-0.87496175727454073</v>
      </c>
      <c r="AV154" s="4">
        <f t="shared" si="84"/>
        <v>0.2652275454843398</v>
      </c>
      <c r="AW154" s="4">
        <f t="shared" si="84"/>
        <v>-0.56462636227142227</v>
      </c>
      <c r="AY154" s="2">
        <f t="shared" si="81"/>
        <v>25.965036244583306</v>
      </c>
      <c r="AZ154" s="2">
        <f t="shared" si="81"/>
        <v>25.975683632631657</v>
      </c>
      <c r="BA154" s="2">
        <f t="shared" si="81"/>
        <v>25.598283114053906</v>
      </c>
      <c r="BB154" s="2">
        <f t="shared" si="81"/>
        <v>26.975799741508418</v>
      </c>
      <c r="BC154" s="2">
        <f t="shared" si="81"/>
        <v>31.072636268873708</v>
      </c>
      <c r="BD154" s="2">
        <f t="shared" si="81"/>
        <v>30.626072582124984</v>
      </c>
      <c r="BE154" s="2">
        <f t="shared" si="81"/>
        <v>30.704809506283322</v>
      </c>
      <c r="BF154" s="2">
        <f t="shared" si="81"/>
        <v>29.670887080767081</v>
      </c>
      <c r="BG154" s="2">
        <f t="shared" si="81"/>
        <v>29.599111171684484</v>
      </c>
      <c r="BH154" s="2">
        <f t="shared" si="69"/>
        <v>30.61620849470442</v>
      </c>
      <c r="BI154" s="2">
        <f t="shared" si="69"/>
        <v>28.559916541256452</v>
      </c>
      <c r="BJ154" s="2">
        <f t="shared" si="69"/>
        <v>29.180253386410918</v>
      </c>
      <c r="BK154" s="2">
        <f t="shared" si="69"/>
        <v>30.17280334286599</v>
      </c>
      <c r="BL154" s="2">
        <f t="shared" si="69"/>
        <v>31.460646389437404</v>
      </c>
      <c r="BM154" s="2">
        <f t="shared" si="69"/>
        <v>32.083038760316875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>
        <f t="shared" si="73"/>
        <v>25.966999999999999</v>
      </c>
      <c r="CF154" s="2">
        <f t="shared" si="73"/>
        <v>25.387</v>
      </c>
      <c r="CG154" s="2">
        <f t="shared" si="73"/>
        <v>24.475000000000001</v>
      </c>
      <c r="CH154" s="2">
        <f t="shared" si="71"/>
        <v>25.689</v>
      </c>
      <c r="CI154" s="2">
        <f t="shared" si="71"/>
        <v>30.344000000000001</v>
      </c>
      <c r="CJ154" s="2" t="str">
        <f t="shared" si="71"/>
        <v/>
      </c>
      <c r="CK154" s="2" t="str">
        <f t="shared" si="71"/>
        <v/>
      </c>
      <c r="CL154" s="2" t="str">
        <f t="shared" si="71"/>
        <v/>
      </c>
      <c r="CM154" s="2" t="str">
        <f t="shared" si="71"/>
        <v/>
      </c>
      <c r="CN154" s="2" t="str">
        <f t="shared" si="80"/>
        <v/>
      </c>
      <c r="CO154" s="2">
        <f t="shared" si="80"/>
        <v>28.82</v>
      </c>
      <c r="CP154" s="2">
        <f t="shared" si="80"/>
        <v>28.425999999999998</v>
      </c>
      <c r="CQ154" s="2">
        <f t="shared" si="80"/>
        <v>29.382999999999999</v>
      </c>
      <c r="CR154" s="2">
        <f t="shared" si="55"/>
        <v>31.75</v>
      </c>
      <c r="CS154" s="2">
        <f t="shared" si="59"/>
        <v>31.95</v>
      </c>
      <c r="CU154" s="2">
        <f t="shared" si="85"/>
        <v>23.478244234155245</v>
      </c>
      <c r="CV154" s="2">
        <f t="shared" si="85"/>
        <v>24.140886829758458</v>
      </c>
      <c r="CW154" s="2">
        <f t="shared" si="85"/>
        <v>21.674704984744693</v>
      </c>
      <c r="CX154" s="2">
        <f t="shared" si="85"/>
        <v>24.875621075849175</v>
      </c>
      <c r="CY154" s="2">
        <f t="shared" si="85"/>
        <v>28.904383715197199</v>
      </c>
      <c r="CZ154" s="2">
        <f t="shared" si="85"/>
        <v>27.528566832511085</v>
      </c>
      <c r="DA154" s="2">
        <f t="shared" si="85"/>
        <v>28.229965248950876</v>
      </c>
      <c r="DB154" s="2">
        <f t="shared" si="85"/>
        <v>27.087993135049846</v>
      </c>
      <c r="DC154" s="2">
        <f t="shared" si="85"/>
        <v>26.899784889201143</v>
      </c>
      <c r="DD154" s="2">
        <f t="shared" si="85"/>
        <v>26.453617248411746</v>
      </c>
      <c r="DE154" s="2">
        <f t="shared" si="85"/>
        <v>25.97515222590474</v>
      </c>
      <c r="DF154" s="2">
        <f t="shared" si="85"/>
        <v>26.650468716689087</v>
      </c>
      <c r="DG154" s="2">
        <f t="shared" si="85"/>
        <v>28.274071974400027</v>
      </c>
      <c r="DH154" s="2">
        <f t="shared" si="85"/>
        <v>30.739749183885831</v>
      </c>
      <c r="DI154" s="2">
        <f t="shared" si="85"/>
        <v>35.035742455667325</v>
      </c>
      <c r="DK154" s="2">
        <f t="shared" si="86"/>
        <v>26.107761113343322</v>
      </c>
      <c r="DL154" s="2">
        <f t="shared" si="86"/>
        <v>26.126089223313979</v>
      </c>
      <c r="DM154" s="2">
        <f t="shared" si="86"/>
        <v>25.814698348762246</v>
      </c>
      <c r="DN154" s="2">
        <f t="shared" si="86"/>
        <v>27.085092315440139</v>
      </c>
      <c r="DO154" s="2">
        <f t="shared" si="86"/>
        <v>31.181989932171199</v>
      </c>
      <c r="DP154" s="2">
        <f t="shared" si="86"/>
        <v>30.7670627718547</v>
      </c>
      <c r="DQ154" s="2">
        <f t="shared" si="86"/>
        <v>30.811960708747083</v>
      </c>
      <c r="DR154" s="2">
        <f t="shared" si="86"/>
        <v>29.768192338552065</v>
      </c>
      <c r="DS154" s="2">
        <f t="shared" si="86"/>
        <v>29.710546282019394</v>
      </c>
      <c r="DT154" s="2">
        <f t="shared" si="86"/>
        <v>30.793320263681697</v>
      </c>
      <c r="DU154" s="2">
        <f t="shared" si="86"/>
        <v>28.688880752652548</v>
      </c>
      <c r="DV154" s="2">
        <f t="shared" si="86"/>
        <v>29.310342136498523</v>
      </c>
      <c r="DW154" s="2">
        <f t="shared" si="86"/>
        <v>30.280109718350328</v>
      </c>
      <c r="DX154" s="2">
        <f t="shared" si="86"/>
        <v>31.501708056757359</v>
      </c>
      <c r="DY154" s="2">
        <f t="shared" si="86"/>
        <v>31.903788699807791</v>
      </c>
      <c r="EA154" s="2">
        <f t="shared" si="87"/>
        <v>0.94572201840967662</v>
      </c>
      <c r="EB154" s="2">
        <f t="shared" si="87"/>
        <v>0.9242366465149463</v>
      </c>
      <c r="EC154" s="2">
        <f t="shared" si="87"/>
        <v>0.94772570492762276</v>
      </c>
      <c r="ED154" s="2">
        <f t="shared" si="87"/>
        <v>0.95053451161828462</v>
      </c>
      <c r="EE154" s="2">
        <f t="shared" si="87"/>
        <v>0.95198745837514531</v>
      </c>
      <c r="EF154" s="2">
        <f t="shared" si="87"/>
        <v>0.95646429936290323</v>
      </c>
      <c r="EG154" s="2">
        <f t="shared" si="87"/>
        <v>0.95850062320705354</v>
      </c>
      <c r="EH154" s="2">
        <f t="shared" si="87"/>
        <v>0.96369476654651698</v>
      </c>
      <c r="EI154" s="2">
        <f t="shared" si="87"/>
        <v>0.96035411948533356</v>
      </c>
      <c r="EJ154" s="2">
        <f t="shared" si="87"/>
        <v>0.95918804389284662</v>
      </c>
      <c r="EK154" s="2">
        <f t="shared" si="87"/>
        <v>0.95247711400570689</v>
      </c>
      <c r="EL154" s="2">
        <f t="shared" si="87"/>
        <v>0.95109212749796079</v>
      </c>
      <c r="EM154" s="2">
        <f t="shared" si="87"/>
        <v>0.94650829686133797</v>
      </c>
      <c r="EN154" s="2">
        <f t="shared" si="87"/>
        <v>0.94611038891743526</v>
      </c>
      <c r="EO154" s="2">
        <f t="shared" si="87"/>
        <v>0.94276733487085296</v>
      </c>
    </row>
    <row r="155" spans="2:145" x14ac:dyDescent="0.25">
      <c r="B155" s="2">
        <v>128</v>
      </c>
      <c r="C155" s="43">
        <v>24.667000000000002</v>
      </c>
      <c r="D155" s="43">
        <v>24.902999999999999</v>
      </c>
      <c r="E155" s="43">
        <v>23.885000000000002</v>
      </c>
      <c r="F155" s="43">
        <v>26.279</v>
      </c>
      <c r="G155" s="43">
        <v>31.097999999999999</v>
      </c>
      <c r="H155" s="43">
        <v>30.934000000000001</v>
      </c>
      <c r="I155" s="43">
        <v>31.902000000000001</v>
      </c>
      <c r="J155" s="43">
        <v>34.770000000000003</v>
      </c>
      <c r="K155" s="43">
        <v>29.41</v>
      </c>
      <c r="L155" s="43">
        <v>30.934000000000001</v>
      </c>
      <c r="M155" s="43">
        <v>28.262</v>
      </c>
      <c r="N155" s="43">
        <v>28.196999999999999</v>
      </c>
      <c r="O155" s="43">
        <v>28.966999999999999</v>
      </c>
      <c r="P155" s="43">
        <v>31.1</v>
      </c>
      <c r="Q155" s="43">
        <v>30.867000000000001</v>
      </c>
      <c r="S155" s="4">
        <f t="shared" si="83"/>
        <v>25.850721135653007</v>
      </c>
      <c r="T155" s="4">
        <f t="shared" si="83"/>
        <v>25.841198422362428</v>
      </c>
      <c r="U155" s="4">
        <f t="shared" si="83"/>
        <v>25.589525299919579</v>
      </c>
      <c r="V155" s="4">
        <f t="shared" si="83"/>
        <v>27.265974594767318</v>
      </c>
      <c r="W155" s="4">
        <f t="shared" si="83"/>
        <v>31.491969588692072</v>
      </c>
      <c r="X155" s="4">
        <f t="shared" si="83"/>
        <v>31.929940416421847</v>
      </c>
      <c r="Y155" s="4">
        <f t="shared" si="82"/>
        <v>33.590577462376366</v>
      </c>
      <c r="Z155" s="4">
        <f t="shared" si="82"/>
        <v>37.692516332161389</v>
      </c>
      <c r="AA155" s="4">
        <f t="shared" si="82"/>
        <v>35.207251450779317</v>
      </c>
      <c r="AB155" s="4">
        <f t="shared" si="82"/>
        <v>33.629836781142487</v>
      </c>
      <c r="AC155" s="4">
        <f t="shared" si="82"/>
        <v>29.335974446069422</v>
      </c>
      <c r="AD155" s="4">
        <f t="shared" si="82"/>
        <v>29.460206881278484</v>
      </c>
      <c r="AE155" s="4">
        <f t="shared" si="74"/>
        <v>30.203199535192205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31.380986573235969</v>
      </c>
      <c r="AG155" s="4">
        <f t="shared" si="57"/>
        <v>32.660844201884295</v>
      </c>
      <c r="AI155" s="4">
        <f t="shared" si="84"/>
        <v>-1.1837211356530055</v>
      </c>
      <c r="AJ155" s="4">
        <f t="shared" si="84"/>
        <v>-0.93819842236242934</v>
      </c>
      <c r="AK155" s="4">
        <f t="shared" si="84"/>
        <v>-1.7045252999195775</v>
      </c>
      <c r="AL155" s="4">
        <f t="shared" si="84"/>
        <v>-0.98697459476731808</v>
      </c>
      <c r="AM155" s="4">
        <f t="shared" si="84"/>
        <v>-0.3939695886920731</v>
      </c>
      <c r="AN155" s="4">
        <f t="shared" si="84"/>
        <v>-0.9959404164218455</v>
      </c>
      <c r="AO155" s="4">
        <f t="shared" si="84"/>
        <v>-1.6885774623763652</v>
      </c>
      <c r="AP155" s="4">
        <f t="shared" si="84"/>
        <v>-2.9225163321613863</v>
      </c>
      <c r="AQ155" s="4">
        <f t="shared" si="84"/>
        <v>-5.7972514507793171</v>
      </c>
      <c r="AR155" s="4">
        <f t="shared" si="84"/>
        <v>-2.6958367811424857</v>
      </c>
      <c r="AS155" s="4">
        <f t="shared" si="84"/>
        <v>-1.0739744460694212</v>
      </c>
      <c r="AT155" s="4">
        <f t="shared" si="84"/>
        <v>-1.2632068812784851</v>
      </c>
      <c r="AU155" s="4">
        <f t="shared" si="84"/>
        <v>-1.2361995351922062</v>
      </c>
      <c r="AV155" s="4">
        <f t="shared" si="84"/>
        <v>-0.28098657323596754</v>
      </c>
      <c r="AW155" s="4">
        <f t="shared" si="84"/>
        <v>-1.7938442018842942</v>
      </c>
      <c r="AY155" s="2">
        <f t="shared" si="81"/>
        <v>25.850721135653007</v>
      </c>
      <c r="AZ155" s="2">
        <f t="shared" si="81"/>
        <v>25.835120267542013</v>
      </c>
      <c r="BA155" s="2">
        <f t="shared" si="81"/>
        <v>25.459221181966761</v>
      </c>
      <c r="BB155" s="2">
        <f t="shared" si="81"/>
        <v>26.80744552250118</v>
      </c>
      <c r="BC155" s="2">
        <f t="shared" si="81"/>
        <v>30.925150578131401</v>
      </c>
      <c r="BD155" s="2">
        <f t="shared" si="81"/>
        <v>30.498704056567899</v>
      </c>
      <c r="BE155" s="2">
        <f t="shared" si="81"/>
        <v>30.560372903198733</v>
      </c>
      <c r="BF155" s="2">
        <f t="shared" si="81"/>
        <v>29.530809356527655</v>
      </c>
      <c r="BG155" s="2">
        <f t="shared" si="81"/>
        <v>29.442570091977949</v>
      </c>
      <c r="BH155" s="2">
        <f t="shared" si="69"/>
        <v>30.466099218709711</v>
      </c>
      <c r="BI155" s="2">
        <f t="shared" si="69"/>
        <v>28.420334952216049</v>
      </c>
      <c r="BJ155" s="2">
        <f t="shared" si="69"/>
        <v>29.032534950516087</v>
      </c>
      <c r="BK155" s="2">
        <f t="shared" ref="BK155:BM218" si="89">IF(OR($B155 &lt; O$230, $B155 &gt; O$232), #N/A, ((1-EM155)*DG155) + (EM155*DW155))</f>
        <v>30.018293620101147</v>
      </c>
      <c r="BL155" s="2">
        <f t="shared" si="89"/>
        <v>31.321032434399147</v>
      </c>
      <c r="BM155" s="2">
        <f t="shared" si="89"/>
        <v>31.899064428587717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>
        <f t="shared" si="73"/>
        <v>24.667000000000002</v>
      </c>
      <c r="CF155" s="2">
        <f t="shared" si="73"/>
        <v>24.902999999999999</v>
      </c>
      <c r="CG155" s="2">
        <f t="shared" si="73"/>
        <v>23.885000000000002</v>
      </c>
      <c r="CH155" s="2" t="str">
        <f t="shared" si="71"/>
        <v/>
      </c>
      <c r="CI155" s="2">
        <f t="shared" si="71"/>
        <v>31.097999999999999</v>
      </c>
      <c r="CJ155" s="2" t="str">
        <f t="shared" si="71"/>
        <v/>
      </c>
      <c r="CK155" s="2" t="str">
        <f t="shared" si="71"/>
        <v/>
      </c>
      <c r="CL155" s="2" t="str">
        <f t="shared" si="71"/>
        <v/>
      </c>
      <c r="CM155" s="2" t="str">
        <f t="shared" si="71"/>
        <v/>
      </c>
      <c r="CN155" s="2" t="str">
        <f t="shared" si="80"/>
        <v/>
      </c>
      <c r="CO155" s="2">
        <f t="shared" si="80"/>
        <v>28.262</v>
      </c>
      <c r="CP155" s="2">
        <f t="shared" si="80"/>
        <v>28.196999999999999</v>
      </c>
      <c r="CQ155" s="2">
        <f t="shared" si="80"/>
        <v>28.966999999999999</v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31.1</v>
      </c>
      <c r="CS155" s="2">
        <f t="shared" si="59"/>
        <v>30.867000000000001</v>
      </c>
      <c r="CU155" s="2">
        <f t="shared" si="85"/>
        <v>23.265117708914502</v>
      </c>
      <c r="CV155" s="2">
        <f t="shared" si="85"/>
        <v>23.910007563865189</v>
      </c>
      <c r="CW155" s="2">
        <f t="shared" si="85"/>
        <v>21.384527780379933</v>
      </c>
      <c r="CX155" s="2">
        <f t="shared" si="85"/>
        <v>24.615770786516848</v>
      </c>
      <c r="CY155" s="2">
        <f t="shared" si="85"/>
        <v>28.670407845127592</v>
      </c>
      <c r="CZ155" s="2">
        <f t="shared" si="85"/>
        <v>27.293684723848155</v>
      </c>
      <c r="DA155" s="2">
        <f t="shared" si="85"/>
        <v>27.995664262220696</v>
      </c>
      <c r="DB155" s="2">
        <f t="shared" si="85"/>
        <v>26.860056066557004</v>
      </c>
      <c r="DC155" s="2">
        <f t="shared" si="85"/>
        <v>26.647633330406023</v>
      </c>
      <c r="DD155" s="2">
        <f t="shared" si="85"/>
        <v>26.163663415503834</v>
      </c>
      <c r="DE155" s="2">
        <f t="shared" si="85"/>
        <v>25.740889487805166</v>
      </c>
      <c r="DF155" s="2">
        <f t="shared" si="85"/>
        <v>26.402716095000166</v>
      </c>
      <c r="DG155" s="2">
        <f t="shared" si="85"/>
        <v>28.040271686257373</v>
      </c>
      <c r="DH155" s="2">
        <f t="shared" si="85"/>
        <v>30.560685613200533</v>
      </c>
      <c r="DI155" s="2">
        <f t="shared" si="85"/>
        <v>34.933142854920675</v>
      </c>
      <c r="DK155" s="2">
        <f t="shared" si="86"/>
        <v>25.986059867772223</v>
      </c>
      <c r="DL155" s="2">
        <f t="shared" si="86"/>
        <v>25.979043917643768</v>
      </c>
      <c r="DM155" s="2">
        <f t="shared" si="86"/>
        <v>25.66419597707629</v>
      </c>
      <c r="DN155" s="2">
        <f t="shared" si="86"/>
        <v>26.911464004855308</v>
      </c>
      <c r="DO155" s="2">
        <f t="shared" si="86"/>
        <v>31.02886053785549</v>
      </c>
      <c r="DP155" s="2">
        <f t="shared" si="86"/>
        <v>30.631751773729277</v>
      </c>
      <c r="DQ155" s="2">
        <f t="shared" si="86"/>
        <v>30.661644395649834</v>
      </c>
      <c r="DR155" s="2">
        <f t="shared" si="86"/>
        <v>29.622571490617496</v>
      </c>
      <c r="DS155" s="2">
        <f t="shared" si="86"/>
        <v>29.54779986898053</v>
      </c>
      <c r="DT155" s="2">
        <f t="shared" si="86"/>
        <v>30.633053689424528</v>
      </c>
      <c r="DU155" s="2">
        <f t="shared" si="86"/>
        <v>28.542260068838115</v>
      </c>
      <c r="DV155" s="2">
        <f t="shared" si="86"/>
        <v>29.155868724035614</v>
      </c>
      <c r="DW155" s="2">
        <f t="shared" si="86"/>
        <v>30.1202449989018</v>
      </c>
      <c r="DX155" s="2">
        <f t="shared" si="86"/>
        <v>31.36053042231466</v>
      </c>
      <c r="DY155" s="2">
        <f t="shared" si="86"/>
        <v>31.731081075528564</v>
      </c>
      <c r="EA155" s="2">
        <f t="shared" si="87"/>
        <v>0.95026034211031174</v>
      </c>
      <c r="EB155" s="2">
        <f t="shared" si="87"/>
        <v>0.93043928404693754</v>
      </c>
      <c r="EC155" s="2">
        <f t="shared" si="87"/>
        <v>0.95210497971133434</v>
      </c>
      <c r="ED155" s="2">
        <f t="shared" si="87"/>
        <v>0.95468972878292013</v>
      </c>
      <c r="EE155" s="2">
        <f t="shared" si="87"/>
        <v>0.95602627093438453</v>
      </c>
      <c r="EF155" s="2">
        <f t="shared" si="87"/>
        <v>0.96014228738571461</v>
      </c>
      <c r="EG155" s="2">
        <f t="shared" si="87"/>
        <v>0.96201341068478252</v>
      </c>
      <c r="EH155" s="2">
        <f t="shared" si="87"/>
        <v>0.96678312334815286</v>
      </c>
      <c r="EI155" s="2">
        <f t="shared" si="87"/>
        <v>0.96371595368647223</v>
      </c>
      <c r="EJ155" s="2">
        <f t="shared" si="87"/>
        <v>0.96264491116629214</v>
      </c>
      <c r="EK155" s="2">
        <f t="shared" si="87"/>
        <v>0.95647661989185817</v>
      </c>
      <c r="EL155" s="2">
        <f t="shared" si="87"/>
        <v>0.95520271116871025</v>
      </c>
      <c r="EM155" s="2">
        <f t="shared" si="87"/>
        <v>0.95098428514400613</v>
      </c>
      <c r="EN155" s="2">
        <f t="shared" si="87"/>
        <v>0.95061793554770102</v>
      </c>
      <c r="EO155" s="2">
        <f t="shared" si="87"/>
        <v>0.94753900310722872</v>
      </c>
    </row>
    <row r="156" spans="2:145" x14ac:dyDescent="0.25">
      <c r="B156" s="2">
        <v>129</v>
      </c>
      <c r="C156" s="43">
        <v>24.132999999999999</v>
      </c>
      <c r="D156" s="43">
        <v>25.177</v>
      </c>
      <c r="E156" s="43">
        <v>24.541</v>
      </c>
      <c r="F156" s="43">
        <v>26.23</v>
      </c>
      <c r="G156" s="43">
        <v>31.574000000000002</v>
      </c>
      <c r="H156" s="43">
        <v>29.77</v>
      </c>
      <c r="I156" s="43">
        <v>32.671999999999997</v>
      </c>
      <c r="J156" s="43">
        <v>38.328000000000003</v>
      </c>
      <c r="K156" s="43">
        <v>32.573999999999998</v>
      </c>
      <c r="L156" s="43">
        <v>31.721</v>
      </c>
      <c r="M156" s="43">
        <v>27.114999999999998</v>
      </c>
      <c r="N156" s="43">
        <v>28.984000000000002</v>
      </c>
      <c r="O156" s="43">
        <v>30.183</v>
      </c>
      <c r="P156" s="43">
        <v>30.483000000000001</v>
      </c>
      <c r="Q156" s="43">
        <v>31.35</v>
      </c>
      <c r="S156" s="4">
        <f t="shared" si="83"/>
        <v>25.736220091986329</v>
      </c>
      <c r="T156" s="4">
        <f t="shared" si="83"/>
        <v>25.701987640700835</v>
      </c>
      <c r="U156" s="4">
        <f t="shared" si="83"/>
        <v>25.540459172922766</v>
      </c>
      <c r="V156" s="4">
        <f t="shared" si="83"/>
        <v>27.388107774048418</v>
      </c>
      <c r="W156" s="4">
        <f t="shared" si="83"/>
        <v>31.726463798799077</v>
      </c>
      <c r="X156" s="4">
        <f t="shared" si="83"/>
        <v>32.694726241302369</v>
      </c>
      <c r="Y156" s="4">
        <f t="shared" si="82"/>
        <v>35.034453936601693</v>
      </c>
      <c r="Z156" s="4">
        <f t="shared" si="82"/>
        <v>40.690388647004269</v>
      </c>
      <c r="AA156" s="4">
        <f t="shared" si="82"/>
        <v>37.711158783752751</v>
      </c>
      <c r="AB156" s="4">
        <f t="shared" si="82"/>
        <v>35.347133322643849</v>
      </c>
      <c r="AC156" s="4">
        <f t="shared" si="82"/>
        <v>29.901598598618314</v>
      </c>
      <c r="AD156" s="4">
        <f t="shared" si="82"/>
        <v>29.711579102335715</v>
      </c>
      <c r="AE156" s="4">
        <f t="shared" si="74"/>
        <v>30.245246463516761</v>
      </c>
      <c r="AF156" s="4">
        <f t="shared" si="88"/>
        <v>31.322475126998675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33.022574843226664</v>
      </c>
      <c r="AI156" s="4">
        <f t="shared" si="84"/>
        <v>-1.60322009198633</v>
      </c>
      <c r="AJ156" s="4">
        <f t="shared" si="84"/>
        <v>-0.52498764070083581</v>
      </c>
      <c r="AK156" s="4">
        <f t="shared" si="84"/>
        <v>-0.99945917292276576</v>
      </c>
      <c r="AL156" s="4">
        <f t="shared" si="84"/>
        <v>-1.1581077740484176</v>
      </c>
      <c r="AM156" s="4">
        <f t="shared" si="84"/>
        <v>-0.15246379879907579</v>
      </c>
      <c r="AN156" s="4">
        <f t="shared" si="84"/>
        <v>-2.9247262413023698</v>
      </c>
      <c r="AO156" s="4">
        <f t="shared" si="84"/>
        <v>-2.3624539366016961</v>
      </c>
      <c r="AP156" s="4">
        <f t="shared" si="84"/>
        <v>-2.3623886470042663</v>
      </c>
      <c r="AQ156" s="4">
        <f t="shared" si="84"/>
        <v>-5.1371587837527528</v>
      </c>
      <c r="AR156" s="4">
        <f t="shared" si="84"/>
        <v>-3.6261333226438488</v>
      </c>
      <c r="AS156" s="4">
        <f t="shared" si="84"/>
        <v>-2.7865985986183155</v>
      </c>
      <c r="AT156" s="4">
        <f t="shared" si="84"/>
        <v>-0.72757910233571366</v>
      </c>
      <c r="AU156" s="4">
        <f t="shared" si="84"/>
        <v>-6.2246463516760997E-2</v>
      </c>
      <c r="AV156" s="4">
        <f t="shared" si="84"/>
        <v>-0.83947512699867488</v>
      </c>
      <c r="AW156" s="4">
        <f t="shared" si="84"/>
        <v>-1.6725748432266627</v>
      </c>
      <c r="AY156" s="2">
        <f t="shared" si="81"/>
        <v>25.736220091986329</v>
      </c>
      <c r="AZ156" s="2">
        <f t="shared" si="81"/>
        <v>25.694579157962394</v>
      </c>
      <c r="BA156" s="2">
        <f t="shared" si="81"/>
        <v>25.319836303438681</v>
      </c>
      <c r="BB156" s="2">
        <f t="shared" si="81"/>
        <v>26.639012731866149</v>
      </c>
      <c r="BC156" s="2">
        <f t="shared" si="81"/>
        <v>30.777524243949799</v>
      </c>
      <c r="BD156" s="2">
        <f t="shared" si="81"/>
        <v>30.371040554797261</v>
      </c>
      <c r="BE156" s="2">
        <f t="shared" si="81"/>
        <v>30.41573830341461</v>
      </c>
      <c r="BF156" s="2">
        <f t="shared" si="81"/>
        <v>29.390516257743442</v>
      </c>
      <c r="BG156" s="2">
        <f t="shared" si="81"/>
        <v>29.285807359998092</v>
      </c>
      <c r="BH156" s="2">
        <f t="shared" si="81"/>
        <v>30.315587921721136</v>
      </c>
      <c r="BI156" s="2">
        <f t="shared" si="81"/>
        <v>28.280522662034571</v>
      </c>
      <c r="BJ156" s="2">
        <f t="shared" si="81"/>
        <v>28.884642391828876</v>
      </c>
      <c r="BK156" s="2">
        <f t="shared" si="89"/>
        <v>29.863677319768108</v>
      </c>
      <c r="BL156" s="2">
        <f t="shared" si="89"/>
        <v>31.181459276098561</v>
      </c>
      <c r="BM156" s="2">
        <f t="shared" si="89"/>
        <v>31.71565642637195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>
        <f t="shared" si="73"/>
        <v>24.132999999999999</v>
      </c>
      <c r="CF156" s="2">
        <f t="shared" si="73"/>
        <v>25.177</v>
      </c>
      <c r="CG156" s="2" t="str">
        <f t="shared" si="73"/>
        <v/>
      </c>
      <c r="CH156" s="2" t="str">
        <f t="shared" si="71"/>
        <v/>
      </c>
      <c r="CI156" s="2" t="str">
        <f t="shared" si="71"/>
        <v/>
      </c>
      <c r="CJ156" s="2" t="str">
        <f t="shared" si="71"/>
        <v/>
      </c>
      <c r="CK156" s="2" t="str">
        <f t="shared" si="71"/>
        <v/>
      </c>
      <c r="CL156" s="2" t="str">
        <f t="shared" si="71"/>
        <v/>
      </c>
      <c r="CM156" s="2" t="str">
        <f t="shared" si="71"/>
        <v/>
      </c>
      <c r="CN156" s="2" t="str">
        <f t="shared" si="80"/>
        <v/>
      </c>
      <c r="CO156" s="2" t="str">
        <f t="shared" si="80"/>
        <v/>
      </c>
      <c r="CP156" s="2">
        <f t="shared" si="80"/>
        <v>28.984000000000002</v>
      </c>
      <c r="CQ156" s="2">
        <f t="shared" si="80"/>
        <v>30.183</v>
      </c>
      <c r="CR156" s="2">
        <f t="shared" si="91"/>
        <v>30.483000000000001</v>
      </c>
      <c r="CS156" s="2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31.35</v>
      </c>
      <c r="CU156" s="2">
        <f t="shared" si="85"/>
        <v>23.05199118367376</v>
      </c>
      <c r="CV156" s="2">
        <f t="shared" si="85"/>
        <v>23.679128297971921</v>
      </c>
      <c r="CW156" s="2">
        <f t="shared" si="85"/>
        <v>21.094350576015174</v>
      </c>
      <c r="CX156" s="2">
        <f t="shared" si="85"/>
        <v>24.35592049718452</v>
      </c>
      <c r="CY156" s="2">
        <f t="shared" si="85"/>
        <v>28.436431975057985</v>
      </c>
      <c r="CZ156" s="2">
        <f t="shared" si="85"/>
        <v>27.058802615185225</v>
      </c>
      <c r="DA156" s="2">
        <f t="shared" si="85"/>
        <v>27.761363275490517</v>
      </c>
      <c r="DB156" s="2">
        <f t="shared" si="85"/>
        <v>26.632118998064161</v>
      </c>
      <c r="DC156" s="2">
        <f t="shared" si="85"/>
        <v>26.395481771610903</v>
      </c>
      <c r="DD156" s="2">
        <f t="shared" si="85"/>
        <v>25.873709582595922</v>
      </c>
      <c r="DE156" s="2">
        <f t="shared" si="85"/>
        <v>25.506626749705593</v>
      </c>
      <c r="DF156" s="2">
        <f t="shared" si="85"/>
        <v>26.154963473311245</v>
      </c>
      <c r="DG156" s="2">
        <f t="shared" si="85"/>
        <v>27.80647139811472</v>
      </c>
      <c r="DH156" s="2">
        <f t="shared" si="85"/>
        <v>30.381622042515236</v>
      </c>
      <c r="DI156" s="2">
        <f t="shared" si="85"/>
        <v>34.830543254174017</v>
      </c>
      <c r="DK156" s="2">
        <f t="shared" si="86"/>
        <v>25.864358622201124</v>
      </c>
      <c r="DL156" s="2">
        <f t="shared" si="86"/>
        <v>25.831998611973557</v>
      </c>
      <c r="DM156" s="2">
        <f t="shared" si="86"/>
        <v>25.513693605390333</v>
      </c>
      <c r="DN156" s="2">
        <f t="shared" si="86"/>
        <v>26.737835694270476</v>
      </c>
      <c r="DO156" s="2">
        <f t="shared" si="86"/>
        <v>30.875731143539781</v>
      </c>
      <c r="DP156" s="2">
        <f t="shared" si="86"/>
        <v>30.496440775603855</v>
      </c>
      <c r="DQ156" s="2">
        <f t="shared" si="86"/>
        <v>30.511328082552584</v>
      </c>
      <c r="DR156" s="2">
        <f t="shared" si="86"/>
        <v>29.476950642682926</v>
      </c>
      <c r="DS156" s="2">
        <f t="shared" si="86"/>
        <v>29.385053455941666</v>
      </c>
      <c r="DT156" s="2">
        <f t="shared" si="86"/>
        <v>30.47278711516736</v>
      </c>
      <c r="DU156" s="2">
        <f t="shared" si="86"/>
        <v>28.395639385023681</v>
      </c>
      <c r="DV156" s="2">
        <f t="shared" si="86"/>
        <v>29.001395311572704</v>
      </c>
      <c r="DW156" s="2">
        <f t="shared" si="86"/>
        <v>29.960380279453272</v>
      </c>
      <c r="DX156" s="2">
        <f t="shared" si="86"/>
        <v>31.219352787871962</v>
      </c>
      <c r="DY156" s="2">
        <f t="shared" si="86"/>
        <v>31.558373451249338</v>
      </c>
      <c r="EA156" s="2">
        <f t="shared" si="87"/>
        <v>0.95443748620489888</v>
      </c>
      <c r="EB156" s="2">
        <f t="shared" si="87"/>
        <v>0.9361691909087938</v>
      </c>
      <c r="EC156" s="2">
        <f t="shared" si="87"/>
        <v>0.95613436190332091</v>
      </c>
      <c r="ED156" s="2">
        <f t="shared" si="87"/>
        <v>0.95851113317332692</v>
      </c>
      <c r="EE156" s="2">
        <f t="shared" si="87"/>
        <v>0.95973970685559318</v>
      </c>
      <c r="EF156" s="2">
        <f t="shared" si="87"/>
        <v>0.96352140191761149</v>
      </c>
      <c r="EG156" s="2">
        <f t="shared" si="87"/>
        <v>0.96523963547006353</v>
      </c>
      <c r="EH156" s="2">
        <f t="shared" si="87"/>
        <v>0.96961704742599419</v>
      </c>
      <c r="EI156" s="2">
        <f t="shared" si="87"/>
        <v>0.96680257025989713</v>
      </c>
      <c r="EJ156" s="2">
        <f t="shared" si="87"/>
        <v>0.96581940784148235</v>
      </c>
      <c r="EK156" s="2">
        <f t="shared" si="87"/>
        <v>0.96015361041284086</v>
      </c>
      <c r="EL156" s="2">
        <f t="shared" si="87"/>
        <v>0.95898271015154912</v>
      </c>
      <c r="EM156" s="2">
        <f t="shared" si="87"/>
        <v>0.95510350483114792</v>
      </c>
      <c r="EN156" s="2">
        <f t="shared" si="87"/>
        <v>0.95476647839006801</v>
      </c>
      <c r="EO156" s="2">
        <f t="shared" si="87"/>
        <v>0.95193312554194776</v>
      </c>
    </row>
    <row r="157" spans="2:145" x14ac:dyDescent="0.25">
      <c r="B157" s="2">
        <v>130</v>
      </c>
      <c r="C157" s="43">
        <v>23.667000000000002</v>
      </c>
      <c r="D157" s="43">
        <v>24.532</v>
      </c>
      <c r="E157" s="43">
        <v>23.951000000000001</v>
      </c>
      <c r="F157" s="43">
        <v>26.164000000000001</v>
      </c>
      <c r="G157" s="43">
        <v>31.966999999999999</v>
      </c>
      <c r="H157" s="43">
        <v>29.541</v>
      </c>
      <c r="I157" s="43">
        <v>33.951000000000001</v>
      </c>
      <c r="J157" s="43">
        <v>42.884999999999998</v>
      </c>
      <c r="K157" s="43">
        <v>35.426000000000002</v>
      </c>
      <c r="L157" s="43">
        <v>34.295000000000002</v>
      </c>
      <c r="M157" s="43">
        <v>28.344000000000001</v>
      </c>
      <c r="N157" s="43">
        <v>28.951000000000001</v>
      </c>
      <c r="O157" s="43">
        <v>30.183</v>
      </c>
      <c r="P157" s="43">
        <v>31.2</v>
      </c>
      <c r="Q157" s="43">
        <v>32.482999999999997</v>
      </c>
      <c r="S157" s="4">
        <f t="shared" si="83"/>
        <v>25.621508922142642</v>
      </c>
      <c r="T157" s="4">
        <f t="shared" si="83"/>
        <v>25.566639253295634</v>
      </c>
      <c r="U157" s="4">
        <f t="shared" si="83"/>
        <v>25.539199720234777</v>
      </c>
      <c r="V157" s="4">
        <f t="shared" si="83"/>
        <v>27.645648390169125</v>
      </c>
      <c r="W157" s="4">
        <f t="shared" si="83"/>
        <v>32.151161151106457</v>
      </c>
      <c r="X157" s="4">
        <f t="shared" si="83"/>
        <v>33.833479836589127</v>
      </c>
      <c r="Y157" s="4">
        <f t="shared" si="82"/>
        <v>36.963172848490167</v>
      </c>
      <c r="Z157" s="4">
        <f t="shared" si="82"/>
        <v>43.851933492098851</v>
      </c>
      <c r="AA157" s="4">
        <f t="shared" si="82"/>
        <v>40.741008018664076</v>
      </c>
      <c r="AB157" s="4">
        <f t="shared" si="82"/>
        <v>37.746534332109547</v>
      </c>
      <c r="AC157" s="4">
        <f t="shared" si="82"/>
        <v>30.87401879781082</v>
      </c>
      <c r="AD157" s="4">
        <f t="shared" si="82"/>
        <v>30.25489590068079</v>
      </c>
      <c r="AE157" s="4">
        <f t="shared" si="74"/>
        <v>30.457210873586337</v>
      </c>
      <c r="AF157" s="4">
        <f t="shared" si="88"/>
        <v>31.355723799692477</v>
      </c>
      <c r="AG157" s="4">
        <f t="shared" si="92"/>
        <v>33.707156532040926</v>
      </c>
      <c r="AI157" s="4">
        <f t="shared" si="84"/>
        <v>-1.9545089221426402</v>
      </c>
      <c r="AJ157" s="4">
        <f t="shared" si="84"/>
        <v>-1.0346392532956337</v>
      </c>
      <c r="AK157" s="4">
        <f t="shared" si="84"/>
        <v>-1.5881997202347762</v>
      </c>
      <c r="AL157" s="4">
        <f t="shared" si="84"/>
        <v>-1.4816483901691235</v>
      </c>
      <c r="AM157" s="4">
        <f t="shared" si="84"/>
        <v>-0.18416115110645848</v>
      </c>
      <c r="AN157" s="4">
        <f t="shared" si="84"/>
        <v>-4.292479836589127</v>
      </c>
      <c r="AO157" s="4">
        <f t="shared" si="84"/>
        <v>-3.0121728484901666</v>
      </c>
      <c r="AP157" s="4">
        <f t="shared" si="84"/>
        <v>-0.96693349209885326</v>
      </c>
      <c r="AQ157" s="4">
        <f t="shared" si="84"/>
        <v>-5.3150080186640736</v>
      </c>
      <c r="AR157" s="4">
        <f t="shared" si="84"/>
        <v>-3.4515343321095457</v>
      </c>
      <c r="AS157" s="4">
        <f t="shared" si="84"/>
        <v>-2.5300187978108184</v>
      </c>
      <c r="AT157" s="4">
        <f t="shared" si="84"/>
        <v>-1.3038959006807893</v>
      </c>
      <c r="AU157" s="4">
        <f t="shared" si="84"/>
        <v>-0.27421087358633756</v>
      </c>
      <c r="AV157" s="4">
        <f t="shared" si="84"/>
        <v>-0.15572379969247763</v>
      </c>
      <c r="AW157" s="4">
        <f t="shared" si="84"/>
        <v>-1.2241565320409293</v>
      </c>
      <c r="AY157" s="2">
        <f t="shared" si="81"/>
        <v>25.621508922142642</v>
      </c>
      <c r="AZ157" s="2">
        <f t="shared" si="81"/>
        <v>25.554009496527478</v>
      </c>
      <c r="BA157" s="2">
        <f t="shared" si="81"/>
        <v>25.180096760558961</v>
      </c>
      <c r="BB157" s="2">
        <f t="shared" si="81"/>
        <v>26.470475101709926</v>
      </c>
      <c r="BC157" s="2">
        <f t="shared" si="81"/>
        <v>30.629738520505249</v>
      </c>
      <c r="BD157" s="2">
        <f t="shared" si="81"/>
        <v>30.243071864842168</v>
      </c>
      <c r="BE157" s="2">
        <f t="shared" si="81"/>
        <v>30.270894760916686</v>
      </c>
      <c r="BF157" s="2">
        <f t="shared" si="81"/>
        <v>29.250002332281905</v>
      </c>
      <c r="BG157" s="2">
        <f t="shared" si="81"/>
        <v>29.128813564517102</v>
      </c>
      <c r="BH157" s="2">
        <f t="shared" si="81"/>
        <v>30.16466574599513</v>
      </c>
      <c r="BI157" s="2">
        <f t="shared" si="81"/>
        <v>28.14046546696245</v>
      </c>
      <c r="BJ157" s="2">
        <f t="shared" si="81"/>
        <v>28.736554236874206</v>
      </c>
      <c r="BK157" s="2">
        <f t="shared" si="89"/>
        <v>29.708932248943015</v>
      </c>
      <c r="BL157" s="2">
        <f t="shared" si="89"/>
        <v>31.041908590838574</v>
      </c>
      <c r="BM157" s="2">
        <f t="shared" si="89"/>
        <v>31.53280527261251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 t="str">
        <f t="shared" si="73"/>
        <v/>
      </c>
      <c r="CF157" s="2">
        <f t="shared" si="73"/>
        <v>24.532</v>
      </c>
      <c r="CG157" s="2" t="str">
        <f t="shared" si="73"/>
        <v/>
      </c>
      <c r="CH157" s="2" t="str">
        <f t="shared" si="71"/>
        <v/>
      </c>
      <c r="CI157" s="2" t="str">
        <f t="shared" si="71"/>
        <v/>
      </c>
      <c r="CJ157" s="2" t="str">
        <f t="shared" si="71"/>
        <v/>
      </c>
      <c r="CK157" s="2" t="str">
        <f t="shared" si="71"/>
        <v/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 t="str">
        <f t="shared" si="80"/>
        <v/>
      </c>
      <c r="CP157" s="2" t="str">
        <f t="shared" si="80"/>
        <v/>
      </c>
      <c r="CQ157" s="2">
        <f t="shared" si="80"/>
        <v>30.183</v>
      </c>
      <c r="CR157" s="2">
        <f t="shared" si="91"/>
        <v>31.2</v>
      </c>
      <c r="CS157" s="2">
        <f t="shared" si="94"/>
        <v>32.482999999999997</v>
      </c>
      <c r="CU157" s="2">
        <f t="shared" si="85"/>
        <v>22.838864658433017</v>
      </c>
      <c r="CV157" s="2">
        <f t="shared" si="85"/>
        <v>23.448249032078653</v>
      </c>
      <c r="CW157" s="2">
        <f t="shared" si="85"/>
        <v>20.804173371650407</v>
      </c>
      <c r="CX157" s="2">
        <f t="shared" si="85"/>
        <v>24.096070207852186</v>
      </c>
      <c r="CY157" s="2">
        <f t="shared" si="85"/>
        <v>28.202456104988382</v>
      </c>
      <c r="CZ157" s="2">
        <f t="shared" si="85"/>
        <v>26.823920506522292</v>
      </c>
      <c r="DA157" s="2">
        <f t="shared" si="85"/>
        <v>27.527062288760337</v>
      </c>
      <c r="DB157" s="2">
        <f t="shared" si="85"/>
        <v>26.404181929571315</v>
      </c>
      <c r="DC157" s="2">
        <f t="shared" si="85"/>
        <v>26.143330212815791</v>
      </c>
      <c r="DD157" s="2">
        <f t="shared" si="85"/>
        <v>25.583755749688009</v>
      </c>
      <c r="DE157" s="2">
        <f t="shared" si="85"/>
        <v>25.272364011606019</v>
      </c>
      <c r="DF157" s="2">
        <f t="shared" si="85"/>
        <v>25.907210851622324</v>
      </c>
      <c r="DG157" s="2">
        <f t="shared" si="85"/>
        <v>27.572671109972067</v>
      </c>
      <c r="DH157" s="2">
        <f t="shared" si="85"/>
        <v>30.202558471829938</v>
      </c>
      <c r="DI157" s="2">
        <f t="shared" si="85"/>
        <v>34.72794365342736</v>
      </c>
      <c r="DK157" s="2">
        <f t="shared" si="86"/>
        <v>25.742657376630021</v>
      </c>
      <c r="DL157" s="2">
        <f t="shared" si="86"/>
        <v>25.684953306303349</v>
      </c>
      <c r="DM157" s="2">
        <f t="shared" si="86"/>
        <v>25.363191233704374</v>
      </c>
      <c r="DN157" s="2">
        <f t="shared" si="86"/>
        <v>26.564207383685645</v>
      </c>
      <c r="DO157" s="2">
        <f t="shared" si="86"/>
        <v>30.722601749224072</v>
      </c>
      <c r="DP157" s="2">
        <f t="shared" si="86"/>
        <v>30.361129777478432</v>
      </c>
      <c r="DQ157" s="2">
        <f t="shared" si="86"/>
        <v>30.361011769455338</v>
      </c>
      <c r="DR157" s="2">
        <f t="shared" si="86"/>
        <v>29.33132979474836</v>
      </c>
      <c r="DS157" s="2">
        <f t="shared" si="86"/>
        <v>29.222307042902802</v>
      </c>
      <c r="DT157" s="2">
        <f t="shared" si="86"/>
        <v>30.312520540910189</v>
      </c>
      <c r="DU157" s="2">
        <f t="shared" si="86"/>
        <v>28.249018701209248</v>
      </c>
      <c r="DV157" s="2">
        <f t="shared" si="86"/>
        <v>28.846921899109798</v>
      </c>
      <c r="DW157" s="2">
        <f t="shared" si="86"/>
        <v>29.800515560004744</v>
      </c>
      <c r="DX157" s="2">
        <f t="shared" si="86"/>
        <v>31.078175153429267</v>
      </c>
      <c r="DY157" s="2">
        <f t="shared" si="86"/>
        <v>31.385665826970111</v>
      </c>
      <c r="EA157" s="2">
        <f t="shared" si="87"/>
        <v>0.95827923469599408</v>
      </c>
      <c r="EB157" s="2">
        <f t="shared" si="87"/>
        <v>0.94145680710461288</v>
      </c>
      <c r="EC157" s="2">
        <f t="shared" si="87"/>
        <v>0.95983905334757191</v>
      </c>
      <c r="ED157" s="2">
        <f t="shared" si="87"/>
        <v>0.9620230662649184</v>
      </c>
      <c r="EE157" s="2">
        <f t="shared" si="87"/>
        <v>0.96315164207623027</v>
      </c>
      <c r="EF157" s="2">
        <f t="shared" si="87"/>
        <v>0.96662399547416356</v>
      </c>
      <c r="EG157" s="2">
        <f t="shared" si="87"/>
        <v>0.96820091213603776</v>
      </c>
      <c r="EH157" s="2">
        <f t="shared" si="87"/>
        <v>0.97221614137298284</v>
      </c>
      <c r="EI157" s="2">
        <f t="shared" si="87"/>
        <v>0.96963488731967573</v>
      </c>
      <c r="EJ157" s="2">
        <f t="shared" si="87"/>
        <v>0.96873289295557408</v>
      </c>
      <c r="EK157" s="2">
        <f t="shared" si="87"/>
        <v>0.96353180144611628</v>
      </c>
      <c r="EL157" s="2">
        <f t="shared" si="87"/>
        <v>0.96245628891658574</v>
      </c>
      <c r="EM157" s="2">
        <f t="shared" si="87"/>
        <v>0.95889151459367661</v>
      </c>
      <c r="EN157" s="2">
        <f t="shared" si="87"/>
        <v>0.95858169064978049</v>
      </c>
      <c r="EO157" s="2">
        <f t="shared" si="87"/>
        <v>0.95597629721932342</v>
      </c>
    </row>
    <row r="158" spans="2:145" x14ac:dyDescent="0.25">
      <c r="B158" s="2">
        <v>131</v>
      </c>
      <c r="C158" s="43">
        <v>24.867000000000001</v>
      </c>
      <c r="D158" s="43">
        <v>24.065000000000001</v>
      </c>
      <c r="E158" s="43">
        <v>25.376999999999999</v>
      </c>
      <c r="F158" s="43">
        <v>26.541</v>
      </c>
      <c r="G158" s="43">
        <v>32.442999999999998</v>
      </c>
      <c r="H158" s="43">
        <v>32.229999999999997</v>
      </c>
      <c r="I158" s="43">
        <v>36.409999999999997</v>
      </c>
      <c r="J158" s="43">
        <v>47.115000000000002</v>
      </c>
      <c r="K158" s="43">
        <v>38.902000000000001</v>
      </c>
      <c r="L158" s="43">
        <v>34.753999999999998</v>
      </c>
      <c r="M158" s="43">
        <v>29.541</v>
      </c>
      <c r="N158" s="43">
        <v>28.556999999999999</v>
      </c>
      <c r="O158" s="43">
        <v>29.667000000000002</v>
      </c>
      <c r="P158" s="43">
        <v>30.2</v>
      </c>
      <c r="Q158" s="43">
        <v>32.049999999999997</v>
      </c>
      <c r="S158" s="4">
        <f t="shared" si="83"/>
        <v>25.506568801645944</v>
      </c>
      <c r="T158" s="4">
        <f t="shared" si="83"/>
        <v>25.435848490547659</v>
      </c>
      <c r="U158" s="4">
        <f t="shared" si="83"/>
        <v>25.601739490816257</v>
      </c>
      <c r="V158" s="4">
        <f t="shared" si="83"/>
        <v>28.071207135677046</v>
      </c>
      <c r="W158" s="4">
        <f t="shared" si="83"/>
        <v>32.816545478587088</v>
      </c>
      <c r="X158" s="4">
        <f t="shared" si="83"/>
        <v>35.385988122961692</v>
      </c>
      <c r="Y158" s="4">
        <f t="shared" si="82"/>
        <v>39.315964589267324</v>
      </c>
      <c r="Z158" s="4">
        <f t="shared" si="82"/>
        <v>46.575998808010347</v>
      </c>
      <c r="AA158" s="4">
        <f t="shared" si="82"/>
        <v>43.981983340941404</v>
      </c>
      <c r="AB158" s="4">
        <f t="shared" si="82"/>
        <v>40.80870127845445</v>
      </c>
      <c r="AC158" s="4">
        <f t="shared" si="82"/>
        <v>32.388434055367419</v>
      </c>
      <c r="AD158" s="4">
        <f t="shared" si="82"/>
        <v>31.235142608329696</v>
      </c>
      <c r="AE158" s="4">
        <f t="shared" si="74"/>
        <v>30.948496769029131</v>
      </c>
      <c r="AF158" s="4">
        <f t="shared" si="88"/>
        <v>31.563102980039627</v>
      </c>
      <c r="AG158" s="4">
        <f t="shared" si="92"/>
        <v>34.857931191987348</v>
      </c>
      <c r="AI158" s="4">
        <f t="shared" si="84"/>
        <v>-0.6395688016459431</v>
      </c>
      <c r="AJ158" s="4">
        <f t="shared" si="84"/>
        <v>-1.3708484905476581</v>
      </c>
      <c r="AK158" s="4">
        <f t="shared" si="84"/>
        <v>-0.22473949081625832</v>
      </c>
      <c r="AL158" s="4">
        <f t="shared" si="84"/>
        <v>-1.5302071356770455</v>
      </c>
      <c r="AM158" s="4">
        <f t="shared" si="84"/>
        <v>-0.37354547858708997</v>
      </c>
      <c r="AN158" s="4">
        <f t="shared" si="84"/>
        <v>-3.1559881229616948</v>
      </c>
      <c r="AO158" s="4">
        <f t="shared" si="84"/>
        <v>-2.9059645892673274</v>
      </c>
      <c r="AP158" s="4">
        <f t="shared" si="84"/>
        <v>0.53900119198965513</v>
      </c>
      <c r="AQ158" s="4">
        <f t="shared" si="84"/>
        <v>-5.0799833409414035</v>
      </c>
      <c r="AR158" s="4">
        <f t="shared" si="84"/>
        <v>-6.0547012784544521</v>
      </c>
      <c r="AS158" s="4">
        <f t="shared" si="84"/>
        <v>-2.8474340553674189</v>
      </c>
      <c r="AT158" s="4">
        <f t="shared" si="84"/>
        <v>-2.6781426083296971</v>
      </c>
      <c r="AU158" s="4">
        <f t="shared" si="84"/>
        <v>-1.281496769029129</v>
      </c>
      <c r="AV158" s="4">
        <f t="shared" si="84"/>
        <v>-1.3631029800396277</v>
      </c>
      <c r="AW158" s="4">
        <f t="shared" si="84"/>
        <v>-2.8079311919873504</v>
      </c>
      <c r="AY158" s="2">
        <f t="shared" si="81"/>
        <v>25.506568801645944</v>
      </c>
      <c r="AZ158" s="2">
        <f t="shared" si="81"/>
        <v>25.41336823669792</v>
      </c>
      <c r="BA158" s="2">
        <f t="shared" si="81"/>
        <v>25.039978505825744</v>
      </c>
      <c r="BB158" s="2">
        <f t="shared" si="81"/>
        <v>26.301811262521934</v>
      </c>
      <c r="BC158" s="2">
        <f t="shared" si="81"/>
        <v>30.481778823957374</v>
      </c>
      <c r="BD158" s="2">
        <f t="shared" si="81"/>
        <v>30.114791754632883</v>
      </c>
      <c r="BE158" s="2">
        <f t="shared" si="81"/>
        <v>30.125834680432074</v>
      </c>
      <c r="BF158" s="2">
        <f t="shared" si="81"/>
        <v>29.10926471239004</v>
      </c>
      <c r="BG158" s="2">
        <f t="shared" si="81"/>
        <v>28.971582579757271</v>
      </c>
      <c r="BH158" s="2">
        <f t="shared" si="81"/>
        <v>30.01332842959911</v>
      </c>
      <c r="BI158" s="2">
        <f t="shared" si="81"/>
        <v>28.000153286117062</v>
      </c>
      <c r="BJ158" s="2">
        <f t="shared" si="81"/>
        <v>28.588253876323872</v>
      </c>
      <c r="BK158" s="2">
        <f t="shared" si="89"/>
        <v>29.554040643504639</v>
      </c>
      <c r="BL158" s="2">
        <f t="shared" si="89"/>
        <v>30.902364704926114</v>
      </c>
      <c r="BM158" s="2">
        <f t="shared" si="89"/>
        <v>31.350498593405327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>
        <f t="shared" si="73"/>
        <v>24.065000000000001</v>
      </c>
      <c r="CG158" s="2" t="str">
        <f t="shared" si="73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>
        <f t="shared" si="80"/>
        <v>29.667000000000002</v>
      </c>
      <c r="CR158" s="2">
        <f t="shared" si="91"/>
        <v>30.2</v>
      </c>
      <c r="CS158" s="2">
        <f t="shared" si="94"/>
        <v>32.049999999999997</v>
      </c>
      <c r="CU158" s="2">
        <f t="shared" si="85"/>
        <v>22.625738133192279</v>
      </c>
      <c r="CV158" s="2">
        <f t="shared" si="85"/>
        <v>23.217369766185385</v>
      </c>
      <c r="CW158" s="2">
        <f t="shared" si="85"/>
        <v>20.513996167285647</v>
      </c>
      <c r="CX158" s="2">
        <f t="shared" si="85"/>
        <v>23.836219918519859</v>
      </c>
      <c r="CY158" s="2">
        <f t="shared" si="85"/>
        <v>27.968480234918776</v>
      </c>
      <c r="CZ158" s="2">
        <f t="shared" si="85"/>
        <v>26.589038397859362</v>
      </c>
      <c r="DA158" s="2">
        <f t="shared" si="85"/>
        <v>27.292761302030154</v>
      </c>
      <c r="DB158" s="2">
        <f t="shared" si="85"/>
        <v>26.176244861078473</v>
      </c>
      <c r="DC158" s="2">
        <f t="shared" si="85"/>
        <v>25.891178654020671</v>
      </c>
      <c r="DD158" s="2">
        <f t="shared" si="85"/>
        <v>25.29380191678009</v>
      </c>
      <c r="DE158" s="2">
        <f t="shared" si="85"/>
        <v>25.038101273506445</v>
      </c>
      <c r="DF158" s="2">
        <f t="shared" si="85"/>
        <v>25.659458229933406</v>
      </c>
      <c r="DG158" s="2">
        <f t="shared" si="85"/>
        <v>27.33887082182941</v>
      </c>
      <c r="DH158" s="2">
        <f t="shared" si="85"/>
        <v>30.023494901144641</v>
      </c>
      <c r="DI158" s="2">
        <f t="shared" si="85"/>
        <v>34.625344052680703</v>
      </c>
      <c r="DK158" s="2">
        <f t="shared" si="86"/>
        <v>25.620956131058925</v>
      </c>
      <c r="DL158" s="2">
        <f t="shared" si="86"/>
        <v>25.537908000633138</v>
      </c>
      <c r="DM158" s="2">
        <f t="shared" si="86"/>
        <v>25.212688862018418</v>
      </c>
      <c r="DN158" s="2">
        <f t="shared" si="86"/>
        <v>26.39057907310081</v>
      </c>
      <c r="DO158" s="2">
        <f t="shared" si="86"/>
        <v>30.569472354908363</v>
      </c>
      <c r="DP158" s="2">
        <f t="shared" si="86"/>
        <v>30.225818779353009</v>
      </c>
      <c r="DQ158" s="2">
        <f t="shared" si="86"/>
        <v>30.210695456358089</v>
      </c>
      <c r="DR158" s="2">
        <f t="shared" si="86"/>
        <v>29.18570894681379</v>
      </c>
      <c r="DS158" s="2">
        <f t="shared" si="86"/>
        <v>29.059560629863942</v>
      </c>
      <c r="DT158" s="2">
        <f t="shared" si="86"/>
        <v>30.152253966653021</v>
      </c>
      <c r="DU158" s="2">
        <f t="shared" si="86"/>
        <v>28.102398017394815</v>
      </c>
      <c r="DV158" s="2">
        <f t="shared" si="86"/>
        <v>28.692448486646889</v>
      </c>
      <c r="DW158" s="2">
        <f t="shared" si="86"/>
        <v>29.640650840556216</v>
      </c>
      <c r="DX158" s="2">
        <f t="shared" si="86"/>
        <v>30.936997518986569</v>
      </c>
      <c r="DY158" s="2">
        <f t="shared" si="86"/>
        <v>31.212958202690885</v>
      </c>
      <c r="EA158" s="2">
        <f t="shared" si="87"/>
        <v>0.96181001533295651</v>
      </c>
      <c r="EB158" s="2">
        <f t="shared" si="87"/>
        <v>0.94633151822863315</v>
      </c>
      <c r="EC158" s="2">
        <f t="shared" si="87"/>
        <v>0.96324289171192645</v>
      </c>
      <c r="ED158" s="2">
        <f t="shared" si="87"/>
        <v>0.9652485006191549</v>
      </c>
      <c r="EE158" s="2">
        <f t="shared" si="87"/>
        <v>0.96628458414885998</v>
      </c>
      <c r="EF158" s="2">
        <f t="shared" si="87"/>
        <v>0.96947106696761021</v>
      </c>
      <c r="EG158" s="2">
        <f t="shared" si="87"/>
        <v>0.97091751511933577</v>
      </c>
      <c r="EH158" s="2">
        <f t="shared" si="87"/>
        <v>0.97459872181692042</v>
      </c>
      <c r="EI158" s="2">
        <f t="shared" si="87"/>
        <v>0.97223249886615926</v>
      </c>
      <c r="EJ158" s="2">
        <f t="shared" si="87"/>
        <v>0.97140539092949485</v>
      </c>
      <c r="EK158" s="2">
        <f t="shared" si="87"/>
        <v>0.96663354112760813</v>
      </c>
      <c r="EL158" s="2">
        <f t="shared" si="87"/>
        <v>0.96564624298004842</v>
      </c>
      <c r="EM158" s="2">
        <f t="shared" si="87"/>
        <v>0.96237251329539153</v>
      </c>
      <c r="EN158" s="2">
        <f t="shared" si="87"/>
        <v>0.96208788745206753</v>
      </c>
      <c r="EO158" s="2">
        <f t="shared" si="87"/>
        <v>0.95969377533468114</v>
      </c>
    </row>
    <row r="159" spans="2:145" x14ac:dyDescent="0.25">
      <c r="B159" s="2">
        <v>132</v>
      </c>
      <c r="C159" s="43">
        <v>24.033000000000001</v>
      </c>
      <c r="D159" s="43">
        <v>25.065000000000001</v>
      </c>
      <c r="E159" s="43">
        <v>24.524999999999999</v>
      </c>
      <c r="F159" s="43">
        <v>29.754000000000001</v>
      </c>
      <c r="G159" s="43">
        <v>33.213000000000001</v>
      </c>
      <c r="H159" s="43">
        <v>34.639000000000003</v>
      </c>
      <c r="I159" s="43">
        <v>40.802999999999997</v>
      </c>
      <c r="J159" s="43">
        <v>50.41</v>
      </c>
      <c r="K159" s="43">
        <v>44.033000000000001</v>
      </c>
      <c r="L159" s="43">
        <v>38.213000000000001</v>
      </c>
      <c r="M159" s="43">
        <v>30.23</v>
      </c>
      <c r="N159" s="43">
        <v>29.114999999999998</v>
      </c>
      <c r="O159" s="43">
        <v>28.733000000000001</v>
      </c>
      <c r="P159" s="43">
        <v>32.082999999999998</v>
      </c>
      <c r="Q159" s="43">
        <v>34.799999999999997</v>
      </c>
      <c r="S159" s="4">
        <f t="shared" si="83"/>
        <v>25.391385614327621</v>
      </c>
      <c r="T159" s="4">
        <f t="shared" si="83"/>
        <v>25.31169214212056</v>
      </c>
      <c r="U159" s="4">
        <f t="shared" si="83"/>
        <v>25.743626409072668</v>
      </c>
      <c r="V159" s="4">
        <f t="shared" si="83"/>
        <v>28.687210681736403</v>
      </c>
      <c r="W159" s="4">
        <f t="shared" si="83"/>
        <v>33.759391471231382</v>
      </c>
      <c r="X159" s="4">
        <f t="shared" si="83"/>
        <v>37.3186147993963</v>
      </c>
      <c r="Y159" s="4">
        <f t="shared" si="82"/>
        <v>41.886952166084697</v>
      </c>
      <c r="Z159" s="4">
        <f t="shared" si="82"/>
        <v>48.120553592716718</v>
      </c>
      <c r="AA159" s="4">
        <f t="shared" si="82"/>
        <v>46.879575797827933</v>
      </c>
      <c r="AB159" s="4">
        <f t="shared" si="82"/>
        <v>44.321330608867555</v>
      </c>
      <c r="AC159" s="4">
        <f t="shared" si="82"/>
        <v>34.559483195630655</v>
      </c>
      <c r="AD159" s="4">
        <f t="shared" si="82"/>
        <v>32.818971484616021</v>
      </c>
      <c r="AE159" s="4">
        <f t="shared" si="74"/>
        <v>31.868170245383624</v>
      </c>
      <c r="AF159" s="4">
        <f t="shared" si="88"/>
        <v>32.079031601556231</v>
      </c>
      <c r="AG159" s="4">
        <f t="shared" si="92"/>
        <v>36.654284613366748</v>
      </c>
      <c r="AI159" s="4">
        <f t="shared" si="84"/>
        <v>-1.3583856143276201</v>
      </c>
      <c r="AJ159" s="4">
        <f t="shared" si="84"/>
        <v>-0.24669214212055834</v>
      </c>
      <c r="AK159" s="4">
        <f t="shared" si="84"/>
        <v>-1.2186264090726695</v>
      </c>
      <c r="AL159" s="4">
        <f t="shared" si="84"/>
        <v>1.0667893182635986</v>
      </c>
      <c r="AM159" s="4">
        <f t="shared" si="84"/>
        <v>-0.54639147123138088</v>
      </c>
      <c r="AN159" s="4">
        <f t="shared" si="84"/>
        <v>-2.6796147993962975</v>
      </c>
      <c r="AO159" s="4">
        <f t="shared" si="84"/>
        <v>-1.0839521660846998</v>
      </c>
      <c r="AP159" s="4">
        <f t="shared" si="84"/>
        <v>2.289446407283279</v>
      </c>
      <c r="AQ159" s="4">
        <f t="shared" si="84"/>
        <v>-2.8465757978279314</v>
      </c>
      <c r="AR159" s="4">
        <f t="shared" si="84"/>
        <v>-6.1083306088675542</v>
      </c>
      <c r="AS159" s="4">
        <f t="shared" si="84"/>
        <v>-4.3294831956306545</v>
      </c>
      <c r="AT159" s="4">
        <f t="shared" si="84"/>
        <v>-3.703971484616023</v>
      </c>
      <c r="AU159" s="4">
        <f t="shared" si="84"/>
        <v>-3.1351702453836232</v>
      </c>
      <c r="AV159" s="4">
        <f t="shared" si="84"/>
        <v>3.9683984437672848E-3</v>
      </c>
      <c r="AW159" s="4">
        <f t="shared" si="84"/>
        <v>-1.854284613366751</v>
      </c>
      <c r="AY159" s="2">
        <f t="shared" si="81"/>
        <v>25.391385614327621</v>
      </c>
      <c r="AZ159" s="2">
        <f t="shared" si="81"/>
        <v>25.272619349420914</v>
      </c>
      <c r="BA159" s="2">
        <f t="shared" si="81"/>
        <v>24.899464189720316</v>
      </c>
      <c r="BB159" s="2">
        <f t="shared" si="81"/>
        <v>26.133004171620268</v>
      </c>
      <c r="BC159" s="2">
        <f t="shared" si="81"/>
        <v>30.333634212673712</v>
      </c>
      <c r="BD159" s="2">
        <f t="shared" si="81"/>
        <v>29.986197400756936</v>
      </c>
      <c r="BE159" s="2">
        <f t="shared" si="81"/>
        <v>29.980553355131775</v>
      </c>
      <c r="BF159" s="2">
        <f t="shared" si="81"/>
        <v>28.968302728101563</v>
      </c>
      <c r="BG159" s="2">
        <f t="shared" si="81"/>
        <v>28.814111098672253</v>
      </c>
      <c r="BH159" s="2">
        <f t="shared" si="81"/>
        <v>29.861575617382293</v>
      </c>
      <c r="BI159" s="2">
        <f t="shared" si="81"/>
        <v>27.85957960690337</v>
      </c>
      <c r="BJ159" s="2">
        <f t="shared" si="81"/>
        <v>28.439728955110471</v>
      </c>
      <c r="BK159" s="2">
        <f t="shared" si="89"/>
        <v>29.398988643676155</v>
      </c>
      <c r="BL159" s="2">
        <f t="shared" si="89"/>
        <v>30.762814327080292</v>
      </c>
      <c r="BM159" s="2">
        <f t="shared" si="89"/>
        <v>31.168721680633215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>
        <f t="shared" si="73"/>
        <v>25.065000000000001</v>
      </c>
      <c r="CG159" s="2" t="str">
        <f t="shared" si="73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 t="str">
        <f t="shared" si="80"/>
        <v/>
      </c>
      <c r="CR159" s="2">
        <f t="shared" si="91"/>
        <v>32.082999999999998</v>
      </c>
      <c r="CS159" s="2" t="str">
        <f t="shared" si="94"/>
        <v/>
      </c>
      <c r="CU159" s="2">
        <f t="shared" si="85"/>
        <v>22.412611607951536</v>
      </c>
      <c r="CV159" s="2">
        <f t="shared" si="85"/>
        <v>22.986490500292117</v>
      </c>
      <c r="CW159" s="2">
        <f t="shared" si="85"/>
        <v>20.223818962920888</v>
      </c>
      <c r="CX159" s="2">
        <f t="shared" si="85"/>
        <v>23.576369629187525</v>
      </c>
      <c r="CY159" s="2">
        <f t="shared" si="85"/>
        <v>27.734504364849169</v>
      </c>
      <c r="CZ159" s="2">
        <f t="shared" si="85"/>
        <v>26.354156289196428</v>
      </c>
      <c r="DA159" s="2">
        <f t="shared" si="85"/>
        <v>27.058460315299975</v>
      </c>
      <c r="DB159" s="2">
        <f t="shared" si="85"/>
        <v>25.948307792585627</v>
      </c>
      <c r="DC159" s="2">
        <f t="shared" si="85"/>
        <v>25.639027095225558</v>
      </c>
      <c r="DD159" s="2">
        <f t="shared" si="85"/>
        <v>25.003848083872178</v>
      </c>
      <c r="DE159" s="2">
        <f t="shared" si="85"/>
        <v>24.803838535406872</v>
      </c>
      <c r="DF159" s="2">
        <f t="shared" si="85"/>
        <v>25.411705608244489</v>
      </c>
      <c r="DG159" s="2">
        <f t="shared" si="85"/>
        <v>27.105070533686757</v>
      </c>
      <c r="DH159" s="2">
        <f t="shared" si="85"/>
        <v>29.84443133045934</v>
      </c>
      <c r="DI159" s="2">
        <f t="shared" si="85"/>
        <v>34.522744451934045</v>
      </c>
      <c r="DK159" s="2">
        <f t="shared" si="86"/>
        <v>25.499254885487822</v>
      </c>
      <c r="DL159" s="2">
        <f t="shared" si="86"/>
        <v>25.39086269496293</v>
      </c>
      <c r="DM159" s="2">
        <f t="shared" si="86"/>
        <v>25.062186490332458</v>
      </c>
      <c r="DN159" s="2">
        <f t="shared" si="86"/>
        <v>26.216950762515978</v>
      </c>
      <c r="DO159" s="2">
        <f t="shared" si="86"/>
        <v>30.416342960592655</v>
      </c>
      <c r="DP159" s="2">
        <f t="shared" si="86"/>
        <v>30.090507781227586</v>
      </c>
      <c r="DQ159" s="2">
        <f t="shared" si="86"/>
        <v>30.060379143260839</v>
      </c>
      <c r="DR159" s="2">
        <f t="shared" si="86"/>
        <v>29.040088098879224</v>
      </c>
      <c r="DS159" s="2">
        <f t="shared" si="86"/>
        <v>28.896814216825078</v>
      </c>
      <c r="DT159" s="2">
        <f t="shared" si="86"/>
        <v>29.991987392395853</v>
      </c>
      <c r="DU159" s="2">
        <f t="shared" si="86"/>
        <v>27.955777333580382</v>
      </c>
      <c r="DV159" s="2">
        <f t="shared" si="86"/>
        <v>28.537975074183983</v>
      </c>
      <c r="DW159" s="2">
        <f t="shared" si="86"/>
        <v>29.480786121107691</v>
      </c>
      <c r="DX159" s="2">
        <f t="shared" si="86"/>
        <v>30.795819884543874</v>
      </c>
      <c r="DY159" s="2">
        <f t="shared" si="86"/>
        <v>31.040250578411662</v>
      </c>
      <c r="EA159" s="2">
        <f t="shared" si="87"/>
        <v>0.96505288708117232</v>
      </c>
      <c r="EB159" s="2">
        <f t="shared" si="87"/>
        <v>0.95082153012578596</v>
      </c>
      <c r="EC159" s="2">
        <f t="shared" si="87"/>
        <v>0.96636834641224578</v>
      </c>
      <c r="ED159" s="2">
        <f t="shared" si="87"/>
        <v>0.96820904692676668</v>
      </c>
      <c r="EE159" s="2">
        <f t="shared" si="87"/>
        <v>0.96915968468415092</v>
      </c>
      <c r="EF159" s="2">
        <f t="shared" si="87"/>
        <v>0.97208228918153894</v>
      </c>
      <c r="EG159" s="2">
        <f t="shared" si="87"/>
        <v>0.97340841218438701</v>
      </c>
      <c r="EH159" s="2">
        <f t="shared" si="87"/>
        <v>0.97678186557061186</v>
      </c>
      <c r="EI159" s="2">
        <f t="shared" si="87"/>
        <v>0.97461371321517754</v>
      </c>
      <c r="EJ159" s="2">
        <f t="shared" si="87"/>
        <v>0.97385562692872008</v>
      </c>
      <c r="EK159" s="2">
        <f t="shared" si="87"/>
        <v>0.96947982405852673</v>
      </c>
      <c r="EL159" s="2">
        <f t="shared" si="87"/>
        <v>0.96857400804892269</v>
      </c>
      <c r="EM159" s="2">
        <f t="shared" si="87"/>
        <v>0.96556933083040686</v>
      </c>
      <c r="EN159" s="2">
        <f t="shared" si="87"/>
        <v>0.96530801498306695</v>
      </c>
      <c r="EO159" s="2">
        <f t="shared" si="87"/>
        <v>0.96310945348724741</v>
      </c>
    </row>
    <row r="160" spans="2:145" x14ac:dyDescent="0.25">
      <c r="B160" s="2">
        <v>133</v>
      </c>
      <c r="C160" s="43">
        <v>23.6</v>
      </c>
      <c r="D160" s="43">
        <v>25</v>
      </c>
      <c r="E160" s="43">
        <v>26.148</v>
      </c>
      <c r="F160" s="43">
        <v>30.655999999999999</v>
      </c>
      <c r="G160" s="43">
        <v>36.262</v>
      </c>
      <c r="H160" s="43">
        <v>38.131</v>
      </c>
      <c r="I160" s="43">
        <v>45.59</v>
      </c>
      <c r="J160" s="43">
        <v>51.475000000000001</v>
      </c>
      <c r="K160" s="43">
        <v>47.738</v>
      </c>
      <c r="L160" s="43">
        <v>44.262</v>
      </c>
      <c r="M160" s="43">
        <v>32.164000000000001</v>
      </c>
      <c r="N160" s="43">
        <v>31.984000000000002</v>
      </c>
      <c r="O160" s="43">
        <v>29.8</v>
      </c>
      <c r="P160" s="43">
        <v>32.15</v>
      </c>
      <c r="Q160" s="43">
        <v>36.4</v>
      </c>
      <c r="S160" s="4">
        <f t="shared" si="83"/>
        <v>25.275949345677702</v>
      </c>
      <c r="T160" s="4">
        <f t="shared" si="83"/>
        <v>25.197372858867134</v>
      </c>
      <c r="U160" s="4">
        <f t="shared" si="83"/>
        <v>25.975905422551541</v>
      </c>
      <c r="V160" s="4">
        <f t="shared" si="83"/>
        <v>29.492767242300264</v>
      </c>
      <c r="W160" s="4">
        <f t="shared" si="83"/>
        <v>34.982274334423316</v>
      </c>
      <c r="X160" s="4">
        <f t="shared" si="83"/>
        <v>39.478985919142971</v>
      </c>
      <c r="Y160" s="4">
        <f t="shared" si="82"/>
        <v>44.298189135624511</v>
      </c>
      <c r="Z160" s="4">
        <f t="shared" si="82"/>
        <v>47.876080879536708</v>
      </c>
      <c r="AA160" s="4">
        <f t="shared" si="82"/>
        <v>48.72307996241824</v>
      </c>
      <c r="AB160" s="4">
        <f t="shared" si="82"/>
        <v>47.813995422771583</v>
      </c>
      <c r="AC160" s="4">
        <f t="shared" si="82"/>
        <v>37.428716469861087</v>
      </c>
      <c r="AD160" s="4">
        <f t="shared" si="82"/>
        <v>35.161144819815227</v>
      </c>
      <c r="AE160" s="4">
        <f t="shared" si="74"/>
        <v>33.39701855504655</v>
      </c>
      <c r="AF160" s="4">
        <f t="shared" si="88"/>
        <v>33.103783681602778</v>
      </c>
      <c r="AG160" s="4">
        <f t="shared" si="92"/>
        <v>39.305570280687981</v>
      </c>
      <c r="AI160" s="4">
        <f t="shared" si="84"/>
        <v>-1.6759493456777008</v>
      </c>
      <c r="AJ160" s="4">
        <f t="shared" si="84"/>
        <v>-0.19737285886713352</v>
      </c>
      <c r="AK160" s="4">
        <f t="shared" si="84"/>
        <v>0.17209457744845835</v>
      </c>
      <c r="AL160" s="4">
        <f t="shared" si="84"/>
        <v>1.1632327576997348</v>
      </c>
      <c r="AM160" s="4">
        <f t="shared" si="84"/>
        <v>1.2797256655766844</v>
      </c>
      <c r="AN160" s="4">
        <f t="shared" si="84"/>
        <v>-1.3479859191429711</v>
      </c>
      <c r="AO160" s="4">
        <f t="shared" si="84"/>
        <v>1.291810864375492</v>
      </c>
      <c r="AP160" s="4">
        <f t="shared" si="84"/>
        <v>3.5989191204632931</v>
      </c>
      <c r="AQ160" s="4">
        <f t="shared" si="84"/>
        <v>-0.98507996241824003</v>
      </c>
      <c r="AR160" s="4">
        <f t="shared" si="84"/>
        <v>-3.5519954227715829</v>
      </c>
      <c r="AS160" s="4">
        <f t="shared" si="84"/>
        <v>-5.2647164698610851</v>
      </c>
      <c r="AT160" s="4">
        <f t="shared" si="84"/>
        <v>-3.1771448198152257</v>
      </c>
      <c r="AU160" s="4">
        <f t="shared" si="84"/>
        <v>-3.5970185550465494</v>
      </c>
      <c r="AV160" s="4">
        <f t="shared" si="84"/>
        <v>-0.95378368160277915</v>
      </c>
      <c r="AW160" s="4">
        <f t="shared" si="84"/>
        <v>-2.9055702806879822</v>
      </c>
      <c r="AY160" s="2">
        <f t="shared" si="81"/>
        <v>25.275949345677702</v>
      </c>
      <c r="AZ160" s="2">
        <f t="shared" si="81"/>
        <v>25.131733106576867</v>
      </c>
      <c r="BA160" s="2">
        <f t="shared" si="81"/>
        <v>24.758542269217337</v>
      </c>
      <c r="BB160" s="2">
        <f t="shared" si="81"/>
        <v>25.96404058552066</v>
      </c>
      <c r="BC160" s="2">
        <f t="shared" si="81"/>
        <v>30.185296911261876</v>
      </c>
      <c r="BD160" s="2">
        <f t="shared" si="81"/>
        <v>29.857288873565707</v>
      </c>
      <c r="BE160" s="2">
        <f t="shared" si="81"/>
        <v>29.835048548974196</v>
      </c>
      <c r="BF160" s="2">
        <f t="shared" si="81"/>
        <v>28.827117561400737</v>
      </c>
      <c r="BG160" s="2">
        <f t="shared" si="81"/>
        <v>28.656398212832876</v>
      </c>
      <c r="BH160" s="2">
        <f t="shared" si="81"/>
        <v>29.709410243155194</v>
      </c>
      <c r="BI160" s="2">
        <f t="shared" si="81"/>
        <v>27.718740981010281</v>
      </c>
      <c r="BJ160" s="2">
        <f t="shared" si="81"/>
        <v>28.290970813851942</v>
      </c>
      <c r="BK160" s="2">
        <f t="shared" si="89"/>
        <v>29.243765809359854</v>
      </c>
      <c r="BL160" s="2">
        <f t="shared" si="89"/>
        <v>30.623246296395607</v>
      </c>
      <c r="BM160" s="2">
        <f t="shared" si="89"/>
        <v>30.987457987175709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>
        <f t="shared" si="73"/>
        <v>25</v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 t="str">
        <f t="shared" si="91"/>
        <v/>
      </c>
      <c r="CS160" s="2" t="str">
        <f t="shared" si="94"/>
        <v/>
      </c>
      <c r="CU160" s="2">
        <f t="shared" si="85"/>
        <v>22.199485082710794</v>
      </c>
      <c r="CV160" s="2">
        <f t="shared" si="85"/>
        <v>22.755611234398849</v>
      </c>
      <c r="CW160" s="2">
        <f t="shared" si="85"/>
        <v>19.933641758556128</v>
      </c>
      <c r="CX160" s="2">
        <f t="shared" si="85"/>
        <v>23.316519339855198</v>
      </c>
      <c r="CY160" s="2">
        <f t="shared" si="85"/>
        <v>27.500528494779562</v>
      </c>
      <c r="CZ160" s="2">
        <f t="shared" si="85"/>
        <v>26.119274180533498</v>
      </c>
      <c r="DA160" s="2">
        <f t="shared" si="85"/>
        <v>26.824159328569795</v>
      </c>
      <c r="DB160" s="2">
        <f t="shared" si="85"/>
        <v>25.720370724092785</v>
      </c>
      <c r="DC160" s="2">
        <f t="shared" si="85"/>
        <v>25.386875536430438</v>
      </c>
      <c r="DD160" s="2">
        <f t="shared" si="85"/>
        <v>24.713894250964266</v>
      </c>
      <c r="DE160" s="2">
        <f t="shared" si="85"/>
        <v>24.569575797307298</v>
      </c>
      <c r="DF160" s="2">
        <f t="shared" si="85"/>
        <v>25.163952986555564</v>
      </c>
      <c r="DG160" s="2">
        <f t="shared" si="85"/>
        <v>26.871270245544103</v>
      </c>
      <c r="DH160" s="2">
        <f t="shared" si="85"/>
        <v>29.665367759774043</v>
      </c>
      <c r="DI160" s="2">
        <f t="shared" si="85"/>
        <v>34.420144851187395</v>
      </c>
      <c r="DK160" s="2">
        <f t="shared" si="86"/>
        <v>25.377553639916723</v>
      </c>
      <c r="DL160" s="2">
        <f t="shared" si="86"/>
        <v>25.243817389292719</v>
      </c>
      <c r="DM160" s="2">
        <f t="shared" si="86"/>
        <v>24.911684118646502</v>
      </c>
      <c r="DN160" s="2">
        <f t="shared" si="86"/>
        <v>26.043322451931147</v>
      </c>
      <c r="DO160" s="2">
        <f t="shared" si="86"/>
        <v>30.263213566276946</v>
      </c>
      <c r="DP160" s="2">
        <f t="shared" si="86"/>
        <v>29.95519678310216</v>
      </c>
      <c r="DQ160" s="2">
        <f t="shared" si="86"/>
        <v>29.910062830163593</v>
      </c>
      <c r="DR160" s="2">
        <f t="shared" si="86"/>
        <v>28.894467250944654</v>
      </c>
      <c r="DS160" s="2">
        <f t="shared" si="86"/>
        <v>28.734067803786214</v>
      </c>
      <c r="DT160" s="2">
        <f t="shared" si="86"/>
        <v>29.831720818138681</v>
      </c>
      <c r="DU160" s="2">
        <f t="shared" si="86"/>
        <v>27.809156649765949</v>
      </c>
      <c r="DV160" s="2">
        <f t="shared" si="86"/>
        <v>28.383501661721073</v>
      </c>
      <c r="DW160" s="2">
        <f t="shared" si="86"/>
        <v>29.320921401659163</v>
      </c>
      <c r="DX160" s="2">
        <f t="shared" si="86"/>
        <v>30.654642250101176</v>
      </c>
      <c r="DY160" s="2">
        <f t="shared" si="86"/>
        <v>30.867542954132436</v>
      </c>
      <c r="EA160" s="2">
        <f t="shared" si="87"/>
        <v>0.96802954611893366</v>
      </c>
      <c r="EB160" s="2">
        <f t="shared" si="87"/>
        <v>0.95495377965551542</v>
      </c>
      <c r="EC160" s="2">
        <f t="shared" si="87"/>
        <v>0.96923653148134681</v>
      </c>
      <c r="ED160" s="2">
        <f t="shared" si="87"/>
        <v>0.97092497582264736</v>
      </c>
      <c r="EE160" s="2">
        <f t="shared" si="87"/>
        <v>0.97179676546598281</v>
      </c>
      <c r="EF160" s="2">
        <f t="shared" si="87"/>
        <v>0.97447604665670573</v>
      </c>
      <c r="EG160" s="2">
        <f t="shared" si="87"/>
        <v>0.97569130688932615</v>
      </c>
      <c r="EH160" s="2">
        <f t="shared" si="87"/>
        <v>0.97878146144133971</v>
      </c>
      <c r="EI160" s="2">
        <f t="shared" si="87"/>
        <v>0.97679559919194703</v>
      </c>
      <c r="EJ160" s="2">
        <f t="shared" si="87"/>
        <v>0.97610107076156438</v>
      </c>
      <c r="EK160" s="2">
        <f t="shared" si="87"/>
        <v>0.97209031881792807</v>
      </c>
      <c r="EL160" s="2">
        <f t="shared" si="87"/>
        <v>0.97125968351313208</v>
      </c>
      <c r="EM160" s="2">
        <f t="shared" si="87"/>
        <v>0.96850343686418172</v>
      </c>
      <c r="EN160" s="2">
        <f t="shared" si="87"/>
        <v>0.96826365784971891</v>
      </c>
      <c r="EO160" s="2">
        <f t="shared" si="87"/>
        <v>0.96624585683448438</v>
      </c>
    </row>
    <row r="161" spans="2:145" x14ac:dyDescent="0.25">
      <c r="B161" s="2">
        <v>134</v>
      </c>
      <c r="C161" s="43">
        <v>24.766999999999999</v>
      </c>
      <c r="D161" s="43">
        <v>25.274000000000001</v>
      </c>
      <c r="E161" s="43">
        <v>27.704999999999998</v>
      </c>
      <c r="F161" s="43">
        <v>32.639000000000003</v>
      </c>
      <c r="G161" s="43">
        <v>39.393000000000001</v>
      </c>
      <c r="H161" s="43">
        <v>41.015999999999998</v>
      </c>
      <c r="I161" s="43">
        <v>48.097999999999999</v>
      </c>
      <c r="J161" s="43">
        <v>47.966999999999999</v>
      </c>
      <c r="K161" s="43">
        <v>51.835999999999999</v>
      </c>
      <c r="L161" s="43">
        <v>48.639000000000003</v>
      </c>
      <c r="M161" s="43">
        <v>36.738</v>
      </c>
      <c r="N161" s="43">
        <v>34.689</v>
      </c>
      <c r="O161" s="43">
        <v>31.317</v>
      </c>
      <c r="P161" s="43">
        <v>34.683</v>
      </c>
      <c r="Q161" s="43">
        <v>41.2</v>
      </c>
      <c r="S161" s="4">
        <f t="shared" si="83"/>
        <v>25.160253528466402</v>
      </c>
      <c r="T161" s="4">
        <f t="shared" si="83"/>
        <v>25.097114609050422</v>
      </c>
      <c r="U161" s="4">
        <f t="shared" si="83"/>
        <v>26.299128640002486</v>
      </c>
      <c r="V161" s="4">
        <f t="shared" si="83"/>
        <v>30.447520475617267</v>
      </c>
      <c r="W161" s="4">
        <f t="shared" si="83"/>
        <v>36.427697697114858</v>
      </c>
      <c r="X161" s="4">
        <f t="shared" si="83"/>
        <v>41.566183170475668</v>
      </c>
      <c r="Y161" s="4">
        <f t="shared" si="82"/>
        <v>46.038373899936701</v>
      </c>
      <c r="Z161" s="4">
        <f t="shared" si="82"/>
        <v>45.694989003154589</v>
      </c>
      <c r="AA161" s="4">
        <f t="shared" si="82"/>
        <v>48.875188800154248</v>
      </c>
      <c r="AB161" s="4">
        <f t="shared" si="82"/>
        <v>50.575629690171169</v>
      </c>
      <c r="AC161" s="4">
        <f t="shared" si="82"/>
        <v>40.892341311699269</v>
      </c>
      <c r="AD161" s="4">
        <f t="shared" si="82"/>
        <v>38.343214430791974</v>
      </c>
      <c r="AE161" s="4">
        <f t="shared" si="74"/>
        <v>35.720097511855215</v>
      </c>
      <c r="AF161" s="4">
        <f t="shared" si="88"/>
        <v>34.905618042092101</v>
      </c>
      <c r="AG161" s="4">
        <f t="shared" si="92"/>
        <v>43.035923308199386</v>
      </c>
      <c r="AI161" s="4">
        <f t="shared" si="84"/>
        <v>-0.39325352846640271</v>
      </c>
      <c r="AJ161" s="4">
        <f t="shared" si="84"/>
        <v>0.17688539094957889</v>
      </c>
      <c r="AK161" s="4">
        <f t="shared" si="84"/>
        <v>1.4058713599975121</v>
      </c>
      <c r="AL161" s="4">
        <f t="shared" si="84"/>
        <v>2.1914795243827356</v>
      </c>
      <c r="AM161" s="4">
        <f t="shared" si="84"/>
        <v>2.9653023028851422</v>
      </c>
      <c r="AN161" s="4">
        <f t="shared" si="84"/>
        <v>-0.55018317047566967</v>
      </c>
      <c r="AO161" s="4">
        <f t="shared" si="84"/>
        <v>2.0596261000632978</v>
      </c>
      <c r="AP161" s="4">
        <f t="shared" si="84"/>
        <v>2.2720109968454096</v>
      </c>
      <c r="AQ161" s="4">
        <f t="shared" si="84"/>
        <v>2.9608111998457503</v>
      </c>
      <c r="AR161" s="4">
        <f t="shared" si="84"/>
        <v>-1.9366296901711664</v>
      </c>
      <c r="AS161" s="4">
        <f t="shared" si="84"/>
        <v>-4.1543413116992696</v>
      </c>
      <c r="AT161" s="4">
        <f t="shared" si="84"/>
        <v>-3.6542144307919742</v>
      </c>
      <c r="AU161" s="4">
        <f t="shared" si="84"/>
        <v>-4.4030975118552149</v>
      </c>
      <c r="AV161" s="4">
        <f t="shared" si="84"/>
        <v>-0.22261804209210112</v>
      </c>
      <c r="AW161" s="4">
        <f t="shared" si="84"/>
        <v>-1.8359233081993835</v>
      </c>
      <c r="AY161" s="2">
        <f t="shared" si="81"/>
        <v>25.160253528466402</v>
      </c>
      <c r="AZ161" s="2">
        <f t="shared" si="81"/>
        <v>24.990685399387441</v>
      </c>
      <c r="BA161" s="2">
        <f t="shared" si="81"/>
        <v>24.617206196598886</v>
      </c>
      <c r="BB161" s="2">
        <f t="shared" si="81"/>
        <v>25.794910576444014</v>
      </c>
      <c r="BC161" s="2">
        <f t="shared" si="81"/>
        <v>30.036761877754628</v>
      </c>
      <c r="BD161" s="2">
        <f t="shared" si="81"/>
        <v>29.72806867602003</v>
      </c>
      <c r="BE161" s="2">
        <f t="shared" si="81"/>
        <v>29.689320121679501</v>
      </c>
      <c r="BF161" s="2">
        <f t="shared" si="81"/>
        <v>28.685711938584376</v>
      </c>
      <c r="BG161" s="2">
        <f t="shared" si="81"/>
        <v>28.498445036497664</v>
      </c>
      <c r="BH161" s="2">
        <f t="shared" si="81"/>
        <v>29.556837979101186</v>
      </c>
      <c r="BI161" s="2">
        <f t="shared" si="81"/>
        <v>27.577636569485851</v>
      </c>
      <c r="BJ161" s="2">
        <f t="shared" si="81"/>
        <v>28.141973980888476</v>
      </c>
      <c r="BK161" s="2">
        <f t="shared" si="89"/>
        <v>29.08836467576327</v>
      </c>
      <c r="BL161" s="2">
        <f t="shared" si="89"/>
        <v>30.483651347085804</v>
      </c>
      <c r="BM161" s="2">
        <f t="shared" si="89"/>
        <v>30.806689562240855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 t="str">
        <f t="shared" si="91"/>
        <v/>
      </c>
      <c r="CS161" s="2" t="str">
        <f t="shared" si="94"/>
        <v/>
      </c>
      <c r="CU161" s="2">
        <f t="shared" si="85"/>
        <v>21.986358557470052</v>
      </c>
      <c r="CV161" s="2">
        <f t="shared" si="85"/>
        <v>22.524731968505581</v>
      </c>
      <c r="CW161" s="2">
        <f t="shared" si="85"/>
        <v>19.643464554191361</v>
      </c>
      <c r="CX161" s="2">
        <f t="shared" si="85"/>
        <v>23.056669050522871</v>
      </c>
      <c r="CY161" s="2">
        <f t="shared" si="85"/>
        <v>27.266552624709959</v>
      </c>
      <c r="CZ161" s="2">
        <f t="shared" si="85"/>
        <v>25.884392071870565</v>
      </c>
      <c r="DA161" s="2">
        <f t="shared" si="85"/>
        <v>26.589858341839616</v>
      </c>
      <c r="DB161" s="2">
        <f t="shared" si="85"/>
        <v>25.492433655599939</v>
      </c>
      <c r="DC161" s="2">
        <f t="shared" si="85"/>
        <v>25.134723977635318</v>
      </c>
      <c r="DD161" s="2">
        <f t="shared" si="85"/>
        <v>24.423940418056354</v>
      </c>
      <c r="DE161" s="2">
        <f t="shared" si="85"/>
        <v>24.335313059207724</v>
      </c>
      <c r="DF161" s="2">
        <f t="shared" si="85"/>
        <v>24.916200364866647</v>
      </c>
      <c r="DG161" s="2">
        <f t="shared" si="85"/>
        <v>26.63746995740145</v>
      </c>
      <c r="DH161" s="2">
        <f t="shared" si="85"/>
        <v>29.486304189088745</v>
      </c>
      <c r="DI161" s="2">
        <f t="shared" si="85"/>
        <v>34.317545250440737</v>
      </c>
      <c r="DK161" s="2">
        <f t="shared" si="86"/>
        <v>25.255852394345624</v>
      </c>
      <c r="DL161" s="2">
        <f t="shared" si="86"/>
        <v>25.096772083622508</v>
      </c>
      <c r="DM161" s="2">
        <f t="shared" si="86"/>
        <v>24.761181746960542</v>
      </c>
      <c r="DN161" s="2">
        <f t="shared" si="86"/>
        <v>25.869694141346315</v>
      </c>
      <c r="DO161" s="2">
        <f t="shared" si="86"/>
        <v>30.110084171961237</v>
      </c>
      <c r="DP161" s="2">
        <f t="shared" si="86"/>
        <v>29.819885784976737</v>
      </c>
      <c r="DQ161" s="2">
        <f t="shared" si="86"/>
        <v>29.759746517066343</v>
      </c>
      <c r="DR161" s="2">
        <f t="shared" si="86"/>
        <v>28.748846403010088</v>
      </c>
      <c r="DS161" s="2">
        <f t="shared" si="86"/>
        <v>28.57132139074735</v>
      </c>
      <c r="DT161" s="2">
        <f t="shared" si="86"/>
        <v>29.671454243881513</v>
      </c>
      <c r="DU161" s="2">
        <f t="shared" si="86"/>
        <v>27.66253596595152</v>
      </c>
      <c r="DV161" s="2">
        <f t="shared" si="86"/>
        <v>28.229028249258164</v>
      </c>
      <c r="DW161" s="2">
        <f t="shared" si="86"/>
        <v>29.161056682210635</v>
      </c>
      <c r="DX161" s="2">
        <f t="shared" si="86"/>
        <v>30.513464615658481</v>
      </c>
      <c r="DY161" s="2">
        <f t="shared" si="86"/>
        <v>30.694835329853209</v>
      </c>
      <c r="EA161" s="2">
        <f t="shared" si="87"/>
        <v>0.97076034681546342</v>
      </c>
      <c r="EB161" s="2">
        <f t="shared" si="87"/>
        <v>0.95875387649999988</v>
      </c>
      <c r="EC161" s="2">
        <f t="shared" si="87"/>
        <v>0.97186723202191028</v>
      </c>
      <c r="ED161" s="2">
        <f t="shared" si="87"/>
        <v>0.97341525137964136</v>
      </c>
      <c r="EE161" s="2">
        <f t="shared" si="87"/>
        <v>0.97421435528735845</v>
      </c>
      <c r="EF161" s="2">
        <f t="shared" si="87"/>
        <v>0.97666948148057486</v>
      </c>
      <c r="EG161" s="2">
        <f t="shared" si="87"/>
        <v>0.97778268774992116</v>
      </c>
      <c r="EH161" s="2">
        <f t="shared" si="87"/>
        <v>0.98061226591256778</v>
      </c>
      <c r="EI161" s="2">
        <f t="shared" si="87"/>
        <v>0.97879403797150255</v>
      </c>
      <c r="EJ161" s="2">
        <f t="shared" si="87"/>
        <v>0.97815798708023338</v>
      </c>
      <c r="EK161" s="2">
        <f t="shared" si="87"/>
        <v>0.97448340587773974</v>
      </c>
      <c r="EL161" s="2">
        <f t="shared" si="87"/>
        <v>0.97372206724658206</v>
      </c>
      <c r="EM161" s="2">
        <f t="shared" si="87"/>
        <v>0.97119496400391658</v>
      </c>
      <c r="EN161" s="2">
        <f t="shared" si="87"/>
        <v>0.97097506114771148</v>
      </c>
      <c r="EO161" s="2">
        <f t="shared" si="87"/>
        <v>0.96912415433761567</v>
      </c>
    </row>
    <row r="162" spans="2:145" x14ac:dyDescent="0.25">
      <c r="B162" s="2">
        <v>135</v>
      </c>
      <c r="C162" s="43">
        <v>25.3</v>
      </c>
      <c r="D162" s="43">
        <v>24.274000000000001</v>
      </c>
      <c r="E162" s="43">
        <v>27.606999999999999</v>
      </c>
      <c r="F162" s="43">
        <v>33.933999999999997</v>
      </c>
      <c r="G162" s="43">
        <v>40.426000000000002</v>
      </c>
      <c r="H162" s="43">
        <v>42.606999999999999</v>
      </c>
      <c r="I162" s="43">
        <v>49.066000000000003</v>
      </c>
      <c r="J162" s="43">
        <v>42.066000000000003</v>
      </c>
      <c r="K162" s="43">
        <v>52.869</v>
      </c>
      <c r="L162" s="43">
        <v>51.671999999999997</v>
      </c>
      <c r="M162" s="43">
        <v>40.475000000000001</v>
      </c>
      <c r="N162" s="43">
        <v>38.328000000000003</v>
      </c>
      <c r="O162" s="43">
        <v>35.732999999999997</v>
      </c>
      <c r="P162" s="43">
        <v>35.549999999999997</v>
      </c>
      <c r="Q162" s="43">
        <v>46.3</v>
      </c>
      <c r="S162" s="4">
        <f t="shared" si="83"/>
        <v>25.044294739739996</v>
      </c>
      <c r="T162" s="4">
        <f t="shared" si="83"/>
        <v>25.015960918476058</v>
      </c>
      <c r="U162" s="4">
        <f t="shared" si="83"/>
        <v>26.695908487149616</v>
      </c>
      <c r="V162" s="4">
        <f t="shared" si="83"/>
        <v>31.456977588698212</v>
      </c>
      <c r="W162" s="4">
        <f t="shared" si="83"/>
        <v>37.954035587752159</v>
      </c>
      <c r="X162" s="4">
        <f t="shared" si="83"/>
        <v>43.152329833970711</v>
      </c>
      <c r="Y162" s="4">
        <f t="shared" si="82"/>
        <v>46.598029892448864</v>
      </c>
      <c r="Z162" s="4">
        <f t="shared" si="82"/>
        <v>42.051134855530783</v>
      </c>
      <c r="AA162" s="4">
        <f t="shared" si="82"/>
        <v>47.077336752741211</v>
      </c>
      <c r="AB162" s="4">
        <f t="shared" si="82"/>
        <v>51.822000342081779</v>
      </c>
      <c r="AC162" s="4">
        <f t="shared" si="82"/>
        <v>44.626443009213325</v>
      </c>
      <c r="AD162" s="4">
        <f t="shared" si="82"/>
        <v>42.283453154847464</v>
      </c>
      <c r="AE162" s="4">
        <f t="shared" si="74"/>
        <v>38.971354465696571</v>
      </c>
      <c r="AF162" s="4">
        <f t="shared" si="88"/>
        <v>37.797397961852319</v>
      </c>
      <c r="AG162" s="4">
        <f t="shared" si="92"/>
        <v>48.058129629126043</v>
      </c>
      <c r="AI162" s="4">
        <f t="shared" si="84"/>
        <v>0.25570526026000451</v>
      </c>
      <c r="AJ162" s="4">
        <f t="shared" si="84"/>
        <v>-0.74196091847605672</v>
      </c>
      <c r="AK162" s="4">
        <f t="shared" si="84"/>
        <v>0.91109151285038337</v>
      </c>
      <c r="AL162" s="4">
        <f t="shared" si="84"/>
        <v>2.4770224113017854</v>
      </c>
      <c r="AM162" s="4">
        <f t="shared" si="84"/>
        <v>2.4719644122478428</v>
      </c>
      <c r="AN162" s="4">
        <f t="shared" si="84"/>
        <v>-0.54532983397071177</v>
      </c>
      <c r="AO162" s="4">
        <f t="shared" si="84"/>
        <v>2.4679701075511389</v>
      </c>
      <c r="AP162" s="4">
        <f t="shared" si="84"/>
        <v>1.486514446921916E-2</v>
      </c>
      <c r="AQ162" s="4">
        <f t="shared" si="84"/>
        <v>5.7916632472587892</v>
      </c>
      <c r="AR162" s="4">
        <f t="shared" si="84"/>
        <v>-0.15000034208178192</v>
      </c>
      <c r="AS162" s="4">
        <f t="shared" si="84"/>
        <v>-4.1514430092133239</v>
      </c>
      <c r="AT162" s="4">
        <f t="shared" si="84"/>
        <v>-3.9554531548474614</v>
      </c>
      <c r="AU162" s="4">
        <f t="shared" si="84"/>
        <v>-3.2383544656965739</v>
      </c>
      <c r="AV162" s="4">
        <f t="shared" si="84"/>
        <v>-2.2473979618523217</v>
      </c>
      <c r="AW162" s="4">
        <f t="shared" si="84"/>
        <v>-1.7581296291260458</v>
      </c>
      <c r="AY162" s="2">
        <f t="shared" si="81"/>
        <v>25.044294739739996</v>
      </c>
      <c r="AZ162" s="2">
        <f t="shared" si="81"/>
        <v>24.849457097431912</v>
      </c>
      <c r="BA162" s="2">
        <f t="shared" si="81"/>
        <v>24.47545368639793</v>
      </c>
      <c r="BB162" s="2">
        <f t="shared" si="81"/>
        <v>25.625607092228503</v>
      </c>
      <c r="BC162" s="2">
        <f t="shared" si="81"/>
        <v>29.888026412554204</v>
      </c>
      <c r="BD162" s="2">
        <f t="shared" si="81"/>
        <v>29.598541333151289</v>
      </c>
      <c r="BE162" s="2">
        <f t="shared" si="81"/>
        <v>29.543369693917722</v>
      </c>
      <c r="BF162" s="2">
        <f t="shared" si="81"/>
        <v>28.54408985808444</v>
      </c>
      <c r="BG162" s="2">
        <f t="shared" si="81"/>
        <v>28.340254372107797</v>
      </c>
      <c r="BH162" s="2">
        <f t="shared" si="81"/>
        <v>29.403866747976231</v>
      </c>
      <c r="BI162" s="2">
        <f t="shared" si="81"/>
        <v>27.436267734714882</v>
      </c>
      <c r="BJ162" s="2">
        <f t="shared" si="81"/>
        <v>27.992735713346306</v>
      </c>
      <c r="BK162" s="2">
        <f t="shared" si="89"/>
        <v>28.932780348864291</v>
      </c>
      <c r="BL162" s="2">
        <f t="shared" si="89"/>
        <v>30.344021890623431</v>
      </c>
      <c r="BM162" s="2">
        <f t="shared" si="89"/>
        <v>30.626397430906643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 t="str">
        <f t="shared" si="91"/>
        <v/>
      </c>
      <c r="CS162" s="2" t="str">
        <f t="shared" si="94"/>
        <v/>
      </c>
      <c r="CU162" s="2">
        <f t="shared" si="85"/>
        <v>21.773232032229309</v>
      </c>
      <c r="CV162" s="2">
        <f t="shared" si="85"/>
        <v>22.293852702612313</v>
      </c>
      <c r="CW162" s="2">
        <f t="shared" si="85"/>
        <v>19.353287349826601</v>
      </c>
      <c r="CX162" s="2">
        <f t="shared" si="85"/>
        <v>22.796818761190536</v>
      </c>
      <c r="CY162" s="2">
        <f t="shared" si="85"/>
        <v>27.032576754640353</v>
      </c>
      <c r="CZ162" s="2">
        <f t="shared" si="85"/>
        <v>25.649509963207635</v>
      </c>
      <c r="DA162" s="2">
        <f t="shared" si="85"/>
        <v>26.355557355109433</v>
      </c>
      <c r="DB162" s="2">
        <f t="shared" si="85"/>
        <v>25.264496587107097</v>
      </c>
      <c r="DC162" s="2">
        <f t="shared" si="85"/>
        <v>24.882572418840205</v>
      </c>
      <c r="DD162" s="2">
        <f t="shared" si="85"/>
        <v>24.133986585148435</v>
      </c>
      <c r="DE162" s="2">
        <f t="shared" si="85"/>
        <v>24.101050321108151</v>
      </c>
      <c r="DF162" s="2">
        <f t="shared" si="85"/>
        <v>24.66844774317773</v>
      </c>
      <c r="DG162" s="2">
        <f t="shared" si="85"/>
        <v>26.403669669258797</v>
      </c>
      <c r="DH162" s="2">
        <f t="shared" si="85"/>
        <v>29.307240618403448</v>
      </c>
      <c r="DI162" s="2">
        <f t="shared" si="85"/>
        <v>34.21494564969408</v>
      </c>
      <c r="DK162" s="2">
        <f t="shared" si="86"/>
        <v>25.134151148774524</v>
      </c>
      <c r="DL162" s="2">
        <f t="shared" si="86"/>
        <v>24.9497267779523</v>
      </c>
      <c r="DM162" s="2">
        <f t="shared" si="86"/>
        <v>24.610679375274586</v>
      </c>
      <c r="DN162" s="2">
        <f t="shared" si="86"/>
        <v>25.69606583076148</v>
      </c>
      <c r="DO162" s="2">
        <f t="shared" si="86"/>
        <v>29.956954777645528</v>
      </c>
      <c r="DP162" s="2">
        <f t="shared" si="86"/>
        <v>29.684574786851314</v>
      </c>
      <c r="DQ162" s="2">
        <f t="shared" si="86"/>
        <v>29.609430203969094</v>
      </c>
      <c r="DR162" s="2">
        <f t="shared" si="86"/>
        <v>28.603225555075518</v>
      </c>
      <c r="DS162" s="2">
        <f t="shared" si="86"/>
        <v>28.408574977708486</v>
      </c>
      <c r="DT162" s="2">
        <f t="shared" si="86"/>
        <v>29.511187669624345</v>
      </c>
      <c r="DU162" s="2">
        <f t="shared" si="86"/>
        <v>27.515915282137087</v>
      </c>
      <c r="DV162" s="2">
        <f t="shared" si="86"/>
        <v>28.074554836795258</v>
      </c>
      <c r="DW162" s="2">
        <f t="shared" si="86"/>
        <v>29.001191962762107</v>
      </c>
      <c r="DX162" s="2">
        <f t="shared" si="86"/>
        <v>30.372286981215783</v>
      </c>
      <c r="DY162" s="2">
        <f t="shared" si="86"/>
        <v>30.522127705573983</v>
      </c>
      <c r="EA162" s="2">
        <f t="shared" si="87"/>
        <v>0.9732643345708073</v>
      </c>
      <c r="EB162" s="2">
        <f t="shared" si="87"/>
        <v>0.96224607128349948</v>
      </c>
      <c r="EC162" s="2">
        <f t="shared" si="87"/>
        <v>0.97427894130357662</v>
      </c>
      <c r="ED162" s="2">
        <f t="shared" si="87"/>
        <v>0.97569757359678788</v>
      </c>
      <c r="EE162" s="2">
        <f t="shared" si="87"/>
        <v>0.97642973495591601</v>
      </c>
      <c r="EF162" s="2">
        <f t="shared" si="87"/>
        <v>0.97867854484123529</v>
      </c>
      <c r="EG162" s="2">
        <f t="shared" si="87"/>
        <v>0.97969788214849207</v>
      </c>
      <c r="EH162" s="2">
        <f t="shared" si="87"/>
        <v>0.98228796120966366</v>
      </c>
      <c r="EI162" s="2">
        <f t="shared" si="87"/>
        <v>0.98062377878063256</v>
      </c>
      <c r="EJ162" s="2">
        <f t="shared" si="87"/>
        <v>0.98004148999412521</v>
      </c>
      <c r="EK162" s="2">
        <f t="shared" si="87"/>
        <v>0.97667622341405613</v>
      </c>
      <c r="EL162" s="2">
        <f t="shared" si="87"/>
        <v>0.97597869908369395</v>
      </c>
      <c r="EM162" s="2">
        <f t="shared" si="87"/>
        <v>0.97366274234915395</v>
      </c>
      <c r="EN162" s="2">
        <f t="shared" si="87"/>
        <v>0.97346116415278161</v>
      </c>
      <c r="EO162" s="2">
        <f t="shared" si="87"/>
        <v>0.97176418472004988</v>
      </c>
    </row>
    <row r="163" spans="2:145" x14ac:dyDescent="0.25">
      <c r="B163" s="2">
        <v>136</v>
      </c>
      <c r="C163" s="43">
        <v>24.867000000000001</v>
      </c>
      <c r="D163" s="43">
        <v>25.129000000000001</v>
      </c>
      <c r="E163" s="43">
        <v>29.376999999999999</v>
      </c>
      <c r="F163" s="43">
        <v>35.033000000000001</v>
      </c>
      <c r="G163" s="43">
        <v>42.393000000000001</v>
      </c>
      <c r="H163" s="43">
        <v>45.311</v>
      </c>
      <c r="I163" s="43">
        <v>47.738</v>
      </c>
      <c r="J163" s="43">
        <v>35.393000000000001</v>
      </c>
      <c r="K163" s="43">
        <v>49.59</v>
      </c>
      <c r="L163" s="43">
        <v>55.41</v>
      </c>
      <c r="M163" s="43">
        <v>45.704999999999998</v>
      </c>
      <c r="N163" s="43">
        <v>44.279000000000003</v>
      </c>
      <c r="O163" s="43">
        <v>38.933</v>
      </c>
      <c r="P163" s="43">
        <v>42.5</v>
      </c>
      <c r="Q163" s="43">
        <v>54.517000000000003</v>
      </c>
      <c r="S163" s="4">
        <f t="shared" si="83"/>
        <v>24.928072147428168</v>
      </c>
      <c r="T163" s="4">
        <f t="shared" si="83"/>
        <v>24.959293287247935</v>
      </c>
      <c r="U163" s="4">
        <f t="shared" si="83"/>
        <v>27.123922146040918</v>
      </c>
      <c r="V163" s="4">
        <f t="shared" si="83"/>
        <v>32.368394876722853</v>
      </c>
      <c r="W163" s="4">
        <f t="shared" si="83"/>
        <v>39.328556987959601</v>
      </c>
      <c r="X163" s="4">
        <f t="shared" si="83"/>
        <v>43.78725133587492</v>
      </c>
      <c r="Y163" s="4">
        <f t="shared" si="82"/>
        <v>45.675785500240401</v>
      </c>
      <c r="Z163" s="4">
        <f t="shared" si="82"/>
        <v>37.863086197719483</v>
      </c>
      <c r="AA163" s="4">
        <f t="shared" si="82"/>
        <v>43.646425823894482</v>
      </c>
      <c r="AB163" s="4">
        <f t="shared" si="82"/>
        <v>51.006432148439558</v>
      </c>
      <c r="AC163" s="4">
        <f t="shared" si="82"/>
        <v>48.053456569965384</v>
      </c>
      <c r="AD163" s="4">
        <f t="shared" si="82"/>
        <v>46.635498598237433</v>
      </c>
      <c r="AE163" s="4">
        <f t="shared" si="74"/>
        <v>43.145591639172139</v>
      </c>
      <c r="AF163" s="4">
        <f t="shared" si="88"/>
        <v>42.070957124472272</v>
      </c>
      <c r="AG163" s="4">
        <f t="shared" si="92"/>
        <v>54.536238562736393</v>
      </c>
      <c r="AI163" s="4">
        <f t="shared" ref="AI163:AW179" si="95">IF(OR($B163 &lt; C$230, $B163 &gt; C$232), 0, C163-S163)</f>
        <v>-6.1072147428166801E-2</v>
      </c>
      <c r="AJ163" s="4">
        <f t="shared" si="95"/>
        <v>0.16970671275206684</v>
      </c>
      <c r="AK163" s="4">
        <f t="shared" si="95"/>
        <v>2.2530778539590806</v>
      </c>
      <c r="AL163" s="4">
        <f t="shared" si="95"/>
        <v>2.6646051232771484</v>
      </c>
      <c r="AM163" s="4">
        <f t="shared" si="95"/>
        <v>3.0644430120403996</v>
      </c>
      <c r="AN163" s="4">
        <f t="shared" si="95"/>
        <v>1.5237486641250797</v>
      </c>
      <c r="AO163" s="4">
        <f t="shared" si="95"/>
        <v>2.0622144997595981</v>
      </c>
      <c r="AP163" s="4">
        <f t="shared" si="95"/>
        <v>-2.4700861977194819</v>
      </c>
      <c r="AQ163" s="4">
        <f t="shared" si="95"/>
        <v>5.9435741761055212</v>
      </c>
      <c r="AR163" s="4">
        <f t="shared" si="95"/>
        <v>4.4035678515604388</v>
      </c>
      <c r="AS163" s="4">
        <f t="shared" si="95"/>
        <v>-2.3484565699653857</v>
      </c>
      <c r="AT163" s="4">
        <f t="shared" si="95"/>
        <v>-2.3564985982374296</v>
      </c>
      <c r="AU163" s="4">
        <f t="shared" si="95"/>
        <v>-4.212591639172139</v>
      </c>
      <c r="AV163" s="4">
        <f t="shared" si="95"/>
        <v>0.42904287552772757</v>
      </c>
      <c r="AW163" s="4">
        <f t="shared" si="95"/>
        <v>-1.9238562736390463E-2</v>
      </c>
      <c r="AY163" s="2">
        <f t="shared" si="81"/>
        <v>24.928072147428168</v>
      </c>
      <c r="AZ163" s="2">
        <f t="shared" si="81"/>
        <v>24.708033451809012</v>
      </c>
      <c r="BA163" s="2">
        <f t="shared" si="81"/>
        <v>24.333286057167676</v>
      </c>
      <c r="BB163" s="2">
        <f t="shared" si="81"/>
        <v>25.45612555820075</v>
      </c>
      <c r="BC163" s="2">
        <f t="shared" si="81"/>
        <v>29.739089807209286</v>
      </c>
      <c r="BD163" s="2">
        <f t="shared" si="81"/>
        <v>29.468713028696438</v>
      </c>
      <c r="BE163" s="2">
        <f t="shared" si="81"/>
        <v>29.397200350037838</v>
      </c>
      <c r="BF163" s="2">
        <f t="shared" si="81"/>
        <v>28.402256350938782</v>
      </c>
      <c r="BG163" s="2">
        <f t="shared" si="81"/>
        <v>28.181830414249461</v>
      </c>
      <c r="BH163" s="2">
        <f t="shared" si="81"/>
        <v>29.250506293398811</v>
      </c>
      <c r="BI163" s="2">
        <f t="shared" si="81"/>
        <v>27.294637676654201</v>
      </c>
      <c r="BJ163" s="2">
        <f t="shared" si="81"/>
        <v>27.843255585000939</v>
      </c>
      <c r="BK163" s="2">
        <f t="shared" si="89"/>
        <v>28.77701013954384</v>
      </c>
      <c r="BL163" s="2">
        <f t="shared" si="89"/>
        <v>30.204351815405481</v>
      </c>
      <c r="BM163" s="2">
        <f t="shared" si="89"/>
        <v>30.446561922268046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21.56010550698857</v>
      </c>
      <c r="CV163" s="2">
        <f t="shared" si="96"/>
        <v>22.062973436719044</v>
      </c>
      <c r="CW163" s="2">
        <f t="shared" si="96"/>
        <v>19.063110145461842</v>
      </c>
      <c r="CX163" s="2">
        <f t="shared" si="96"/>
        <v>22.536968471858209</v>
      </c>
      <c r="CY163" s="2">
        <f t="shared" si="96"/>
        <v>26.798600884570746</v>
      </c>
      <c r="CZ163" s="2">
        <f t="shared" si="96"/>
        <v>25.414627854544701</v>
      </c>
      <c r="DA163" s="2">
        <f t="shared" si="96"/>
        <v>26.121256368379253</v>
      </c>
      <c r="DB163" s="2">
        <f t="shared" si="96"/>
        <v>25.036559518614251</v>
      </c>
      <c r="DC163" s="2">
        <f t="shared" si="96"/>
        <v>24.630420860045085</v>
      </c>
      <c r="DD163" s="2">
        <f t="shared" si="96"/>
        <v>23.844032752240523</v>
      </c>
      <c r="DE163" s="2">
        <f t="shared" si="96"/>
        <v>23.866787583008577</v>
      </c>
      <c r="DF163" s="2">
        <f t="shared" si="96"/>
        <v>24.420695121488812</v>
      </c>
      <c r="DG163" s="2">
        <f t="shared" si="96"/>
        <v>26.16986938111614</v>
      </c>
      <c r="DH163" s="2">
        <f t="shared" si="96"/>
        <v>29.12817704771815</v>
      </c>
      <c r="DI163" s="2">
        <f t="shared" si="96"/>
        <v>34.11234604894743</v>
      </c>
      <c r="DK163" s="2">
        <f t="shared" ref="DK163:DY179" si="97">CE$228*$B163+CE$229</f>
        <v>25.012449903203425</v>
      </c>
      <c r="DL163" s="2">
        <f t="shared" si="97"/>
        <v>24.802681472282089</v>
      </c>
      <c r="DM163" s="2">
        <f t="shared" si="97"/>
        <v>24.46017700358863</v>
      </c>
      <c r="DN163" s="2">
        <f t="shared" si="97"/>
        <v>25.522437520176648</v>
      </c>
      <c r="DO163" s="2">
        <f t="shared" si="97"/>
        <v>29.803825383329819</v>
      </c>
      <c r="DP163" s="2">
        <f t="shared" si="97"/>
        <v>29.549263788725892</v>
      </c>
      <c r="DQ163" s="2">
        <f t="shared" si="97"/>
        <v>29.459113890871848</v>
      </c>
      <c r="DR163" s="2">
        <f t="shared" si="97"/>
        <v>28.457604707140952</v>
      </c>
      <c r="DS163" s="2">
        <f t="shared" si="97"/>
        <v>28.245828564669626</v>
      </c>
      <c r="DT163" s="2">
        <f t="shared" si="97"/>
        <v>29.350921095367177</v>
      </c>
      <c r="DU163" s="2">
        <f t="shared" si="97"/>
        <v>27.369294598322654</v>
      </c>
      <c r="DV163" s="2">
        <f t="shared" si="97"/>
        <v>27.920081424332349</v>
      </c>
      <c r="DW163" s="2">
        <f t="shared" si="97"/>
        <v>28.841327243313579</v>
      </c>
      <c r="DX163" s="2">
        <f t="shared" si="97"/>
        <v>30.231109346773085</v>
      </c>
      <c r="DY163" s="2">
        <f t="shared" si="97"/>
        <v>30.349420081294756</v>
      </c>
      <c r="EA163" s="2">
        <f t="shared" ref="EA163:EO179" si="98">POWER(10,($B163-C$231)/C$229)/(1+POWER(10,($B163-C$231)/C$229))</f>
        <v>0.97555928780808465</v>
      </c>
      <c r="EB163" s="2">
        <f t="shared" si="98"/>
        <v>0.96545324565811841</v>
      </c>
      <c r="EC163" s="2">
        <f t="shared" si="98"/>
        <v>0.97648890596382298</v>
      </c>
      <c r="ED163" s="2">
        <f t="shared" si="98"/>
        <v>0.97778842757949624</v>
      </c>
      <c r="EE163" s="2">
        <f t="shared" si="98"/>
        <v>0.97845898828947164</v>
      </c>
      <c r="EF163" s="2">
        <f t="shared" si="98"/>
        <v>0.98051805254157054</v>
      </c>
      <c r="EG163" s="2">
        <f t="shared" si="98"/>
        <v>0.98145111335136404</v>
      </c>
      <c r="EH163" s="2">
        <f t="shared" si="98"/>
        <v>0.98382121452595994</v>
      </c>
      <c r="EI163" s="2">
        <f t="shared" si="98"/>
        <v>0.98229849697495997</v>
      </c>
      <c r="EJ163" s="2">
        <f t="shared" si="98"/>
        <v>0.9817656005149088</v>
      </c>
      <c r="EK163" s="2">
        <f t="shared" si="98"/>
        <v>0.97868471887649877</v>
      </c>
      <c r="EL163" s="2">
        <f t="shared" si="98"/>
        <v>0.97804591071612146</v>
      </c>
      <c r="EM163" s="2">
        <f t="shared" si="98"/>
        <v>0.97592434277932605</v>
      </c>
      <c r="EN163" s="2">
        <f t="shared" si="98"/>
        <v>0.97573964295856397</v>
      </c>
      <c r="EO163" s="2">
        <f t="shared" si="98"/>
        <v>0.97418449318207345</v>
      </c>
    </row>
    <row r="164" spans="2:145" x14ac:dyDescent="0.25">
      <c r="B164" s="2">
        <v>137</v>
      </c>
      <c r="C164" s="43">
        <v>24.4</v>
      </c>
      <c r="D164" s="43">
        <v>24.71</v>
      </c>
      <c r="E164" s="43">
        <v>28.984000000000002</v>
      </c>
      <c r="F164" s="43">
        <v>35.671999999999997</v>
      </c>
      <c r="G164" s="43">
        <v>43</v>
      </c>
      <c r="H164" s="43">
        <v>46.066000000000003</v>
      </c>
      <c r="I164" s="43">
        <v>44.164000000000001</v>
      </c>
      <c r="J164" s="43">
        <v>31.41</v>
      </c>
      <c r="K164" s="43">
        <v>44.377000000000002</v>
      </c>
      <c r="L164" s="43">
        <v>53.59</v>
      </c>
      <c r="M164" s="43">
        <v>49.884999999999998</v>
      </c>
      <c r="N164" s="43">
        <v>49.738</v>
      </c>
      <c r="O164" s="43">
        <v>46.45</v>
      </c>
      <c r="P164" s="43">
        <v>48.533000000000001</v>
      </c>
      <c r="Q164" s="43">
        <v>63.982999999999997</v>
      </c>
      <c r="S164" s="4">
        <f t="shared" si="83"/>
        <v>24.811587104178216</v>
      </c>
      <c r="T164" s="4">
        <f t="shared" si="83"/>
        <v>24.931923985174166</v>
      </c>
      <c r="U164" s="4">
        <f t="shared" si="83"/>
        <v>27.513340563208931</v>
      </c>
      <c r="V164" s="4">
        <f t="shared" si="83"/>
        <v>32.988896763950301</v>
      </c>
      <c r="W164" s="4">
        <f t="shared" si="83"/>
        <v>40.257517437325156</v>
      </c>
      <c r="X164" s="4">
        <f t="shared" si="83"/>
        <v>43.174043401959246</v>
      </c>
      <c r="Y164" s="4">
        <f t="shared" si="82"/>
        <v>43.353263245130762</v>
      </c>
      <c r="Z164" s="4">
        <f t="shared" si="82"/>
        <v>34.065277343813619</v>
      </c>
      <c r="AA164" s="4">
        <f t="shared" si="82"/>
        <v>39.390464109441439</v>
      </c>
      <c r="AB164" s="4">
        <f t="shared" si="82"/>
        <v>48.129845755529445</v>
      </c>
      <c r="AC164" s="4">
        <f t="shared" si="82"/>
        <v>50.414520868682672</v>
      </c>
      <c r="AD164" s="4">
        <f t="shared" si="82"/>
        <v>50.72876863488802</v>
      </c>
      <c r="AE164" s="4">
        <f t="shared" si="74"/>
        <v>47.986722320807743</v>
      </c>
      <c r="AF164" s="4">
        <f t="shared" si="88"/>
        <v>47.873896806363561</v>
      </c>
      <c r="AG164" s="4">
        <f t="shared" si="92"/>
        <v>62.537567498771338</v>
      </c>
      <c r="AI164" s="4">
        <f t="shared" si="95"/>
        <v>-0.41158710417821709</v>
      </c>
      <c r="AJ164" s="4">
        <f t="shared" si="95"/>
        <v>-0.22192398517416478</v>
      </c>
      <c r="AK164" s="4">
        <f t="shared" si="95"/>
        <v>1.4706594367910704</v>
      </c>
      <c r="AL164" s="4">
        <f t="shared" si="95"/>
        <v>2.6831032360496962</v>
      </c>
      <c r="AM164" s="4">
        <f t="shared" si="95"/>
        <v>2.7424825626748444</v>
      </c>
      <c r="AN164" s="4">
        <f t="shared" si="95"/>
        <v>2.8919565980407569</v>
      </c>
      <c r="AO164" s="4">
        <f t="shared" si="95"/>
        <v>0.81073675486923946</v>
      </c>
      <c r="AP164" s="4">
        <f t="shared" si="95"/>
        <v>-2.6552773438136192</v>
      </c>
      <c r="AQ164" s="4">
        <f t="shared" si="95"/>
        <v>4.9865358905585637</v>
      </c>
      <c r="AR164" s="4">
        <f t="shared" si="95"/>
        <v>5.4601542444705586</v>
      </c>
      <c r="AS164" s="4">
        <f t="shared" si="95"/>
        <v>-0.52952086868267401</v>
      </c>
      <c r="AT164" s="4">
        <f t="shared" si="95"/>
        <v>-0.99076863488802047</v>
      </c>
      <c r="AU164" s="4">
        <f t="shared" si="95"/>
        <v>-1.5367223208077405</v>
      </c>
      <c r="AV164" s="4">
        <f t="shared" si="95"/>
        <v>0.65910319363644021</v>
      </c>
      <c r="AW164" s="4">
        <f t="shared" si="95"/>
        <v>1.4454325012286589</v>
      </c>
      <c r="AY164" s="2">
        <f t="shared" si="81"/>
        <v>24.811587104178216</v>
      </c>
      <c r="AZ164" s="2">
        <f t="shared" si="81"/>
        <v>24.566403544258744</v>
      </c>
      <c r="BA164" s="2">
        <f t="shared" si="81"/>
        <v>24.190707643987267</v>
      </c>
      <c r="BB164" s="2">
        <f t="shared" si="81"/>
        <v>25.286463519048823</v>
      </c>
      <c r="BC164" s="2">
        <f t="shared" si="81"/>
        <v>29.589953030734549</v>
      </c>
      <c r="BD164" s="2">
        <f t="shared" si="81"/>
        <v>29.338591285301632</v>
      </c>
      <c r="BE164" s="2">
        <f t="shared" ref="BE164:BJ206" si="99">IF(OR($B164 &lt; I$230, $B164 &gt; I$232), #N/A, ((1-EG164)*DA164) + (EG164*DQ164))</f>
        <v>29.250816375530437</v>
      </c>
      <c r="BF164" s="2">
        <f t="shared" si="99"/>
        <v>28.260217271102189</v>
      </c>
      <c r="BG164" s="2">
        <f t="shared" si="99"/>
        <v>28.023178489042479</v>
      </c>
      <c r="BH164" s="2">
        <f t="shared" si="99"/>
        <v>29.096767803444987</v>
      </c>
      <c r="BI164" s="2">
        <f t="shared" si="99"/>
        <v>27.152751110384656</v>
      </c>
      <c r="BJ164" s="2">
        <f t="shared" si="99"/>
        <v>27.693535118272987</v>
      </c>
      <c r="BK164" s="2">
        <f t="shared" si="89"/>
        <v>28.621053234690983</v>
      </c>
      <c r="BL164" s="2">
        <f t="shared" si="89"/>
        <v>30.064636303698922</v>
      </c>
      <c r="BM164" s="2">
        <f t="shared" si="89"/>
        <v>30.26716295070894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21.346978981747828</v>
      </c>
      <c r="CV164" s="2">
        <f t="shared" si="96"/>
        <v>21.832094170825776</v>
      </c>
      <c r="CW164" s="2">
        <f t="shared" si="96"/>
        <v>18.772932941097082</v>
      </c>
      <c r="CX164" s="2">
        <f t="shared" si="96"/>
        <v>22.277118182525875</v>
      </c>
      <c r="CY164" s="2">
        <f t="shared" si="96"/>
        <v>26.564625014501139</v>
      </c>
      <c r="CZ164" s="2">
        <f t="shared" si="96"/>
        <v>25.179745745881768</v>
      </c>
      <c r="DA164" s="2">
        <f t="shared" si="96"/>
        <v>25.886955381649074</v>
      </c>
      <c r="DB164" s="2">
        <f t="shared" si="96"/>
        <v>24.808622450121408</v>
      </c>
      <c r="DC164" s="2">
        <f t="shared" si="96"/>
        <v>24.378269301249965</v>
      </c>
      <c r="DD164" s="2">
        <f t="shared" si="96"/>
        <v>23.554078919332611</v>
      </c>
      <c r="DE164" s="2">
        <f t="shared" si="96"/>
        <v>23.632524844909</v>
      </c>
      <c r="DF164" s="2">
        <f t="shared" si="96"/>
        <v>24.172942499799888</v>
      </c>
      <c r="DG164" s="2">
        <f t="shared" si="96"/>
        <v>25.93606909297349</v>
      </c>
      <c r="DH164" s="2">
        <f t="shared" si="96"/>
        <v>28.949113477032853</v>
      </c>
      <c r="DI164" s="2">
        <f t="shared" si="96"/>
        <v>34.009746448200772</v>
      </c>
      <c r="DK164" s="2">
        <f t="shared" si="97"/>
        <v>24.890748657632326</v>
      </c>
      <c r="DL164" s="2">
        <f t="shared" si="97"/>
        <v>24.655636166611881</v>
      </c>
      <c r="DM164" s="2">
        <f t="shared" si="97"/>
        <v>24.30967463190267</v>
      </c>
      <c r="DN164" s="2">
        <f t="shared" si="97"/>
        <v>25.348809209591817</v>
      </c>
      <c r="DO164" s="2">
        <f t="shared" si="97"/>
        <v>29.65069598901411</v>
      </c>
      <c r="DP164" s="2">
        <f t="shared" si="97"/>
        <v>29.413952790600469</v>
      </c>
      <c r="DQ164" s="2">
        <f t="shared" si="97"/>
        <v>29.308797577774598</v>
      </c>
      <c r="DR164" s="2">
        <f t="shared" si="97"/>
        <v>28.311983859206382</v>
      </c>
      <c r="DS164" s="2">
        <f t="shared" si="97"/>
        <v>28.083082151630762</v>
      </c>
      <c r="DT164" s="2">
        <f t="shared" si="97"/>
        <v>29.190654521110005</v>
      </c>
      <c r="DU164" s="2">
        <f t="shared" si="97"/>
        <v>27.222673914508221</v>
      </c>
      <c r="DV164" s="2">
        <f t="shared" si="97"/>
        <v>27.765608011869443</v>
      </c>
      <c r="DW164" s="2">
        <f t="shared" si="97"/>
        <v>28.681462523865051</v>
      </c>
      <c r="DX164" s="2">
        <f t="shared" si="97"/>
        <v>30.08993171233039</v>
      </c>
      <c r="DY164" s="2">
        <f t="shared" si="97"/>
        <v>30.17671245701553</v>
      </c>
      <c r="EA164" s="2">
        <f t="shared" si="98"/>
        <v>0.97766176679234906</v>
      </c>
      <c r="EB164" s="2">
        <f t="shared" si="98"/>
        <v>0.96839692043316228</v>
      </c>
      <c r="EC164" s="2">
        <f t="shared" si="98"/>
        <v>0.97851317714298203</v>
      </c>
      <c r="ED164" s="2">
        <f t="shared" si="98"/>
        <v>0.97970313745958115</v>
      </c>
      <c r="EE164" s="2">
        <f t="shared" si="98"/>
        <v>0.98031705726108631</v>
      </c>
      <c r="EF164" s="2">
        <f t="shared" si="98"/>
        <v>0.9822017429703086</v>
      </c>
      <c r="EG164" s="2">
        <f t="shared" si="98"/>
        <v>0.98305555928037458</v>
      </c>
      <c r="EH164" s="2">
        <f t="shared" si="98"/>
        <v>0.98522373741688474</v>
      </c>
      <c r="EI164" s="2">
        <f t="shared" si="98"/>
        <v>0.98383085326911335</v>
      </c>
      <c r="EJ164" s="2">
        <f t="shared" si="98"/>
        <v>0.9833433055283759</v>
      </c>
      <c r="EK164" s="2">
        <f t="shared" si="98"/>
        <v>0.98052370451253479</v>
      </c>
      <c r="EL164" s="2">
        <f t="shared" si="98"/>
        <v>0.97993888010049179</v>
      </c>
      <c r="EM164" s="2">
        <f t="shared" si="98"/>
        <v>0.97799612671381297</v>
      </c>
      <c r="EN164" s="2">
        <f t="shared" si="98"/>
        <v>0.97782695976553102</v>
      </c>
      <c r="EO164" s="2">
        <f t="shared" si="98"/>
        <v>0.97640237631562377</v>
      </c>
    </row>
    <row r="165" spans="2:145" x14ac:dyDescent="0.25">
      <c r="B165" s="2">
        <v>138</v>
      </c>
      <c r="C165" s="43">
        <v>22.167000000000002</v>
      </c>
      <c r="D165" s="43">
        <v>25.065000000000001</v>
      </c>
      <c r="E165" s="43">
        <v>30.164000000000001</v>
      </c>
      <c r="F165" s="43">
        <v>34.360999999999997</v>
      </c>
      <c r="G165" s="43">
        <v>42.655999999999999</v>
      </c>
      <c r="H165" s="43">
        <v>43.704999999999998</v>
      </c>
      <c r="I165" s="43">
        <v>39.229999999999997</v>
      </c>
      <c r="J165" s="43">
        <v>26.917999999999999</v>
      </c>
      <c r="K165" s="43">
        <v>35.786999999999999</v>
      </c>
      <c r="L165" s="43">
        <v>49.262</v>
      </c>
      <c r="M165" s="43">
        <v>53.606999999999999</v>
      </c>
      <c r="N165" s="43">
        <v>54.015999999999998</v>
      </c>
      <c r="O165" s="43">
        <v>52.817</v>
      </c>
      <c r="P165" s="43">
        <v>56.332999999999998</v>
      </c>
      <c r="Q165" s="43">
        <v>75.167000000000002</v>
      </c>
      <c r="S165" s="4">
        <f t="shared" si="83"/>
        <v>24.694842785611971</v>
      </c>
      <c r="T165" s="4">
        <f t="shared" si="83"/>
        <v>24.936656816398717</v>
      </c>
      <c r="U165" s="4">
        <f t="shared" si="83"/>
        <v>27.774004456319549</v>
      </c>
      <c r="V165" s="4">
        <f t="shared" si="83"/>
        <v>33.132308153496432</v>
      </c>
      <c r="W165" s="4">
        <f t="shared" si="83"/>
        <v>40.463931041008912</v>
      </c>
      <c r="X165" s="4">
        <f t="shared" si="83"/>
        <v>41.333539853345371</v>
      </c>
      <c r="Y165" s="4">
        <f t="shared" si="82"/>
        <v>40.112095709849704</v>
      </c>
      <c r="Z165" s="4">
        <f t="shared" si="82"/>
        <v>31.220771889933062</v>
      </c>
      <c r="AA165" s="4">
        <f t="shared" si="82"/>
        <v>35.256601708857417</v>
      </c>
      <c r="AB165" s="4">
        <f t="shared" si="82"/>
        <v>43.827365890214068</v>
      </c>
      <c r="AC165" s="4">
        <f t="shared" si="82"/>
        <v>50.988558626595086</v>
      </c>
      <c r="AD165" s="4">
        <f t="shared" si="82"/>
        <v>53.638486381625157</v>
      </c>
      <c r="AE165" s="4">
        <f t="shared" si="74"/>
        <v>52.892899700411746</v>
      </c>
      <c r="AF165" s="4">
        <f t="shared" si="88"/>
        <v>55.026912006925556</v>
      </c>
      <c r="AG165" s="4">
        <f t="shared" si="92"/>
        <v>71.972404958543848</v>
      </c>
      <c r="AI165" s="4">
        <f t="shared" si="95"/>
        <v>-2.5278427856119698</v>
      </c>
      <c r="AJ165" s="4">
        <f t="shared" si="95"/>
        <v>0.12834318360128449</v>
      </c>
      <c r="AK165" s="4">
        <f t="shared" si="95"/>
        <v>2.3899955436804525</v>
      </c>
      <c r="AL165" s="4">
        <f t="shared" si="95"/>
        <v>1.2286918465035654</v>
      </c>
      <c r="AM165" s="4">
        <f t="shared" si="95"/>
        <v>2.1920689589910864</v>
      </c>
      <c r="AN165" s="4">
        <f t="shared" si="95"/>
        <v>2.371460146654627</v>
      </c>
      <c r="AO165" s="4">
        <f t="shared" si="95"/>
        <v>-0.88209570984970753</v>
      </c>
      <c r="AP165" s="4">
        <f t="shared" si="95"/>
        <v>-4.3027718899330623</v>
      </c>
      <c r="AQ165" s="4">
        <f t="shared" si="95"/>
        <v>0.53039829114258197</v>
      </c>
      <c r="AR165" s="4">
        <f t="shared" si="95"/>
        <v>5.4346341097859323</v>
      </c>
      <c r="AS165" s="4">
        <f t="shared" si="95"/>
        <v>2.618441373404913</v>
      </c>
      <c r="AT165" s="4">
        <f t="shared" si="95"/>
        <v>0.37751361837484154</v>
      </c>
      <c r="AU165" s="4">
        <f t="shared" si="95"/>
        <v>-7.5899700411746096E-2</v>
      </c>
      <c r="AV165" s="4">
        <f t="shared" si="95"/>
        <v>1.306087993074442</v>
      </c>
      <c r="AW165" s="4">
        <f t="shared" si="95"/>
        <v>3.1945950414561537</v>
      </c>
      <c r="AY165" s="2">
        <f t="shared" ref="AY165:BD207" si="102">IF(OR($B165 &lt; C$230, $B165 &gt; C$232), #N/A, ((1-EA165)*CU165) + (EA165*DK165))</f>
        <v>24.694842785611971</v>
      </c>
      <c r="AZ165" s="2">
        <f t="shared" si="102"/>
        <v>24.424559782684401</v>
      </c>
      <c r="BA165" s="2">
        <f t="shared" si="102"/>
        <v>24.047725277109326</v>
      </c>
      <c r="BB165" s="2">
        <f t="shared" si="102"/>
        <v>25.116620318392812</v>
      </c>
      <c r="BC165" s="2">
        <f t="shared" si="102"/>
        <v>29.44061845095732</v>
      </c>
      <c r="BD165" s="2">
        <f t="shared" si="102"/>
        <v>29.208184684645829</v>
      </c>
      <c r="BE165" s="2">
        <f t="shared" si="99"/>
        <v>29.10422302637657</v>
      </c>
      <c r="BF165" s="2">
        <f t="shared" si="99"/>
        <v>28.117979112855103</v>
      </c>
      <c r="BG165" s="2">
        <f t="shared" si="99"/>
        <v>27.864304825917475</v>
      </c>
      <c r="BH165" s="2">
        <f t="shared" si="99"/>
        <v>28.942663582804357</v>
      </c>
      <c r="BI165" s="2">
        <f t="shared" si="99"/>
        <v>27.01061398188051</v>
      </c>
      <c r="BJ165" s="2">
        <f t="shared" si="99"/>
        <v>27.543577457414941</v>
      </c>
      <c r="BK165" s="2">
        <f t="shared" si="89"/>
        <v>28.464910403224589</v>
      </c>
      <c r="BL165" s="2">
        <f t="shared" si="89"/>
        <v>29.924871665336692</v>
      </c>
      <c r="BM165" s="2">
        <f t="shared" si="89"/>
        <v>30.08818025479972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21.133852456507086</v>
      </c>
      <c r="CV165" s="2">
        <f t="shared" si="96"/>
        <v>21.601214904932508</v>
      </c>
      <c r="CW165" s="2">
        <f t="shared" si="96"/>
        <v>18.482755736732315</v>
      </c>
      <c r="CX165" s="2">
        <f t="shared" si="96"/>
        <v>22.017267893193548</v>
      </c>
      <c r="CY165" s="2">
        <f t="shared" si="96"/>
        <v>26.330649144431533</v>
      </c>
      <c r="CZ165" s="2">
        <f t="shared" si="96"/>
        <v>24.944863637218837</v>
      </c>
      <c r="DA165" s="2">
        <f t="shared" si="96"/>
        <v>25.652654394918891</v>
      </c>
      <c r="DB165" s="2">
        <f t="shared" si="96"/>
        <v>24.580685381628562</v>
      </c>
      <c r="DC165" s="2">
        <f t="shared" si="96"/>
        <v>24.126117742454852</v>
      </c>
      <c r="DD165" s="2">
        <f t="shared" si="96"/>
        <v>23.264125086424698</v>
      </c>
      <c r="DE165" s="2">
        <f t="shared" si="96"/>
        <v>23.398262106809426</v>
      </c>
      <c r="DF165" s="2">
        <f t="shared" si="96"/>
        <v>23.92518987811097</v>
      </c>
      <c r="DG165" s="2">
        <f t="shared" si="96"/>
        <v>25.70226880483083</v>
      </c>
      <c r="DH165" s="2">
        <f t="shared" si="96"/>
        <v>28.770049906347552</v>
      </c>
      <c r="DI165" s="2">
        <f t="shared" si="96"/>
        <v>33.907146847454115</v>
      </c>
      <c r="DK165" s="2">
        <f t="shared" si="97"/>
        <v>24.769047412061227</v>
      </c>
      <c r="DL165" s="2">
        <f t="shared" si="97"/>
        <v>24.50859086094167</v>
      </c>
      <c r="DM165" s="2">
        <f t="shared" si="97"/>
        <v>24.159172260216714</v>
      </c>
      <c r="DN165" s="2">
        <f t="shared" si="97"/>
        <v>25.175180899006985</v>
      </c>
      <c r="DO165" s="2">
        <f t="shared" si="97"/>
        <v>29.497566594698402</v>
      </c>
      <c r="DP165" s="2">
        <f t="shared" si="97"/>
        <v>29.278641792475046</v>
      </c>
      <c r="DQ165" s="2">
        <f t="shared" si="97"/>
        <v>29.158481264677349</v>
      </c>
      <c r="DR165" s="2">
        <f t="shared" si="97"/>
        <v>28.166363011271816</v>
      </c>
      <c r="DS165" s="2">
        <f t="shared" si="97"/>
        <v>27.920335738591898</v>
      </c>
      <c r="DT165" s="2">
        <f t="shared" si="97"/>
        <v>29.030387946852837</v>
      </c>
      <c r="DU165" s="2">
        <f t="shared" si="97"/>
        <v>27.076053230693788</v>
      </c>
      <c r="DV165" s="2">
        <f t="shared" si="97"/>
        <v>27.611134599406533</v>
      </c>
      <c r="DW165" s="2">
        <f t="shared" si="97"/>
        <v>28.521597804416526</v>
      </c>
      <c r="DX165" s="2">
        <f t="shared" si="97"/>
        <v>29.948754077887692</v>
      </c>
      <c r="DY165" s="2">
        <f t="shared" si="97"/>
        <v>30.004004832736307</v>
      </c>
      <c r="EA165" s="2">
        <f t="shared" si="98"/>
        <v>0.97958716730284823</v>
      </c>
      <c r="EB165" s="2">
        <f t="shared" si="98"/>
        <v>0.97109727825753378</v>
      </c>
      <c r="EC165" s="2">
        <f t="shared" si="98"/>
        <v>0.98036666572188413</v>
      </c>
      <c r="ED165" s="2">
        <f t="shared" si="98"/>
        <v>0.98145592341955934</v>
      </c>
      <c r="EE165" s="2">
        <f t="shared" si="98"/>
        <v>0.98201779975784265</v>
      </c>
      <c r="EF165" s="2">
        <f t="shared" si="98"/>
        <v>0.98374233629292629</v>
      </c>
      <c r="EG165" s="2">
        <f t="shared" si="98"/>
        <v>0.9845234119320565</v>
      </c>
      <c r="EH165" s="2">
        <f t="shared" si="98"/>
        <v>0.98650634457020969</v>
      </c>
      <c r="EI165" s="2">
        <f t="shared" si="98"/>
        <v>0.98523255312913827</v>
      </c>
      <c r="EJ165" s="2">
        <f t="shared" si="98"/>
        <v>0.98478661722993865</v>
      </c>
      <c r="EK165" s="2">
        <f t="shared" si="98"/>
        <v>0.98220691534429405</v>
      </c>
      <c r="EL165" s="2">
        <f t="shared" si="98"/>
        <v>0.98167168878000755</v>
      </c>
      <c r="EM165" s="2">
        <f t="shared" si="98"/>
        <v>0.97989330042706313</v>
      </c>
      <c r="EN165" s="2">
        <f t="shared" si="98"/>
        <v>0.97973841687537866</v>
      </c>
      <c r="EO165" s="2">
        <f t="shared" si="98"/>
        <v>0.97843393303497317</v>
      </c>
    </row>
    <row r="166" spans="2:145" x14ac:dyDescent="0.25">
      <c r="B166" s="2">
        <v>139</v>
      </c>
      <c r="C166" s="43">
        <v>24.667000000000002</v>
      </c>
      <c r="D166" s="43">
        <v>26.547999999999998</v>
      </c>
      <c r="E166" s="43">
        <v>29.262</v>
      </c>
      <c r="F166" s="43">
        <v>32.279000000000003</v>
      </c>
      <c r="G166" s="43">
        <v>38.491999999999997</v>
      </c>
      <c r="H166" s="43">
        <v>40.197000000000003</v>
      </c>
      <c r="I166" s="43">
        <v>33.902000000000001</v>
      </c>
      <c r="J166" s="43">
        <v>26.638999999999999</v>
      </c>
      <c r="K166" s="43">
        <v>29.966999999999999</v>
      </c>
      <c r="L166" s="43">
        <v>42.557000000000002</v>
      </c>
      <c r="M166" s="43">
        <v>53.835999999999999</v>
      </c>
      <c r="N166" s="43">
        <v>56.917999999999999</v>
      </c>
      <c r="O166" s="43">
        <v>58.133000000000003</v>
      </c>
      <c r="P166" s="43">
        <v>63.332999999999998</v>
      </c>
      <c r="Q166" s="43">
        <v>85.816999999999993</v>
      </c>
      <c r="S166" s="4">
        <f t="shared" si="83"/>
        <v>24.577843869945571</v>
      </c>
      <c r="T166" s="4">
        <f t="shared" si="83"/>
        <v>24.9723055903277</v>
      </c>
      <c r="U166" s="4">
        <f t="shared" si="83"/>
        <v>27.815770747773531</v>
      </c>
      <c r="V166" s="4">
        <f t="shared" si="83"/>
        <v>32.685214866361633</v>
      </c>
      <c r="W166" s="4">
        <f t="shared" si="83"/>
        <v>39.794862237105882</v>
      </c>
      <c r="X166" s="4">
        <f t="shared" si="83"/>
        <v>38.642664957254503</v>
      </c>
      <c r="Y166" s="4">
        <f t="shared" si="82"/>
        <v>36.650422212113327</v>
      </c>
      <c r="Z166" s="4">
        <f t="shared" si="82"/>
        <v>29.413691524935224</v>
      </c>
      <c r="AA166" s="4">
        <f t="shared" si="82"/>
        <v>31.93507653213166</v>
      </c>
      <c r="AB166" s="4">
        <f t="shared" si="82"/>
        <v>39.118434349953517</v>
      </c>
      <c r="AC166" s="4">
        <f t="shared" si="82"/>
        <v>49.404793373347459</v>
      </c>
      <c r="AD166" s="4">
        <f t="shared" si="82"/>
        <v>54.452566853777192</v>
      </c>
      <c r="AE166" s="4">
        <f t="shared" si="74"/>
        <v>56.922354408067505</v>
      </c>
      <c r="AF166" s="4">
        <f t="shared" si="88"/>
        <v>62.821642539904602</v>
      </c>
      <c r="AG166" s="4">
        <f t="shared" si="92"/>
        <v>82.511455087156747</v>
      </c>
      <c r="AI166" s="4">
        <f t="shared" si="95"/>
        <v>8.9156130054430349E-2</v>
      </c>
      <c r="AJ166" s="4">
        <f t="shared" si="95"/>
        <v>1.5756944096722982</v>
      </c>
      <c r="AK166" s="4">
        <f t="shared" si="95"/>
        <v>1.4462292522264697</v>
      </c>
      <c r="AL166" s="4">
        <f t="shared" si="95"/>
        <v>-0.40621486636162984</v>
      </c>
      <c r="AM166" s="4">
        <f t="shared" si="95"/>
        <v>-1.3028622371058844</v>
      </c>
      <c r="AN166" s="4">
        <f t="shared" si="95"/>
        <v>1.5543350427454996</v>
      </c>
      <c r="AO166" s="4">
        <f t="shared" si="95"/>
        <v>-2.7484222121133257</v>
      </c>
      <c r="AP166" s="4">
        <f t="shared" si="95"/>
        <v>-2.7746915249352249</v>
      </c>
      <c r="AQ166" s="4">
        <f t="shared" si="95"/>
        <v>-1.9680765321316613</v>
      </c>
      <c r="AR166" s="4">
        <f t="shared" si="95"/>
        <v>3.4385656500464847</v>
      </c>
      <c r="AS166" s="4">
        <f t="shared" si="95"/>
        <v>4.4312066266525392</v>
      </c>
      <c r="AT166" s="4">
        <f t="shared" si="95"/>
        <v>2.4654331462228072</v>
      </c>
      <c r="AU166" s="4">
        <f t="shared" si="95"/>
        <v>1.2106455919324972</v>
      </c>
      <c r="AV166" s="4">
        <f t="shared" si="95"/>
        <v>0.51135746009539673</v>
      </c>
      <c r="AW166" s="4">
        <f t="shared" si="95"/>
        <v>3.3055449128432457</v>
      </c>
      <c r="AY166" s="2">
        <f t="shared" si="102"/>
        <v>24.577843869945571</v>
      </c>
      <c r="AZ166" s="2">
        <f t="shared" si="102"/>
        <v>24.282497442447209</v>
      </c>
      <c r="BA166" s="2">
        <f t="shared" si="102"/>
        <v>23.904347821874783</v>
      </c>
      <c r="BB166" s="2">
        <f t="shared" si="102"/>
        <v>24.946596813534882</v>
      </c>
      <c r="BC166" s="2">
        <f t="shared" si="102"/>
        <v>29.291089588260153</v>
      </c>
      <c r="BD166" s="2">
        <f t="shared" si="102"/>
        <v>29.077502623884133</v>
      </c>
      <c r="BE166" s="2">
        <f t="shared" si="99"/>
        <v>28.957426327466738</v>
      </c>
      <c r="BF166" s="2">
        <f t="shared" si="99"/>
        <v>27.975548852675136</v>
      </c>
      <c r="BG166" s="2">
        <f t="shared" si="99"/>
        <v>27.705216358812073</v>
      </c>
      <c r="BH166" s="2">
        <f t="shared" si="99"/>
        <v>28.78820676888806</v>
      </c>
      <c r="BI166" s="2">
        <f t="shared" si="99"/>
        <v>26.868233218845823</v>
      </c>
      <c r="BJ166" s="2">
        <f t="shared" si="99"/>
        <v>27.39338707980404</v>
      </c>
      <c r="BK166" s="2">
        <f t="shared" si="89"/>
        <v>28.308583734746328</v>
      </c>
      <c r="BL166" s="2">
        <f t="shared" si="89"/>
        <v>29.785055187429268</v>
      </c>
      <c r="BM166" s="2">
        <f t="shared" si="89"/>
        <v>29.909593598197578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20.920725931266343</v>
      </c>
      <c r="CV166" s="2">
        <f t="shared" si="96"/>
        <v>21.37033563903924</v>
      </c>
      <c r="CW166" s="2">
        <f t="shared" si="96"/>
        <v>18.192578532367556</v>
      </c>
      <c r="CX166" s="2">
        <f t="shared" si="96"/>
        <v>21.757417603861221</v>
      </c>
      <c r="CY166" s="2">
        <f t="shared" si="96"/>
        <v>26.096673274361933</v>
      </c>
      <c r="CZ166" s="2">
        <f t="shared" si="96"/>
        <v>24.709981528555907</v>
      </c>
      <c r="DA166" s="2">
        <f t="shared" si="96"/>
        <v>25.418353408188715</v>
      </c>
      <c r="DB166" s="2">
        <f t="shared" si="96"/>
        <v>24.35274831313572</v>
      </c>
      <c r="DC166" s="2">
        <f t="shared" si="96"/>
        <v>23.873966183659732</v>
      </c>
      <c r="DD166" s="2">
        <f t="shared" si="96"/>
        <v>22.974171253516786</v>
      </c>
      <c r="DE166" s="2">
        <f t="shared" si="96"/>
        <v>23.163999368709852</v>
      </c>
      <c r="DF166" s="2">
        <f t="shared" si="96"/>
        <v>23.677437256422053</v>
      </c>
      <c r="DG166" s="2">
        <f t="shared" si="96"/>
        <v>25.468468516688176</v>
      </c>
      <c r="DH166" s="2">
        <f t="shared" si="96"/>
        <v>28.590986335662254</v>
      </c>
      <c r="DI166" s="2">
        <f t="shared" si="96"/>
        <v>33.804547246707457</v>
      </c>
      <c r="DK166" s="2">
        <f t="shared" si="97"/>
        <v>24.647346166490124</v>
      </c>
      <c r="DL166" s="2">
        <f t="shared" si="97"/>
        <v>24.361545555271462</v>
      </c>
      <c r="DM166" s="2">
        <f t="shared" si="97"/>
        <v>24.008669888530754</v>
      </c>
      <c r="DN166" s="2">
        <f t="shared" si="97"/>
        <v>25.001552588422154</v>
      </c>
      <c r="DO166" s="2">
        <f t="shared" si="97"/>
        <v>29.344437200382693</v>
      </c>
      <c r="DP166" s="2">
        <f t="shared" si="97"/>
        <v>29.143330794349623</v>
      </c>
      <c r="DQ166" s="2">
        <f t="shared" si="97"/>
        <v>29.008164951580103</v>
      </c>
      <c r="DR166" s="2">
        <f t="shared" si="97"/>
        <v>28.020742163337246</v>
      </c>
      <c r="DS166" s="2">
        <f t="shared" si="97"/>
        <v>27.757589325553035</v>
      </c>
      <c r="DT166" s="2">
        <f t="shared" si="97"/>
        <v>28.870121372595669</v>
      </c>
      <c r="DU166" s="2">
        <f t="shared" si="97"/>
        <v>26.929432546879355</v>
      </c>
      <c r="DV166" s="2">
        <f t="shared" si="97"/>
        <v>27.456661186943624</v>
      </c>
      <c r="DW166" s="2">
        <f t="shared" si="97"/>
        <v>28.361733084967998</v>
      </c>
      <c r="DX166" s="2">
        <f t="shared" si="97"/>
        <v>29.807576443444997</v>
      </c>
      <c r="DY166" s="2">
        <f t="shared" si="97"/>
        <v>29.83129720845708</v>
      </c>
      <c r="EA166" s="2">
        <f t="shared" si="98"/>
        <v>0.98134977750412522</v>
      </c>
      <c r="EB166" s="2">
        <f t="shared" si="98"/>
        <v>0.97357319779020213</v>
      </c>
      <c r="EC166" s="2">
        <f t="shared" si="98"/>
        <v>0.98206320013432669</v>
      </c>
      <c r="ED166" s="2">
        <f t="shared" si="98"/>
        <v>0.98305996046748678</v>
      </c>
      <c r="EE166" s="2">
        <f t="shared" si="98"/>
        <v>0.98357404868773746</v>
      </c>
      <c r="EF166" s="2">
        <f t="shared" si="98"/>
        <v>0.98515159385853057</v>
      </c>
      <c r="EG166" s="2">
        <f t="shared" si="98"/>
        <v>0.98586593655403076</v>
      </c>
      <c r="EH166" s="2">
        <f t="shared" si="98"/>
        <v>0.98767901133214031</v>
      </c>
      <c r="EI166" s="2">
        <f t="shared" si="98"/>
        <v>0.98651440553641634</v>
      </c>
      <c r="EJ166" s="2">
        <f t="shared" si="98"/>
        <v>0.98610663217069316</v>
      </c>
      <c r="EK166" s="2">
        <f t="shared" si="98"/>
        <v>0.98374706836165793</v>
      </c>
      <c r="EL166" s="2">
        <f t="shared" si="98"/>
        <v>0.98325738080017644</v>
      </c>
      <c r="EM166" s="2">
        <f t="shared" si="98"/>
        <v>0.98162997231419136</v>
      </c>
      <c r="EN166" s="2">
        <f t="shared" si="98"/>
        <v>0.98148821376102091</v>
      </c>
      <c r="EO166" s="2">
        <f t="shared" si="98"/>
        <v>0.98029411967866542</v>
      </c>
    </row>
    <row r="167" spans="2:145" x14ac:dyDescent="0.25">
      <c r="B167" s="2">
        <v>140</v>
      </c>
      <c r="C167" s="43">
        <v>22.466999999999999</v>
      </c>
      <c r="D167" s="43">
        <v>26.547999999999998</v>
      </c>
      <c r="E167" s="43">
        <v>27.213000000000001</v>
      </c>
      <c r="F167" s="43">
        <v>28.672000000000001</v>
      </c>
      <c r="G167" s="43">
        <v>34.148000000000003</v>
      </c>
      <c r="H167" s="43">
        <v>35.475000000000001</v>
      </c>
      <c r="I167" s="43">
        <v>30.524999999999999</v>
      </c>
      <c r="J167" s="43">
        <v>26.623000000000001</v>
      </c>
      <c r="K167" s="43">
        <v>27.295000000000002</v>
      </c>
      <c r="L167" s="43">
        <v>36.279000000000003</v>
      </c>
      <c r="M167" s="43">
        <v>50.738</v>
      </c>
      <c r="N167" s="43">
        <v>55.704999999999998</v>
      </c>
      <c r="O167" s="43">
        <v>63.116999999999997</v>
      </c>
      <c r="P167" s="43">
        <v>70.332999999999998</v>
      </c>
      <c r="Q167" s="43">
        <v>95.382999999999996</v>
      </c>
      <c r="S167" s="4">
        <f t="shared" si="83"/>
        <v>24.460596255786697</v>
      </c>
      <c r="T167" s="4">
        <f t="shared" si="83"/>
        <v>25.031394471700519</v>
      </c>
      <c r="U167" s="4">
        <f t="shared" si="83"/>
        <v>27.578700312110332</v>
      </c>
      <c r="V167" s="4">
        <f t="shared" si="83"/>
        <v>31.663270706267593</v>
      </c>
      <c r="W167" s="4">
        <f t="shared" si="83"/>
        <v>38.306419017141152</v>
      </c>
      <c r="X167" s="4">
        <f t="shared" si="83"/>
        <v>35.693573526480208</v>
      </c>
      <c r="Y167" s="4">
        <f t="shared" si="82"/>
        <v>33.598478519638903</v>
      </c>
      <c r="Z167" s="4">
        <f t="shared" si="82"/>
        <v>28.408880480234508</v>
      </c>
      <c r="AA167" s="4">
        <f t="shared" si="82"/>
        <v>29.666033925781633</v>
      </c>
      <c r="AB167" s="4">
        <f t="shared" si="82"/>
        <v>34.957102770587618</v>
      </c>
      <c r="AC167" s="4">
        <f t="shared" si="82"/>
        <v>45.879931937818256</v>
      </c>
      <c r="AD167" s="4">
        <f t="shared" si="82"/>
        <v>52.679209705139684</v>
      </c>
      <c r="AE167" s="4">
        <f t="shared" si="74"/>
        <v>58.994946229874039</v>
      </c>
      <c r="AF167" s="4">
        <f t="shared" si="88"/>
        <v>69.919215457468866</v>
      </c>
      <c r="AG167" s="4">
        <f t="shared" si="92"/>
        <v>93.463823878329208</v>
      </c>
      <c r="AI167" s="4">
        <f t="shared" si="95"/>
        <v>-1.9935962557866986</v>
      </c>
      <c r="AJ167" s="4">
        <f t="shared" si="95"/>
        <v>1.516605528299479</v>
      </c>
      <c r="AK167" s="4">
        <f t="shared" si="95"/>
        <v>-0.36570031211033083</v>
      </c>
      <c r="AL167" s="4">
        <f t="shared" si="95"/>
        <v>-2.9912707062675921</v>
      </c>
      <c r="AM167" s="4">
        <f t="shared" si="95"/>
        <v>-4.1584190171411493</v>
      </c>
      <c r="AN167" s="4">
        <f t="shared" si="95"/>
        <v>-0.21857352648020623</v>
      </c>
      <c r="AO167" s="4">
        <f t="shared" si="95"/>
        <v>-3.0734785196389041</v>
      </c>
      <c r="AP167" s="4">
        <f t="shared" si="95"/>
        <v>-1.785880480234507</v>
      </c>
      <c r="AQ167" s="4">
        <f t="shared" si="95"/>
        <v>-2.3710339257816315</v>
      </c>
      <c r="AR167" s="4">
        <f t="shared" si="95"/>
        <v>1.3218972294123859</v>
      </c>
      <c r="AS167" s="4">
        <f t="shared" si="95"/>
        <v>4.8580680621817436</v>
      </c>
      <c r="AT167" s="4">
        <f t="shared" si="95"/>
        <v>3.0257902948603146</v>
      </c>
      <c r="AU167" s="4">
        <f t="shared" si="95"/>
        <v>4.1220537701259587</v>
      </c>
      <c r="AV167" s="4">
        <f t="shared" si="95"/>
        <v>0.41378454253113262</v>
      </c>
      <c r="AW167" s="4">
        <f t="shared" si="95"/>
        <v>1.9191761216707874</v>
      </c>
      <c r="AY167" s="2">
        <f t="shared" si="102"/>
        <v>24.460596255786697</v>
      </c>
      <c r="AZ167" s="2">
        <f t="shared" si="102"/>
        <v>24.140214252001151</v>
      </c>
      <c r="BA167" s="2">
        <f t="shared" si="102"/>
        <v>23.760585774916947</v>
      </c>
      <c r="BB167" s="2">
        <f t="shared" si="102"/>
        <v>24.776395122762899</v>
      </c>
      <c r="BC167" s="2">
        <f t="shared" si="102"/>
        <v>29.141370899057897</v>
      </c>
      <c r="BD167" s="2">
        <f t="shared" si="102"/>
        <v>28.94655510492624</v>
      </c>
      <c r="BE167" s="2">
        <f t="shared" si="99"/>
        <v>28.810432897359206</v>
      </c>
      <c r="BF167" s="2">
        <f t="shared" si="99"/>
        <v>27.832933813074984</v>
      </c>
      <c r="BG167" s="2">
        <f t="shared" si="99"/>
        <v>27.545920553932639</v>
      </c>
      <c r="BH167" s="2">
        <f t="shared" si="99"/>
        <v>28.63341108748326</v>
      </c>
      <c r="BI167" s="2">
        <f t="shared" si="99"/>
        <v>26.725616513498778</v>
      </c>
      <c r="BJ167" s="2">
        <f t="shared" si="99"/>
        <v>27.242969542215238</v>
      </c>
      <c r="BK167" s="2">
        <f t="shared" si="89"/>
        <v>28.152076408416825</v>
      </c>
      <c r="BL167" s="2">
        <f t="shared" si="89"/>
        <v>29.645184999215516</v>
      </c>
      <c r="BM167" s="2">
        <f t="shared" si="89"/>
        <v>29.731382936727297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20.707599406025601</v>
      </c>
      <c r="CV167" s="2">
        <f t="shared" si="96"/>
        <v>21.139456373145968</v>
      </c>
      <c r="CW167" s="2">
        <f t="shared" si="96"/>
        <v>17.902401328002796</v>
      </c>
      <c r="CX167" s="2">
        <f t="shared" si="96"/>
        <v>21.497567314528887</v>
      </c>
      <c r="CY167" s="2">
        <f t="shared" si="96"/>
        <v>25.862697404292327</v>
      </c>
      <c r="CZ167" s="2">
        <f t="shared" si="96"/>
        <v>24.475099419892977</v>
      </c>
      <c r="DA167" s="2">
        <f t="shared" si="96"/>
        <v>25.184052421458532</v>
      </c>
      <c r="DB167" s="2">
        <f t="shared" si="96"/>
        <v>24.124811244642874</v>
      </c>
      <c r="DC167" s="2">
        <f t="shared" si="96"/>
        <v>23.621814624864612</v>
      </c>
      <c r="DD167" s="2">
        <f t="shared" si="96"/>
        <v>22.684217420608867</v>
      </c>
      <c r="DE167" s="2">
        <f t="shared" si="96"/>
        <v>22.929736630610279</v>
      </c>
      <c r="DF167" s="2">
        <f t="shared" si="96"/>
        <v>23.429684634733128</v>
      </c>
      <c r="DG167" s="2">
        <f t="shared" si="96"/>
        <v>25.234668228545523</v>
      </c>
      <c r="DH167" s="2">
        <f t="shared" si="96"/>
        <v>28.411922764976957</v>
      </c>
      <c r="DI167" s="2">
        <f t="shared" si="96"/>
        <v>33.7019476459608</v>
      </c>
      <c r="DK167" s="2">
        <f t="shared" si="97"/>
        <v>24.525644920919024</v>
      </c>
      <c r="DL167" s="2">
        <f t="shared" si="97"/>
        <v>24.214500249601251</v>
      </c>
      <c r="DM167" s="2">
        <f t="shared" si="97"/>
        <v>23.858167516844798</v>
      </c>
      <c r="DN167" s="2">
        <f t="shared" si="97"/>
        <v>24.827924277837319</v>
      </c>
      <c r="DO167" s="2">
        <f t="shared" si="97"/>
        <v>29.191307806066984</v>
      </c>
      <c r="DP167" s="2">
        <f t="shared" si="97"/>
        <v>29.0080197962242</v>
      </c>
      <c r="DQ167" s="2">
        <f t="shared" si="97"/>
        <v>28.857848638482853</v>
      </c>
      <c r="DR167" s="2">
        <f t="shared" si="97"/>
        <v>27.875121315402676</v>
      </c>
      <c r="DS167" s="2">
        <f t="shared" si="97"/>
        <v>27.594842912514174</v>
      </c>
      <c r="DT167" s="2">
        <f t="shared" si="97"/>
        <v>28.709854798338498</v>
      </c>
      <c r="DU167" s="2">
        <f t="shared" si="97"/>
        <v>26.782811863064921</v>
      </c>
      <c r="DV167" s="2">
        <f t="shared" si="97"/>
        <v>27.302187774480718</v>
      </c>
      <c r="DW167" s="2">
        <f t="shared" si="97"/>
        <v>28.20186836551947</v>
      </c>
      <c r="DX167" s="2">
        <f t="shared" si="97"/>
        <v>29.666398809002299</v>
      </c>
      <c r="DY167" s="2">
        <f t="shared" si="97"/>
        <v>29.658589584177854</v>
      </c>
      <c r="EA167" s="2">
        <f t="shared" si="98"/>
        <v>0.98296283664545547</v>
      </c>
      <c r="EB167" s="2">
        <f t="shared" si="98"/>
        <v>0.97584229670058165</v>
      </c>
      <c r="EC167" s="2">
        <f t="shared" si="98"/>
        <v>0.98361558549583994</v>
      </c>
      <c r="ED167" s="2">
        <f t="shared" si="98"/>
        <v>0.98452743785662333</v>
      </c>
      <c r="EE167" s="2">
        <f t="shared" si="98"/>
        <v>0.98499767140592276</v>
      </c>
      <c r="EF167" s="2">
        <f t="shared" si="98"/>
        <v>0.98644037702076126</v>
      </c>
      <c r="EG167" s="2">
        <f t="shared" si="98"/>
        <v>0.98709352987410581</v>
      </c>
      <c r="EH167" s="2">
        <f t="shared" si="98"/>
        <v>0.98875092951470411</v>
      </c>
      <c r="EI167" s="2">
        <f t="shared" si="98"/>
        <v>0.98768638050385538</v>
      </c>
      <c r="EJ167" s="2">
        <f t="shared" si="98"/>
        <v>0.98731358924156865</v>
      </c>
      <c r="EK167" s="2">
        <f t="shared" si="98"/>
        <v>0.98515592192844259</v>
      </c>
      <c r="EL167" s="2">
        <f t="shared" si="98"/>
        <v>0.98470802214266584</v>
      </c>
      <c r="EM167" s="2">
        <f t="shared" si="98"/>
        <v>0.9832192117807651</v>
      </c>
      <c r="EN167" s="2">
        <f t="shared" si="98"/>
        <v>0.9830895058635678</v>
      </c>
      <c r="EO167" s="2">
        <f t="shared" si="98"/>
        <v>0.98199680774317999</v>
      </c>
    </row>
    <row r="168" spans="2:145" x14ac:dyDescent="0.25">
      <c r="B168" s="2">
        <v>141</v>
      </c>
      <c r="C168" s="43">
        <v>23.867000000000001</v>
      </c>
      <c r="D168" s="43">
        <v>27.29</v>
      </c>
      <c r="E168" s="43">
        <v>24.951000000000001</v>
      </c>
      <c r="F168" s="43">
        <v>26.835999999999999</v>
      </c>
      <c r="G168" s="43">
        <v>32.066000000000003</v>
      </c>
      <c r="H168" s="43">
        <v>31.164000000000001</v>
      </c>
      <c r="I168" s="43">
        <v>27.721</v>
      </c>
      <c r="J168" s="43">
        <v>27.114999999999998</v>
      </c>
      <c r="K168" s="43">
        <v>25.951000000000001</v>
      </c>
      <c r="L168" s="43">
        <v>31.492000000000001</v>
      </c>
      <c r="M168" s="43">
        <v>44.851999999999997</v>
      </c>
      <c r="N168" s="43">
        <v>52.213000000000001</v>
      </c>
      <c r="O168" s="43">
        <v>60.667000000000002</v>
      </c>
      <c r="P168" s="43">
        <v>73.55</v>
      </c>
      <c r="Q168" s="43">
        <v>103.117</v>
      </c>
      <c r="S168" s="4">
        <f t="shared" si="83"/>
        <v>24.343106814899084</v>
      </c>
      <c r="T168" s="4">
        <f t="shared" si="83"/>
        <v>25.098202591204696</v>
      </c>
      <c r="U168" s="4">
        <f t="shared" si="83"/>
        <v>27.060782226811021</v>
      </c>
      <c r="V168" s="4">
        <f t="shared" si="83"/>
        <v>30.222736581139486</v>
      </c>
      <c r="W168" s="4">
        <f t="shared" si="83"/>
        <v>36.268226192465541</v>
      </c>
      <c r="X168" s="4">
        <f t="shared" si="83"/>
        <v>33.047205281697494</v>
      </c>
      <c r="Y168" s="4">
        <f t="shared" si="82"/>
        <v>31.305550358970507</v>
      </c>
      <c r="Z168" s="4">
        <f t="shared" si="82"/>
        <v>27.888860065031317</v>
      </c>
      <c r="AA168" s="4">
        <f t="shared" si="82"/>
        <v>28.313928563621449</v>
      </c>
      <c r="AB168" s="4">
        <f t="shared" si="82"/>
        <v>31.87573060760559</v>
      </c>
      <c r="AC168" s="4">
        <f t="shared" si="82"/>
        <v>41.195394972861585</v>
      </c>
      <c r="AD168" s="4">
        <f t="shared" si="82"/>
        <v>48.570322768404125</v>
      </c>
      <c r="AE168" s="4">
        <f t="shared" si="74"/>
        <v>58.298053920466387</v>
      </c>
      <c r="AF168" s="4">
        <f t="shared" si="88"/>
        <v>74.540226439860888</v>
      </c>
      <c r="AG168" s="4">
        <f t="shared" si="92"/>
        <v>103.6230468535779</v>
      </c>
      <c r="AI168" s="4">
        <f t="shared" si="95"/>
        <v>-0.47610681489908302</v>
      </c>
      <c r="AJ168" s="4">
        <f t="shared" si="95"/>
        <v>2.1917974087953027</v>
      </c>
      <c r="AK168" s="4">
        <f t="shared" si="95"/>
        <v>-2.1097822268110207</v>
      </c>
      <c r="AL168" s="4">
        <f t="shared" si="95"/>
        <v>-3.3867365811394876</v>
      </c>
      <c r="AM168" s="4">
        <f t="shared" si="95"/>
        <v>-4.2022261924655382</v>
      </c>
      <c r="AN168" s="4">
        <f t="shared" si="95"/>
        <v>-1.8832052816974922</v>
      </c>
      <c r="AO168" s="4">
        <f t="shared" si="95"/>
        <v>-3.5845503589705068</v>
      </c>
      <c r="AP168" s="4">
        <f t="shared" si="95"/>
        <v>-0.7738600650313181</v>
      </c>
      <c r="AQ168" s="4">
        <f t="shared" si="95"/>
        <v>-2.3629285636214483</v>
      </c>
      <c r="AR168" s="4">
        <f t="shared" si="95"/>
        <v>-0.38373060760558886</v>
      </c>
      <c r="AS168" s="4">
        <f t="shared" si="95"/>
        <v>3.6566050271384114</v>
      </c>
      <c r="AT168" s="4">
        <f t="shared" si="95"/>
        <v>3.6426772315958758</v>
      </c>
      <c r="AU168" s="4">
        <f t="shared" si="95"/>
        <v>2.3689460795336146</v>
      </c>
      <c r="AV168" s="4">
        <f t="shared" si="95"/>
        <v>-0.99022643986089065</v>
      </c>
      <c r="AW168" s="4">
        <f t="shared" si="95"/>
        <v>-0.50604685357789947</v>
      </c>
      <c r="AY168" s="2">
        <f t="shared" si="102"/>
        <v>24.343106814899084</v>
      </c>
      <c r="AZ168" s="2">
        <f t="shared" si="102"/>
        <v>23.997710020853191</v>
      </c>
      <c r="BA168" s="2">
        <f t="shared" si="102"/>
        <v>23.616450911708522</v>
      </c>
      <c r="BB168" s="2">
        <f t="shared" si="102"/>
        <v>24.606018402556501</v>
      </c>
      <c r="BC168" s="2">
        <f t="shared" si="102"/>
        <v>28.991467586382619</v>
      </c>
      <c r="BD168" s="2">
        <f t="shared" si="102"/>
        <v>28.815352553228525</v>
      </c>
      <c r="BE168" s="2">
        <f t="shared" si="99"/>
        <v>28.663249796769499</v>
      </c>
      <c r="BF168" s="2">
        <f t="shared" si="99"/>
        <v>27.690141546067235</v>
      </c>
      <c r="BG168" s="2">
        <f t="shared" si="99"/>
        <v>27.386425261376438</v>
      </c>
      <c r="BH168" s="2">
        <f t="shared" si="99"/>
        <v>28.478290643797131</v>
      </c>
      <c r="BI168" s="2">
        <f t="shared" si="99"/>
        <v>26.582772134276709</v>
      </c>
      <c r="BJ168" s="2">
        <f t="shared" si="99"/>
        <v>27.092331258985364</v>
      </c>
      <c r="BK168" s="2">
        <f t="shared" si="89"/>
        <v>27.995392489605727</v>
      </c>
      <c r="BL168" s="2">
        <f t="shared" si="89"/>
        <v>29.505259951087776</v>
      </c>
      <c r="BM168" s="2">
        <f t="shared" si="89"/>
        <v>29.553528555570313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20.494472880784858</v>
      </c>
      <c r="CV168" s="2">
        <f t="shared" si="96"/>
        <v>20.908577107252704</v>
      </c>
      <c r="CW168" s="2">
        <f t="shared" si="96"/>
        <v>17.612224123638036</v>
      </c>
      <c r="CX168" s="2">
        <f t="shared" si="96"/>
        <v>21.237717025196559</v>
      </c>
      <c r="CY168" s="2">
        <f t="shared" si="96"/>
        <v>25.62872153422272</v>
      </c>
      <c r="CZ168" s="2">
        <f t="shared" si="96"/>
        <v>24.24021731123004</v>
      </c>
      <c r="DA168" s="2">
        <f t="shared" si="96"/>
        <v>24.949751434728348</v>
      </c>
      <c r="DB168" s="2">
        <f t="shared" si="96"/>
        <v>23.896874176150028</v>
      </c>
      <c r="DC168" s="2">
        <f t="shared" si="96"/>
        <v>23.369663066069499</v>
      </c>
      <c r="DD168" s="2">
        <f t="shared" si="96"/>
        <v>22.394263587700955</v>
      </c>
      <c r="DE168" s="2">
        <f t="shared" si="96"/>
        <v>22.695473892510705</v>
      </c>
      <c r="DF168" s="2">
        <f t="shared" si="96"/>
        <v>23.181932013044211</v>
      </c>
      <c r="DG168" s="2">
        <f t="shared" si="96"/>
        <v>25.00086794040287</v>
      </c>
      <c r="DH168" s="2">
        <f t="shared" si="96"/>
        <v>28.23285919429166</v>
      </c>
      <c r="DI168" s="2">
        <f t="shared" si="96"/>
        <v>33.59934804521415</v>
      </c>
      <c r="DK168" s="2">
        <f t="shared" si="97"/>
        <v>24.403943675347925</v>
      </c>
      <c r="DL168" s="2">
        <f t="shared" si="97"/>
        <v>24.06745494393104</v>
      </c>
      <c r="DM168" s="2">
        <f t="shared" si="97"/>
        <v>23.707665145158842</v>
      </c>
      <c r="DN168" s="2">
        <f t="shared" si="97"/>
        <v>24.654295967252487</v>
      </c>
      <c r="DO168" s="2">
        <f t="shared" si="97"/>
        <v>29.038178411751275</v>
      </c>
      <c r="DP168" s="2">
        <f t="shared" si="97"/>
        <v>28.872708798098778</v>
      </c>
      <c r="DQ168" s="2">
        <f t="shared" si="97"/>
        <v>28.707532325385603</v>
      </c>
      <c r="DR168" s="2">
        <f t="shared" si="97"/>
        <v>27.72950046746811</v>
      </c>
      <c r="DS168" s="2">
        <f t="shared" si="97"/>
        <v>27.43209649947531</v>
      </c>
      <c r="DT168" s="2">
        <f t="shared" si="97"/>
        <v>28.549588224081329</v>
      </c>
      <c r="DU168" s="2">
        <f t="shared" si="97"/>
        <v>26.636191179250488</v>
      </c>
      <c r="DV168" s="2">
        <f t="shared" si="97"/>
        <v>27.147714362017808</v>
      </c>
      <c r="DW168" s="2">
        <f t="shared" si="97"/>
        <v>28.042003646070942</v>
      </c>
      <c r="DX168" s="2">
        <f t="shared" si="97"/>
        <v>29.525221174559601</v>
      </c>
      <c r="DY168" s="2">
        <f t="shared" si="97"/>
        <v>29.485881959898627</v>
      </c>
      <c r="EA168" s="2">
        <f t="shared" si="98"/>
        <v>0.98443859446822179</v>
      </c>
      <c r="EB168" s="2">
        <f t="shared" si="98"/>
        <v>0.97792098122060078</v>
      </c>
      <c r="EC168" s="2">
        <f t="shared" si="98"/>
        <v>0.98503566302614087</v>
      </c>
      <c r="ED168" s="2">
        <f t="shared" si="98"/>
        <v>0.9858696182600325</v>
      </c>
      <c r="EE168" s="2">
        <f t="shared" si="98"/>
        <v>0.9862996286368878</v>
      </c>
      <c r="EF168" s="2">
        <f t="shared" si="98"/>
        <v>0.98761870474390889</v>
      </c>
      <c r="EG168" s="2">
        <f t="shared" si="98"/>
        <v>0.98821577683621709</v>
      </c>
      <c r="EH168" s="2">
        <f t="shared" si="98"/>
        <v>0.98973056113244517</v>
      </c>
      <c r="EI168" s="2">
        <f t="shared" si="98"/>
        <v>0.98875766487068673</v>
      </c>
      <c r="EJ168" s="2">
        <f t="shared" si="98"/>
        <v>0.98841692607684706</v>
      </c>
      <c r="EK168" s="2">
        <f t="shared" si="98"/>
        <v>0.98644433460031977</v>
      </c>
      <c r="EL168" s="2">
        <f t="shared" si="98"/>
        <v>0.98603475981308519</v>
      </c>
      <c r="EM168" s="2">
        <f t="shared" si="98"/>
        <v>0.98467310867504532</v>
      </c>
      <c r="EN168" s="2">
        <f t="shared" si="98"/>
        <v>0.98455446401503632</v>
      </c>
      <c r="EO168" s="2">
        <f t="shared" si="98"/>
        <v>0.98355484297945817</v>
      </c>
    </row>
    <row r="169" spans="2:145" x14ac:dyDescent="0.25">
      <c r="B169" s="2">
        <v>142</v>
      </c>
      <c r="C169" s="43">
        <v>25.3</v>
      </c>
      <c r="D169" s="43">
        <v>27.081</v>
      </c>
      <c r="E169" s="43">
        <v>23.492000000000001</v>
      </c>
      <c r="F169" s="43">
        <v>24.196999999999999</v>
      </c>
      <c r="G169" s="43">
        <v>30.295000000000002</v>
      </c>
      <c r="H169" s="43">
        <v>28.556999999999999</v>
      </c>
      <c r="I169" s="43">
        <v>27.951000000000001</v>
      </c>
      <c r="J169" s="43">
        <v>25.541</v>
      </c>
      <c r="K169" s="43">
        <v>26.606999999999999</v>
      </c>
      <c r="L169" s="43">
        <v>28.556999999999999</v>
      </c>
      <c r="M169" s="43">
        <v>37.409999999999997</v>
      </c>
      <c r="N169" s="43">
        <v>44.279000000000003</v>
      </c>
      <c r="O169" s="43">
        <v>57.883000000000003</v>
      </c>
      <c r="P169" s="43">
        <v>73.316999999999993</v>
      </c>
      <c r="Q169" s="43">
        <v>109.1</v>
      </c>
      <c r="S169" s="4">
        <f t="shared" si="83"/>
        <v>24.225383176776216</v>
      </c>
      <c r="T169" s="4">
        <f t="shared" si="83"/>
        <v>25.148366439457682</v>
      </c>
      <c r="U169" s="4">
        <f t="shared" si="83"/>
        <v>26.326957257488587</v>
      </c>
      <c r="V169" s="4">
        <f t="shared" si="83"/>
        <v>28.611951548027392</v>
      </c>
      <c r="W169" s="4">
        <f t="shared" si="83"/>
        <v>34.069706111157096</v>
      </c>
      <c r="X169" s="4">
        <f t="shared" si="83"/>
        <v>31.033257132276674</v>
      </c>
      <c r="Y169" s="4">
        <f t="shared" si="82"/>
        <v>29.804158603785247</v>
      </c>
      <c r="Z169" s="4">
        <f t="shared" si="82"/>
        <v>27.606113709481704</v>
      </c>
      <c r="AA169" s="4">
        <f t="shared" si="82"/>
        <v>27.579871477890755</v>
      </c>
      <c r="AB169" s="4">
        <f t="shared" si="82"/>
        <v>29.918355186281545</v>
      </c>
      <c r="AC169" s="4">
        <f t="shared" si="82"/>
        <v>36.382403129851284</v>
      </c>
      <c r="AD169" s="4">
        <f t="shared" si="82"/>
        <v>43.099686499287515</v>
      </c>
      <c r="AE169" s="4">
        <f t="shared" si="74"/>
        <v>54.724371794603883</v>
      </c>
      <c r="AF169" s="4">
        <f t="shared" si="88"/>
        <v>75.065456304191386</v>
      </c>
      <c r="AG169" s="4">
        <f t="shared" si="92"/>
        <v>111.18618846405222</v>
      </c>
      <c r="AI169" s="4">
        <f t="shared" si="95"/>
        <v>1.0746168232237849</v>
      </c>
      <c r="AJ169" s="4">
        <f t="shared" si="95"/>
        <v>1.9326335605423175</v>
      </c>
      <c r="AK169" s="4">
        <f t="shared" si="95"/>
        <v>-2.8349572574885862</v>
      </c>
      <c r="AL169" s="4">
        <f t="shared" si="95"/>
        <v>-4.4149515480273926</v>
      </c>
      <c r="AM169" s="4">
        <f t="shared" si="95"/>
        <v>-3.7747061111570943</v>
      </c>
      <c r="AN169" s="4">
        <f t="shared" si="95"/>
        <v>-2.4762571322766753</v>
      </c>
      <c r="AO169" s="4">
        <f t="shared" si="95"/>
        <v>-1.8531586037852463</v>
      </c>
      <c r="AP169" s="4">
        <f t="shared" si="95"/>
        <v>-2.0651137094817038</v>
      </c>
      <c r="AQ169" s="4">
        <f t="shared" si="95"/>
        <v>-0.9728714778907559</v>
      </c>
      <c r="AR169" s="4">
        <f t="shared" si="95"/>
        <v>-1.3613551862815463</v>
      </c>
      <c r="AS169" s="4">
        <f t="shared" si="95"/>
        <v>1.027596870148713</v>
      </c>
      <c r="AT169" s="4">
        <f t="shared" si="95"/>
        <v>1.1793135007124889</v>
      </c>
      <c r="AU169" s="4">
        <f t="shared" si="95"/>
        <v>3.1586282053961199</v>
      </c>
      <c r="AV169" s="4">
        <f t="shared" si="95"/>
        <v>-1.748456304191393</v>
      </c>
      <c r="AW169" s="4">
        <f t="shared" si="95"/>
        <v>-2.0861884640522277</v>
      </c>
      <c r="AY169" s="2">
        <f t="shared" si="102"/>
        <v>24.225383176776216</v>
      </c>
      <c r="AZ169" s="2">
        <f t="shared" si="102"/>
        <v>23.85498630743523</v>
      </c>
      <c r="BA169" s="2">
        <f t="shared" si="102"/>
        <v>23.471955980637777</v>
      </c>
      <c r="BB169" s="2">
        <f t="shared" si="102"/>
        <v>24.435470652081605</v>
      </c>
      <c r="BC169" s="2">
        <f t="shared" si="102"/>
        <v>28.841385435032439</v>
      </c>
      <c r="BD169" s="2">
        <f t="shared" si="102"/>
        <v>28.68390566297348</v>
      </c>
      <c r="BE169" s="2">
        <f t="shared" si="99"/>
        <v>28.515884398331028</v>
      </c>
      <c r="BF169" s="2">
        <f t="shared" si="99"/>
        <v>27.547179734084512</v>
      </c>
      <c r="BG169" s="2">
        <f t="shared" si="99"/>
        <v>27.22673858807854</v>
      </c>
      <c r="BH169" s="2">
        <f t="shared" si="99"/>
        <v>28.322859745010511</v>
      </c>
      <c r="BI169" s="2">
        <f t="shared" si="99"/>
        <v>26.439708763569882</v>
      </c>
      <c r="BJ169" s="2">
        <f t="shared" si="99"/>
        <v>26.941479309074293</v>
      </c>
      <c r="BK169" s="2">
        <f t="shared" si="89"/>
        <v>27.838536751889087</v>
      </c>
      <c r="BL169" s="2">
        <f t="shared" si="89"/>
        <v>29.365279506778318</v>
      </c>
      <c r="BM169" s="2">
        <f t="shared" si="89"/>
        <v>29.376011180209233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 t="str">
        <f t="shared" si="101"/>
        <v/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20.28134635554412</v>
      </c>
      <c r="CV169" s="2">
        <f t="shared" si="96"/>
        <v>20.677697841359432</v>
      </c>
      <c r="CW169" s="2">
        <f t="shared" si="96"/>
        <v>17.322046919273269</v>
      </c>
      <c r="CX169" s="2">
        <f t="shared" si="96"/>
        <v>20.977866735864225</v>
      </c>
      <c r="CY169" s="2">
        <f t="shared" si="96"/>
        <v>25.394745664153113</v>
      </c>
      <c r="CZ169" s="2">
        <f t="shared" si="96"/>
        <v>24.00533520256711</v>
      </c>
      <c r="DA169" s="2">
        <f t="shared" si="96"/>
        <v>24.715450447998172</v>
      </c>
      <c r="DB169" s="2">
        <f t="shared" si="96"/>
        <v>23.668937107657186</v>
      </c>
      <c r="DC169" s="2">
        <f t="shared" si="96"/>
        <v>23.117511507274379</v>
      </c>
      <c r="DD169" s="2">
        <f t="shared" si="96"/>
        <v>22.104309754793043</v>
      </c>
      <c r="DE169" s="2">
        <f t="shared" si="96"/>
        <v>22.461211154411131</v>
      </c>
      <c r="DF169" s="2">
        <f t="shared" si="96"/>
        <v>22.934179391355293</v>
      </c>
      <c r="DG169" s="2">
        <f t="shared" si="96"/>
        <v>24.767067652260216</v>
      </c>
      <c r="DH169" s="2">
        <f t="shared" si="96"/>
        <v>28.053795623606362</v>
      </c>
      <c r="DI169" s="2">
        <f t="shared" si="96"/>
        <v>33.496748444467492</v>
      </c>
      <c r="DK169" s="2">
        <f t="shared" si="97"/>
        <v>24.282242429776826</v>
      </c>
      <c r="DL169" s="2">
        <f t="shared" si="97"/>
        <v>23.920409638260832</v>
      </c>
      <c r="DM169" s="2">
        <f t="shared" si="97"/>
        <v>23.557162773472882</v>
      </c>
      <c r="DN169" s="2">
        <f t="shared" si="97"/>
        <v>24.480667656667656</v>
      </c>
      <c r="DO169" s="2">
        <f t="shared" si="97"/>
        <v>28.885049017435566</v>
      </c>
      <c r="DP169" s="2">
        <f t="shared" si="97"/>
        <v>28.737397799973351</v>
      </c>
      <c r="DQ169" s="2">
        <f t="shared" si="97"/>
        <v>28.557216012288354</v>
      </c>
      <c r="DR169" s="2">
        <f t="shared" si="97"/>
        <v>27.583879619533541</v>
      </c>
      <c r="DS169" s="2">
        <f t="shared" si="97"/>
        <v>27.269350086436447</v>
      </c>
      <c r="DT169" s="2">
        <f t="shared" si="97"/>
        <v>28.389321649824161</v>
      </c>
      <c r="DU169" s="2">
        <f t="shared" si="97"/>
        <v>26.489570495436055</v>
      </c>
      <c r="DV169" s="2">
        <f t="shared" si="97"/>
        <v>26.993240949554902</v>
      </c>
      <c r="DW169" s="2">
        <f t="shared" si="97"/>
        <v>27.882138926622414</v>
      </c>
      <c r="DX169" s="2">
        <f t="shared" si="97"/>
        <v>29.384043540116906</v>
      </c>
      <c r="DY169" s="2">
        <f t="shared" si="97"/>
        <v>29.313174335619401</v>
      </c>
      <c r="EA169" s="2">
        <f t="shared" si="98"/>
        <v>0.98578837041861644</v>
      </c>
      <c r="EB169" s="2">
        <f t="shared" si="98"/>
        <v>0.97982450031849422</v>
      </c>
      <c r="EC169" s="2">
        <f t="shared" si="98"/>
        <v>0.98633436894717597</v>
      </c>
      <c r="ED169" s="2">
        <f t="shared" si="98"/>
        <v>0.98709689599610884</v>
      </c>
      <c r="EE169" s="2">
        <f t="shared" si="98"/>
        <v>0.98749003224546061</v>
      </c>
      <c r="EF169" s="2">
        <f t="shared" si="98"/>
        <v>0.9886958095124958</v>
      </c>
      <c r="EG169" s="2">
        <f t="shared" si="98"/>
        <v>0.98924150543138045</v>
      </c>
      <c r="EH169" s="2">
        <f t="shared" si="98"/>
        <v>0.99062568981851062</v>
      </c>
      <c r="EI169" s="2">
        <f t="shared" si="98"/>
        <v>0.98973671602461288</v>
      </c>
      <c r="EJ169" s="2">
        <f t="shared" si="98"/>
        <v>0.98942533348804051</v>
      </c>
      <c r="EK169" s="2">
        <f t="shared" si="98"/>
        <v>0.98762232272618344</v>
      </c>
      <c r="EL169" s="2">
        <f t="shared" si="98"/>
        <v>0.98724787990070006</v>
      </c>
      <c r="EM169" s="2">
        <f t="shared" si="98"/>
        <v>0.98600283239353659</v>
      </c>
      <c r="EN169" s="2">
        <f t="shared" si="98"/>
        <v>0.98589433360075651</v>
      </c>
      <c r="EO169" s="2">
        <f t="shared" si="98"/>
        <v>0.98498010482067622</v>
      </c>
    </row>
    <row r="170" spans="2:145" x14ac:dyDescent="0.25">
      <c r="B170" s="2">
        <v>143</v>
      </c>
      <c r="C170" s="43">
        <v>22.832999999999998</v>
      </c>
      <c r="D170" s="43">
        <v>26.419</v>
      </c>
      <c r="E170" s="43">
        <v>22.623000000000001</v>
      </c>
      <c r="F170" s="43">
        <v>23.966999999999999</v>
      </c>
      <c r="G170" s="43">
        <v>27.148</v>
      </c>
      <c r="H170" s="43">
        <v>28.443000000000001</v>
      </c>
      <c r="I170" s="43">
        <v>26.984000000000002</v>
      </c>
      <c r="J170" s="43">
        <v>27.425999999999998</v>
      </c>
      <c r="K170" s="43">
        <v>26.459</v>
      </c>
      <c r="L170" s="43">
        <v>27.41</v>
      </c>
      <c r="M170" s="43">
        <v>30.065999999999999</v>
      </c>
      <c r="N170" s="43">
        <v>36.097999999999999</v>
      </c>
      <c r="O170" s="43">
        <v>49.783000000000001</v>
      </c>
      <c r="P170" s="43">
        <v>71.2</v>
      </c>
      <c r="Q170" s="43">
        <v>110.467</v>
      </c>
      <c r="S170" s="4">
        <f t="shared" si="83"/>
        <v>24.10743354197395</v>
      </c>
      <c r="T170" s="4">
        <f t="shared" si="83"/>
        <v>25.151512129418979</v>
      </c>
      <c r="U170" s="4">
        <f t="shared" si="83"/>
        <v>25.490526589164485</v>
      </c>
      <c r="V170" s="4">
        <f t="shared" si="83"/>
        <v>27.083712161979197</v>
      </c>
      <c r="W170" s="4">
        <f t="shared" si="83"/>
        <v>32.074694006730084</v>
      </c>
      <c r="X170" s="4">
        <f t="shared" si="83"/>
        <v>29.702317552468283</v>
      </c>
      <c r="Y170" s="4">
        <f t="shared" si="82"/>
        <v>28.921657164095397</v>
      </c>
      <c r="Z170" s="4">
        <f t="shared" si="82"/>
        <v>27.419051473471605</v>
      </c>
      <c r="AA170" s="4">
        <f t="shared" si="82"/>
        <v>27.183607739018296</v>
      </c>
      <c r="AB170" s="4">
        <f t="shared" si="82"/>
        <v>28.819943644389333</v>
      </c>
      <c r="AC170" s="4">
        <f t="shared" si="82"/>
        <v>32.298208720475301</v>
      </c>
      <c r="AD170" s="4">
        <f t="shared" si="82"/>
        <v>37.545733388261354</v>
      </c>
      <c r="AE170" s="4">
        <f t="shared" si="74"/>
        <v>49.04177287312028</v>
      </c>
      <c r="AF170" s="4">
        <f t="shared" si="88"/>
        <v>70.863038494675024</v>
      </c>
      <c r="AG170" s="4">
        <f t="shared" si="92"/>
        <v>113.98498665279249</v>
      </c>
      <c r="AI170" s="4">
        <f t="shared" si="95"/>
        <v>-1.2744335419739521</v>
      </c>
      <c r="AJ170" s="4">
        <f t="shared" si="95"/>
        <v>1.2674878705810215</v>
      </c>
      <c r="AK170" s="4">
        <f t="shared" si="95"/>
        <v>-2.8675265891644841</v>
      </c>
      <c r="AL170" s="4">
        <f t="shared" si="95"/>
        <v>-3.1167121619791978</v>
      </c>
      <c r="AM170" s="4">
        <f t="shared" si="95"/>
        <v>-4.9266940067300844</v>
      </c>
      <c r="AN170" s="4">
        <f t="shared" si="95"/>
        <v>-1.259317552468282</v>
      </c>
      <c r="AO170" s="4">
        <f t="shared" si="95"/>
        <v>-1.9376571640953948</v>
      </c>
      <c r="AP170" s="4">
        <f t="shared" si="95"/>
        <v>6.9485265283937281E-3</v>
      </c>
      <c r="AQ170" s="4">
        <f t="shared" si="95"/>
        <v>-0.72460773901829612</v>
      </c>
      <c r="AR170" s="4">
        <f t="shared" si="95"/>
        <v>-1.4099436443893332</v>
      </c>
      <c r="AS170" s="4">
        <f t="shared" si="95"/>
        <v>-2.2322087204753025</v>
      </c>
      <c r="AT170" s="4">
        <f t="shared" si="95"/>
        <v>-1.447733388261355</v>
      </c>
      <c r="AU170" s="4">
        <f t="shared" si="95"/>
        <v>0.74122712687972125</v>
      </c>
      <c r="AV170" s="4">
        <f t="shared" si="95"/>
        <v>0.33696150532497882</v>
      </c>
      <c r="AW170" s="4">
        <f t="shared" si="95"/>
        <v>-3.5179866527924872</v>
      </c>
      <c r="AY170" s="2">
        <f t="shared" si="102"/>
        <v>24.10743354197395</v>
      </c>
      <c r="AZ170" s="2">
        <f t="shared" si="102"/>
        <v>23.712046124225083</v>
      </c>
      <c r="BA170" s="2">
        <f t="shared" si="102"/>
        <v>23.327114439004859</v>
      </c>
      <c r="BB170" s="2">
        <f t="shared" si="102"/>
        <v>24.264756542443003</v>
      </c>
      <c r="BC170" s="2">
        <f t="shared" si="102"/>
        <v>28.691130668857141</v>
      </c>
      <c r="BD170" s="2">
        <f t="shared" si="102"/>
        <v>28.552225265724086</v>
      </c>
      <c r="BE170" s="2">
        <f t="shared" si="99"/>
        <v>28.368344275330738</v>
      </c>
      <c r="BF170" s="2">
        <f t="shared" si="99"/>
        <v>27.404056106355419</v>
      </c>
      <c r="BG170" s="2">
        <f t="shared" si="99"/>
        <v>27.066868789728964</v>
      </c>
      <c r="BH170" s="2">
        <f t="shared" si="99"/>
        <v>28.167132750752959</v>
      </c>
      <c r="BI170" s="2">
        <f t="shared" si="99"/>
        <v>26.296435358756746</v>
      </c>
      <c r="BJ170" s="2">
        <f t="shared" si="99"/>
        <v>26.790421269164383</v>
      </c>
      <c r="BK170" s="2">
        <f t="shared" si="89"/>
        <v>27.681514522036487</v>
      </c>
      <c r="BL170" s="2">
        <f t="shared" si="89"/>
        <v>29.225243647679591</v>
      </c>
      <c r="BM170" s="2">
        <f t="shared" si="89"/>
        <v>29.198812064478023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>
        <f t="shared" si="73"/>
        <v>27.425999999999998</v>
      </c>
      <c r="CM170" s="2" t="str">
        <f t="shared" si="101"/>
        <v/>
      </c>
      <c r="CN170" s="2" t="str">
        <f t="shared" si="80"/>
        <v/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20.068219830303377</v>
      </c>
      <c r="CV170" s="2">
        <f t="shared" si="96"/>
        <v>20.446818575466168</v>
      </c>
      <c r="CW170" s="2">
        <f t="shared" si="96"/>
        <v>17.03186971490851</v>
      </c>
      <c r="CX170" s="2">
        <f t="shared" si="96"/>
        <v>20.718016446531898</v>
      </c>
      <c r="CY170" s="2">
        <f t="shared" si="96"/>
        <v>25.160769794083507</v>
      </c>
      <c r="CZ170" s="2">
        <f t="shared" si="96"/>
        <v>23.77045309390418</v>
      </c>
      <c r="DA170" s="2">
        <f t="shared" si="96"/>
        <v>24.481149461267989</v>
      </c>
      <c r="DB170" s="2">
        <f t="shared" si="96"/>
        <v>23.441000039164344</v>
      </c>
      <c r="DC170" s="2">
        <f t="shared" si="96"/>
        <v>22.865359948479266</v>
      </c>
      <c r="DD170" s="2">
        <f t="shared" si="96"/>
        <v>21.814355921885131</v>
      </c>
      <c r="DE170" s="2">
        <f t="shared" si="96"/>
        <v>22.226948416311558</v>
      </c>
      <c r="DF170" s="2">
        <f t="shared" si="96"/>
        <v>22.686426769666369</v>
      </c>
      <c r="DG170" s="2">
        <f t="shared" si="96"/>
        <v>24.533267364117563</v>
      </c>
      <c r="DH170" s="2">
        <f t="shared" si="96"/>
        <v>27.874732052921065</v>
      </c>
      <c r="DI170" s="2">
        <f t="shared" si="96"/>
        <v>33.394148843720835</v>
      </c>
      <c r="DK170" s="2">
        <f t="shared" si="97"/>
        <v>24.160541184205726</v>
      </c>
      <c r="DL170" s="2">
        <f t="shared" si="97"/>
        <v>23.773364332590621</v>
      </c>
      <c r="DM170" s="2">
        <f t="shared" si="97"/>
        <v>23.406660401786926</v>
      </c>
      <c r="DN170" s="2">
        <f t="shared" si="97"/>
        <v>24.307039346082824</v>
      </c>
      <c r="DO170" s="2">
        <f t="shared" si="97"/>
        <v>28.731919623119857</v>
      </c>
      <c r="DP170" s="2">
        <f t="shared" si="97"/>
        <v>28.602086801847928</v>
      </c>
      <c r="DQ170" s="2">
        <f t="shared" si="97"/>
        <v>28.406899699191108</v>
      </c>
      <c r="DR170" s="2">
        <f t="shared" si="97"/>
        <v>27.438258771598974</v>
      </c>
      <c r="DS170" s="2">
        <f t="shared" si="97"/>
        <v>27.106603673397583</v>
      </c>
      <c r="DT170" s="2">
        <f t="shared" si="97"/>
        <v>28.22905507556699</v>
      </c>
      <c r="DU170" s="2">
        <f t="shared" si="97"/>
        <v>26.342949811621622</v>
      </c>
      <c r="DV170" s="2">
        <f t="shared" si="97"/>
        <v>26.838767537091993</v>
      </c>
      <c r="DW170" s="2">
        <f t="shared" si="97"/>
        <v>27.722274207173886</v>
      </c>
      <c r="DX170" s="2">
        <f t="shared" si="97"/>
        <v>29.242865905674208</v>
      </c>
      <c r="DY170" s="2">
        <f t="shared" si="97"/>
        <v>29.140466711340174</v>
      </c>
      <c r="EA170" s="2">
        <f t="shared" si="98"/>
        <v>0.98702261195076135</v>
      </c>
      <c r="EB170" s="2">
        <f t="shared" si="98"/>
        <v>0.98156700287852172</v>
      </c>
      <c r="EC170" s="2">
        <f t="shared" si="98"/>
        <v>0.98752179221416614</v>
      </c>
      <c r="ED170" s="2">
        <f t="shared" si="98"/>
        <v>0.98821885375958163</v>
      </c>
      <c r="EE170" s="2">
        <f t="shared" si="98"/>
        <v>0.98857820135938601</v>
      </c>
      <c r="EF170" s="2">
        <f t="shared" si="98"/>
        <v>0.98968019118629291</v>
      </c>
      <c r="EG170" s="2">
        <f t="shared" si="98"/>
        <v>0.99017883932402995</v>
      </c>
      <c r="EH170" s="2">
        <f t="shared" si="98"/>
        <v>0.99144346975440223</v>
      </c>
      <c r="EI170" s="2">
        <f t="shared" si="98"/>
        <v>0.99063131330199994</v>
      </c>
      <c r="EJ170" s="2">
        <f t="shared" si="98"/>
        <v>0.99034680764748118</v>
      </c>
      <c r="EK170" s="2">
        <f t="shared" si="98"/>
        <v>0.98869911635164265</v>
      </c>
      <c r="EL170" s="2">
        <f t="shared" si="98"/>
        <v>0.98835686408329615</v>
      </c>
      <c r="EM170" s="2">
        <f t="shared" si="98"/>
        <v>0.98721868997360496</v>
      </c>
      <c r="EN170" s="2">
        <f t="shared" si="98"/>
        <v>0.98711949276077504</v>
      </c>
      <c r="EO170" s="2">
        <f t="shared" si="98"/>
        <v>0.98628356531539962</v>
      </c>
    </row>
    <row r="171" spans="2:145" x14ac:dyDescent="0.25">
      <c r="B171" s="2">
        <v>144</v>
      </c>
      <c r="C171" s="43">
        <v>23.667000000000002</v>
      </c>
      <c r="D171" s="43">
        <v>25.645</v>
      </c>
      <c r="E171" s="43">
        <v>23.279</v>
      </c>
      <c r="F171" s="43">
        <v>24.77</v>
      </c>
      <c r="G171" s="43">
        <v>29.311</v>
      </c>
      <c r="H171" s="43">
        <v>28.574000000000002</v>
      </c>
      <c r="I171" s="43">
        <v>28.033000000000001</v>
      </c>
      <c r="J171" s="43">
        <v>27.852</v>
      </c>
      <c r="K171" s="43">
        <v>25.672000000000001</v>
      </c>
      <c r="L171" s="43">
        <v>28.164000000000001</v>
      </c>
      <c r="M171" s="43">
        <v>27.065999999999999</v>
      </c>
      <c r="N171" s="43">
        <v>31.425999999999998</v>
      </c>
      <c r="O171" s="43">
        <v>38.783000000000001</v>
      </c>
      <c r="P171" s="43">
        <v>63.433</v>
      </c>
      <c r="Q171" s="43">
        <v>108.1</v>
      </c>
      <c r="S171" s="4">
        <f t="shared" si="83"/>
        <v>23.989266521299186</v>
      </c>
      <c r="T171" s="4">
        <f t="shared" si="83"/>
        <v>25.077723005228883</v>
      </c>
      <c r="U171" s="4">
        <f t="shared" si="83"/>
        <v>24.674025196587529</v>
      </c>
      <c r="V171" s="4">
        <f t="shared" si="83"/>
        <v>25.814561080409195</v>
      </c>
      <c r="W171" s="4">
        <f t="shared" si="83"/>
        <v>30.505323966588652</v>
      </c>
      <c r="X171" s="4">
        <f t="shared" si="83"/>
        <v>28.915272981271929</v>
      </c>
      <c r="Y171" s="4">
        <f t="shared" si="82"/>
        <v>28.429491349247726</v>
      </c>
      <c r="Z171" s="4">
        <f t="shared" si="82"/>
        <v>27.264046952149137</v>
      </c>
      <c r="AA171" s="4">
        <f t="shared" si="82"/>
        <v>26.940269222519419</v>
      </c>
      <c r="AB171" s="4">
        <f t="shared" si="82"/>
        <v>28.243231964995243</v>
      </c>
      <c r="AC171" s="4">
        <f t="shared" si="82"/>
        <v>29.352984108781897</v>
      </c>
      <c r="AD171" s="4">
        <f t="shared" si="82"/>
        <v>32.936671702191902</v>
      </c>
      <c r="AE171" s="4">
        <f t="shared" si="74"/>
        <v>42.608841087747365</v>
      </c>
      <c r="AF171" s="4">
        <f t="shared" si="88"/>
        <v>62.810790018562578</v>
      </c>
      <c r="AG171" s="4">
        <f t="shared" si="92"/>
        <v>110.23754358298639</v>
      </c>
      <c r="AI171" s="4">
        <f t="shared" si="95"/>
        <v>-0.32226652129918421</v>
      </c>
      <c r="AJ171" s="4">
        <f t="shared" si="95"/>
        <v>0.5672769947711167</v>
      </c>
      <c r="AK171" s="4">
        <f t="shared" si="95"/>
        <v>-1.3950251965875289</v>
      </c>
      <c r="AL171" s="4">
        <f t="shared" si="95"/>
        <v>-1.0445610804091956</v>
      </c>
      <c r="AM171" s="4">
        <f t="shared" si="95"/>
        <v>-1.1943239665886516</v>
      </c>
      <c r="AN171" s="4">
        <f t="shared" si="95"/>
        <v>-0.34127298127192773</v>
      </c>
      <c r="AO171" s="4">
        <f t="shared" si="95"/>
        <v>-0.39649134924772511</v>
      </c>
      <c r="AP171" s="4">
        <f t="shared" si="95"/>
        <v>0.58795304785086344</v>
      </c>
      <c r="AQ171" s="4">
        <f t="shared" si="95"/>
        <v>-1.2682692225194181</v>
      </c>
      <c r="AR171" s="4">
        <f t="shared" si="95"/>
        <v>-7.92319649952411E-2</v>
      </c>
      <c r="AS171" s="4">
        <f t="shared" si="95"/>
        <v>-2.2869841087818976</v>
      </c>
      <c r="AT171" s="4">
        <f t="shared" si="95"/>
        <v>-1.5106717021919032</v>
      </c>
      <c r="AU171" s="4">
        <f t="shared" si="95"/>
        <v>-3.8258410877473636</v>
      </c>
      <c r="AV171" s="4">
        <f t="shared" si="95"/>
        <v>0.62220998143742179</v>
      </c>
      <c r="AW171" s="4">
        <f t="shared" si="95"/>
        <v>-2.137543582986396</v>
      </c>
      <c r="AY171" s="2">
        <f t="shared" si="102"/>
        <v>23.989266521299186</v>
      </c>
      <c r="AZ171" s="2">
        <f t="shared" si="102"/>
        <v>23.568893677323434</v>
      </c>
      <c r="BA171" s="2">
        <f t="shared" si="102"/>
        <v>23.181940226582824</v>
      </c>
      <c r="BB171" s="2">
        <f t="shared" si="102"/>
        <v>24.093881268280722</v>
      </c>
      <c r="BC171" s="2">
        <f t="shared" si="102"/>
        <v>28.540709827892648</v>
      </c>
      <c r="BD171" s="2">
        <f t="shared" si="102"/>
        <v>28.42032221986414</v>
      </c>
      <c r="BE171" s="2">
        <f t="shared" si="99"/>
        <v>28.220637107295136</v>
      </c>
      <c r="BF171" s="2">
        <f t="shared" si="99"/>
        <v>27.260778368907648</v>
      </c>
      <c r="BG171" s="2">
        <f t="shared" si="99"/>
        <v>26.906824179491355</v>
      </c>
      <c r="BH171" s="2">
        <f t="shared" si="99"/>
        <v>28.011123948206503</v>
      </c>
      <c r="BI171" s="2">
        <f t="shared" si="99"/>
        <v>26.152961033995311</v>
      </c>
      <c r="BJ171" s="2">
        <f t="shared" si="99"/>
        <v>26.639165070102745</v>
      </c>
      <c r="BK171" s="2">
        <f t="shared" si="89"/>
        <v>27.524331545733148</v>
      </c>
      <c r="BL171" s="2">
        <f t="shared" si="89"/>
        <v>29.085152788280389</v>
      </c>
      <c r="BM171" s="2">
        <f t="shared" si="89"/>
        <v>29.021913058767908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 t="str">
        <f t="shared" si="73"/>
        <v/>
      </c>
      <c r="CL171" s="2">
        <f t="shared" si="73"/>
        <v>27.852</v>
      </c>
      <c r="CM171" s="2" t="str">
        <f t="shared" si="101"/>
        <v/>
      </c>
      <c r="CN171" s="2" t="str">
        <f t="shared" si="80"/>
        <v/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19.855093305062635</v>
      </c>
      <c r="CV171" s="2">
        <f t="shared" si="96"/>
        <v>20.215939309572896</v>
      </c>
      <c r="CW171" s="2">
        <f t="shared" si="96"/>
        <v>16.74169251054375</v>
      </c>
      <c r="CX171" s="2">
        <f t="shared" si="96"/>
        <v>20.458166157199571</v>
      </c>
      <c r="CY171" s="2">
        <f t="shared" si="96"/>
        <v>24.9267939240139</v>
      </c>
      <c r="CZ171" s="2">
        <f t="shared" si="96"/>
        <v>23.53557098524125</v>
      </c>
      <c r="DA171" s="2">
        <f t="shared" si="96"/>
        <v>24.246848474537813</v>
      </c>
      <c r="DB171" s="2">
        <f t="shared" si="96"/>
        <v>23.213062970671501</v>
      </c>
      <c r="DC171" s="2">
        <f t="shared" si="96"/>
        <v>22.613208389684146</v>
      </c>
      <c r="DD171" s="2">
        <f t="shared" si="96"/>
        <v>21.524402088977212</v>
      </c>
      <c r="DE171" s="2">
        <f t="shared" si="96"/>
        <v>21.992685678211984</v>
      </c>
      <c r="DF171" s="2">
        <f t="shared" si="96"/>
        <v>22.438674147977451</v>
      </c>
      <c r="DG171" s="2">
        <f t="shared" si="96"/>
        <v>24.29946707597491</v>
      </c>
      <c r="DH171" s="2">
        <f t="shared" si="96"/>
        <v>27.695668482235767</v>
      </c>
      <c r="DI171" s="2">
        <f t="shared" si="96"/>
        <v>33.291549242974185</v>
      </c>
      <c r="DK171" s="2">
        <f t="shared" si="97"/>
        <v>24.038839938634627</v>
      </c>
      <c r="DL171" s="2">
        <f t="shared" si="97"/>
        <v>23.626319026920413</v>
      </c>
      <c r="DM171" s="2">
        <f t="shared" si="97"/>
        <v>23.256158030100966</v>
      </c>
      <c r="DN171" s="2">
        <f t="shared" si="97"/>
        <v>24.133411035497989</v>
      </c>
      <c r="DO171" s="2">
        <f t="shared" si="97"/>
        <v>28.578790228804149</v>
      </c>
      <c r="DP171" s="2">
        <f t="shared" si="97"/>
        <v>28.466775803722506</v>
      </c>
      <c r="DQ171" s="2">
        <f t="shared" si="97"/>
        <v>28.256583386093858</v>
      </c>
      <c r="DR171" s="2">
        <f t="shared" si="97"/>
        <v>27.292637923664405</v>
      </c>
      <c r="DS171" s="2">
        <f t="shared" si="97"/>
        <v>26.943857260358719</v>
      </c>
      <c r="DT171" s="2">
        <f t="shared" si="97"/>
        <v>28.068788501309822</v>
      </c>
      <c r="DU171" s="2">
        <f t="shared" si="97"/>
        <v>26.196329127807189</v>
      </c>
      <c r="DV171" s="2">
        <f t="shared" si="97"/>
        <v>26.684294124629083</v>
      </c>
      <c r="DW171" s="2">
        <f t="shared" si="97"/>
        <v>27.562409487725361</v>
      </c>
      <c r="DX171" s="2">
        <f t="shared" si="97"/>
        <v>29.101688271231513</v>
      </c>
      <c r="DY171" s="2">
        <f t="shared" si="97"/>
        <v>28.967759087060948</v>
      </c>
      <c r="EA171" s="2">
        <f t="shared" si="98"/>
        <v>0.98815095136554243</v>
      </c>
      <c r="EB171" s="2">
        <f t="shared" si="98"/>
        <v>0.98316159655041524</v>
      </c>
      <c r="EC171" s="2">
        <f t="shared" si="98"/>
        <v>0.98860723058624955</v>
      </c>
      <c r="ED171" s="2">
        <f t="shared" si="98"/>
        <v>0.98924431744652352</v>
      </c>
      <c r="EE171" s="2">
        <f t="shared" si="98"/>
        <v>0.98957271647248057</v>
      </c>
      <c r="EF171" s="2">
        <f t="shared" si="98"/>
        <v>0.99057966854585555</v>
      </c>
      <c r="EG171" s="2">
        <f t="shared" si="98"/>
        <v>0.99103524806711696</v>
      </c>
      <c r="EH171" s="2">
        <f t="shared" si="98"/>
        <v>0.99219047201635979</v>
      </c>
      <c r="EI171" s="2">
        <f t="shared" si="98"/>
        <v>0.99144860690088854</v>
      </c>
      <c r="EJ171" s="2">
        <f t="shared" si="98"/>
        <v>0.99118869983064417</v>
      </c>
      <c r="EK171" s="2">
        <f t="shared" si="98"/>
        <v>0.98968321306697526</v>
      </c>
      <c r="EL171" s="2">
        <f t="shared" si="98"/>
        <v>0.98937044418140996</v>
      </c>
      <c r="EM171" s="2">
        <f t="shared" si="98"/>
        <v>0.98833018264279315</v>
      </c>
      <c r="EN171" s="2">
        <f t="shared" si="98"/>
        <v>0.9882395090876086</v>
      </c>
      <c r="EO171" s="2">
        <f t="shared" si="98"/>
        <v>0.9874753469168942</v>
      </c>
    </row>
    <row r="172" spans="2:145" x14ac:dyDescent="0.25">
      <c r="B172" s="2">
        <v>145</v>
      </c>
      <c r="C172" s="43">
        <v>24.367000000000001</v>
      </c>
      <c r="D172" s="43">
        <v>23.887</v>
      </c>
      <c r="E172" s="43">
        <v>21.934000000000001</v>
      </c>
      <c r="F172" s="43">
        <v>23.738</v>
      </c>
      <c r="G172" s="43">
        <v>27.459</v>
      </c>
      <c r="H172" s="43">
        <v>27.393000000000001</v>
      </c>
      <c r="I172" s="43">
        <v>28.164000000000001</v>
      </c>
      <c r="J172" s="43">
        <v>27.033000000000001</v>
      </c>
      <c r="K172" s="43">
        <v>27.164000000000001</v>
      </c>
      <c r="L172" s="43">
        <v>27.196999999999999</v>
      </c>
      <c r="M172" s="43">
        <v>24.556999999999999</v>
      </c>
      <c r="N172" s="43">
        <v>26.327999999999999</v>
      </c>
      <c r="O172" s="43">
        <v>30.3</v>
      </c>
      <c r="P172" s="43">
        <v>54.267000000000003</v>
      </c>
      <c r="Q172" s="43">
        <v>100.56699999999999</v>
      </c>
      <c r="S172" s="4">
        <f t="shared" si="83"/>
        <v>23.870890998125116</v>
      </c>
      <c r="T172" s="4">
        <f t="shared" si="83"/>
        <v>24.906751903729482</v>
      </c>
      <c r="U172" s="4">
        <f t="shared" si="83"/>
        <v>23.969599720959881</v>
      </c>
      <c r="V172" s="4">
        <f t="shared" si="83"/>
        <v>24.869742873695692</v>
      </c>
      <c r="W172" s="4">
        <f t="shared" si="83"/>
        <v>29.410294530262114</v>
      </c>
      <c r="X172" s="4">
        <f t="shared" si="83"/>
        <v>28.475002412507742</v>
      </c>
      <c r="Y172" s="4">
        <f t="shared" si="82"/>
        <v>28.141920611153516</v>
      </c>
      <c r="Z172" s="4">
        <f t="shared" si="82"/>
        <v>27.117963741539302</v>
      </c>
      <c r="AA172" s="4">
        <f t="shared" si="82"/>
        <v>26.754904368564947</v>
      </c>
      <c r="AB172" s="4">
        <f t="shared" si="82"/>
        <v>27.926410338085017</v>
      </c>
      <c r="AC172" s="4">
        <f t="shared" si="82"/>
        <v>27.510978694677533</v>
      </c>
      <c r="AD172" s="4">
        <f t="shared" si="82"/>
        <v>29.716064488022404</v>
      </c>
      <c r="AE172" s="4">
        <f t="shared" si="74"/>
        <v>36.77738539783018</v>
      </c>
      <c r="AF172" s="4">
        <f t="shared" si="88"/>
        <v>53.020308236749187</v>
      </c>
      <c r="AG172" s="4">
        <f t="shared" si="92"/>
        <v>99.629151207445176</v>
      </c>
      <c r="AI172" s="4">
        <f t="shared" si="95"/>
        <v>0.49610900187488483</v>
      </c>
      <c r="AJ172" s="4">
        <f t="shared" si="95"/>
        <v>-1.0197519037294818</v>
      </c>
      <c r="AK172" s="4">
        <f t="shared" si="95"/>
        <v>-2.0355997209598797</v>
      </c>
      <c r="AL172" s="4">
        <f t="shared" si="95"/>
        <v>-1.1317428736956927</v>
      </c>
      <c r="AM172" s="4">
        <f t="shared" si="95"/>
        <v>-1.9512945302621141</v>
      </c>
      <c r="AN172" s="4">
        <f t="shared" si="95"/>
        <v>-1.082002412507741</v>
      </c>
      <c r="AO172" s="4">
        <f t="shared" si="95"/>
        <v>2.2079388846485415E-2</v>
      </c>
      <c r="AP172" s="4">
        <f t="shared" si="95"/>
        <v>-8.4963741539301196E-2</v>
      </c>
      <c r="AQ172" s="4">
        <f t="shared" si="95"/>
        <v>0.40909563143505423</v>
      </c>
      <c r="AR172" s="4">
        <f t="shared" si="95"/>
        <v>-0.72941033808501743</v>
      </c>
      <c r="AS172" s="4">
        <f t="shared" si="95"/>
        <v>-2.9539786946775344</v>
      </c>
      <c r="AT172" s="4">
        <f t="shared" si="95"/>
        <v>-3.3880644880224047</v>
      </c>
      <c r="AU172" s="4">
        <f t="shared" si="95"/>
        <v>-6.4773853978301794</v>
      </c>
      <c r="AV172" s="4">
        <f t="shared" si="95"/>
        <v>1.2466917632508157</v>
      </c>
      <c r="AW172" s="4">
        <f t="shared" si="95"/>
        <v>0.93784879255481712</v>
      </c>
      <c r="AY172" s="2">
        <f t="shared" si="102"/>
        <v>23.870890998125116</v>
      </c>
      <c r="AZ172" s="2">
        <f t="shared" si="102"/>
        <v>23.425534137656655</v>
      </c>
      <c r="BA172" s="2">
        <f t="shared" si="102"/>
        <v>23.036447572672834</v>
      </c>
      <c r="BB172" s="2">
        <f t="shared" si="102"/>
        <v>23.922850419433768</v>
      </c>
      <c r="BC172" s="2">
        <f t="shared" si="102"/>
        <v>28.390129663209937</v>
      </c>
      <c r="BD172" s="2">
        <f t="shared" si="102"/>
        <v>28.288207318360325</v>
      </c>
      <c r="BE172" s="2">
        <f t="shared" si="99"/>
        <v>28.072770600475806</v>
      </c>
      <c r="BF172" s="2">
        <f t="shared" si="99"/>
        <v>27.11735414653656</v>
      </c>
      <c r="BG172" s="2">
        <f t="shared" si="99"/>
        <v>26.746613051539551</v>
      </c>
      <c r="BH172" s="2">
        <f t="shared" si="99"/>
        <v>27.854847448837223</v>
      </c>
      <c r="BI172" s="2">
        <f t="shared" si="99"/>
        <v>26.009294960417144</v>
      </c>
      <c r="BJ172" s="2">
        <f t="shared" si="99"/>
        <v>26.487718874170284</v>
      </c>
      <c r="BK172" s="2">
        <f t="shared" si="89"/>
        <v>27.366993871907457</v>
      </c>
      <c r="BL172" s="2">
        <f t="shared" si="89"/>
        <v>28.945007701728432</v>
      </c>
      <c r="BM172" s="2">
        <f t="shared" si="89"/>
        <v>28.845296661142775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 t="str">
        <f t="shared" si="73"/>
        <v/>
      </c>
      <c r="CJ172" s="2" t="str">
        <f t="shared" si="73"/>
        <v/>
      </c>
      <c r="CK172" s="2" t="str">
        <f t="shared" si="73"/>
        <v/>
      </c>
      <c r="CL172" s="2">
        <f t="shared" si="73"/>
        <v>27.033000000000001</v>
      </c>
      <c r="CM172" s="2">
        <f t="shared" si="101"/>
        <v>27.164000000000001</v>
      </c>
      <c r="CN172" s="2" t="str">
        <f t="shared" si="80"/>
        <v/>
      </c>
      <c r="CO172" s="2" t="str">
        <f t="shared" si="80"/>
        <v/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19.641966779821892</v>
      </c>
      <c r="CV172" s="2">
        <f t="shared" si="96"/>
        <v>19.985060043679631</v>
      </c>
      <c r="CW172" s="2">
        <f t="shared" si="96"/>
        <v>16.45151530617899</v>
      </c>
      <c r="CX172" s="2">
        <f t="shared" si="96"/>
        <v>20.198315867867237</v>
      </c>
      <c r="CY172" s="2">
        <f t="shared" si="96"/>
        <v>24.692818053944301</v>
      </c>
      <c r="CZ172" s="2">
        <f t="shared" si="96"/>
        <v>23.300688876578313</v>
      </c>
      <c r="DA172" s="2">
        <f t="shared" si="96"/>
        <v>24.01254748780763</v>
      </c>
      <c r="DB172" s="2">
        <f t="shared" si="96"/>
        <v>22.985125902178652</v>
      </c>
      <c r="DC172" s="2">
        <f t="shared" si="96"/>
        <v>22.361056830889027</v>
      </c>
      <c r="DD172" s="2">
        <f t="shared" si="96"/>
        <v>21.2344482560693</v>
      </c>
      <c r="DE172" s="2">
        <f t="shared" si="96"/>
        <v>21.758422940112411</v>
      </c>
      <c r="DF172" s="2">
        <f t="shared" si="96"/>
        <v>22.190921526288534</v>
      </c>
      <c r="DG172" s="2">
        <f t="shared" si="96"/>
        <v>24.065666787832257</v>
      </c>
      <c r="DH172" s="2">
        <f t="shared" si="96"/>
        <v>27.516604911550466</v>
      </c>
      <c r="DI172" s="2">
        <f t="shared" si="96"/>
        <v>33.188949642227527</v>
      </c>
      <c r="DK172" s="2">
        <f t="shared" si="97"/>
        <v>23.917138693063524</v>
      </c>
      <c r="DL172" s="2">
        <f t="shared" si="97"/>
        <v>23.479273721250202</v>
      </c>
      <c r="DM172" s="2">
        <f t="shared" si="97"/>
        <v>23.10565565841501</v>
      </c>
      <c r="DN172" s="2">
        <f t="shared" si="97"/>
        <v>23.959782724913158</v>
      </c>
      <c r="DO172" s="2">
        <f t="shared" si="97"/>
        <v>28.42566083448844</v>
      </c>
      <c r="DP172" s="2">
        <f t="shared" si="97"/>
        <v>28.331464805597083</v>
      </c>
      <c r="DQ172" s="2">
        <f t="shared" si="97"/>
        <v>28.106267072996609</v>
      </c>
      <c r="DR172" s="2">
        <f t="shared" si="97"/>
        <v>27.147017075729838</v>
      </c>
      <c r="DS172" s="2">
        <f t="shared" si="97"/>
        <v>26.781110847319859</v>
      </c>
      <c r="DT172" s="2">
        <f t="shared" si="97"/>
        <v>27.908521927052654</v>
      </c>
      <c r="DU172" s="2">
        <f t="shared" si="97"/>
        <v>26.049708443992756</v>
      </c>
      <c r="DV172" s="2">
        <f t="shared" si="97"/>
        <v>26.529820712166178</v>
      </c>
      <c r="DW172" s="2">
        <f t="shared" si="97"/>
        <v>27.402544768276833</v>
      </c>
      <c r="DX172" s="2">
        <f t="shared" si="97"/>
        <v>28.960510636788815</v>
      </c>
      <c r="DY172" s="2">
        <f t="shared" si="97"/>
        <v>28.795051462781725</v>
      </c>
      <c r="EA172" s="2">
        <f t="shared" si="98"/>
        <v>0.98918226076589677</v>
      </c>
      <c r="EB172" s="2">
        <f t="shared" si="98"/>
        <v>0.98462040717815824</v>
      </c>
      <c r="EC172" s="2">
        <f t="shared" si="98"/>
        <v>0.98959924466893434</v>
      </c>
      <c r="ED172" s="2">
        <f t="shared" si="98"/>
        <v>0.99018140877402472</v>
      </c>
      <c r="EE172" s="2">
        <f t="shared" si="98"/>
        <v>0.99048147126268105</v>
      </c>
      <c r="EF172" s="2">
        <f t="shared" si="98"/>
        <v>0.99140142835874723</v>
      </c>
      <c r="EG172" s="2">
        <f t="shared" si="98"/>
        <v>0.99181759477566722</v>
      </c>
      <c r="EH172" s="2">
        <f t="shared" si="98"/>
        <v>0.99287272829674456</v>
      </c>
      <c r="EI172" s="2">
        <f t="shared" si="98"/>
        <v>0.99219516421019538</v>
      </c>
      <c r="EJ172" s="2">
        <f t="shared" si="98"/>
        <v>0.99195776359964527</v>
      </c>
      <c r="EK172" s="2">
        <f t="shared" si="98"/>
        <v>0.99058242954493037</v>
      </c>
      <c r="EL172" s="2">
        <f t="shared" si="98"/>
        <v>0.99029665447564952</v>
      </c>
      <c r="EM172" s="2">
        <f t="shared" si="98"/>
        <v>0.98934606042602691</v>
      </c>
      <c r="EN172" s="2">
        <f t="shared" si="98"/>
        <v>0.98926319441123811</v>
      </c>
      <c r="EO172" s="2">
        <f t="shared" si="98"/>
        <v>0.98856477862957914</v>
      </c>
    </row>
    <row r="173" spans="2:145" x14ac:dyDescent="0.25">
      <c r="B173" s="2">
        <v>146</v>
      </c>
      <c r="C173" s="43">
        <v>25</v>
      </c>
      <c r="D173" s="43">
        <v>22.193999999999999</v>
      </c>
      <c r="E173" s="43">
        <v>21.803000000000001</v>
      </c>
      <c r="F173" s="43">
        <v>22.459</v>
      </c>
      <c r="G173" s="43">
        <v>27.376999999999999</v>
      </c>
      <c r="H173" s="43">
        <v>26.951000000000001</v>
      </c>
      <c r="I173" s="43">
        <v>27.672000000000001</v>
      </c>
      <c r="J173" s="43">
        <v>26.556999999999999</v>
      </c>
      <c r="K173" s="43">
        <v>26.344000000000001</v>
      </c>
      <c r="L173" s="43">
        <v>28.148</v>
      </c>
      <c r="M173" s="43">
        <v>25.245999999999999</v>
      </c>
      <c r="N173" s="43">
        <v>24.852</v>
      </c>
      <c r="O173" s="43">
        <v>27.733000000000001</v>
      </c>
      <c r="P173" s="43">
        <v>43.783000000000001</v>
      </c>
      <c r="Q173" s="43">
        <v>88.417000000000002</v>
      </c>
      <c r="S173" s="4">
        <f t="shared" si="83"/>
        <v>23.752316011292194</v>
      </c>
      <c r="T173" s="4">
        <f t="shared" si="83"/>
        <v>24.636511789020776</v>
      </c>
      <c r="U173" s="4">
        <f t="shared" si="83"/>
        <v>23.418202481078342</v>
      </c>
      <c r="V173" s="4">
        <f t="shared" si="83"/>
        <v>24.220243140473517</v>
      </c>
      <c r="W173" s="4">
        <f t="shared" si="83"/>
        <v>28.711899656884125</v>
      </c>
      <c r="X173" s="4">
        <f t="shared" si="83"/>
        <v>28.217589832454273</v>
      </c>
      <c r="Y173" s="4">
        <f t="shared" si="82"/>
        <v>27.944803514380638</v>
      </c>
      <c r="Z173" s="4">
        <f t="shared" si="82"/>
        <v>26.973888112895281</v>
      </c>
      <c r="AA173" s="4">
        <f t="shared" si="82"/>
        <v>26.588020055656624</v>
      </c>
      <c r="AB173" s="4">
        <f t="shared" si="82"/>
        <v>27.717417378884491</v>
      </c>
      <c r="AC173" s="4">
        <f t="shared" si="82"/>
        <v>26.483895886592009</v>
      </c>
      <c r="AD173" s="4">
        <f t="shared" si="82"/>
        <v>27.779545050941113</v>
      </c>
      <c r="AE173" s="4">
        <f t="shared" si="74"/>
        <v>32.369203534891454</v>
      </c>
      <c r="AF173" s="4">
        <f t="shared" si="88"/>
        <v>43.841701046869467</v>
      </c>
      <c r="AG173" s="4">
        <f t="shared" si="92"/>
        <v>83.980247523768384</v>
      </c>
      <c r="AI173" s="4">
        <f t="shared" si="95"/>
        <v>1.2476839887078057</v>
      </c>
      <c r="AJ173" s="4">
        <f t="shared" si="95"/>
        <v>-2.4425117890207773</v>
      </c>
      <c r="AK173" s="4">
        <f t="shared" si="95"/>
        <v>-1.6152024810783416</v>
      </c>
      <c r="AL173" s="4">
        <f t="shared" si="95"/>
        <v>-1.7612431404735176</v>
      </c>
      <c r="AM173" s="4">
        <f t="shared" si="95"/>
        <v>-1.3348996568841258</v>
      </c>
      <c r="AN173" s="4">
        <f t="shared" si="95"/>
        <v>-1.2665898324542724</v>
      </c>
      <c r="AO173" s="4">
        <f t="shared" si="95"/>
        <v>-0.27280351438063732</v>
      </c>
      <c r="AP173" s="4">
        <f t="shared" si="95"/>
        <v>-0.4168881128952826</v>
      </c>
      <c r="AQ173" s="4">
        <f t="shared" si="95"/>
        <v>-0.24402005565662321</v>
      </c>
      <c r="AR173" s="4">
        <f t="shared" si="95"/>
        <v>0.4305826211155086</v>
      </c>
      <c r="AS173" s="4">
        <f t="shared" si="95"/>
        <v>-1.2378958865920104</v>
      </c>
      <c r="AT173" s="4">
        <f t="shared" si="95"/>
        <v>-2.9275450509411129</v>
      </c>
      <c r="AU173" s="4">
        <f t="shared" si="95"/>
        <v>-4.6362035348914539</v>
      </c>
      <c r="AV173" s="4">
        <f t="shared" si="95"/>
        <v>-5.8701046869465756E-2</v>
      </c>
      <c r="AW173" s="4">
        <f t="shared" si="95"/>
        <v>4.4367524762316179</v>
      </c>
      <c r="AY173" s="2">
        <f t="shared" si="102"/>
        <v>23.752316011292194</v>
      </c>
      <c r="AZ173" s="2">
        <f t="shared" si="102"/>
        <v>23.281973441008699</v>
      </c>
      <c r="BA173" s="2">
        <f t="shared" si="102"/>
        <v>22.890650832883519</v>
      </c>
      <c r="BB173" s="2">
        <f t="shared" si="102"/>
        <v>23.751669870546234</v>
      </c>
      <c r="BC173" s="2">
        <f t="shared" si="102"/>
        <v>28.239397047503658</v>
      </c>
      <c r="BD173" s="2">
        <f t="shared" si="102"/>
        <v>28.155891212603191</v>
      </c>
      <c r="BE173" s="2">
        <f t="shared" si="99"/>
        <v>27.924752421454443</v>
      </c>
      <c r="BF173" s="2">
        <f t="shared" si="99"/>
        <v>26.973790935236863</v>
      </c>
      <c r="BG173" s="2">
        <f t="shared" si="99"/>
        <v>26.586243617608659</v>
      </c>
      <c r="BH173" s="2">
        <f t="shared" si="99"/>
        <v>27.698317104036462</v>
      </c>
      <c r="BI173" s="2">
        <f t="shared" si="99"/>
        <v>25.865446282564019</v>
      </c>
      <c r="BJ173" s="2">
        <f t="shared" si="99"/>
        <v>26.336090970850183</v>
      </c>
      <c r="BK173" s="2">
        <f t="shared" si="89"/>
        <v>27.209507753673837</v>
      </c>
      <c r="BL173" s="2">
        <f t="shared" si="89"/>
        <v>28.804809454571547</v>
      </c>
      <c r="BM173" s="2">
        <f t="shared" si="89"/>
        <v>28.668946053833274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 t="str">
        <f t="shared" si="73"/>
        <v/>
      </c>
      <c r="CH173" s="2" t="str">
        <f t="shared" si="73"/>
        <v/>
      </c>
      <c r="CI173" s="2" t="str">
        <f t="shared" si="73"/>
        <v/>
      </c>
      <c r="CJ173" s="2" t="str">
        <f t="shared" si="73"/>
        <v/>
      </c>
      <c r="CK173" s="2">
        <f t="shared" si="73"/>
        <v>27.672000000000001</v>
      </c>
      <c r="CL173" s="2">
        <f t="shared" si="73"/>
        <v>26.556999999999999</v>
      </c>
      <c r="CM173" s="2">
        <f t="shared" si="101"/>
        <v>26.344000000000001</v>
      </c>
      <c r="CN173" s="2">
        <f t="shared" si="80"/>
        <v>28.148</v>
      </c>
      <c r="CO173" s="2" t="str">
        <f t="shared" si="80"/>
        <v/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19.42884025458115</v>
      </c>
      <c r="CV173" s="2">
        <f t="shared" si="96"/>
        <v>19.75418077778636</v>
      </c>
      <c r="CW173" s="2">
        <f t="shared" si="96"/>
        <v>16.161338101814223</v>
      </c>
      <c r="CX173" s="2">
        <f t="shared" si="96"/>
        <v>19.93846557853491</v>
      </c>
      <c r="CY173" s="2">
        <f t="shared" si="96"/>
        <v>24.458842183874694</v>
      </c>
      <c r="CZ173" s="2">
        <f t="shared" si="96"/>
        <v>23.065806767915383</v>
      </c>
      <c r="DA173" s="2">
        <f t="shared" si="96"/>
        <v>23.778246501077447</v>
      </c>
      <c r="DB173" s="2">
        <f t="shared" si="96"/>
        <v>22.757188833685809</v>
      </c>
      <c r="DC173" s="2">
        <f t="shared" si="96"/>
        <v>22.108905272093914</v>
      </c>
      <c r="DD173" s="2">
        <f t="shared" si="96"/>
        <v>20.944494423161387</v>
      </c>
      <c r="DE173" s="2">
        <f t="shared" si="96"/>
        <v>21.524160202012837</v>
      </c>
      <c r="DF173" s="2">
        <f t="shared" si="96"/>
        <v>21.943168904599617</v>
      </c>
      <c r="DG173" s="2">
        <f t="shared" si="96"/>
        <v>23.831866499689603</v>
      </c>
      <c r="DH173" s="2">
        <f t="shared" si="96"/>
        <v>27.337541340865169</v>
      </c>
      <c r="DI173" s="2">
        <f t="shared" si="96"/>
        <v>33.08635004148087</v>
      </c>
      <c r="DK173" s="2">
        <f t="shared" si="97"/>
        <v>23.795437447492425</v>
      </c>
      <c r="DL173" s="2">
        <f t="shared" si="97"/>
        <v>23.332228415579991</v>
      </c>
      <c r="DM173" s="2">
        <f t="shared" si="97"/>
        <v>22.95515328672905</v>
      </c>
      <c r="DN173" s="2">
        <f t="shared" si="97"/>
        <v>23.786154414328326</v>
      </c>
      <c r="DO173" s="2">
        <f t="shared" si="97"/>
        <v>28.272531440172731</v>
      </c>
      <c r="DP173" s="2">
        <f t="shared" si="97"/>
        <v>28.19615380747166</v>
      </c>
      <c r="DQ173" s="2">
        <f t="shared" si="97"/>
        <v>27.955950759899363</v>
      </c>
      <c r="DR173" s="2">
        <f t="shared" si="97"/>
        <v>27.001396227795269</v>
      </c>
      <c r="DS173" s="2">
        <f t="shared" si="97"/>
        <v>26.618364434280995</v>
      </c>
      <c r="DT173" s="2">
        <f t="shared" si="97"/>
        <v>27.748255352795482</v>
      </c>
      <c r="DU173" s="2">
        <f t="shared" si="97"/>
        <v>25.903087760178327</v>
      </c>
      <c r="DV173" s="2">
        <f t="shared" si="97"/>
        <v>26.375347299703268</v>
      </c>
      <c r="DW173" s="2">
        <f t="shared" si="97"/>
        <v>27.242680048828305</v>
      </c>
      <c r="DX173" s="2">
        <f t="shared" si="97"/>
        <v>28.81933300234612</v>
      </c>
      <c r="DY173" s="2">
        <f t="shared" si="97"/>
        <v>28.622343838502498</v>
      </c>
      <c r="EA173" s="2">
        <f t="shared" si="98"/>
        <v>0.99012470482273118</v>
      </c>
      <c r="EB173" s="2">
        <f t="shared" si="98"/>
        <v>0.98595463793146121</v>
      </c>
      <c r="EC173" s="2">
        <f t="shared" si="98"/>
        <v>0.99050570966535034</v>
      </c>
      <c r="ED173" s="2">
        <f t="shared" si="98"/>
        <v>0.99103759548815473</v>
      </c>
      <c r="EE173" s="2">
        <f t="shared" si="98"/>
        <v>0.99131172194631378</v>
      </c>
      <c r="EF173" s="2">
        <f t="shared" si="98"/>
        <v>0.99215207186608745</v>
      </c>
      <c r="EG173" s="2">
        <f t="shared" si="98"/>
        <v>0.99253218119041342</v>
      </c>
      <c r="EH173" s="2">
        <f t="shared" si="98"/>
        <v>0.99349577200286709</v>
      </c>
      <c r="EI173" s="2">
        <f t="shared" si="98"/>
        <v>0.99287701351379809</v>
      </c>
      <c r="EJ173" s="2">
        <f t="shared" si="98"/>
        <v>0.99266019936980543</v>
      </c>
      <c r="EK173" s="2">
        <f t="shared" si="98"/>
        <v>0.99140395059878994</v>
      </c>
      <c r="EL173" s="2">
        <f t="shared" si="98"/>
        <v>0.99114288159148733</v>
      </c>
      <c r="EM173" s="2">
        <f t="shared" si="98"/>
        <v>0.99027437452192457</v>
      </c>
      <c r="EN173" s="2">
        <f t="shared" si="98"/>
        <v>0.99019865737396784</v>
      </c>
      <c r="EO173" s="2">
        <f t="shared" si="98"/>
        <v>0.98956045014012695</v>
      </c>
    </row>
    <row r="174" spans="2:145" x14ac:dyDescent="0.25">
      <c r="B174" s="2">
        <v>147</v>
      </c>
      <c r="C174" s="43">
        <v>21.266999999999999</v>
      </c>
      <c r="D174" s="43">
        <v>23.532</v>
      </c>
      <c r="E174" s="43">
        <v>22.065999999999999</v>
      </c>
      <c r="F174" s="43">
        <v>22.917999999999999</v>
      </c>
      <c r="G174" s="43">
        <v>28.23</v>
      </c>
      <c r="H174" s="43">
        <v>28.082000000000001</v>
      </c>
      <c r="I174" s="43">
        <v>28.033000000000001</v>
      </c>
      <c r="J174" s="43">
        <v>25.885000000000002</v>
      </c>
      <c r="K174" s="43">
        <v>27.556999999999999</v>
      </c>
      <c r="L174" s="43">
        <v>27.541</v>
      </c>
      <c r="M174" s="43">
        <v>25.344000000000001</v>
      </c>
      <c r="N174" s="43">
        <v>26.902000000000001</v>
      </c>
      <c r="O174" s="43">
        <v>25.35</v>
      </c>
      <c r="P174" s="43">
        <v>36.917000000000002</v>
      </c>
      <c r="Q174" s="43">
        <v>68.650000000000006</v>
      </c>
      <c r="S174" s="4">
        <f t="shared" si="83"/>
        <v>23.633550656249749</v>
      </c>
      <c r="T174" s="4">
        <f t="shared" si="83"/>
        <v>24.286325028354813</v>
      </c>
      <c r="U174" s="4">
        <f t="shared" si="83"/>
        <v>23.013476642605198</v>
      </c>
      <c r="V174" s="4">
        <f t="shared" si="83"/>
        <v>23.788417541024216</v>
      </c>
      <c r="W174" s="4">
        <f t="shared" si="83"/>
        <v>28.283295825553449</v>
      </c>
      <c r="X174" s="4">
        <f t="shared" si="83"/>
        <v>28.041191158211422</v>
      </c>
      <c r="Y174" s="4">
        <f t="shared" si="82"/>
        <v>27.781675527221708</v>
      </c>
      <c r="Z174" s="4">
        <f t="shared" si="82"/>
        <v>26.830109294178015</v>
      </c>
      <c r="AA174" s="4">
        <f t="shared" si="82"/>
        <v>26.426052554238968</v>
      </c>
      <c r="AB174" s="4">
        <f t="shared" si="82"/>
        <v>27.54595343230438</v>
      </c>
      <c r="AC174" s="4">
        <f t="shared" si="82"/>
        <v>25.944431000614387</v>
      </c>
      <c r="AD174" s="4">
        <f t="shared" si="82"/>
        <v>26.745477634196124</v>
      </c>
      <c r="AE174" s="4">
        <f t="shared" si="74"/>
        <v>29.52808111788368</v>
      </c>
      <c r="AF174" s="4">
        <f t="shared" si="88"/>
        <v>36.832811082122404</v>
      </c>
      <c r="AG174" s="4">
        <f t="shared" si="92"/>
        <v>66.751188131570444</v>
      </c>
      <c r="AI174" s="4">
        <f t="shared" si="95"/>
        <v>-2.3665506562497498</v>
      </c>
      <c r="AJ174" s="4">
        <f t="shared" si="95"/>
        <v>-0.7543250283548133</v>
      </c>
      <c r="AK174" s="4">
        <f t="shared" si="95"/>
        <v>-0.94747664260519926</v>
      </c>
      <c r="AL174" s="4">
        <f t="shared" si="95"/>
        <v>-0.8704175410242172</v>
      </c>
      <c r="AM174" s="4">
        <f t="shared" si="95"/>
        <v>-5.329582555344814E-2</v>
      </c>
      <c r="AN174" s="4">
        <f t="shared" si="95"/>
        <v>4.0808841788578576E-2</v>
      </c>
      <c r="AO174" s="4">
        <f t="shared" si="95"/>
        <v>0.25132447277829328</v>
      </c>
      <c r="AP174" s="4">
        <f t="shared" si="95"/>
        <v>-0.94510929417801393</v>
      </c>
      <c r="AQ174" s="4">
        <f t="shared" si="95"/>
        <v>1.1309474457610307</v>
      </c>
      <c r="AR174" s="4">
        <f t="shared" si="95"/>
        <v>-4.9534323043793904E-3</v>
      </c>
      <c r="AS174" s="4">
        <f t="shared" si="95"/>
        <v>-0.60043100061438537</v>
      </c>
      <c r="AT174" s="4">
        <f t="shared" si="95"/>
        <v>0.1565223658038768</v>
      </c>
      <c r="AU174" s="4">
        <f t="shared" si="95"/>
        <v>-4.1780811178836785</v>
      </c>
      <c r="AV174" s="4">
        <f t="shared" si="95"/>
        <v>8.4188917877597191E-2</v>
      </c>
      <c r="AW174" s="4">
        <f t="shared" si="95"/>
        <v>1.8988118684295614</v>
      </c>
      <c r="AY174" s="2">
        <f t="shared" si="102"/>
        <v>23.633550656249749</v>
      </c>
      <c r="AZ174" s="2">
        <f t="shared" si="102"/>
        <v>23.13821811417127</v>
      </c>
      <c r="BA174" s="2">
        <f t="shared" si="102"/>
        <v>22.744564352170819</v>
      </c>
      <c r="BB174" s="2">
        <f t="shared" si="102"/>
        <v>23.580345686648243</v>
      </c>
      <c r="BC174" s="2">
        <f t="shared" si="102"/>
        <v>28.088518899607358</v>
      </c>
      <c r="BD174" s="2">
        <f t="shared" si="102"/>
        <v>28.023384350297189</v>
      </c>
      <c r="BE174" s="2">
        <f t="shared" si="99"/>
        <v>27.776590142253259</v>
      </c>
      <c r="BF174" s="2">
        <f t="shared" si="99"/>
        <v>26.83009606374636</v>
      </c>
      <c r="BG174" s="2">
        <f t="shared" si="99"/>
        <v>26.425723954930302</v>
      </c>
      <c r="BH174" s="2">
        <f t="shared" si="99"/>
        <v>27.541546437222514</v>
      </c>
      <c r="BI174" s="2">
        <f t="shared" si="99"/>
        <v>25.72142404909852</v>
      </c>
      <c r="BJ174" s="2">
        <f t="shared" si="99"/>
        <v>26.184289688958238</v>
      </c>
      <c r="BK174" s="2">
        <f t="shared" si="89"/>
        <v>27.051879564047457</v>
      </c>
      <c r="BL174" s="2">
        <f t="shared" si="89"/>
        <v>28.664559349779989</v>
      </c>
      <c r="BM174" s="2">
        <f t="shared" si="89"/>
        <v>28.492845127308819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 t="str">
        <f t="shared" si="73"/>
        <v/>
      </c>
      <c r="CG174" s="2" t="str">
        <f t="shared" si="73"/>
        <v/>
      </c>
      <c r="CH174" s="2" t="str">
        <f t="shared" si="73"/>
        <v/>
      </c>
      <c r="CI174" s="2" t="str">
        <f t="shared" si="73"/>
        <v/>
      </c>
      <c r="CJ174" s="2">
        <f t="shared" si="73"/>
        <v>28.082000000000001</v>
      </c>
      <c r="CK174" s="2">
        <f t="shared" si="73"/>
        <v>28.033000000000001</v>
      </c>
      <c r="CL174" s="2">
        <f t="shared" si="73"/>
        <v>25.885000000000002</v>
      </c>
      <c r="CM174" s="2">
        <f t="shared" si="101"/>
        <v>27.556999999999999</v>
      </c>
      <c r="CN174" s="2">
        <f t="shared" si="80"/>
        <v>27.541</v>
      </c>
      <c r="CO174" s="2" t="str">
        <f t="shared" si="80"/>
        <v/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19.215713729340411</v>
      </c>
      <c r="CV174" s="2">
        <f t="shared" si="96"/>
        <v>19.523301511893095</v>
      </c>
      <c r="CW174" s="2">
        <f t="shared" si="96"/>
        <v>15.871160897449464</v>
      </c>
      <c r="CX174" s="2">
        <f t="shared" si="96"/>
        <v>19.678615289202575</v>
      </c>
      <c r="CY174" s="2">
        <f t="shared" si="96"/>
        <v>24.224866313805087</v>
      </c>
      <c r="CZ174" s="2">
        <f t="shared" si="96"/>
        <v>22.830924659252453</v>
      </c>
      <c r="DA174" s="2">
        <f t="shared" si="96"/>
        <v>23.543945514347271</v>
      </c>
      <c r="DB174" s="2">
        <f t="shared" si="96"/>
        <v>22.529251765192967</v>
      </c>
      <c r="DC174" s="2">
        <f t="shared" si="96"/>
        <v>21.856753713298794</v>
      </c>
      <c r="DD174" s="2">
        <f t="shared" si="96"/>
        <v>20.654540590253475</v>
      </c>
      <c r="DE174" s="2">
        <f t="shared" si="96"/>
        <v>21.289897463913263</v>
      </c>
      <c r="DF174" s="2">
        <f t="shared" si="96"/>
        <v>21.695416282910692</v>
      </c>
      <c r="DG174" s="2">
        <f t="shared" si="96"/>
        <v>23.598066211546943</v>
      </c>
      <c r="DH174" s="2">
        <f t="shared" si="96"/>
        <v>27.158477770179871</v>
      </c>
      <c r="DI174" s="2">
        <f t="shared" si="96"/>
        <v>32.983750440734212</v>
      </c>
      <c r="DK174" s="2">
        <f t="shared" si="97"/>
        <v>23.673736201921326</v>
      </c>
      <c r="DL174" s="2">
        <f t="shared" si="97"/>
        <v>23.185183109909783</v>
      </c>
      <c r="DM174" s="2">
        <f t="shared" si="97"/>
        <v>22.804650915043094</v>
      </c>
      <c r="DN174" s="2">
        <f t="shared" si="97"/>
        <v>23.612526103743495</v>
      </c>
      <c r="DO174" s="2">
        <f t="shared" si="97"/>
        <v>28.119402045857022</v>
      </c>
      <c r="DP174" s="2">
        <f t="shared" si="97"/>
        <v>28.060842809346237</v>
      </c>
      <c r="DQ174" s="2">
        <f t="shared" si="97"/>
        <v>27.805634446802113</v>
      </c>
      <c r="DR174" s="2">
        <f t="shared" si="97"/>
        <v>26.855775379860702</v>
      </c>
      <c r="DS174" s="2">
        <f t="shared" si="97"/>
        <v>26.455618021242131</v>
      </c>
      <c r="DT174" s="2">
        <f t="shared" si="97"/>
        <v>27.587988778538314</v>
      </c>
      <c r="DU174" s="2">
        <f t="shared" si="97"/>
        <v>25.756467076363894</v>
      </c>
      <c r="DV174" s="2">
        <f t="shared" si="97"/>
        <v>26.220873887240362</v>
      </c>
      <c r="DW174" s="2">
        <f t="shared" si="97"/>
        <v>27.082815329379777</v>
      </c>
      <c r="DX174" s="2">
        <f t="shared" si="97"/>
        <v>28.678155367903422</v>
      </c>
      <c r="DY174" s="2">
        <f t="shared" si="97"/>
        <v>28.449636214223272</v>
      </c>
      <c r="EA174" s="2">
        <f t="shared" si="98"/>
        <v>0.99098579113974006</v>
      </c>
      <c r="EB174" s="2">
        <f t="shared" si="98"/>
        <v>0.98717462744728068</v>
      </c>
      <c r="EC174" s="2">
        <f t="shared" si="98"/>
        <v>0.99133386465981677</v>
      </c>
      <c r="ED174" s="2">
        <f t="shared" si="98"/>
        <v>0.99181973903010145</v>
      </c>
      <c r="EE174" s="2">
        <f t="shared" si="98"/>
        <v>0.99207013406103983</v>
      </c>
      <c r="EF174" s="2">
        <f t="shared" si="98"/>
        <v>0.99283765864512108</v>
      </c>
      <c r="EG174" s="2">
        <f t="shared" si="98"/>
        <v>0.99318479011274974</v>
      </c>
      <c r="EH174" s="2">
        <f t="shared" si="98"/>
        <v>0.99406467677021659</v>
      </c>
      <c r="EI174" s="2">
        <f t="shared" si="98"/>
        <v>0.99349968507220432</v>
      </c>
      <c r="EJ174" s="2">
        <f t="shared" si="98"/>
        <v>0.99330169634868382</v>
      </c>
      <c r="EK174" s="2">
        <f t="shared" si="98"/>
        <v>0.992154375660531</v>
      </c>
      <c r="EL174" s="2">
        <f t="shared" si="98"/>
        <v>0.99191591183019345</v>
      </c>
      <c r="EM174" s="2">
        <f t="shared" si="98"/>
        <v>0.99112252725052452</v>
      </c>
      <c r="EN174" s="2">
        <f t="shared" si="98"/>
        <v>0.99105335359039171</v>
      </c>
      <c r="EO174" s="2">
        <f t="shared" si="98"/>
        <v>0.99047026366629576</v>
      </c>
    </row>
    <row r="175" spans="2:145" x14ac:dyDescent="0.25">
      <c r="B175" s="2">
        <v>148</v>
      </c>
      <c r="C175" s="43">
        <v>23.367000000000001</v>
      </c>
      <c r="D175" s="43">
        <v>22.532</v>
      </c>
      <c r="E175" s="43">
        <v>22.77</v>
      </c>
      <c r="F175" s="43">
        <v>23.786999999999999</v>
      </c>
      <c r="G175" s="43">
        <v>26.279</v>
      </c>
      <c r="H175" s="43">
        <v>28.327999999999999</v>
      </c>
      <c r="I175" s="43">
        <v>27.425999999999998</v>
      </c>
      <c r="J175" s="43">
        <v>27.852</v>
      </c>
      <c r="K175" s="43">
        <v>25.885000000000002</v>
      </c>
      <c r="L175" s="43">
        <v>27.951000000000001</v>
      </c>
      <c r="M175" s="43">
        <v>24.82</v>
      </c>
      <c r="N175" s="43">
        <v>24.475000000000001</v>
      </c>
      <c r="O175" s="43">
        <v>25.966999999999999</v>
      </c>
      <c r="P175" s="43">
        <v>31.332999999999998</v>
      </c>
      <c r="Q175" s="43">
        <v>51.116999999999997</v>
      </c>
      <c r="S175" s="4">
        <f t="shared" si="83"/>
        <v>23.514604002289868</v>
      </c>
      <c r="T175" s="4">
        <f t="shared" si="83"/>
        <v>23.892208701451136</v>
      </c>
      <c r="U175" s="4">
        <f t="shared" si="83"/>
        <v>22.721530853005856</v>
      </c>
      <c r="V175" s="4">
        <f t="shared" si="83"/>
        <v>23.491650019882417</v>
      </c>
      <c r="W175" s="4">
        <f t="shared" si="83"/>
        <v>28.008836469663894</v>
      </c>
      <c r="X175" s="4">
        <f t="shared" si="83"/>
        <v>27.895181488627756</v>
      </c>
      <c r="Y175" s="4">
        <f t="shared" si="82"/>
        <v>27.629418109046895</v>
      </c>
      <c r="Z175" s="4">
        <f t="shared" si="82"/>
        <v>26.686278200309523</v>
      </c>
      <c r="AA175" s="4">
        <f t="shared" si="82"/>
        <v>26.265114397123636</v>
      </c>
      <c r="AB175" s="4">
        <f t="shared" si="82"/>
        <v>27.385426607429743</v>
      </c>
      <c r="AC175" s="4">
        <f t="shared" si="82"/>
        <v>25.647512027818312</v>
      </c>
      <c r="AD175" s="4">
        <f t="shared" si="82"/>
        <v>26.221569948255834</v>
      </c>
      <c r="AE175" s="4">
        <f t="shared" si="74"/>
        <v>27.930802235962528</v>
      </c>
      <c r="AF175" s="4">
        <f t="shared" si="88"/>
        <v>32.364856113710722</v>
      </c>
      <c r="AG175" s="4">
        <f t="shared" si="92"/>
        <v>51.496365299170165</v>
      </c>
      <c r="AI175" s="4">
        <f t="shared" si="95"/>
        <v>-0.14760400228986725</v>
      </c>
      <c r="AJ175" s="4">
        <f t="shared" si="95"/>
        <v>-1.3602087014511355</v>
      </c>
      <c r="AK175" s="4">
        <f t="shared" si="95"/>
        <v>4.8469146994143841E-2</v>
      </c>
      <c r="AL175" s="4">
        <f t="shared" si="95"/>
        <v>0.29534998011758162</v>
      </c>
      <c r="AM175" s="4">
        <f t="shared" si="95"/>
        <v>-1.7298364696638941</v>
      </c>
      <c r="AN175" s="4">
        <f t="shared" si="95"/>
        <v>0.43281851137224336</v>
      </c>
      <c r="AO175" s="4">
        <f t="shared" si="95"/>
        <v>-0.20341810904689694</v>
      </c>
      <c r="AP175" s="4">
        <f t="shared" si="95"/>
        <v>1.165721799690477</v>
      </c>
      <c r="AQ175" s="4">
        <f t="shared" si="95"/>
        <v>-0.38011439712363426</v>
      </c>
      <c r="AR175" s="4">
        <f t="shared" si="95"/>
        <v>0.56557339257025774</v>
      </c>
      <c r="AS175" s="4">
        <f t="shared" si="95"/>
        <v>-0.82751202781831168</v>
      </c>
      <c r="AT175" s="4">
        <f t="shared" si="95"/>
        <v>-1.7465699482558321</v>
      </c>
      <c r="AU175" s="4">
        <f t="shared" si="95"/>
        <v>-1.9638022359625289</v>
      </c>
      <c r="AV175" s="4">
        <f t="shared" si="95"/>
        <v>-1.0318561137107238</v>
      </c>
      <c r="AW175" s="4">
        <f t="shared" si="95"/>
        <v>-0.3793652991701677</v>
      </c>
      <c r="AY175" s="2">
        <f t="shared" si="102"/>
        <v>23.514604002289868</v>
      </c>
      <c r="AZ175" s="2">
        <f t="shared" si="102"/>
        <v>22.994275124624295</v>
      </c>
      <c r="BA175" s="2">
        <f t="shared" si="102"/>
        <v>22.598202350977417</v>
      </c>
      <c r="BB175" s="2">
        <f t="shared" si="102"/>
        <v>23.408884042903427</v>
      </c>
      <c r="BC175" s="2">
        <f t="shared" si="102"/>
        <v>27.937502121281117</v>
      </c>
      <c r="BD175" s="2">
        <f t="shared" si="102"/>
        <v>27.89069692557273</v>
      </c>
      <c r="BE175" s="2">
        <f t="shared" si="99"/>
        <v>27.628291195494125</v>
      </c>
      <c r="BF175" s="2">
        <f t="shared" si="99"/>
        <v>26.686276662991421</v>
      </c>
      <c r="BG175" s="2">
        <f t="shared" si="99"/>
        <v>26.265061964084875</v>
      </c>
      <c r="BH175" s="2">
        <f t="shared" si="99"/>
        <v>27.384548590206773</v>
      </c>
      <c r="BI175" s="2">
        <f t="shared" si="99"/>
        <v>25.577237156004919</v>
      </c>
      <c r="BJ175" s="2">
        <f t="shared" si="99"/>
        <v>26.032323323185093</v>
      </c>
      <c r="BK175" s="2">
        <f t="shared" si="89"/>
        <v>26.89411572473605</v>
      </c>
      <c r="BL175" s="2">
        <f t="shared" si="89"/>
        <v>28.524258877209007</v>
      </c>
      <c r="BM175" s="2">
        <f t="shared" si="89"/>
        <v>28.316978493874888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 t="str">
        <f t="shared" si="73"/>
        <v/>
      </c>
      <c r="CF175" s="2" t="str">
        <f t="shared" si="73"/>
        <v/>
      </c>
      <c r="CG175" s="2" t="str">
        <f t="shared" si="73"/>
        <v/>
      </c>
      <c r="CH175" s="2" t="str">
        <f t="shared" si="73"/>
        <v/>
      </c>
      <c r="CI175" s="2" t="str">
        <f t="shared" si="73"/>
        <v/>
      </c>
      <c r="CJ175" s="2">
        <f t="shared" si="73"/>
        <v>28.327999999999999</v>
      </c>
      <c r="CK175" s="2">
        <f t="shared" si="73"/>
        <v>27.425999999999998</v>
      </c>
      <c r="CL175" s="2">
        <f t="shared" si="73"/>
        <v>27.852</v>
      </c>
      <c r="CM175" s="2">
        <f t="shared" si="101"/>
        <v>25.885000000000002</v>
      </c>
      <c r="CN175" s="2">
        <f t="shared" si="80"/>
        <v>27.951000000000001</v>
      </c>
      <c r="CO175" s="2" t="str">
        <f t="shared" si="80"/>
        <v/>
      </c>
      <c r="CP175" s="2" t="str">
        <f t="shared" si="80"/>
        <v/>
      </c>
      <c r="CQ175" s="2" t="str">
        <f t="shared" si="80"/>
        <v/>
      </c>
      <c r="CR175" s="2" t="str">
        <f t="shared" si="91"/>
        <v/>
      </c>
      <c r="CS175" s="2" t="str">
        <f t="shared" si="94"/>
        <v/>
      </c>
      <c r="CU175" s="2">
        <f t="shared" si="96"/>
        <v>19.002587204099669</v>
      </c>
      <c r="CV175" s="2">
        <f t="shared" si="96"/>
        <v>19.292422245999823</v>
      </c>
      <c r="CW175" s="2">
        <f t="shared" si="96"/>
        <v>15.580983693084704</v>
      </c>
      <c r="CX175" s="2">
        <f t="shared" si="96"/>
        <v>19.418764999870248</v>
      </c>
      <c r="CY175" s="2">
        <f t="shared" si="96"/>
        <v>23.990890443735481</v>
      </c>
      <c r="CZ175" s="2">
        <f t="shared" si="96"/>
        <v>22.596042550589523</v>
      </c>
      <c r="DA175" s="2">
        <f t="shared" si="96"/>
        <v>23.309644527617088</v>
      </c>
      <c r="DB175" s="2">
        <f t="shared" si="96"/>
        <v>22.301314696700125</v>
      </c>
      <c r="DC175" s="2">
        <f t="shared" si="96"/>
        <v>21.604602154503681</v>
      </c>
      <c r="DD175" s="2">
        <f t="shared" si="96"/>
        <v>20.364586757345563</v>
      </c>
      <c r="DE175" s="2">
        <f t="shared" si="96"/>
        <v>21.05563472581369</v>
      </c>
      <c r="DF175" s="2">
        <f t="shared" si="96"/>
        <v>21.447663661221775</v>
      </c>
      <c r="DG175" s="2">
        <f t="shared" si="96"/>
        <v>23.36426592340429</v>
      </c>
      <c r="DH175" s="2">
        <f t="shared" si="96"/>
        <v>26.979414199494574</v>
      </c>
      <c r="DI175" s="2">
        <f t="shared" si="96"/>
        <v>32.881150839987555</v>
      </c>
      <c r="DK175" s="2">
        <f t="shared" si="97"/>
        <v>23.552034956350226</v>
      </c>
      <c r="DL175" s="2">
        <f t="shared" si="97"/>
        <v>23.038137804239572</v>
      </c>
      <c r="DM175" s="2">
        <f t="shared" si="97"/>
        <v>22.654148543357138</v>
      </c>
      <c r="DN175" s="2">
        <f t="shared" si="97"/>
        <v>23.43889779315866</v>
      </c>
      <c r="DO175" s="2">
        <f t="shared" si="97"/>
        <v>27.966272651541313</v>
      </c>
      <c r="DP175" s="2">
        <f t="shared" si="97"/>
        <v>27.925531811220814</v>
      </c>
      <c r="DQ175" s="2">
        <f t="shared" si="97"/>
        <v>27.655318133704863</v>
      </c>
      <c r="DR175" s="2">
        <f t="shared" si="97"/>
        <v>26.710154531926133</v>
      </c>
      <c r="DS175" s="2">
        <f t="shared" si="97"/>
        <v>26.292871608203267</v>
      </c>
      <c r="DT175" s="2">
        <f t="shared" si="97"/>
        <v>27.427722204281146</v>
      </c>
      <c r="DU175" s="2">
        <f t="shared" si="97"/>
        <v>25.609846392549461</v>
      </c>
      <c r="DV175" s="2">
        <f t="shared" si="97"/>
        <v>26.066400474777453</v>
      </c>
      <c r="DW175" s="2">
        <f t="shared" si="97"/>
        <v>26.922950609931249</v>
      </c>
      <c r="DX175" s="2">
        <f t="shared" si="97"/>
        <v>28.536977733460724</v>
      </c>
      <c r="DY175" s="2">
        <f t="shared" si="97"/>
        <v>28.276928589944045</v>
      </c>
      <c r="EA175" s="2">
        <f t="shared" si="98"/>
        <v>0.99177241808264727</v>
      </c>
      <c r="EB175" s="2">
        <f t="shared" si="98"/>
        <v>0.98828990644556836</v>
      </c>
      <c r="EC175" s="2">
        <f t="shared" si="98"/>
        <v>0.9920903593279653</v>
      </c>
      <c r="ED175" s="2">
        <f t="shared" si="98"/>
        <v>0.99253413959226899</v>
      </c>
      <c r="EE175" s="2">
        <f t="shared" si="98"/>
        <v>0.992762826627411</v>
      </c>
      <c r="EF175" s="2">
        <f t="shared" si="98"/>
        <v>0.99346374784814617</v>
      </c>
      <c r="EG175" s="2">
        <f t="shared" si="98"/>
        <v>0.99378072523144079</v>
      </c>
      <c r="EH175" s="2">
        <f t="shared" si="98"/>
        <v>0.99458409245354484</v>
      </c>
      <c r="EI175" s="2">
        <f t="shared" si="98"/>
        <v>0.99406824961896145</v>
      </c>
      <c r="EJ175" s="2">
        <f t="shared" si="98"/>
        <v>0.99388747187439164</v>
      </c>
      <c r="EK175" s="2">
        <f t="shared" si="98"/>
        <v>0.99283976263494289</v>
      </c>
      <c r="EL175" s="2">
        <f t="shared" si="98"/>
        <v>0.99262197588475953</v>
      </c>
      <c r="EM175" s="2">
        <f t="shared" si="98"/>
        <v>0.99189731944941184</v>
      </c>
      <c r="EN175" s="2">
        <f t="shared" si="98"/>
        <v>0.99183413326368086</v>
      </c>
      <c r="EO175" s="2">
        <f t="shared" si="98"/>
        <v>0.99130148334380153</v>
      </c>
    </row>
    <row r="176" spans="2:145" x14ac:dyDescent="0.25">
      <c r="B176" s="2">
        <v>149</v>
      </c>
      <c r="C176" s="43">
        <v>23.832999999999998</v>
      </c>
      <c r="D176" s="43">
        <v>21.032</v>
      </c>
      <c r="E176" s="43">
        <v>22.507999999999999</v>
      </c>
      <c r="F176" s="43">
        <v>21.245999999999999</v>
      </c>
      <c r="G176" s="43">
        <v>27.672000000000001</v>
      </c>
      <c r="H176" s="43">
        <v>28.689</v>
      </c>
      <c r="I176" s="43">
        <v>26.425999999999998</v>
      </c>
      <c r="J176" s="43">
        <v>26.245999999999999</v>
      </c>
      <c r="K176" s="43">
        <v>26.59</v>
      </c>
      <c r="L176" s="43">
        <v>26.507999999999999</v>
      </c>
      <c r="M176" s="43">
        <v>25.23</v>
      </c>
      <c r="N176" s="43">
        <v>25.033000000000001</v>
      </c>
      <c r="O176" s="43">
        <v>25.867000000000001</v>
      </c>
      <c r="P176" s="43">
        <v>27.65</v>
      </c>
      <c r="Q176" s="43">
        <v>36.832999999999998</v>
      </c>
      <c r="S176" s="4">
        <f t="shared" si="83"/>
        <v>23.395485023917821</v>
      </c>
      <c r="T176" s="4">
        <f t="shared" si="83"/>
        <v>23.4956238436198</v>
      </c>
      <c r="U176" s="4">
        <f t="shared" si="83"/>
        <v>22.502378226803732</v>
      </c>
      <c r="V176" s="4">
        <f t="shared" si="83"/>
        <v>23.266739998692469</v>
      </c>
      <c r="W176" s="4">
        <f t="shared" si="83"/>
        <v>27.809530349174445</v>
      </c>
      <c r="X176" s="4">
        <f t="shared" si="83"/>
        <v>27.758823310398107</v>
      </c>
      <c r="Y176" s="4">
        <f t="shared" si="82"/>
        <v>27.48008083884357</v>
      </c>
      <c r="Z176" s="4">
        <f t="shared" si="82"/>
        <v>26.54233979471951</v>
      </c>
      <c r="AA176" s="4">
        <f t="shared" si="82"/>
        <v>26.104272547497185</v>
      </c>
      <c r="AB176" s="4">
        <f t="shared" si="82"/>
        <v>27.227487190428544</v>
      </c>
      <c r="AC176" s="4">
        <f t="shared" si="82"/>
        <v>25.452217592296858</v>
      </c>
      <c r="AD176" s="4">
        <f t="shared" si="82"/>
        <v>25.935446192372201</v>
      </c>
      <c r="AE176" s="4">
        <f t="shared" si="74"/>
        <v>27.113834358982366</v>
      </c>
      <c r="AF176" s="4">
        <f t="shared" si="88"/>
        <v>29.940952404686474</v>
      </c>
      <c r="AG176" s="4">
        <f t="shared" si="92"/>
        <v>40.339851611470742</v>
      </c>
      <c r="AI176" s="4">
        <f t="shared" si="95"/>
        <v>0.43751497608217704</v>
      </c>
      <c r="AJ176" s="4">
        <f t="shared" si="95"/>
        <v>-2.4636238436197999</v>
      </c>
      <c r="AK176" s="4">
        <f t="shared" si="95"/>
        <v>5.6217731962675543E-3</v>
      </c>
      <c r="AL176" s="4">
        <f t="shared" si="95"/>
        <v>-2.0207399986924699</v>
      </c>
      <c r="AM176" s="4">
        <f t="shared" si="95"/>
        <v>-0.13753034917444396</v>
      </c>
      <c r="AN176" s="4">
        <f t="shared" si="95"/>
        <v>0.93017668960189326</v>
      </c>
      <c r="AO176" s="4">
        <f t="shared" si="95"/>
        <v>-1.0540808388435714</v>
      </c>
      <c r="AP176" s="4">
        <f t="shared" si="95"/>
        <v>-0.29633979471951122</v>
      </c>
      <c r="AQ176" s="4">
        <f t="shared" si="95"/>
        <v>0.48572745250281457</v>
      </c>
      <c r="AR176" s="4">
        <f t="shared" si="95"/>
        <v>-0.71948719042854492</v>
      </c>
      <c r="AS176" s="4">
        <f t="shared" si="95"/>
        <v>-0.22221759229685745</v>
      </c>
      <c r="AT176" s="4">
        <f t="shared" si="95"/>
        <v>-0.90244619237219936</v>
      </c>
      <c r="AU176" s="4">
        <f t="shared" si="95"/>
        <v>-1.2468343589823654</v>
      </c>
      <c r="AV176" s="4">
        <f t="shared" si="95"/>
        <v>-2.2909524046864753</v>
      </c>
      <c r="AW176" s="4">
        <f t="shared" si="95"/>
        <v>-3.5068516114707435</v>
      </c>
      <c r="AY176" s="2">
        <f t="shared" si="102"/>
        <v>23.395485023917821</v>
      </c>
      <c r="AZ176" s="2">
        <f t="shared" si="102"/>
        <v>22.850151751306576</v>
      </c>
      <c r="BA176" s="2">
        <f t="shared" si="102"/>
        <v>22.451578831604934</v>
      </c>
      <c r="BB176" s="2">
        <f t="shared" si="102"/>
        <v>23.23729115687108</v>
      </c>
      <c r="BC176" s="2">
        <f t="shared" si="102"/>
        <v>27.786353544770922</v>
      </c>
      <c r="BD176" s="2">
        <f t="shared" si="102"/>
        <v>27.757838839683341</v>
      </c>
      <c r="BE176" s="2">
        <f t="shared" si="99"/>
        <v>27.479862838298242</v>
      </c>
      <c r="BF176" s="2">
        <f t="shared" si="99"/>
        <v>26.542339642355106</v>
      </c>
      <c r="BG176" s="2">
        <f t="shared" si="99"/>
        <v>26.104265335456837</v>
      </c>
      <c r="BH176" s="2">
        <f t="shared" si="99"/>
        <v>27.227336281864279</v>
      </c>
      <c r="BI176" s="2">
        <f t="shared" si="99"/>
        <v>25.432894300672512</v>
      </c>
      <c r="BJ176" s="2">
        <f t="shared" si="99"/>
        <v>25.880200073281614</v>
      </c>
      <c r="BK176" s="2">
        <f t="shared" si="89"/>
        <v>26.736222646461243</v>
      </c>
      <c r="BL176" s="2">
        <f t="shared" si="89"/>
        <v>28.383909670719898</v>
      </c>
      <c r="BM176" s="2">
        <f t="shared" si="89"/>
        <v>28.141331492510393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 t="str">
        <f t="shared" si="73"/>
        <v/>
      </c>
      <c r="CF176" s="2" t="str">
        <f t="shared" si="73"/>
        <v/>
      </c>
      <c r="CG176" s="2" t="str">
        <f t="shared" si="73"/>
        <v/>
      </c>
      <c r="CH176" s="2" t="str">
        <f t="shared" si="73"/>
        <v/>
      </c>
      <c r="CI176" s="2" t="str">
        <f t="shared" si="73"/>
        <v/>
      </c>
      <c r="CJ176" s="2">
        <f t="shared" si="73"/>
        <v>28.689</v>
      </c>
      <c r="CK176" s="2">
        <f t="shared" si="73"/>
        <v>26.425999999999998</v>
      </c>
      <c r="CL176" s="2">
        <f t="shared" si="73"/>
        <v>26.245999999999999</v>
      </c>
      <c r="CM176" s="2">
        <f t="shared" si="101"/>
        <v>26.59</v>
      </c>
      <c r="CN176" s="2">
        <f t="shared" si="80"/>
        <v>26.507999999999999</v>
      </c>
      <c r="CO176" s="2">
        <f t="shared" si="80"/>
        <v>25.23</v>
      </c>
      <c r="CP176" s="2" t="str">
        <f t="shared" si="80"/>
        <v/>
      </c>
      <c r="CQ176" s="2" t="str">
        <f t="shared" si="80"/>
        <v/>
      </c>
      <c r="CR176" s="2" t="str">
        <f t="shared" si="91"/>
        <v/>
      </c>
      <c r="CS176" s="2" t="str">
        <f t="shared" si="94"/>
        <v/>
      </c>
      <c r="CU176" s="2">
        <f t="shared" si="96"/>
        <v>18.789460678858926</v>
      </c>
      <c r="CV176" s="2">
        <f t="shared" si="96"/>
        <v>19.061542980106559</v>
      </c>
      <c r="CW176" s="2">
        <f t="shared" si="96"/>
        <v>15.290806488719944</v>
      </c>
      <c r="CX176" s="2">
        <f t="shared" si="96"/>
        <v>19.158914710537914</v>
      </c>
      <c r="CY176" s="2">
        <f t="shared" si="96"/>
        <v>23.756914573665874</v>
      </c>
      <c r="CZ176" s="2">
        <f t="shared" si="96"/>
        <v>22.361160441926586</v>
      </c>
      <c r="DA176" s="2">
        <f t="shared" si="96"/>
        <v>23.075343540886905</v>
      </c>
      <c r="DB176" s="2">
        <f t="shared" si="96"/>
        <v>22.073377628207275</v>
      </c>
      <c r="DC176" s="2">
        <f t="shared" si="96"/>
        <v>21.352450595708561</v>
      </c>
      <c r="DD176" s="2">
        <f t="shared" si="96"/>
        <v>20.074632924437644</v>
      </c>
      <c r="DE176" s="2">
        <f t="shared" si="96"/>
        <v>20.821371987714116</v>
      </c>
      <c r="DF176" s="2">
        <f t="shared" si="96"/>
        <v>21.199911039532857</v>
      </c>
      <c r="DG176" s="2">
        <f t="shared" si="96"/>
        <v>23.130465635261636</v>
      </c>
      <c r="DH176" s="2">
        <f t="shared" si="96"/>
        <v>26.800350628809277</v>
      </c>
      <c r="DI176" s="2">
        <f t="shared" si="96"/>
        <v>32.778551239240905</v>
      </c>
      <c r="DK176" s="2">
        <f t="shared" si="97"/>
        <v>23.430333710779127</v>
      </c>
      <c r="DL176" s="2">
        <f t="shared" si="97"/>
        <v>22.891092498569364</v>
      </c>
      <c r="DM176" s="2">
        <f t="shared" si="97"/>
        <v>22.503646171671178</v>
      </c>
      <c r="DN176" s="2">
        <f t="shared" si="97"/>
        <v>23.265269482573828</v>
      </c>
      <c r="DO176" s="2">
        <f t="shared" si="97"/>
        <v>27.813143257225605</v>
      </c>
      <c r="DP176" s="2">
        <f t="shared" si="97"/>
        <v>27.790220813095392</v>
      </c>
      <c r="DQ176" s="2">
        <f t="shared" si="97"/>
        <v>27.505001820607617</v>
      </c>
      <c r="DR176" s="2">
        <f t="shared" si="97"/>
        <v>26.564533683991566</v>
      </c>
      <c r="DS176" s="2">
        <f t="shared" si="97"/>
        <v>26.130125195164403</v>
      </c>
      <c r="DT176" s="2">
        <f t="shared" si="97"/>
        <v>27.267455630023974</v>
      </c>
      <c r="DU176" s="2">
        <f t="shared" si="97"/>
        <v>25.463225708735028</v>
      </c>
      <c r="DV176" s="2">
        <f t="shared" si="97"/>
        <v>25.911927062314547</v>
      </c>
      <c r="DW176" s="2">
        <f t="shared" si="97"/>
        <v>26.763085890482721</v>
      </c>
      <c r="DX176" s="2">
        <f t="shared" si="97"/>
        <v>28.395800099018029</v>
      </c>
      <c r="DY176" s="2">
        <f t="shared" si="97"/>
        <v>28.104220965664819</v>
      </c>
      <c r="EA176" s="2">
        <f t="shared" si="98"/>
        <v>0.99249092000112638</v>
      </c>
      <c r="EB176" s="2">
        <f t="shared" si="98"/>
        <v>0.98930925241587664</v>
      </c>
      <c r="EC176" s="2">
        <f t="shared" si="98"/>
        <v>0.99278129802478299</v>
      </c>
      <c r="ED176" s="2">
        <f t="shared" si="98"/>
        <v>0.99318657854570225</v>
      </c>
      <c r="EE176" s="2">
        <f t="shared" si="98"/>
        <v>0.9933954136848191</v>
      </c>
      <c r="EF176" s="2">
        <f t="shared" si="98"/>
        <v>0.9940354368531219</v>
      </c>
      <c r="EG176" s="2">
        <f t="shared" si="98"/>
        <v>0.99432484839192592</v>
      </c>
      <c r="EH176" s="2">
        <f t="shared" si="98"/>
        <v>0.99505827867907692</v>
      </c>
      <c r="EI176" s="2">
        <f t="shared" si="98"/>
        <v>0.99458735433541012</v>
      </c>
      <c r="EJ176" s="2">
        <f t="shared" si="98"/>
        <v>0.99442230820891253</v>
      </c>
      <c r="EK176" s="2">
        <f t="shared" si="98"/>
        <v>0.99346566913016721</v>
      </c>
      <c r="EL176" s="2">
        <f t="shared" si="98"/>
        <v>0.99326679092780268</v>
      </c>
      <c r="EM176" s="2">
        <f t="shared" si="98"/>
        <v>0.99260499525573465</v>
      </c>
      <c r="EN176" s="2">
        <f t="shared" si="98"/>
        <v>0.99254728619103583</v>
      </c>
      <c r="EO176" s="2">
        <f t="shared" si="98"/>
        <v>0.99206078204286063</v>
      </c>
    </row>
    <row r="177" spans="2:147" x14ac:dyDescent="0.25">
      <c r="B177" s="2">
        <v>150</v>
      </c>
      <c r="C177" s="43">
        <v>23.567</v>
      </c>
      <c r="D177" s="43">
        <v>21.515999999999998</v>
      </c>
      <c r="E177" s="43">
        <v>21.344000000000001</v>
      </c>
      <c r="F177" s="43">
        <v>22.23</v>
      </c>
      <c r="G177" s="43">
        <v>26.738</v>
      </c>
      <c r="H177" s="43">
        <v>27.507999999999999</v>
      </c>
      <c r="I177" s="43">
        <v>27.492000000000001</v>
      </c>
      <c r="J177" s="43">
        <v>27.556999999999999</v>
      </c>
      <c r="K177" s="43">
        <v>25.803000000000001</v>
      </c>
      <c r="L177" s="43">
        <v>27.245999999999999</v>
      </c>
      <c r="M177" s="43">
        <v>25.425999999999998</v>
      </c>
      <c r="N177" s="43">
        <v>25.786999999999999</v>
      </c>
      <c r="O177" s="43">
        <v>26.483000000000001</v>
      </c>
      <c r="P177" s="43">
        <v>27.35</v>
      </c>
      <c r="Q177" s="43">
        <v>30.266999999999999</v>
      </c>
      <c r="S177" s="4">
        <f t="shared" si="83"/>
        <v>23.276202544589015</v>
      </c>
      <c r="T177" s="4">
        <f t="shared" si="83"/>
        <v>23.130892721627525</v>
      </c>
      <c r="U177" s="4">
        <f t="shared" si="83"/>
        <v>22.323473132119947</v>
      </c>
      <c r="V177" s="4">
        <f t="shared" si="83"/>
        <v>23.07493471075626</v>
      </c>
      <c r="W177" s="4">
        <f t="shared" si="83"/>
        <v>27.641752235277909</v>
      </c>
      <c r="X177" s="4">
        <f t="shared" si="83"/>
        <v>27.62500788005827</v>
      </c>
      <c r="Y177" s="4">
        <f t="shared" si="82"/>
        <v>27.331348911810164</v>
      </c>
      <c r="Z177" s="4">
        <f t="shared" si="82"/>
        <v>26.398291684682953</v>
      </c>
      <c r="AA177" s="4">
        <f t="shared" si="82"/>
        <v>25.943342377731032</v>
      </c>
      <c r="AB177" s="4">
        <f t="shared" si="82"/>
        <v>27.069944135571571</v>
      </c>
      <c r="AC177" s="4">
        <f t="shared" si="82"/>
        <v>25.293034302719256</v>
      </c>
      <c r="AD177" s="4">
        <f t="shared" si="82"/>
        <v>25.74186701578958</v>
      </c>
      <c r="AE177" s="4">
        <f t="shared" si="74"/>
        <v>26.697617323037029</v>
      </c>
      <c r="AF177" s="4">
        <f t="shared" si="88"/>
        <v>28.786146574240789</v>
      </c>
      <c r="AG177" s="4">
        <f t="shared" si="92"/>
        <v>33.505837883957689</v>
      </c>
      <c r="AI177" s="4">
        <f t="shared" si="95"/>
        <v>0.2907974554109849</v>
      </c>
      <c r="AJ177" s="4">
        <f t="shared" si="95"/>
        <v>-1.6148927216275268</v>
      </c>
      <c r="AK177" s="4">
        <f t="shared" si="95"/>
        <v>-0.97947313211994569</v>
      </c>
      <c r="AL177" s="4">
        <f t="shared" si="95"/>
        <v>-0.84493471075625948</v>
      </c>
      <c r="AM177" s="4">
        <f t="shared" si="95"/>
        <v>-0.90375223527790993</v>
      </c>
      <c r="AN177" s="4">
        <f t="shared" si="95"/>
        <v>-0.11700788005827079</v>
      </c>
      <c r="AO177" s="4">
        <f t="shared" si="95"/>
        <v>0.16065108818983731</v>
      </c>
      <c r="AP177" s="4">
        <f t="shared" si="95"/>
        <v>1.1587083153170461</v>
      </c>
      <c r="AQ177" s="4">
        <f t="shared" si="95"/>
        <v>-0.14034237773103087</v>
      </c>
      <c r="AR177" s="4">
        <f t="shared" si="95"/>
        <v>0.17605586442842736</v>
      </c>
      <c r="AS177" s="4">
        <f t="shared" si="95"/>
        <v>0.13296569728074203</v>
      </c>
      <c r="AT177" s="4">
        <f t="shared" si="95"/>
        <v>4.513298421041867E-2</v>
      </c>
      <c r="AU177" s="4">
        <f t="shared" si="95"/>
        <v>-0.21461732303702874</v>
      </c>
      <c r="AV177" s="4">
        <f t="shared" si="95"/>
        <v>-1.4361465742407873</v>
      </c>
      <c r="AW177" s="4">
        <f t="shared" si="95"/>
        <v>-3.2388378839576895</v>
      </c>
      <c r="AY177" s="2">
        <f t="shared" si="102"/>
        <v>23.276202544589015</v>
      </c>
      <c r="AZ177" s="2">
        <f t="shared" si="102"/>
        <v>22.70585547419951</v>
      </c>
      <c r="BA177" s="2">
        <f t="shared" si="102"/>
        <v>22.304707502232496</v>
      </c>
      <c r="BB177" s="2">
        <f t="shared" si="102"/>
        <v>23.065573231782544</v>
      </c>
      <c r="BC177" s="2">
        <f t="shared" si="102"/>
        <v>27.63507988978543</v>
      </c>
      <c r="BD177" s="2">
        <f t="shared" si="102"/>
        <v>27.624819670827772</v>
      </c>
      <c r="BE177" s="2">
        <f t="shared" si="99"/>
        <v>27.331312123756526</v>
      </c>
      <c r="BF177" s="2">
        <f t="shared" si="99"/>
        <v>26.398291671808753</v>
      </c>
      <c r="BG177" s="2">
        <f t="shared" si="99"/>
        <v>25.943341523120719</v>
      </c>
      <c r="BH177" s="2">
        <f t="shared" si="99"/>
        <v>27.06992177736624</v>
      </c>
      <c r="BI177" s="2">
        <f t="shared" si="99"/>
        <v>25.28840394541945</v>
      </c>
      <c r="BJ177" s="2">
        <f t="shared" si="99"/>
        <v>25.727927994291225</v>
      </c>
      <c r="BK177" s="2">
        <f t="shared" si="89"/>
        <v>26.57820667940425</v>
      </c>
      <c r="BL177" s="2">
        <f t="shared" si="89"/>
        <v>28.24351347123805</v>
      </c>
      <c r="BM177" s="2">
        <f t="shared" si="89"/>
        <v>27.965890186447208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 t="str">
        <f t="shared" si="73"/>
        <v/>
      </c>
      <c r="CF177" s="2" t="str">
        <f t="shared" si="73"/>
        <v/>
      </c>
      <c r="CG177" s="2" t="str">
        <f t="shared" si="73"/>
        <v/>
      </c>
      <c r="CH177" s="2">
        <f t="shared" si="73"/>
        <v>22.23</v>
      </c>
      <c r="CI177" s="2">
        <f t="shared" si="73"/>
        <v>26.738</v>
      </c>
      <c r="CJ177" s="2">
        <f t="shared" si="73"/>
        <v>27.507999999999999</v>
      </c>
      <c r="CK177" s="2">
        <f t="shared" si="73"/>
        <v>27.492000000000001</v>
      </c>
      <c r="CL177" s="2">
        <f t="shared" si="73"/>
        <v>27.556999999999999</v>
      </c>
      <c r="CM177" s="2">
        <f t="shared" si="101"/>
        <v>25.803000000000001</v>
      </c>
      <c r="CN177" s="2">
        <f t="shared" si="80"/>
        <v>27.245999999999999</v>
      </c>
      <c r="CO177" s="2">
        <f t="shared" si="80"/>
        <v>25.425999999999998</v>
      </c>
      <c r="CP177" s="2">
        <f t="shared" si="80"/>
        <v>25.786999999999999</v>
      </c>
      <c r="CQ177" s="2" t="str">
        <f t="shared" si="80"/>
        <v/>
      </c>
      <c r="CR177" s="2" t="str">
        <f t="shared" si="91"/>
        <v/>
      </c>
      <c r="CS177" s="2" t="str">
        <f t="shared" si="94"/>
        <v/>
      </c>
      <c r="CU177" s="2">
        <f t="shared" si="96"/>
        <v>18.576334153618184</v>
      </c>
      <c r="CV177" s="2">
        <f t="shared" si="96"/>
        <v>18.830663714213287</v>
      </c>
      <c r="CW177" s="2">
        <f t="shared" si="96"/>
        <v>15.000629284355178</v>
      </c>
      <c r="CX177" s="2">
        <f t="shared" si="96"/>
        <v>18.899064421205587</v>
      </c>
      <c r="CY177" s="2">
        <f t="shared" si="96"/>
        <v>23.522938703596267</v>
      </c>
      <c r="CZ177" s="2">
        <f t="shared" si="96"/>
        <v>22.126278333263656</v>
      </c>
      <c r="DA177" s="2">
        <f t="shared" si="96"/>
        <v>22.841042554156729</v>
      </c>
      <c r="DB177" s="2">
        <f t="shared" si="96"/>
        <v>21.845440559714433</v>
      </c>
      <c r="DC177" s="2">
        <f t="shared" si="96"/>
        <v>21.100299036913441</v>
      </c>
      <c r="DD177" s="2">
        <f t="shared" si="96"/>
        <v>19.784679091529732</v>
      </c>
      <c r="DE177" s="2">
        <f t="shared" si="96"/>
        <v>20.587109249614542</v>
      </c>
      <c r="DF177" s="2">
        <f t="shared" si="96"/>
        <v>20.952158417843933</v>
      </c>
      <c r="DG177" s="2">
        <f t="shared" si="96"/>
        <v>22.896665347118983</v>
      </c>
      <c r="DH177" s="2">
        <f t="shared" si="96"/>
        <v>26.621287058123979</v>
      </c>
      <c r="DI177" s="2">
        <f t="shared" si="96"/>
        <v>32.675951638494247</v>
      </c>
      <c r="DK177" s="2">
        <f t="shared" si="97"/>
        <v>23.308632465208028</v>
      </c>
      <c r="DL177" s="2">
        <f t="shared" si="97"/>
        <v>22.744047192899153</v>
      </c>
      <c r="DM177" s="2">
        <f t="shared" si="97"/>
        <v>22.353143799985222</v>
      </c>
      <c r="DN177" s="2">
        <f t="shared" si="97"/>
        <v>23.091641171988996</v>
      </c>
      <c r="DO177" s="2">
        <f t="shared" si="97"/>
        <v>27.660013862909896</v>
      </c>
      <c r="DP177" s="2">
        <f t="shared" si="97"/>
        <v>27.654909814969969</v>
      </c>
      <c r="DQ177" s="2">
        <f t="shared" si="97"/>
        <v>27.354685507510368</v>
      </c>
      <c r="DR177" s="2">
        <f t="shared" si="97"/>
        <v>26.418912836056997</v>
      </c>
      <c r="DS177" s="2">
        <f t="shared" si="97"/>
        <v>25.967378782125543</v>
      </c>
      <c r="DT177" s="2">
        <f t="shared" si="97"/>
        <v>27.107189055766806</v>
      </c>
      <c r="DU177" s="2">
        <f t="shared" si="97"/>
        <v>25.316605024920595</v>
      </c>
      <c r="DV177" s="2">
        <f t="shared" si="97"/>
        <v>25.757453649851637</v>
      </c>
      <c r="DW177" s="2">
        <f t="shared" si="97"/>
        <v>26.603221171034196</v>
      </c>
      <c r="DX177" s="2">
        <f t="shared" si="97"/>
        <v>28.254622464575331</v>
      </c>
      <c r="DY177" s="2">
        <f t="shared" si="97"/>
        <v>27.931513341385592</v>
      </c>
      <c r="EA177" s="2">
        <f t="shared" si="98"/>
        <v>0.99314710982196774</v>
      </c>
      <c r="EB177" s="2">
        <f t="shared" si="98"/>
        <v>0.99024074208222768</v>
      </c>
      <c r="EC177" s="2">
        <f t="shared" si="98"/>
        <v>0.9934122812474887</v>
      </c>
      <c r="ED177" s="2">
        <f t="shared" si="98"/>
        <v>0.99378235825937289</v>
      </c>
      <c r="EE177" s="2">
        <f t="shared" si="98"/>
        <v>0.9939730432336159</v>
      </c>
      <c r="EF177" s="2">
        <f t="shared" si="98"/>
        <v>0.99455739738816706</v>
      </c>
      <c r="EG177" s="2">
        <f t="shared" si="98"/>
        <v>0.99482161438213168</v>
      </c>
      <c r="EH177" s="2">
        <f t="shared" si="98"/>
        <v>0.99549113605543993</v>
      </c>
      <c r="EI177" s="2">
        <f t="shared" si="98"/>
        <v>0.99506125638716536</v>
      </c>
      <c r="EJ177" s="2">
        <f t="shared" si="98"/>
        <v>0.99491058686398792</v>
      </c>
      <c r="EK177" s="2">
        <f t="shared" si="98"/>
        <v>0.9940371911000766</v>
      </c>
      <c r="EL177" s="2">
        <f t="shared" si="98"/>
        <v>0.99385560009637985</v>
      </c>
      <c r="EM177" s="2">
        <f t="shared" si="98"/>
        <v>0.99325128426002651</v>
      </c>
      <c r="EN177" s="2">
        <f t="shared" si="98"/>
        <v>0.99319858414052453</v>
      </c>
      <c r="EO177" s="2">
        <f t="shared" si="98"/>
        <v>0.99275428556367451</v>
      </c>
    </row>
    <row r="178" spans="2:147" x14ac:dyDescent="0.25">
      <c r="B178" s="2">
        <v>151</v>
      </c>
      <c r="C178" s="43">
        <v>23.832999999999998</v>
      </c>
      <c r="D178" s="43">
        <v>21.338999999999999</v>
      </c>
      <c r="E178" s="43">
        <v>22.065999999999999</v>
      </c>
      <c r="F178" s="43">
        <v>22.18</v>
      </c>
      <c r="G178" s="43">
        <v>26.279</v>
      </c>
      <c r="H178" s="43">
        <v>27.606999999999999</v>
      </c>
      <c r="I178" s="43">
        <v>25.902000000000001</v>
      </c>
      <c r="J178" s="43">
        <v>26.459</v>
      </c>
      <c r="K178" s="43">
        <v>24.917999999999999</v>
      </c>
      <c r="L178" s="43">
        <v>27.23</v>
      </c>
      <c r="M178" s="43">
        <v>24.376999999999999</v>
      </c>
      <c r="N178" s="43">
        <v>26.23</v>
      </c>
      <c r="O178" s="43">
        <v>27.117000000000001</v>
      </c>
      <c r="P178" s="43">
        <v>27.95</v>
      </c>
      <c r="Q178" s="43">
        <v>27.933</v>
      </c>
      <c r="S178" s="4">
        <f t="shared" si="83"/>
        <v>23.15676519121854</v>
      </c>
      <c r="T178" s="4">
        <f t="shared" si="83"/>
        <v>22.817053907517383</v>
      </c>
      <c r="U178" s="4">
        <f t="shared" si="83"/>
        <v>22.163811152246005</v>
      </c>
      <c r="V178" s="4">
        <f t="shared" si="83"/>
        <v>22.896392538950494</v>
      </c>
      <c r="W178" s="4">
        <f t="shared" si="83"/>
        <v>27.485388082124508</v>
      </c>
      <c r="X178" s="4">
        <f t="shared" si="83"/>
        <v>27.491679963508698</v>
      </c>
      <c r="Y178" s="4">
        <f t="shared" si="82"/>
        <v>27.182651291093666</v>
      </c>
      <c r="Z178" s="4">
        <f t="shared" si="82"/>
        <v>26.254139169985152</v>
      </c>
      <c r="AA178" s="4">
        <f t="shared" si="82"/>
        <v>25.782297812316013</v>
      </c>
      <c r="AB178" s="4">
        <f t="shared" si="82"/>
        <v>26.91231972000628</v>
      </c>
      <c r="AC178" s="4">
        <f t="shared" si="82"/>
        <v>25.144740227951374</v>
      </c>
      <c r="AD178" s="4">
        <f t="shared" si="82"/>
        <v>25.578550607354714</v>
      </c>
      <c r="AE178" s="4">
        <f t="shared" si="74"/>
        <v>26.452799271998465</v>
      </c>
      <c r="AF178" s="4">
        <f t="shared" si="88"/>
        <v>28.265236604407708</v>
      </c>
      <c r="AG178" s="4">
        <f t="shared" si="92"/>
        <v>29.950881414815125</v>
      </c>
      <c r="AI178" s="4">
        <f t="shared" si="95"/>
        <v>0.6762348087814587</v>
      </c>
      <c r="AJ178" s="4">
        <f t="shared" si="95"/>
        <v>-1.4780539075173849</v>
      </c>
      <c r="AK178" s="4">
        <f t="shared" si="95"/>
        <v>-9.7811152246006117E-2</v>
      </c>
      <c r="AL178" s="4">
        <f t="shared" si="95"/>
        <v>-0.71639253895049393</v>
      </c>
      <c r="AM178" s="4">
        <f t="shared" si="95"/>
        <v>-1.2063880821245085</v>
      </c>
      <c r="AN178" s="4">
        <f t="shared" si="95"/>
        <v>0.11532003649130118</v>
      </c>
      <c r="AO178" s="4">
        <f t="shared" si="95"/>
        <v>-1.2806512910936654</v>
      </c>
      <c r="AP178" s="4">
        <f t="shared" si="95"/>
        <v>0.20486083001484801</v>
      </c>
      <c r="AQ178" s="4">
        <f t="shared" si="95"/>
        <v>-0.8642978123160141</v>
      </c>
      <c r="AR178" s="4">
        <f t="shared" si="95"/>
        <v>0.31768027999371995</v>
      </c>
      <c r="AS178" s="4">
        <f t="shared" si="95"/>
        <v>-0.76774022795137498</v>
      </c>
      <c r="AT178" s="4">
        <f t="shared" si="95"/>
        <v>0.65144939264528645</v>
      </c>
      <c r="AU178" s="4">
        <f t="shared" si="95"/>
        <v>0.66420072800153562</v>
      </c>
      <c r="AV178" s="4">
        <f t="shared" si="95"/>
        <v>-0.3152366044077084</v>
      </c>
      <c r="AW178" s="4">
        <f t="shared" si="95"/>
        <v>-2.0178814148151254</v>
      </c>
      <c r="AY178" s="2">
        <f t="shared" si="102"/>
        <v>23.15676519121854</v>
      </c>
      <c r="AZ178" s="2">
        <f t="shared" si="102"/>
        <v>22.561393880617342</v>
      </c>
      <c r="BA178" s="2">
        <f t="shared" si="102"/>
        <v>22.15760171625962</v>
      </c>
      <c r="BB178" s="2">
        <f t="shared" si="102"/>
        <v>22.893736409475547</v>
      </c>
      <c r="BC178" s="2">
        <f t="shared" si="102"/>
        <v>27.483687728673182</v>
      </c>
      <c r="BD178" s="2">
        <f t="shared" si="102"/>
        <v>27.491648651799935</v>
      </c>
      <c r="BE178" s="2">
        <f t="shared" si="99"/>
        <v>27.182645878928675</v>
      </c>
      <c r="BF178" s="2">
        <f t="shared" si="99"/>
        <v>26.254139169058124</v>
      </c>
      <c r="BG178" s="2">
        <f t="shared" si="99"/>
        <v>25.782297725115928</v>
      </c>
      <c r="BH178" s="2">
        <f t="shared" si="99"/>
        <v>26.912316866431397</v>
      </c>
      <c r="BI178" s="2">
        <f t="shared" si="99"/>
        <v>25.143774289169297</v>
      </c>
      <c r="BJ178" s="2">
        <f t="shared" si="99"/>
        <v>25.575514956395363</v>
      </c>
      <c r="BK178" s="2">
        <f t="shared" si="89"/>
        <v>26.420074072506686</v>
      </c>
      <c r="BL178" s="2">
        <f t="shared" si="89"/>
        <v>28.103072095086358</v>
      </c>
      <c r="BM178" s="2">
        <f t="shared" si="89"/>
        <v>27.790641354800989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 t="str">
        <f t="shared" si="73"/>
        <v/>
      </c>
      <c r="CF178" s="2" t="str">
        <f t="shared" si="73"/>
        <v/>
      </c>
      <c r="CG178" s="2" t="str">
        <f t="shared" si="73"/>
        <v/>
      </c>
      <c r="CH178" s="2">
        <f t="shared" si="73"/>
        <v>22.18</v>
      </c>
      <c r="CI178" s="2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>26.279</v>
      </c>
      <c r="CJ178" s="2">
        <f t="shared" si="104"/>
        <v>27.606999999999999</v>
      </c>
      <c r="CK178" s="2">
        <f t="shared" si="104"/>
        <v>25.902000000000001</v>
      </c>
      <c r="CL178" s="2">
        <f t="shared" si="104"/>
        <v>26.459</v>
      </c>
      <c r="CM178" s="2">
        <f t="shared" si="101"/>
        <v>24.917999999999999</v>
      </c>
      <c r="CN178" s="2">
        <f t="shared" si="80"/>
        <v>27.23</v>
      </c>
      <c r="CO178" s="2">
        <f t="shared" si="80"/>
        <v>24.376999999999999</v>
      </c>
      <c r="CP178" s="2">
        <f t="shared" si="80"/>
        <v>26.23</v>
      </c>
      <c r="CQ178" s="2">
        <f t="shared" si="80"/>
        <v>27.117000000000001</v>
      </c>
      <c r="CR178" s="2" t="str">
        <f t="shared" si="91"/>
        <v/>
      </c>
      <c r="CS178" s="2" t="str">
        <f t="shared" si="94"/>
        <v/>
      </c>
      <c r="CU178" s="2">
        <f t="shared" si="96"/>
        <v>18.363207628377445</v>
      </c>
      <c r="CV178" s="2">
        <f t="shared" si="96"/>
        <v>18.599784448320023</v>
      </c>
      <c r="CW178" s="2">
        <f t="shared" si="96"/>
        <v>14.710452079990418</v>
      </c>
      <c r="CX178" s="2">
        <f t="shared" si="96"/>
        <v>18.63921413187326</v>
      </c>
      <c r="CY178" s="2">
        <f t="shared" si="96"/>
        <v>23.288962833526661</v>
      </c>
      <c r="CZ178" s="2">
        <f t="shared" si="96"/>
        <v>21.891396224600726</v>
      </c>
      <c r="DA178" s="2">
        <f t="shared" si="96"/>
        <v>22.606741567426546</v>
      </c>
      <c r="DB178" s="2">
        <f t="shared" si="96"/>
        <v>21.617503491221591</v>
      </c>
      <c r="DC178" s="2">
        <f t="shared" si="96"/>
        <v>20.848147478118328</v>
      </c>
      <c r="DD178" s="2">
        <f t="shared" si="96"/>
        <v>19.49472525862182</v>
      </c>
      <c r="DE178" s="2">
        <f t="shared" si="96"/>
        <v>20.352846511514969</v>
      </c>
      <c r="DF178" s="2">
        <f t="shared" si="96"/>
        <v>20.704405796155015</v>
      </c>
      <c r="DG178" s="2">
        <f t="shared" si="96"/>
        <v>22.66286505897633</v>
      </c>
      <c r="DH178" s="2">
        <f t="shared" si="96"/>
        <v>26.442223487438678</v>
      </c>
      <c r="DI178" s="2">
        <f t="shared" si="96"/>
        <v>32.57335203774759</v>
      </c>
      <c r="DJ178" s="5"/>
      <c r="DK178" s="2">
        <f t="shared" si="97"/>
        <v>23.186931219636929</v>
      </c>
      <c r="DL178" s="2">
        <f t="shared" si="97"/>
        <v>22.597001887228945</v>
      </c>
      <c r="DM178" s="2">
        <f t="shared" si="97"/>
        <v>22.202641428299263</v>
      </c>
      <c r="DN178" s="2">
        <f t="shared" si="97"/>
        <v>22.918012861404165</v>
      </c>
      <c r="DO178" s="2">
        <f t="shared" si="97"/>
        <v>27.506884468594187</v>
      </c>
      <c r="DP178" s="2">
        <f t="shared" si="97"/>
        <v>27.519598816844542</v>
      </c>
      <c r="DQ178" s="2">
        <f t="shared" si="97"/>
        <v>27.204369194413118</v>
      </c>
      <c r="DR178" s="2">
        <f t="shared" si="97"/>
        <v>26.273291988122427</v>
      </c>
      <c r="DS178" s="2">
        <f t="shared" si="97"/>
        <v>25.804632369086679</v>
      </c>
      <c r="DT178" s="2">
        <f t="shared" si="97"/>
        <v>26.946922481509638</v>
      </c>
      <c r="DU178" s="2">
        <f t="shared" si="97"/>
        <v>25.169984341106161</v>
      </c>
      <c r="DV178" s="2">
        <f t="shared" si="97"/>
        <v>25.602980237388728</v>
      </c>
      <c r="DW178" s="2">
        <f t="shared" si="97"/>
        <v>26.443356451585668</v>
      </c>
      <c r="DX178" s="2">
        <f t="shared" si="97"/>
        <v>28.113444830132636</v>
      </c>
      <c r="DY178" s="2">
        <f t="shared" si="97"/>
        <v>27.75880571710637</v>
      </c>
      <c r="EA178" s="2">
        <f t="shared" si="98"/>
        <v>0.99374631903182631</v>
      </c>
      <c r="EB178" s="2">
        <f t="shared" si="98"/>
        <v>0.99109180144542675</v>
      </c>
      <c r="EC178" s="2">
        <f t="shared" si="98"/>
        <v>0.99398844450590274</v>
      </c>
      <c r="ED178" s="2">
        <f t="shared" si="98"/>
        <v>0.99432633936224413</v>
      </c>
      <c r="EE178" s="2">
        <f t="shared" si="98"/>
        <v>0.99450043364292295</v>
      </c>
      <c r="EF178" s="2">
        <f t="shared" si="98"/>
        <v>0.99503390921230772</v>
      </c>
      <c r="EG178" s="2">
        <f t="shared" si="98"/>
        <v>0.99527510332569491</v>
      </c>
      <c r="EH178" s="2">
        <f t="shared" si="98"/>
        <v>0.9958862351507044</v>
      </c>
      <c r="EI178" s="2">
        <f t="shared" si="98"/>
        <v>0.99549385411999347</v>
      </c>
      <c r="EJ178" s="2">
        <f t="shared" si="98"/>
        <v>0.9953563205530902</v>
      </c>
      <c r="EK178" s="2">
        <f t="shared" si="98"/>
        <v>0.99455899896078126</v>
      </c>
      <c r="EL178" s="2">
        <f t="shared" si="98"/>
        <v>0.99439320942799714</v>
      </c>
      <c r="EM178" s="2">
        <f t="shared" si="98"/>
        <v>0.99384144105591765</v>
      </c>
      <c r="EN178" s="2">
        <f t="shared" si="98"/>
        <v>0.99379332062050008</v>
      </c>
      <c r="EO178" s="2">
        <f t="shared" si="98"/>
        <v>0.99338761420611288</v>
      </c>
      <c r="EP178" s="5"/>
      <c r="EQ178" s="5"/>
    </row>
    <row r="179" spans="2:147" x14ac:dyDescent="0.25">
      <c r="B179" s="2">
        <v>152</v>
      </c>
      <c r="C179" s="43">
        <v>20.9</v>
      </c>
      <c r="D179" s="43">
        <v>20.242000000000001</v>
      </c>
      <c r="E179" s="43">
        <v>21.164000000000001</v>
      </c>
      <c r="F179" s="43">
        <v>22.82</v>
      </c>
      <c r="G179" s="43">
        <v>27.475000000000001</v>
      </c>
      <c r="H179" s="43">
        <v>27.803000000000001</v>
      </c>
      <c r="I179" s="43">
        <v>27.951000000000001</v>
      </c>
      <c r="J179" s="43">
        <v>25.934000000000001</v>
      </c>
      <c r="K179" s="43">
        <v>25.541</v>
      </c>
      <c r="L179" s="43">
        <v>27.033000000000001</v>
      </c>
      <c r="M179" s="43">
        <v>25.623000000000001</v>
      </c>
      <c r="N179" s="43">
        <v>25.638999999999999</v>
      </c>
      <c r="O179" s="43">
        <v>26.867000000000001</v>
      </c>
      <c r="P179" s="43">
        <v>28.25</v>
      </c>
      <c r="Q179" s="43">
        <v>26.183</v>
      </c>
      <c r="S179" s="4">
        <f t="shared" si="83"/>
        <v>23.037181358034715</v>
      </c>
      <c r="T179" s="4">
        <f t="shared" si="83"/>
        <v>22.556911887020213</v>
      </c>
      <c r="U179" s="4">
        <f t="shared" si="83"/>
        <v>22.012113027890162</v>
      </c>
      <c r="V179" s="4">
        <f t="shared" si="83"/>
        <v>22.722458812627238</v>
      </c>
      <c r="W179" s="4">
        <f t="shared" si="83"/>
        <v>27.332566700741939</v>
      </c>
      <c r="X179" s="4">
        <f t="shared" si="83"/>
        <v>27.358339184601682</v>
      </c>
      <c r="Y179" s="4">
        <f t="shared" si="82"/>
        <v>27.033871382229627</v>
      </c>
      <c r="Z179" s="4">
        <f t="shared" si="82"/>
        <v>26.1098882910117</v>
      </c>
      <c r="AA179" s="4">
        <f t="shared" si="82"/>
        <v>25.621140876845836</v>
      </c>
      <c r="AB179" s="4">
        <f t="shared" si="82"/>
        <v>26.75453316280359</v>
      </c>
      <c r="AC179" s="4">
        <f t="shared" si="82"/>
        <v>24.999188518195176</v>
      </c>
      <c r="AD179" s="4">
        <f t="shared" si="82"/>
        <v>25.423538638991943</v>
      </c>
      <c r="AE179" s="4">
        <f t="shared" si="74"/>
        <v>26.269592461306413</v>
      </c>
      <c r="AF179" s="4">
        <f t="shared" si="88"/>
        <v>28.004063621794351</v>
      </c>
      <c r="AG179" s="4">
        <f t="shared" si="92"/>
        <v>28.336012391929035</v>
      </c>
      <c r="AI179" s="4">
        <f t="shared" si="95"/>
        <v>-2.1371813580347165</v>
      </c>
      <c r="AJ179" s="4">
        <f t="shared" si="95"/>
        <v>-2.3149118870202123</v>
      </c>
      <c r="AK179" s="4">
        <f t="shared" si="95"/>
        <v>-0.84811302789016096</v>
      </c>
      <c r="AL179" s="4">
        <f t="shared" si="95"/>
        <v>9.7541187372762295E-2</v>
      </c>
      <c r="AM179" s="4">
        <f t="shared" si="95"/>
        <v>0.14243329925806236</v>
      </c>
      <c r="AN179" s="4">
        <f t="shared" si="95"/>
        <v>0.44466081539831848</v>
      </c>
      <c r="AO179" s="4">
        <f t="shared" si="95"/>
        <v>0.91712861777037347</v>
      </c>
      <c r="AP179" s="4">
        <f t="shared" si="95"/>
        <v>-0.17588829101169878</v>
      </c>
      <c r="AQ179" s="4">
        <f t="shared" si="95"/>
        <v>-8.0140876845835152E-2</v>
      </c>
      <c r="AR179" s="4">
        <f t="shared" si="95"/>
        <v>0.27846683719641163</v>
      </c>
      <c r="AS179" s="4">
        <f t="shared" si="95"/>
        <v>0.62381148180482526</v>
      </c>
      <c r="AT179" s="4">
        <f t="shared" si="95"/>
        <v>0.21546136100805668</v>
      </c>
      <c r="AU179" s="4">
        <f t="shared" si="95"/>
        <v>0.59740753869358798</v>
      </c>
      <c r="AV179" s="4">
        <f t="shared" si="95"/>
        <v>0.24593637820564851</v>
      </c>
      <c r="AW179" s="4">
        <f t="shared" si="95"/>
        <v>-2.1530123919290354</v>
      </c>
      <c r="AY179" s="2">
        <f t="shared" si="102"/>
        <v>23.037181358034715</v>
      </c>
      <c r="AZ179" s="2">
        <f t="shared" si="102"/>
        <v>22.416774586269852</v>
      </c>
      <c r="BA179" s="2">
        <f t="shared" si="102"/>
        <v>22.010274424898142</v>
      </c>
      <c r="BB179" s="2">
        <f t="shared" si="102"/>
        <v>22.721786731765949</v>
      </c>
      <c r="BC179" s="2">
        <f t="shared" si="102"/>
        <v>27.332183458711544</v>
      </c>
      <c r="BD179" s="2">
        <f t="shared" si="102"/>
        <v>27.358334654318657</v>
      </c>
      <c r="BE179" s="2">
        <f t="shared" si="99"/>
        <v>27.033870688445905</v>
      </c>
      <c r="BF179" s="2">
        <f t="shared" si="99"/>
        <v>26.109888290954835</v>
      </c>
      <c r="BG179" s="2">
        <f t="shared" si="99"/>
        <v>25.621140869187773</v>
      </c>
      <c r="BH179" s="2">
        <f t="shared" si="99"/>
        <v>26.754532849235009</v>
      </c>
      <c r="BI179" s="2">
        <f t="shared" si="99"/>
        <v>24.999013246134886</v>
      </c>
      <c r="BJ179" s="2">
        <f t="shared" si="99"/>
        <v>25.422968613089701</v>
      </c>
      <c r="BK179" s="2">
        <f t="shared" si="89"/>
        <v>26.26183094048568</v>
      </c>
      <c r="BL179" s="2">
        <f t="shared" si="89"/>
        <v>27.962587406990369</v>
      </c>
      <c r="BM179" s="2">
        <f t="shared" si="89"/>
        <v>27.615572479388685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 t="str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/>
      </c>
      <c r="CF179" s="2" t="str">
        <f t="shared" si="106"/>
        <v/>
      </c>
      <c r="CG179" s="2">
        <f t="shared" si="106"/>
        <v>21.164000000000001</v>
      </c>
      <c r="CH179" s="2">
        <f t="shared" si="106"/>
        <v>22.82</v>
      </c>
      <c r="CI179" s="2">
        <f t="shared" si="104"/>
        <v>27.475000000000001</v>
      </c>
      <c r="CJ179" s="2">
        <f t="shared" si="104"/>
        <v>27.803000000000001</v>
      </c>
      <c r="CK179" s="2">
        <f t="shared" si="104"/>
        <v>27.951000000000001</v>
      </c>
      <c r="CL179" s="2">
        <f t="shared" si="104"/>
        <v>25.934000000000001</v>
      </c>
      <c r="CM179" s="2">
        <f t="shared" si="101"/>
        <v>25.541</v>
      </c>
      <c r="CN179" s="2">
        <f t="shared" si="80"/>
        <v>27.033000000000001</v>
      </c>
      <c r="CO179" s="2">
        <f t="shared" si="80"/>
        <v>25.623000000000001</v>
      </c>
      <c r="CP179" s="2">
        <f t="shared" si="80"/>
        <v>25.638999999999999</v>
      </c>
      <c r="CQ179" s="2">
        <f t="shared" si="80"/>
        <v>26.867000000000001</v>
      </c>
      <c r="CR179" s="2">
        <f t="shared" si="91"/>
        <v>28.25</v>
      </c>
      <c r="CS179" s="2" t="str">
        <f t="shared" si="94"/>
        <v/>
      </c>
      <c r="CU179" s="2">
        <f t="shared" si="96"/>
        <v>18.150081103136699</v>
      </c>
      <c r="CV179" s="2">
        <f t="shared" si="96"/>
        <v>18.368905182426751</v>
      </c>
      <c r="CW179" s="2">
        <f t="shared" si="96"/>
        <v>14.420274875625658</v>
      </c>
      <c r="CX179" s="2">
        <f t="shared" si="96"/>
        <v>18.379363842540926</v>
      </c>
      <c r="CY179" s="2">
        <f t="shared" si="96"/>
        <v>23.054986963457061</v>
      </c>
      <c r="CZ179" s="2">
        <f t="shared" si="96"/>
        <v>21.656514115937796</v>
      </c>
      <c r="DA179" s="2">
        <f t="shared" si="96"/>
        <v>22.37244058069637</v>
      </c>
      <c r="DB179" s="2">
        <f t="shared" si="96"/>
        <v>21.389566422728748</v>
      </c>
      <c r="DC179" s="2">
        <f t="shared" si="96"/>
        <v>20.595995919323208</v>
      </c>
      <c r="DD179" s="2">
        <f t="shared" si="96"/>
        <v>19.204771425713908</v>
      </c>
      <c r="DE179" s="2">
        <f t="shared" si="96"/>
        <v>20.118583773415395</v>
      </c>
      <c r="DF179" s="2">
        <f t="shared" si="96"/>
        <v>20.456653174466098</v>
      </c>
      <c r="DG179" s="2">
        <f t="shared" si="96"/>
        <v>22.429064770833676</v>
      </c>
      <c r="DH179" s="2">
        <f t="shared" si="96"/>
        <v>26.263159916753381</v>
      </c>
      <c r="DI179" s="2">
        <f t="shared" si="96"/>
        <v>32.470752437000939</v>
      </c>
      <c r="DK179" s="2">
        <f t="shared" si="97"/>
        <v>23.065229974065826</v>
      </c>
      <c r="DL179" s="2">
        <f t="shared" si="97"/>
        <v>22.449956581558734</v>
      </c>
      <c r="DM179" s="2">
        <f t="shared" si="97"/>
        <v>22.052139056613306</v>
      </c>
      <c r="DN179" s="2">
        <f t="shared" si="97"/>
        <v>22.744384550819333</v>
      </c>
      <c r="DO179" s="2">
        <f t="shared" si="97"/>
        <v>27.353755074278478</v>
      </c>
      <c r="DP179" s="2">
        <f t="shared" si="97"/>
        <v>27.38428781871912</v>
      </c>
      <c r="DQ179" s="2">
        <f t="shared" si="97"/>
        <v>27.054052881315872</v>
      </c>
      <c r="DR179" s="2">
        <f t="shared" si="97"/>
        <v>26.127671140187861</v>
      </c>
      <c r="DS179" s="2">
        <f t="shared" si="97"/>
        <v>25.641885956047815</v>
      </c>
      <c r="DT179" s="2">
        <f t="shared" si="97"/>
        <v>26.786655907252467</v>
      </c>
      <c r="DU179" s="2">
        <f t="shared" si="97"/>
        <v>25.023363657291728</v>
      </c>
      <c r="DV179" s="2">
        <f t="shared" si="97"/>
        <v>25.448506824925822</v>
      </c>
      <c r="DW179" s="2">
        <f t="shared" si="97"/>
        <v>26.28349173213714</v>
      </c>
      <c r="DX179" s="2">
        <f t="shared" si="97"/>
        <v>27.972267195689938</v>
      </c>
      <c r="DY179" s="2">
        <f t="shared" si="97"/>
        <v>27.586098092827143</v>
      </c>
      <c r="EA179" s="2">
        <f t="shared" si="98"/>
        <v>0.99429343509878054</v>
      </c>
      <c r="EB179" s="2">
        <f t="shared" si="98"/>
        <v>0.99186925327724651</v>
      </c>
      <c r="EC179" s="2">
        <f t="shared" si="98"/>
        <v>0.99451449466049791</v>
      </c>
      <c r="ED179" s="2">
        <f t="shared" si="98"/>
        <v>0.99482297552208054</v>
      </c>
      <c r="EE179" s="2">
        <f t="shared" si="98"/>
        <v>0.99498190760449989</v>
      </c>
      <c r="EF179" s="2">
        <f t="shared" si="98"/>
        <v>0.9954688914494193</v>
      </c>
      <c r="EG179" s="2">
        <f t="shared" si="98"/>
        <v>0.99568905078549619</v>
      </c>
      <c r="EH179" s="2">
        <f t="shared" si="98"/>
        <v>0.99624684334909286</v>
      </c>
      <c r="EI179" s="2">
        <f t="shared" si="98"/>
        <v>0.99588871602253415</v>
      </c>
      <c r="EJ179" s="2">
        <f t="shared" si="98"/>
        <v>0.99576318287416854</v>
      </c>
      <c r="EK179" s="2">
        <f t="shared" si="98"/>
        <v>0.99503537126367436</v>
      </c>
      <c r="EL179" s="2">
        <f t="shared" si="98"/>
        <v>0.99488402232429829</v>
      </c>
      <c r="EM179" s="2">
        <f t="shared" si="98"/>
        <v>0.99438028223937691</v>
      </c>
      <c r="EN179" s="2">
        <f t="shared" si="98"/>
        <v>0.99433634809302707</v>
      </c>
      <c r="EO179" s="2">
        <f t="shared" si="98"/>
        <v>0.99396592174496512</v>
      </c>
    </row>
    <row r="180" spans="2:147" x14ac:dyDescent="0.25">
      <c r="B180" s="2">
        <v>153</v>
      </c>
      <c r="C180" s="43">
        <v>22</v>
      </c>
      <c r="D180" s="43">
        <v>21.968</v>
      </c>
      <c r="E180" s="43">
        <v>21.689</v>
      </c>
      <c r="F180" s="43">
        <v>22.475000000000001</v>
      </c>
      <c r="G180" s="43">
        <v>27.443000000000001</v>
      </c>
      <c r="H180" s="43">
        <v>26.885000000000002</v>
      </c>
      <c r="I180" s="43">
        <v>27.295000000000002</v>
      </c>
      <c r="J180" s="43">
        <v>25.18</v>
      </c>
      <c r="K180" s="43">
        <v>25.262</v>
      </c>
      <c r="L180" s="43">
        <v>26.507999999999999</v>
      </c>
      <c r="M180" s="43">
        <v>25.033000000000001</v>
      </c>
      <c r="N180" s="43">
        <v>25.048999999999999</v>
      </c>
      <c r="O180" s="43">
        <v>26.132999999999999</v>
      </c>
      <c r="P180" s="43">
        <v>27.332999999999998</v>
      </c>
      <c r="Q180" s="43">
        <v>25.483000000000001</v>
      </c>
      <c r="S180" s="4">
        <f t="shared" si="83"/>
        <v>22.91745917850151</v>
      </c>
      <c r="T180" s="4">
        <f t="shared" si="83"/>
        <v>22.34186681980281</v>
      </c>
      <c r="U180" s="4">
        <f t="shared" si="83"/>
        <v>21.86322488911474</v>
      </c>
      <c r="V180" s="4">
        <f t="shared" si="83"/>
        <v>22.549881659718057</v>
      </c>
      <c r="W180" s="4">
        <f t="shared" si="83"/>
        <v>27.180649624739875</v>
      </c>
      <c r="X180" s="4">
        <f t="shared" si="83"/>
        <v>27.224886748748535</v>
      </c>
      <c r="Y180" s="4">
        <f t="shared" si="82"/>
        <v>26.884992960358812</v>
      </c>
      <c r="Z180" s="4">
        <f t="shared" si="82"/>
        <v>25.965544928517179</v>
      </c>
      <c r="AA180" s="4">
        <f t="shared" si="82"/>
        <v>25.459877603758976</v>
      </c>
      <c r="AB180" s="4">
        <f t="shared" si="82"/>
        <v>26.596580558431199</v>
      </c>
      <c r="AC180" s="4">
        <f t="shared" si="82"/>
        <v>24.854156073913337</v>
      </c>
      <c r="AD180" s="4">
        <f t="shared" si="82"/>
        <v>25.270388586051549</v>
      </c>
      <c r="AE180" s="4">
        <f t="shared" si="74"/>
        <v>26.105074464126908</v>
      </c>
      <c r="AF180" s="4">
        <f t="shared" si="88"/>
        <v>27.831125937973077</v>
      </c>
      <c r="AG180" s="4">
        <f t="shared" si="92"/>
        <v>27.64553942667807</v>
      </c>
      <c r="AI180" s="4">
        <f t="shared" ref="AI180:AW196" si="107">IF(OR($B180 &lt; C$230, $B180 &gt; C$232), 0, C180-S180)</f>
        <v>-0.9174591785015096</v>
      </c>
      <c r="AJ180" s="4">
        <f t="shared" si="107"/>
        <v>-0.37386681980281011</v>
      </c>
      <c r="AK180" s="4">
        <f t="shared" si="107"/>
        <v>-0.17422488911473977</v>
      </c>
      <c r="AL180" s="4">
        <f t="shared" si="107"/>
        <v>-7.4881659718055715E-2</v>
      </c>
      <c r="AM180" s="4">
        <f t="shared" si="107"/>
        <v>0.26235037526012661</v>
      </c>
      <c r="AN180" s="4">
        <f t="shared" si="107"/>
        <v>-0.33988674874853331</v>
      </c>
      <c r="AO180" s="4">
        <f t="shared" si="107"/>
        <v>0.41000703964119012</v>
      </c>
      <c r="AP180" s="4">
        <f t="shared" si="107"/>
        <v>-0.78554492851717939</v>
      </c>
      <c r="AQ180" s="4">
        <f t="shared" si="107"/>
        <v>-0.19787760375897534</v>
      </c>
      <c r="AR180" s="4">
        <f t="shared" si="107"/>
        <v>-8.8580558431200274E-2</v>
      </c>
      <c r="AS180" s="4">
        <f t="shared" si="107"/>
        <v>0.17884392608666388</v>
      </c>
      <c r="AT180" s="4">
        <f t="shared" si="107"/>
        <v>-0.22138858605154965</v>
      </c>
      <c r="AU180" s="4">
        <f t="shared" si="107"/>
        <v>2.7925535873091434E-2</v>
      </c>
      <c r="AV180" s="4">
        <f t="shared" si="107"/>
        <v>-0.49812593797307869</v>
      </c>
      <c r="AW180" s="4">
        <f t="shared" si="107"/>
        <v>-2.1625394266780695</v>
      </c>
      <c r="AY180" s="2">
        <f t="shared" si="102"/>
        <v>22.91745917850151</v>
      </c>
      <c r="AZ180" s="2">
        <f t="shared" si="102"/>
        <v>22.27200516933323</v>
      </c>
      <c r="BA180" s="2">
        <f t="shared" si="102"/>
        <v>21.862738141165572</v>
      </c>
      <c r="BB180" s="2">
        <f t="shared" si="102"/>
        <v>22.54973010916293</v>
      </c>
      <c r="BC180" s="2">
        <f t="shared" si="102"/>
        <v>27.180573280537068</v>
      </c>
      <c r="BD180" s="2">
        <f t="shared" si="102"/>
        <v>27.224886179024825</v>
      </c>
      <c r="BE180" s="2">
        <f t="shared" si="99"/>
        <v>26.884992882899521</v>
      </c>
      <c r="BF180" s="2">
        <f t="shared" si="99"/>
        <v>25.965544928514209</v>
      </c>
      <c r="BG180" s="2">
        <f t="shared" si="99"/>
        <v>25.459877603180328</v>
      </c>
      <c r="BH180" s="2">
        <f t="shared" si="99"/>
        <v>26.596580528778478</v>
      </c>
      <c r="BI180" s="2">
        <f t="shared" si="99"/>
        <v>24.854128430494629</v>
      </c>
      <c r="BJ180" s="2">
        <f t="shared" si="99"/>
        <v>25.270296376548352</v>
      </c>
      <c r="BK180" s="2">
        <f t="shared" si="89"/>
        <v>26.103483237541624</v>
      </c>
      <c r="BL180" s="2">
        <f t="shared" si="89"/>
        <v>27.822061297207227</v>
      </c>
      <c r="BM180" s="2">
        <f t="shared" si="89"/>
        <v>27.440671727712626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>
        <f t="shared" si="106"/>
        <v>22</v>
      </c>
      <c r="CF180" s="2" t="str">
        <f t="shared" si="106"/>
        <v/>
      </c>
      <c r="CG180" s="2">
        <f t="shared" si="106"/>
        <v>21.689</v>
      </c>
      <c r="CH180" s="2">
        <f t="shared" si="106"/>
        <v>22.475000000000001</v>
      </c>
      <c r="CI180" s="2">
        <f t="shared" si="104"/>
        <v>27.443000000000001</v>
      </c>
      <c r="CJ180" s="2">
        <f t="shared" si="104"/>
        <v>26.885000000000002</v>
      </c>
      <c r="CK180" s="2">
        <f t="shared" si="104"/>
        <v>27.295000000000002</v>
      </c>
      <c r="CL180" s="2">
        <f t="shared" si="104"/>
        <v>25.18</v>
      </c>
      <c r="CM180" s="2">
        <f t="shared" si="101"/>
        <v>25.262</v>
      </c>
      <c r="CN180" s="2">
        <f t="shared" si="80"/>
        <v>26.507999999999999</v>
      </c>
      <c r="CO180" s="2">
        <f t="shared" si="80"/>
        <v>25.033000000000001</v>
      </c>
      <c r="CP180" s="2">
        <f t="shared" si="80"/>
        <v>25.048999999999999</v>
      </c>
      <c r="CQ180" s="2">
        <f t="shared" si="80"/>
        <v>26.132999999999999</v>
      </c>
      <c r="CR180" s="2">
        <f t="shared" si="91"/>
        <v>27.332999999999998</v>
      </c>
      <c r="CS180" s="2">
        <f t="shared" si="94"/>
        <v>25.483000000000001</v>
      </c>
      <c r="CU180" s="2">
        <f t="shared" ref="CU180:DI196" si="108">BO$228*$B180+BO$229</f>
        <v>17.93695457789596</v>
      </c>
      <c r="CV180" s="2">
        <f t="shared" si="108"/>
        <v>18.138025916533486</v>
      </c>
      <c r="CW180" s="2">
        <f t="shared" si="108"/>
        <v>14.130097671260899</v>
      </c>
      <c r="CX180" s="2">
        <f t="shared" si="108"/>
        <v>18.119513553208598</v>
      </c>
      <c r="CY180" s="2">
        <f t="shared" si="108"/>
        <v>22.821011093387455</v>
      </c>
      <c r="CZ180" s="2">
        <f t="shared" si="108"/>
        <v>21.421632007274866</v>
      </c>
      <c r="DA180" s="2">
        <f t="shared" si="108"/>
        <v>22.138139593966187</v>
      </c>
      <c r="DB180" s="2">
        <f t="shared" si="108"/>
        <v>21.161629354235906</v>
      </c>
      <c r="DC180" s="2">
        <f t="shared" si="108"/>
        <v>20.343844360528088</v>
      </c>
      <c r="DD180" s="2">
        <f t="shared" si="108"/>
        <v>18.914817592805996</v>
      </c>
      <c r="DE180" s="2">
        <f t="shared" si="108"/>
        <v>19.884321035315821</v>
      </c>
      <c r="DF180" s="2">
        <f t="shared" si="108"/>
        <v>20.208900552777173</v>
      </c>
      <c r="DG180" s="2">
        <f t="shared" si="108"/>
        <v>22.195264482691023</v>
      </c>
      <c r="DH180" s="2">
        <f t="shared" si="108"/>
        <v>26.084096346068083</v>
      </c>
      <c r="DI180" s="2">
        <f t="shared" si="108"/>
        <v>32.368152836254282</v>
      </c>
      <c r="DK180" s="2">
        <f t="shared" ref="DK180:DY196" si="109">CE$228*$B180+CE$229</f>
        <v>22.943528728494726</v>
      </c>
      <c r="DL180" s="2">
        <f t="shared" si="109"/>
        <v>22.302911275888523</v>
      </c>
      <c r="DM180" s="2">
        <f t="shared" si="109"/>
        <v>21.901636684927347</v>
      </c>
      <c r="DN180" s="2">
        <f t="shared" si="109"/>
        <v>22.570756240234498</v>
      </c>
      <c r="DO180" s="2">
        <f t="shared" si="109"/>
        <v>27.200625679962769</v>
      </c>
      <c r="DP180" s="2">
        <f t="shared" si="109"/>
        <v>27.248976820593697</v>
      </c>
      <c r="DQ180" s="2">
        <f t="shared" si="109"/>
        <v>26.903736568218623</v>
      </c>
      <c r="DR180" s="2">
        <f t="shared" si="109"/>
        <v>25.982050292253291</v>
      </c>
      <c r="DS180" s="2">
        <f t="shared" si="109"/>
        <v>25.479139543008952</v>
      </c>
      <c r="DT180" s="2">
        <f t="shared" si="109"/>
        <v>26.626389332995299</v>
      </c>
      <c r="DU180" s="2">
        <f t="shared" si="109"/>
        <v>24.876742973477295</v>
      </c>
      <c r="DV180" s="2">
        <f t="shared" si="109"/>
        <v>25.294033412462912</v>
      </c>
      <c r="DW180" s="2">
        <f t="shared" si="109"/>
        <v>26.123627012688612</v>
      </c>
      <c r="DX180" s="2">
        <f t="shared" si="109"/>
        <v>27.831089561247243</v>
      </c>
      <c r="DY180" s="2">
        <f t="shared" si="109"/>
        <v>27.413390468547917</v>
      </c>
      <c r="EA180" s="2">
        <f t="shared" ref="EA180:EO196" si="110">POWER(10,($B180-C$231)/C$229)/(1+POWER(10,($B180-C$231)/C$229))</f>
        <v>0.99479293640540678</v>
      </c>
      <c r="EB180" s="2">
        <f t="shared" si="110"/>
        <v>0.9925793620019161</v>
      </c>
      <c r="EC180" s="2">
        <f t="shared" si="110"/>
        <v>0.99499474380899722</v>
      </c>
      <c r="ED180" s="2">
        <f t="shared" si="110"/>
        <v>0.99527634583195101</v>
      </c>
      <c r="EE180" s="2">
        <f t="shared" si="110"/>
        <v>0.99542142372820452</v>
      </c>
      <c r="EF180" s="2">
        <f t="shared" si="110"/>
        <v>0.9958659316823314</v>
      </c>
      <c r="EG180" s="2">
        <f t="shared" si="110"/>
        <v>0.99606687568832009</v>
      </c>
      <c r="EH180" s="2">
        <f t="shared" si="110"/>
        <v>0.99657594970412011</v>
      </c>
      <c r="EI180" s="2">
        <f t="shared" si="110"/>
        <v>0.99624910756944673</v>
      </c>
      <c r="EJ180" s="2">
        <f t="shared" si="110"/>
        <v>0.99613453583509193</v>
      </c>
      <c r="EK180" s="2">
        <f t="shared" si="110"/>
        <v>0.9954702260220023</v>
      </c>
      <c r="EL180" s="2">
        <f t="shared" si="110"/>
        <v>0.995332071635189</v>
      </c>
      <c r="EM180" s="2">
        <f t="shared" si="110"/>
        <v>0.99487222093348882</v>
      </c>
      <c r="EN180" s="2">
        <f t="shared" si="110"/>
        <v>0.99483211270566407</v>
      </c>
      <c r="EO180" s="2">
        <f t="shared" si="110"/>
        <v>0.99449393186996793</v>
      </c>
    </row>
    <row r="181" spans="2:147" x14ac:dyDescent="0.25">
      <c r="B181" s="2">
        <v>154</v>
      </c>
      <c r="C181" s="43">
        <v>22.9</v>
      </c>
      <c r="D181" s="43">
        <v>22.774000000000001</v>
      </c>
      <c r="E181" s="43">
        <v>21.148</v>
      </c>
      <c r="F181" s="43">
        <v>22.524999999999999</v>
      </c>
      <c r="G181" s="43">
        <v>27.902000000000001</v>
      </c>
      <c r="H181" s="43">
        <v>26.803000000000001</v>
      </c>
      <c r="I181" s="43">
        <v>28.59</v>
      </c>
      <c r="J181" s="43">
        <v>26.966999999999999</v>
      </c>
      <c r="K181" s="43">
        <v>26.279</v>
      </c>
      <c r="L181" s="43">
        <v>26.082000000000001</v>
      </c>
      <c r="M181" s="43">
        <v>24.934000000000001</v>
      </c>
      <c r="N181" s="43">
        <v>25.803000000000001</v>
      </c>
      <c r="O181" s="43">
        <v>26.3</v>
      </c>
      <c r="P181" s="43">
        <v>27.4</v>
      </c>
      <c r="Q181" s="43">
        <v>26.55</v>
      </c>
      <c r="S181" s="4">
        <f t="shared" si="83"/>
        <v>22.797606504176251</v>
      </c>
      <c r="T181" s="4">
        <f t="shared" si="83"/>
        <v>22.158715926483438</v>
      </c>
      <c r="U181" s="4">
        <f t="shared" si="83"/>
        <v>21.715120044619962</v>
      </c>
      <c r="V181" s="4">
        <f t="shared" si="83"/>
        <v>22.377602732833697</v>
      </c>
      <c r="W181" s="4">
        <f t="shared" si="83"/>
        <v>27.028876615415033</v>
      </c>
      <c r="X181" s="4">
        <f t="shared" si="83"/>
        <v>27.091311412504485</v>
      </c>
      <c r="Y181" s="4">
        <f t="shared" si="82"/>
        <v>26.736018538823537</v>
      </c>
      <c r="Z181" s="4">
        <f t="shared" si="82"/>
        <v>25.821114704962071</v>
      </c>
      <c r="AA181" s="4">
        <f t="shared" si="82"/>
        <v>25.298514289402373</v>
      </c>
      <c r="AB181" s="4">
        <f t="shared" si="82"/>
        <v>26.438470211083068</v>
      </c>
      <c r="AC181" s="4">
        <f t="shared" si="82"/>
        <v>24.709130933419953</v>
      </c>
      <c r="AD181" s="4">
        <f t="shared" si="82"/>
        <v>25.117518239451275</v>
      </c>
      <c r="AE181" s="4">
        <f t="shared" si="74"/>
        <v>25.945318459645684</v>
      </c>
      <c r="AF181" s="4">
        <f t="shared" si="88"/>
        <v>27.683186310953715</v>
      </c>
      <c r="AG181" s="4">
        <f t="shared" si="92"/>
        <v>27.315483999943066</v>
      </c>
      <c r="AI181" s="4">
        <f t="shared" si="107"/>
        <v>0.10239349582374757</v>
      </c>
      <c r="AJ181" s="4">
        <f t="shared" si="107"/>
        <v>0.61528407351656256</v>
      </c>
      <c r="AK181" s="4">
        <f t="shared" si="107"/>
        <v>-0.56712004461996202</v>
      </c>
      <c r="AL181" s="4">
        <f t="shared" si="107"/>
        <v>0.1473972671663013</v>
      </c>
      <c r="AM181" s="4">
        <f t="shared" si="107"/>
        <v>0.87312338458496797</v>
      </c>
      <c r="AN181" s="4">
        <f t="shared" si="107"/>
        <v>-0.28831141250448411</v>
      </c>
      <c r="AO181" s="4">
        <f t="shared" si="107"/>
        <v>1.8539814611764633</v>
      </c>
      <c r="AP181" s="4">
        <f t="shared" si="107"/>
        <v>1.1458852950379281</v>
      </c>
      <c r="AQ181" s="4">
        <f t="shared" si="107"/>
        <v>0.98048571059762679</v>
      </c>
      <c r="AR181" s="4">
        <f t="shared" si="107"/>
        <v>-0.35647021108306731</v>
      </c>
      <c r="AS181" s="4">
        <f t="shared" si="107"/>
        <v>0.22486906658004813</v>
      </c>
      <c r="AT181" s="4">
        <f t="shared" si="107"/>
        <v>0.68548176054872556</v>
      </c>
      <c r="AU181" s="4">
        <f t="shared" si="107"/>
        <v>0.35468154035431709</v>
      </c>
      <c r="AV181" s="4">
        <f t="shared" si="107"/>
        <v>-0.28318631095371671</v>
      </c>
      <c r="AW181" s="4">
        <f t="shared" si="107"/>
        <v>-0.76548399994306493</v>
      </c>
      <c r="AY181" s="2">
        <f t="shared" si="102"/>
        <v>22.797606504176251</v>
      </c>
      <c r="AZ181" s="2">
        <f t="shared" si="102"/>
        <v>22.127093115929075</v>
      </c>
      <c r="BA181" s="2">
        <f t="shared" si="102"/>
        <v>21.715004913641732</v>
      </c>
      <c r="BB181" s="2">
        <f t="shared" si="102"/>
        <v>22.377572295950745</v>
      </c>
      <c r="BC181" s="2">
        <f t="shared" si="102"/>
        <v>27.028863181855446</v>
      </c>
      <c r="BD181" s="2">
        <f t="shared" si="102"/>
        <v>27.091311350256383</v>
      </c>
      <c r="BE181" s="2">
        <f t="shared" si="99"/>
        <v>26.736018531294242</v>
      </c>
      <c r="BF181" s="2">
        <f t="shared" si="99"/>
        <v>25.821114704961939</v>
      </c>
      <c r="BG181" s="2">
        <f t="shared" si="99"/>
        <v>25.298514289364768</v>
      </c>
      <c r="BH181" s="2">
        <f t="shared" si="99"/>
        <v>26.438470208670871</v>
      </c>
      <c r="BI181" s="2">
        <f t="shared" si="99"/>
        <v>24.709127146165272</v>
      </c>
      <c r="BJ181" s="2">
        <f t="shared" si="99"/>
        <v>25.117505399161917</v>
      </c>
      <c r="BK181" s="2">
        <f t="shared" si="89"/>
        <v>25.945036736847978</v>
      </c>
      <c r="BL181" s="2">
        <f t="shared" si="89"/>
        <v>27.681495662283051</v>
      </c>
      <c r="BM181" s="2">
        <f t="shared" si="89"/>
        <v>27.265927932952664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22.9</v>
      </c>
      <c r="CF181" s="2" t="str">
        <f t="shared" si="106"/>
        <v/>
      </c>
      <c r="CG181" s="2">
        <f t="shared" si="106"/>
        <v>21.148</v>
      </c>
      <c r="CH181" s="2">
        <f t="shared" si="106"/>
        <v>22.524999999999999</v>
      </c>
      <c r="CI181" s="2">
        <f t="shared" si="104"/>
        <v>27.902000000000001</v>
      </c>
      <c r="CJ181" s="2">
        <f t="shared" si="104"/>
        <v>26.803000000000001</v>
      </c>
      <c r="CK181" s="2">
        <f t="shared" si="104"/>
        <v>28.59</v>
      </c>
      <c r="CL181" s="2">
        <f t="shared" si="104"/>
        <v>26.966999999999999</v>
      </c>
      <c r="CM181" s="2">
        <f t="shared" si="101"/>
        <v>26.279</v>
      </c>
      <c r="CN181" s="2">
        <f t="shared" si="80"/>
        <v>26.082000000000001</v>
      </c>
      <c r="CO181" s="2">
        <f t="shared" si="80"/>
        <v>24.934000000000001</v>
      </c>
      <c r="CP181" s="2">
        <f t="shared" si="80"/>
        <v>25.803000000000001</v>
      </c>
      <c r="CQ181" s="2">
        <f t="shared" si="80"/>
        <v>26.3</v>
      </c>
      <c r="CR181" s="2">
        <f t="shared" si="91"/>
        <v>27.4</v>
      </c>
      <c r="CS181" s="2">
        <f t="shared" si="94"/>
        <v>26.55</v>
      </c>
      <c r="CU181" s="2">
        <f t="shared" si="108"/>
        <v>17.723828052655215</v>
      </c>
      <c r="CV181" s="2">
        <f t="shared" si="108"/>
        <v>17.907146650640215</v>
      </c>
      <c r="CW181" s="2">
        <f t="shared" si="108"/>
        <v>13.839920466896132</v>
      </c>
      <c r="CX181" s="2">
        <f t="shared" si="108"/>
        <v>17.859663263876264</v>
      </c>
      <c r="CY181" s="2">
        <f t="shared" si="108"/>
        <v>22.587035223317848</v>
      </c>
      <c r="CZ181" s="2">
        <f t="shared" si="108"/>
        <v>21.186749898611929</v>
      </c>
      <c r="DA181" s="2">
        <f t="shared" si="108"/>
        <v>21.903838607236004</v>
      </c>
      <c r="DB181" s="2">
        <f t="shared" si="108"/>
        <v>20.933692285743057</v>
      </c>
      <c r="DC181" s="2">
        <f t="shared" si="108"/>
        <v>20.091692801732975</v>
      </c>
      <c r="DD181" s="2">
        <f t="shared" si="108"/>
        <v>18.624863759898076</v>
      </c>
      <c r="DE181" s="2">
        <f t="shared" si="108"/>
        <v>19.650058297216248</v>
      </c>
      <c r="DF181" s="2">
        <f t="shared" si="108"/>
        <v>19.961147931088256</v>
      </c>
      <c r="DG181" s="2">
        <f t="shared" si="108"/>
        <v>21.96146419454837</v>
      </c>
      <c r="DH181" s="2">
        <f t="shared" si="108"/>
        <v>25.905032775382786</v>
      </c>
      <c r="DI181" s="2">
        <f t="shared" si="108"/>
        <v>32.265553235507625</v>
      </c>
      <c r="DK181" s="2">
        <f t="shared" si="109"/>
        <v>22.821827482923627</v>
      </c>
      <c r="DL181" s="2">
        <f t="shared" si="109"/>
        <v>22.155865970218315</v>
      </c>
      <c r="DM181" s="2">
        <f t="shared" si="109"/>
        <v>21.751134313241391</v>
      </c>
      <c r="DN181" s="2">
        <f t="shared" si="109"/>
        <v>22.397127929649667</v>
      </c>
      <c r="DO181" s="2">
        <f t="shared" si="109"/>
        <v>27.04749628564706</v>
      </c>
      <c r="DP181" s="2">
        <f t="shared" si="109"/>
        <v>27.113665822468274</v>
      </c>
      <c r="DQ181" s="2">
        <f t="shared" si="109"/>
        <v>26.753420255121373</v>
      </c>
      <c r="DR181" s="2">
        <f t="shared" si="109"/>
        <v>25.836429444318725</v>
      </c>
      <c r="DS181" s="2">
        <f t="shared" si="109"/>
        <v>25.316393129970088</v>
      </c>
      <c r="DT181" s="2">
        <f t="shared" si="109"/>
        <v>26.46612275873813</v>
      </c>
      <c r="DU181" s="2">
        <f t="shared" si="109"/>
        <v>24.730122289662862</v>
      </c>
      <c r="DV181" s="2">
        <f t="shared" si="109"/>
        <v>25.139560000000007</v>
      </c>
      <c r="DW181" s="2">
        <f t="shared" si="109"/>
        <v>25.963762293240084</v>
      </c>
      <c r="DX181" s="2">
        <f t="shared" si="109"/>
        <v>27.689911926804545</v>
      </c>
      <c r="DY181" s="2">
        <f t="shared" si="109"/>
        <v>27.24068284426869</v>
      </c>
      <c r="EA181" s="2">
        <f t="shared" si="110"/>
        <v>0.99524892478340188</v>
      </c>
      <c r="EB181" s="2">
        <f t="shared" si="110"/>
        <v>0.99322787594919326</v>
      </c>
      <c r="EC181" s="2">
        <f t="shared" si="110"/>
        <v>0.99543314081740408</v>
      </c>
      <c r="ED181" s="2">
        <f t="shared" si="110"/>
        <v>0.99569018490734873</v>
      </c>
      <c r="EE181" s="2">
        <f t="shared" si="110"/>
        <v>0.99582260588507743</v>
      </c>
      <c r="EF181" s="2">
        <f t="shared" si="110"/>
        <v>0.99622831292039882</v>
      </c>
      <c r="EG181" s="2">
        <f t="shared" si="110"/>
        <v>0.99641170618609576</v>
      </c>
      <c r="EH181" s="2">
        <f t="shared" si="110"/>
        <v>0.99687628790582861</v>
      </c>
      <c r="EI181" s="2">
        <f t="shared" si="110"/>
        <v>0.99657801606176455</v>
      </c>
      <c r="EJ181" s="2">
        <f t="shared" si="110"/>
        <v>0.99647345533780363</v>
      </c>
      <c r="EK181" s="2">
        <f t="shared" si="110"/>
        <v>0.99586714979795354</v>
      </c>
      <c r="EL181" s="2">
        <f t="shared" si="110"/>
        <v>0.99574104946755948</v>
      </c>
      <c r="EM181" s="2">
        <f t="shared" si="110"/>
        <v>0.99532129893117505</v>
      </c>
      <c r="EN181" s="2">
        <f t="shared" si="110"/>
        <v>0.99528468663282421</v>
      </c>
      <c r="EO181" s="2">
        <f t="shared" si="110"/>
        <v>0.99497597217074651</v>
      </c>
    </row>
    <row r="182" spans="2:147" x14ac:dyDescent="0.25">
      <c r="B182" s="2">
        <v>155</v>
      </c>
      <c r="C182" s="43">
        <v>23.667000000000002</v>
      </c>
      <c r="D182" s="43">
        <v>22.242000000000001</v>
      </c>
      <c r="E182" s="43">
        <v>20.59</v>
      </c>
      <c r="F182" s="43">
        <v>22</v>
      </c>
      <c r="G182" s="43">
        <v>26.655999999999999</v>
      </c>
      <c r="H182" s="43">
        <v>26.835999999999999</v>
      </c>
      <c r="I182" s="43">
        <v>27.033000000000001</v>
      </c>
      <c r="J182" s="43">
        <v>25.754000000000001</v>
      </c>
      <c r="K182" s="43">
        <v>24.475000000000001</v>
      </c>
      <c r="L182" s="43">
        <v>25.852</v>
      </c>
      <c r="M182" s="43">
        <v>23.835999999999999</v>
      </c>
      <c r="N182" s="43">
        <v>26.065999999999999</v>
      </c>
      <c r="O182" s="43">
        <v>24.933</v>
      </c>
      <c r="P182" s="43">
        <v>26.9</v>
      </c>
      <c r="Q182" s="43">
        <v>26.817</v>
      </c>
      <c r="S182" s="4">
        <f t="shared" si="83"/>
        <v>22.677630889498488</v>
      </c>
      <c r="T182" s="4">
        <f t="shared" si="83"/>
        <v>21.995024738713123</v>
      </c>
      <c r="U182" s="4">
        <f t="shared" si="83"/>
        <v>21.567110624481987</v>
      </c>
      <c r="V182" s="4">
        <f t="shared" si="83"/>
        <v>22.205324312418806</v>
      </c>
      <c r="W182" s="4">
        <f t="shared" si="83"/>
        <v>26.877061012560812</v>
      </c>
      <c r="X182" s="4">
        <f t="shared" si="83"/>
        <v>26.957617920728605</v>
      </c>
      <c r="Y182" s="4">
        <f t="shared" si="82"/>
        <v>26.586953437569633</v>
      </c>
      <c r="Z182" s="4" t="e">
        <f t="shared" si="82"/>
        <v>#N/A</v>
      </c>
      <c r="AA182" s="4">
        <f t="shared" si="82"/>
        <v>25.137057002077192</v>
      </c>
      <c r="AB182" s="4">
        <f t="shared" si="82"/>
        <v>26.280211695575385</v>
      </c>
      <c r="AC182" s="4">
        <f t="shared" si="82"/>
        <v>24.564016831376811</v>
      </c>
      <c r="AD182" s="4">
        <f t="shared" si="82"/>
        <v>24.964604098589625</v>
      </c>
      <c r="AE182" s="4">
        <f t="shared" si="74"/>
        <v>25.786540054934566</v>
      </c>
      <c r="AF182" s="4">
        <f t="shared" si="88"/>
        <v>27.541161202843242</v>
      </c>
      <c r="AG182" s="4">
        <f t="shared" si="92"/>
        <v>27.101508346880472</v>
      </c>
      <c r="AI182" s="4">
        <f t="shared" si="107"/>
        <v>0.98936911050151366</v>
      </c>
      <c r="AJ182" s="4">
        <f t="shared" si="107"/>
        <v>0.24697526128687741</v>
      </c>
      <c r="AK182" s="4">
        <f t="shared" si="107"/>
        <v>-0.9771106244819876</v>
      </c>
      <c r="AL182" s="4">
        <f t="shared" si="107"/>
        <v>-0.20532431241880644</v>
      </c>
      <c r="AM182" s="4">
        <f t="shared" si="107"/>
        <v>-0.22106101256081345</v>
      </c>
      <c r="AN182" s="4">
        <f t="shared" si="107"/>
        <v>-0.12161792072860678</v>
      </c>
      <c r="AO182" s="4">
        <f t="shared" si="107"/>
        <v>0.446046562430368</v>
      </c>
      <c r="AP182" s="4">
        <f t="shared" si="107"/>
        <v>0</v>
      </c>
      <c r="AQ182" s="4">
        <f t="shared" si="107"/>
        <v>-0.66205700207719076</v>
      </c>
      <c r="AR182" s="4">
        <f t="shared" si="107"/>
        <v>-0.42821169557538497</v>
      </c>
      <c r="AS182" s="4">
        <f t="shared" si="107"/>
        <v>-0.72801683137681295</v>
      </c>
      <c r="AT182" s="4">
        <f t="shared" si="107"/>
        <v>1.101395901410374</v>
      </c>
      <c r="AU182" s="4">
        <f t="shared" si="107"/>
        <v>-0.85354005493456597</v>
      </c>
      <c r="AV182" s="4">
        <f t="shared" si="107"/>
        <v>-0.64116120284324296</v>
      </c>
      <c r="AW182" s="4">
        <f t="shared" si="107"/>
        <v>-0.28450834688047166</v>
      </c>
      <c r="AY182" s="2">
        <f t="shared" si="102"/>
        <v>22.677630889498488</v>
      </c>
      <c r="AZ182" s="2">
        <f t="shared" si="102"/>
        <v>21.982045775567922</v>
      </c>
      <c r="BA182" s="2">
        <f t="shared" si="102"/>
        <v>21.567086308541022</v>
      </c>
      <c r="BB182" s="2">
        <f t="shared" si="102"/>
        <v>22.205318870767762</v>
      </c>
      <c r="BC182" s="2">
        <f t="shared" si="102"/>
        <v>26.877058925668525</v>
      </c>
      <c r="BD182" s="2">
        <f t="shared" si="102"/>
        <v>26.957617914821949</v>
      </c>
      <c r="BE182" s="2">
        <f t="shared" si="99"/>
        <v>26.586953436932657</v>
      </c>
      <c r="BF182" s="2" t="e">
        <f t="shared" si="99"/>
        <v>#N/A</v>
      </c>
      <c r="BG182" s="2">
        <f t="shared" si="99"/>
        <v>25.137057002075089</v>
      </c>
      <c r="BH182" s="2">
        <f t="shared" si="99"/>
        <v>26.280211695406642</v>
      </c>
      <c r="BI182" s="2">
        <f t="shared" si="99"/>
        <v>24.564016380882773</v>
      </c>
      <c r="BJ182" s="2">
        <f t="shared" si="99"/>
        <v>24.964602560351736</v>
      </c>
      <c r="BK182" s="2">
        <f t="shared" si="89"/>
        <v>25.786497015013786</v>
      </c>
      <c r="BL182" s="2">
        <f t="shared" si="89"/>
        <v>27.540892388992809</v>
      </c>
      <c r="BM182" s="2">
        <f t="shared" si="89"/>
        <v>27.091330571685305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23.667000000000002</v>
      </c>
      <c r="CF182" s="2" t="str">
        <f t="shared" si="106"/>
        <v/>
      </c>
      <c r="CG182" s="2">
        <f t="shared" si="106"/>
        <v>20.59</v>
      </c>
      <c r="CH182" s="2">
        <f t="shared" si="106"/>
        <v>22</v>
      </c>
      <c r="CI182" s="2">
        <f t="shared" si="104"/>
        <v>26.655999999999999</v>
      </c>
      <c r="CJ182" s="2">
        <f t="shared" si="104"/>
        <v>26.835999999999999</v>
      </c>
      <c r="CK182" s="2">
        <f t="shared" si="104"/>
        <v>27.033000000000001</v>
      </c>
      <c r="CL182" s="2" t="str">
        <f t="shared" si="104"/>
        <v/>
      </c>
      <c r="CM182" s="2">
        <f t="shared" si="101"/>
        <v>24.475000000000001</v>
      </c>
      <c r="CN182" s="2">
        <f t="shared" si="80"/>
        <v>25.852</v>
      </c>
      <c r="CO182" s="2">
        <f t="shared" si="80"/>
        <v>23.835999999999999</v>
      </c>
      <c r="CP182" s="2">
        <f t="shared" si="80"/>
        <v>26.065999999999999</v>
      </c>
      <c r="CQ182" s="2">
        <f t="shared" si="80"/>
        <v>24.933</v>
      </c>
      <c r="CR182" s="2">
        <f t="shared" si="91"/>
        <v>26.9</v>
      </c>
      <c r="CS182" s="2">
        <f t="shared" si="94"/>
        <v>26.817</v>
      </c>
      <c r="CU182" s="2">
        <f t="shared" si="108"/>
        <v>17.510701527414476</v>
      </c>
      <c r="CV182" s="2">
        <f t="shared" si="108"/>
        <v>17.676267384746943</v>
      </c>
      <c r="CW182" s="2">
        <f t="shared" si="108"/>
        <v>13.549743262531372</v>
      </c>
      <c r="CX182" s="2">
        <f t="shared" si="108"/>
        <v>17.599812974543937</v>
      </c>
      <c r="CY182" s="2">
        <f t="shared" si="108"/>
        <v>22.353059353248241</v>
      </c>
      <c r="CZ182" s="2">
        <f t="shared" si="108"/>
        <v>20.951867789948999</v>
      </c>
      <c r="DA182" s="2">
        <f t="shared" si="108"/>
        <v>21.669537620505828</v>
      </c>
      <c r="DB182" s="2">
        <f t="shared" si="108"/>
        <v>20.705755217250214</v>
      </c>
      <c r="DC182" s="2">
        <f t="shared" si="108"/>
        <v>19.839541242937855</v>
      </c>
      <c r="DD182" s="2">
        <f t="shared" si="108"/>
        <v>18.334909926990164</v>
      </c>
      <c r="DE182" s="2">
        <f t="shared" si="108"/>
        <v>19.415795559116674</v>
      </c>
      <c r="DF182" s="2">
        <f t="shared" si="108"/>
        <v>19.713395309399338</v>
      </c>
      <c r="DG182" s="2">
        <f t="shared" si="108"/>
        <v>21.727663906405716</v>
      </c>
      <c r="DH182" s="2">
        <f t="shared" si="108"/>
        <v>25.725969204697488</v>
      </c>
      <c r="DI182" s="2">
        <f t="shared" si="108"/>
        <v>32.162953634760967</v>
      </c>
      <c r="DK182" s="2">
        <f t="shared" si="109"/>
        <v>22.700126237352528</v>
      </c>
      <c r="DL182" s="2">
        <f t="shared" si="109"/>
        <v>22.008820664548104</v>
      </c>
      <c r="DM182" s="2">
        <f t="shared" si="109"/>
        <v>21.600631941555434</v>
      </c>
      <c r="DN182" s="2">
        <f t="shared" si="109"/>
        <v>22.223499619064835</v>
      </c>
      <c r="DO182" s="2">
        <f t="shared" si="109"/>
        <v>26.894366891331352</v>
      </c>
      <c r="DP182" s="2">
        <f t="shared" si="109"/>
        <v>26.978354824342851</v>
      </c>
      <c r="DQ182" s="2">
        <f t="shared" si="109"/>
        <v>26.603103942024127</v>
      </c>
      <c r="DR182" s="2">
        <f t="shared" si="109"/>
        <v>25.690808596384155</v>
      </c>
      <c r="DS182" s="2">
        <f t="shared" si="109"/>
        <v>25.153646716931227</v>
      </c>
      <c r="DT182" s="2">
        <f t="shared" si="109"/>
        <v>26.305856184480962</v>
      </c>
      <c r="DU182" s="2">
        <f t="shared" si="109"/>
        <v>24.583501605848429</v>
      </c>
      <c r="DV182" s="2">
        <f t="shared" si="109"/>
        <v>24.985086587537097</v>
      </c>
      <c r="DW182" s="2">
        <f t="shared" si="109"/>
        <v>25.803897573791556</v>
      </c>
      <c r="DX182" s="2">
        <f t="shared" si="109"/>
        <v>27.548734292361846</v>
      </c>
      <c r="DY182" s="2">
        <f t="shared" si="109"/>
        <v>27.067975219989464</v>
      </c>
      <c r="EA182" s="2">
        <f t="shared" si="110"/>
        <v>0.99566515575205117</v>
      </c>
      <c r="EB182" s="2">
        <f t="shared" si="110"/>
        <v>0.99382006700182801</v>
      </c>
      <c r="EC182" s="2">
        <f t="shared" si="110"/>
        <v>0.9958333006017317</v>
      </c>
      <c r="ED182" s="2">
        <f t="shared" si="110"/>
        <v>0.99606791080476476</v>
      </c>
      <c r="EE182" s="2">
        <f t="shared" si="110"/>
        <v>0.99618877041079357</v>
      </c>
      <c r="EF182" s="2">
        <f t="shared" si="110"/>
        <v>0.99655903855719696</v>
      </c>
      <c r="EG182" s="2">
        <f t="shared" si="110"/>
        <v>0.9967264035711797</v>
      </c>
      <c r="EH182" s="2">
        <f t="shared" si="110"/>
        <v>0.99715035747884762</v>
      </c>
      <c r="EI182" s="2">
        <f t="shared" si="110"/>
        <v>0.99687817358211483</v>
      </c>
      <c r="EJ182" s="2">
        <f t="shared" si="110"/>
        <v>0.99678275473878386</v>
      </c>
      <c r="EK182" s="2">
        <f t="shared" si="110"/>
        <v>0.99622942466358388</v>
      </c>
      <c r="EL182" s="2">
        <f t="shared" si="110"/>
        <v>0.99611433483020717</v>
      </c>
      <c r="EM182" s="2">
        <f t="shared" si="110"/>
        <v>0.99573121655978847</v>
      </c>
      <c r="EN182" s="2">
        <f t="shared" si="110"/>
        <v>0.99569779812982673</v>
      </c>
      <c r="EO182" s="2">
        <f t="shared" si="110"/>
        <v>0.99541600576204003</v>
      </c>
    </row>
    <row r="183" spans="2:147" x14ac:dyDescent="0.25">
      <c r="B183" s="2">
        <v>156</v>
      </c>
      <c r="C183" s="43">
        <v>22.867000000000001</v>
      </c>
      <c r="D183" s="43">
        <v>22.242000000000001</v>
      </c>
      <c r="E183" s="43">
        <v>20.655999999999999</v>
      </c>
      <c r="F183" s="43">
        <v>23.459</v>
      </c>
      <c r="G183" s="43">
        <v>27.327999999999999</v>
      </c>
      <c r="H183" s="43">
        <v>25.754000000000001</v>
      </c>
      <c r="I183" s="43">
        <v>26.59</v>
      </c>
      <c r="J183" s="43">
        <v>25.033000000000001</v>
      </c>
      <c r="K183" s="43">
        <v>25.23</v>
      </c>
      <c r="L183" s="43">
        <v>25.835999999999999</v>
      </c>
      <c r="M183" s="43">
        <v>24.311</v>
      </c>
      <c r="N183" s="43">
        <v>25.131</v>
      </c>
      <c r="O183" s="43">
        <v>25.716999999999999</v>
      </c>
      <c r="P183" s="43">
        <v>27.283000000000001</v>
      </c>
      <c r="Q183" s="43">
        <v>25.4</v>
      </c>
      <c r="S183" s="4">
        <f t="shared" si="83"/>
        <v>22.557539581623907</v>
      </c>
      <c r="T183" s="4">
        <f t="shared" si="83"/>
        <v>21.841694877254437</v>
      </c>
      <c r="U183" s="4">
        <f t="shared" si="83"/>
        <v>21.418997982129145</v>
      </c>
      <c r="V183" s="4">
        <f t="shared" si="83"/>
        <v>22.032976087600687</v>
      </c>
      <c r="W183" s="4">
        <f t="shared" si="83"/>
        <v>26.725166328444434</v>
      </c>
      <c r="X183" s="4">
        <f t="shared" si="83"/>
        <v>26.823813244579643</v>
      </c>
      <c r="Y183" s="4">
        <f t="shared" si="82"/>
        <v>26.437803136222833</v>
      </c>
      <c r="Z183" s="4" t="e">
        <f t="shared" si="82"/>
        <v>#N/A</v>
      </c>
      <c r="AA183" s="4" t="e">
        <f t="shared" si="82"/>
        <v>#N/A</v>
      </c>
      <c r="AB183" s="4">
        <f t="shared" si="82"/>
        <v>26.121814304352704</v>
      </c>
      <c r="AC183" s="4">
        <f t="shared" si="82"/>
        <v>24.418802850404692</v>
      </c>
      <c r="AD183" s="4">
        <f t="shared" si="82"/>
        <v>24.811594616320324</v>
      </c>
      <c r="AE183" s="4">
        <f t="shared" si="74"/>
        <v>25.627875110916282</v>
      </c>
      <c r="AF183" s="4">
        <f t="shared" si="88"/>
        <v>27.400289746771204</v>
      </c>
      <c r="AG183" s="4">
        <f t="shared" si="92"/>
        <v>26.918641855302774</v>
      </c>
      <c r="AI183" s="4">
        <f t="shared" si="107"/>
        <v>0.30946041837609428</v>
      </c>
      <c r="AJ183" s="4">
        <f t="shared" si="107"/>
        <v>0.40030512274556429</v>
      </c>
      <c r="AK183" s="4">
        <f t="shared" si="107"/>
        <v>-0.76299798212914638</v>
      </c>
      <c r="AL183" s="4">
        <f t="shared" si="107"/>
        <v>1.4260239123993124</v>
      </c>
      <c r="AM183" s="4">
        <f t="shared" si="107"/>
        <v>0.60283367155556533</v>
      </c>
      <c r="AN183" s="4">
        <f t="shared" si="107"/>
        <v>-1.0698132445796418</v>
      </c>
      <c r="AO183" s="4">
        <f t="shared" si="107"/>
        <v>0.15219686377716712</v>
      </c>
      <c r="AP183" s="4">
        <f t="shared" si="107"/>
        <v>0</v>
      </c>
      <c r="AQ183" s="4">
        <f t="shared" si="107"/>
        <v>0</v>
      </c>
      <c r="AR183" s="4">
        <f t="shared" si="107"/>
        <v>-0.28581430435270505</v>
      </c>
      <c r="AS183" s="4">
        <f t="shared" si="107"/>
        <v>-0.10780285040469195</v>
      </c>
      <c r="AT183" s="4">
        <f t="shared" si="107"/>
        <v>0.31940538367967619</v>
      </c>
      <c r="AU183" s="4">
        <f t="shared" si="107"/>
        <v>8.9124889083716852E-2</v>
      </c>
      <c r="AV183" s="4">
        <f t="shared" si="107"/>
        <v>-0.11728974677120263</v>
      </c>
      <c r="AW183" s="4">
        <f t="shared" si="107"/>
        <v>-1.518641855302775</v>
      </c>
      <c r="AY183" s="2">
        <f t="shared" si="102"/>
        <v>22.557539581623907</v>
      </c>
      <c r="AZ183" s="2">
        <f t="shared" si="102"/>
        <v>21.836870325260819</v>
      </c>
      <c r="BA183" s="2">
        <f t="shared" si="102"/>
        <v>21.418993398825819</v>
      </c>
      <c r="BB183" s="2">
        <f t="shared" si="102"/>
        <v>22.032975221911745</v>
      </c>
      <c r="BC183" s="2">
        <f t="shared" si="102"/>
        <v>26.725166042345403</v>
      </c>
      <c r="BD183" s="2">
        <f t="shared" si="102"/>
        <v>26.823813244093049</v>
      </c>
      <c r="BE183" s="2">
        <f t="shared" si="99"/>
        <v>26.437803136175944</v>
      </c>
      <c r="BF183" s="2" t="e">
        <f t="shared" si="99"/>
        <v>#N/A</v>
      </c>
      <c r="BG183" s="2" t="e">
        <f t="shared" si="99"/>
        <v>#N/A</v>
      </c>
      <c r="BH183" s="2">
        <f t="shared" si="99"/>
        <v>26.121814304342557</v>
      </c>
      <c r="BI183" s="2">
        <f t="shared" si="99"/>
        <v>24.418802803900043</v>
      </c>
      <c r="BJ183" s="2">
        <f t="shared" si="99"/>
        <v>24.811594457869258</v>
      </c>
      <c r="BK183" s="2">
        <f t="shared" si="89"/>
        <v>25.627869440802495</v>
      </c>
      <c r="BL183" s="2">
        <f t="shared" si="89"/>
        <v>27.400253341062495</v>
      </c>
      <c r="BM183" s="2">
        <f t="shared" si="89"/>
        <v>26.916869739940793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22.867000000000001</v>
      </c>
      <c r="CF183" s="2" t="str">
        <f t="shared" si="106"/>
        <v/>
      </c>
      <c r="CG183" s="2">
        <f t="shared" si="106"/>
        <v>20.655999999999999</v>
      </c>
      <c r="CH183" s="2">
        <f t="shared" si="106"/>
        <v>23.459</v>
      </c>
      <c r="CI183" s="2">
        <f t="shared" si="104"/>
        <v>27.327999999999999</v>
      </c>
      <c r="CJ183" s="2">
        <f t="shared" si="104"/>
        <v>25.754000000000001</v>
      </c>
      <c r="CK183" s="2">
        <f t="shared" si="104"/>
        <v>26.59</v>
      </c>
      <c r="CL183" s="2" t="str">
        <f t="shared" si="104"/>
        <v/>
      </c>
      <c r="CM183" s="2" t="str">
        <f t="shared" si="101"/>
        <v/>
      </c>
      <c r="CN183" s="2">
        <f t="shared" si="80"/>
        <v>25.835999999999999</v>
      </c>
      <c r="CO183" s="2">
        <f t="shared" si="80"/>
        <v>24.311</v>
      </c>
      <c r="CP183" s="2">
        <f t="shared" si="80"/>
        <v>25.131</v>
      </c>
      <c r="CQ183" s="2">
        <f t="shared" si="80"/>
        <v>25.716999999999999</v>
      </c>
      <c r="CR183" s="2">
        <f t="shared" si="91"/>
        <v>27.283000000000001</v>
      </c>
      <c r="CS183" s="2">
        <f t="shared" si="94"/>
        <v>25.4</v>
      </c>
      <c r="CU183" s="2">
        <f t="shared" si="108"/>
        <v>17.297575002173737</v>
      </c>
      <c r="CV183" s="2">
        <f t="shared" si="108"/>
        <v>17.445388118853678</v>
      </c>
      <c r="CW183" s="2">
        <f t="shared" si="108"/>
        <v>13.259566058166612</v>
      </c>
      <c r="CX183" s="2">
        <f t="shared" si="108"/>
        <v>17.33996268521161</v>
      </c>
      <c r="CY183" s="2">
        <f t="shared" si="108"/>
        <v>22.119083483178635</v>
      </c>
      <c r="CZ183" s="2">
        <f t="shared" si="108"/>
        <v>20.716985681286069</v>
      </c>
      <c r="DA183" s="2">
        <f t="shared" si="108"/>
        <v>21.435236633775645</v>
      </c>
      <c r="DB183" s="2">
        <f t="shared" si="108"/>
        <v>20.477818148757372</v>
      </c>
      <c r="DC183" s="2">
        <f t="shared" si="108"/>
        <v>19.587389684142735</v>
      </c>
      <c r="DD183" s="2">
        <f t="shared" si="108"/>
        <v>18.044956094082252</v>
      </c>
      <c r="DE183" s="2">
        <f t="shared" si="108"/>
        <v>19.1815328210171</v>
      </c>
      <c r="DF183" s="2">
        <f t="shared" si="108"/>
        <v>19.465642687710414</v>
      </c>
      <c r="DG183" s="2">
        <f t="shared" si="108"/>
        <v>21.493863618263063</v>
      </c>
      <c r="DH183" s="2">
        <f t="shared" si="108"/>
        <v>25.546905634012191</v>
      </c>
      <c r="DI183" s="2">
        <f t="shared" si="108"/>
        <v>32.06035403401431</v>
      </c>
      <c r="DK183" s="2">
        <f t="shared" si="109"/>
        <v>22.578424991781429</v>
      </c>
      <c r="DL183" s="2">
        <f t="shared" si="109"/>
        <v>21.861775358877896</v>
      </c>
      <c r="DM183" s="2">
        <f t="shared" si="109"/>
        <v>21.450129569869475</v>
      </c>
      <c r="DN183" s="2">
        <f t="shared" si="109"/>
        <v>22.049871308480004</v>
      </c>
      <c r="DO183" s="2">
        <f t="shared" si="109"/>
        <v>26.741237497015643</v>
      </c>
      <c r="DP183" s="2">
        <f t="shared" si="109"/>
        <v>26.843043826217428</v>
      </c>
      <c r="DQ183" s="2">
        <f t="shared" si="109"/>
        <v>26.452787628926878</v>
      </c>
      <c r="DR183" s="2">
        <f t="shared" si="109"/>
        <v>25.545187748449589</v>
      </c>
      <c r="DS183" s="2">
        <f t="shared" si="109"/>
        <v>24.990900303892364</v>
      </c>
      <c r="DT183" s="2">
        <f t="shared" si="109"/>
        <v>26.145589610223791</v>
      </c>
      <c r="DU183" s="2">
        <f t="shared" si="109"/>
        <v>24.436880922033996</v>
      </c>
      <c r="DV183" s="2">
        <f t="shared" si="109"/>
        <v>24.830613175074188</v>
      </c>
      <c r="DW183" s="2">
        <f t="shared" si="109"/>
        <v>25.644032854343031</v>
      </c>
      <c r="DX183" s="2">
        <f t="shared" si="109"/>
        <v>27.407556657919152</v>
      </c>
      <c r="DY183" s="2">
        <f t="shared" si="109"/>
        <v>26.895267595710237</v>
      </c>
      <c r="EA183" s="2">
        <f t="shared" si="110"/>
        <v>0.99604506657098368</v>
      </c>
      <c r="EB183" s="2">
        <f t="shared" si="110"/>
        <v>0.99436076769007664</v>
      </c>
      <c r="EC183" s="2">
        <f t="shared" si="110"/>
        <v>0.99619853127331626</v>
      </c>
      <c r="ED183" s="2">
        <f t="shared" si="110"/>
        <v>0.9964126508771769</v>
      </c>
      <c r="EE183" s="2">
        <f t="shared" si="110"/>
        <v>0.99652295128588819</v>
      </c>
      <c r="EF183" s="2">
        <f t="shared" si="110"/>
        <v>0.99686085543600511</v>
      </c>
      <c r="EG183" s="2">
        <f t="shared" si="110"/>
        <v>0.9970135843630864</v>
      </c>
      <c r="EH183" s="2">
        <f t="shared" si="110"/>
        <v>0.99740044332567868</v>
      </c>
      <c r="EI183" s="2">
        <f t="shared" si="110"/>
        <v>0.99715207818152474</v>
      </c>
      <c r="EJ183" s="2">
        <f t="shared" si="110"/>
        <v>0.99706500660301944</v>
      </c>
      <c r="EK183" s="2">
        <f t="shared" si="110"/>
        <v>0.99656005315224383</v>
      </c>
      <c r="EL183" s="2">
        <f t="shared" si="110"/>
        <v>0.99645501923081847</v>
      </c>
      <c r="EM183" s="2">
        <f t="shared" si="110"/>
        <v>0.99610536037903796</v>
      </c>
      <c r="EN183" s="2">
        <f t="shared" si="110"/>
        <v>0.99607485941059393</v>
      </c>
      <c r="EO183" s="2">
        <f t="shared" si="110"/>
        <v>0.99581766065513344</v>
      </c>
    </row>
    <row r="184" spans="2:147" x14ac:dyDescent="0.25">
      <c r="B184" s="2">
        <v>157</v>
      </c>
      <c r="C184" s="43">
        <v>22.266999999999999</v>
      </c>
      <c r="D184" s="43">
        <v>21.968</v>
      </c>
      <c r="E184" s="43">
        <v>21.754000000000001</v>
      </c>
      <c r="F184" s="43">
        <v>21.556999999999999</v>
      </c>
      <c r="G184" s="43">
        <v>27.541</v>
      </c>
      <c r="H184" s="43">
        <v>26.556999999999999</v>
      </c>
      <c r="I184" s="43">
        <v>25.754000000000001</v>
      </c>
      <c r="J184" s="43">
        <v>25.048999999999999</v>
      </c>
      <c r="K184" s="43">
        <v>25.77</v>
      </c>
      <c r="L184" s="43">
        <v>27.196999999999999</v>
      </c>
      <c r="M184" s="43">
        <v>24.984000000000002</v>
      </c>
      <c r="N184" s="43">
        <v>24.556999999999999</v>
      </c>
      <c r="O184" s="43">
        <v>25.45</v>
      </c>
      <c r="P184" s="43">
        <v>27.15</v>
      </c>
      <c r="Q184" s="43">
        <v>27.4</v>
      </c>
      <c r="S184" s="4">
        <f t="shared" si="83"/>
        <v>22.43733951452344</v>
      </c>
      <c r="T184" s="4">
        <f t="shared" si="83"/>
        <v>21.693196416636873</v>
      </c>
      <c r="U184" s="4">
        <f t="shared" si="83"/>
        <v>21.270737529905539</v>
      </c>
      <c r="V184" s="4">
        <f t="shared" si="83"/>
        <v>21.860546659188579</v>
      </c>
      <c r="W184" s="4">
        <f t="shared" si="83"/>
        <v>26.573189859546371</v>
      </c>
      <c r="X184" s="4">
        <f t="shared" si="83"/>
        <v>26.689904338858124</v>
      </c>
      <c r="Y184" s="4">
        <f t="shared" si="82"/>
        <v>26.288572899599345</v>
      </c>
      <c r="Z184" s="4" t="e">
        <f t="shared" si="82"/>
        <v>#N/A</v>
      </c>
      <c r="AA184" s="4" t="e">
        <f t="shared" si="82"/>
        <v>#N/A</v>
      </c>
      <c r="AB184" s="4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25.963286868683223</v>
      </c>
      <c r="AC184" s="4">
        <f t="shared" si="111"/>
        <v>24.273492770862077</v>
      </c>
      <c r="AD184" s="4">
        <f t="shared" si="111"/>
        <v>24.658487416912916</v>
      </c>
      <c r="AE184" s="4">
        <f t="shared" si="74"/>
        <v>25.469159811258368</v>
      </c>
      <c r="AF184" s="4">
        <f t="shared" si="88"/>
        <v>27.259584544885499</v>
      </c>
      <c r="AG184" s="4">
        <f t="shared" si="92"/>
        <v>26.742797399173206</v>
      </c>
      <c r="AI184" s="4">
        <f t="shared" si="107"/>
        <v>-0.17033951452344098</v>
      </c>
      <c r="AJ184" s="4">
        <f t="shared" si="107"/>
        <v>0.27480358336312705</v>
      </c>
      <c r="AK184" s="4">
        <f t="shared" si="107"/>
        <v>0.48326247009446277</v>
      </c>
      <c r="AL184" s="4">
        <f t="shared" si="107"/>
        <v>-0.30354665918858004</v>
      </c>
      <c r="AM184" s="4">
        <f t="shared" si="107"/>
        <v>0.96781014045362923</v>
      </c>
      <c r="AN184" s="4">
        <f t="shared" si="107"/>
        <v>-0.13290433885812547</v>
      </c>
      <c r="AO184" s="4">
        <f t="shared" si="107"/>
        <v>-0.53457289959934329</v>
      </c>
      <c r="AP184" s="4">
        <f t="shared" si="107"/>
        <v>0</v>
      </c>
      <c r="AQ184" s="4">
        <f t="shared" si="107"/>
        <v>0</v>
      </c>
      <c r="AR184" s="4">
        <f t="shared" si="107"/>
        <v>1.233713131316776</v>
      </c>
      <c r="AS184" s="4">
        <f t="shared" si="107"/>
        <v>0.71050722913792441</v>
      </c>
      <c r="AT184" s="4">
        <f t="shared" si="107"/>
        <v>-0.10148741691291718</v>
      </c>
      <c r="AU184" s="4">
        <f t="shared" si="107"/>
        <v>-1.9159811258369075E-2</v>
      </c>
      <c r="AV184" s="4">
        <f t="shared" si="107"/>
        <v>-0.10958454488550018</v>
      </c>
      <c r="AW184" s="4">
        <f t="shared" si="107"/>
        <v>0.6572026008267926</v>
      </c>
      <c r="AY184" s="2">
        <f t="shared" si="102"/>
        <v>22.43733951452344</v>
      </c>
      <c r="AZ184" s="2">
        <f t="shared" si="102"/>
        <v>21.691573741139418</v>
      </c>
      <c r="BA184" s="2">
        <f t="shared" si="102"/>
        <v>21.270736759242329</v>
      </c>
      <c r="BB184" s="2">
        <f t="shared" si="102"/>
        <v>21.860546536689547</v>
      </c>
      <c r="BC184" s="2">
        <f t="shared" si="102"/>
        <v>26.573189824946066</v>
      </c>
      <c r="BD184" s="2">
        <f t="shared" si="102"/>
        <v>26.689904338823332</v>
      </c>
      <c r="BE184" s="2">
        <f t="shared" si="99"/>
        <v>26.288572899596343</v>
      </c>
      <c r="BF184" s="2" t="e">
        <f t="shared" si="99"/>
        <v>#N/A</v>
      </c>
      <c r="BG184" s="2" t="e">
        <f t="shared" si="99"/>
        <v>#N/A</v>
      </c>
      <c r="BH184" s="2">
        <f t="shared" si="99"/>
        <v>25.963286868682697</v>
      </c>
      <c r="BI184" s="2">
        <f t="shared" si="99"/>
        <v>24.27349276669737</v>
      </c>
      <c r="BJ184" s="2">
        <f t="shared" si="99"/>
        <v>24.65848740288487</v>
      </c>
      <c r="BK184" s="2">
        <f t="shared" si="89"/>
        <v>25.469159167474793</v>
      </c>
      <c r="BL184" s="2">
        <f t="shared" si="89"/>
        <v>27.259580348315765</v>
      </c>
      <c r="BM184" s="2">
        <f t="shared" si="89"/>
        <v>26.742536128114327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22.266999999999999</v>
      </c>
      <c r="CF184" s="2">
        <f t="shared" si="106"/>
        <v>21.968</v>
      </c>
      <c r="CG184" s="2">
        <f t="shared" si="106"/>
        <v>21.754000000000001</v>
      </c>
      <c r="CH184" s="2">
        <f t="shared" si="106"/>
        <v>21.556999999999999</v>
      </c>
      <c r="CI184" s="2">
        <f t="shared" si="104"/>
        <v>27.541</v>
      </c>
      <c r="CJ184" s="2">
        <f t="shared" si="104"/>
        <v>26.556999999999999</v>
      </c>
      <c r="CK184" s="2">
        <f t="shared" si="104"/>
        <v>25.754000000000001</v>
      </c>
      <c r="CL184" s="2" t="str">
        <f t="shared" si="104"/>
        <v/>
      </c>
      <c r="CM184" s="2" t="str">
        <f t="shared" si="101"/>
        <v/>
      </c>
      <c r="CN184" s="2">
        <f t="shared" si="80"/>
        <v>27.196999999999999</v>
      </c>
      <c r="CO184" s="2">
        <f t="shared" si="80"/>
        <v>24.984000000000002</v>
      </c>
      <c r="CP184" s="2">
        <f t="shared" si="80"/>
        <v>24.556999999999999</v>
      </c>
      <c r="CQ184" s="2">
        <f t="shared" si="80"/>
        <v>25.45</v>
      </c>
      <c r="CR184" s="2">
        <f t="shared" si="91"/>
        <v>27.15</v>
      </c>
      <c r="CS184" s="2">
        <f t="shared" si="94"/>
        <v>27.4</v>
      </c>
      <c r="CU184" s="2">
        <f t="shared" si="108"/>
        <v>17.084448476932991</v>
      </c>
      <c r="CV184" s="2">
        <f t="shared" si="108"/>
        <v>17.214508852960407</v>
      </c>
      <c r="CW184" s="2">
        <f t="shared" si="108"/>
        <v>12.969388853801853</v>
      </c>
      <c r="CX184" s="2">
        <f t="shared" si="108"/>
        <v>17.080112395879276</v>
      </c>
      <c r="CY184" s="2">
        <f t="shared" si="108"/>
        <v>21.885107613109028</v>
      </c>
      <c r="CZ184" s="2">
        <f t="shared" si="108"/>
        <v>20.482103572623139</v>
      </c>
      <c r="DA184" s="2">
        <f t="shared" si="108"/>
        <v>21.200935647045462</v>
      </c>
      <c r="DB184" s="2">
        <f t="shared" si="108"/>
        <v>20.249881080264529</v>
      </c>
      <c r="DC184" s="2">
        <f t="shared" si="108"/>
        <v>19.335238125347622</v>
      </c>
      <c r="DD184" s="2">
        <f t="shared" si="108"/>
        <v>17.75500226117434</v>
      </c>
      <c r="DE184" s="2">
        <f t="shared" si="108"/>
        <v>18.947270082917527</v>
      </c>
      <c r="DF184" s="2">
        <f t="shared" si="108"/>
        <v>19.217890066021496</v>
      </c>
      <c r="DG184" s="2">
        <f t="shared" si="108"/>
        <v>21.260063330120403</v>
      </c>
      <c r="DH184" s="2">
        <f t="shared" si="108"/>
        <v>25.36784206332689</v>
      </c>
      <c r="DI184" s="2">
        <f t="shared" si="108"/>
        <v>31.95775443326766</v>
      </c>
      <c r="DK184" s="2">
        <f t="shared" si="109"/>
        <v>22.456723746210329</v>
      </c>
      <c r="DL184" s="2">
        <f t="shared" si="109"/>
        <v>21.714730053207685</v>
      </c>
      <c r="DM184" s="2">
        <f t="shared" si="109"/>
        <v>21.299627198183519</v>
      </c>
      <c r="DN184" s="2">
        <f t="shared" si="109"/>
        <v>21.876242997895169</v>
      </c>
      <c r="DO184" s="2">
        <f t="shared" si="109"/>
        <v>26.588108102699934</v>
      </c>
      <c r="DP184" s="2">
        <f t="shared" si="109"/>
        <v>26.707732828092006</v>
      </c>
      <c r="DQ184" s="2">
        <f t="shared" si="109"/>
        <v>26.302471315829628</v>
      </c>
      <c r="DR184" s="2">
        <f t="shared" si="109"/>
        <v>25.399566900515019</v>
      </c>
      <c r="DS184" s="2">
        <f t="shared" si="109"/>
        <v>24.8281538908535</v>
      </c>
      <c r="DT184" s="2">
        <f t="shared" si="109"/>
        <v>25.985323035966623</v>
      </c>
      <c r="DU184" s="2">
        <f t="shared" si="109"/>
        <v>24.290260238219563</v>
      </c>
      <c r="DV184" s="2">
        <f t="shared" si="109"/>
        <v>24.676139762611282</v>
      </c>
      <c r="DW184" s="2">
        <f t="shared" si="109"/>
        <v>25.484168134894503</v>
      </c>
      <c r="DX184" s="2">
        <f t="shared" si="109"/>
        <v>27.266379023476453</v>
      </c>
      <c r="DY184" s="2">
        <f t="shared" si="109"/>
        <v>26.722559971431014</v>
      </c>
      <c r="EA184" s="2">
        <f t="shared" si="110"/>
        <v>0.99639180222246893</v>
      </c>
      <c r="EB184" s="2">
        <f t="shared" si="110"/>
        <v>0.99485440580854201</v>
      </c>
      <c r="EC184" s="2">
        <f t="shared" si="110"/>
        <v>0.99653185926418619</v>
      </c>
      <c r="ED184" s="2">
        <f t="shared" si="110"/>
        <v>0.99672726568391934</v>
      </c>
      <c r="EE184" s="2">
        <f t="shared" si="110"/>
        <v>0.99682792341040893</v>
      </c>
      <c r="EF184" s="2">
        <f t="shared" si="110"/>
        <v>0.99713627513989667</v>
      </c>
      <c r="EG184" s="2">
        <f t="shared" si="110"/>
        <v>0.99727564068240715</v>
      </c>
      <c r="EH184" s="2">
        <f t="shared" si="110"/>
        <v>0.99762863372622801</v>
      </c>
      <c r="EI184" s="2">
        <f t="shared" si="110"/>
        <v>0.9974020134121947</v>
      </c>
      <c r="EJ184" s="2">
        <f t="shared" si="110"/>
        <v>0.99732256276676134</v>
      </c>
      <c r="EK184" s="2">
        <f t="shared" si="110"/>
        <v>0.99686178131817171</v>
      </c>
      <c r="EL184" s="2">
        <f t="shared" si="110"/>
        <v>0.99676593034257099</v>
      </c>
      <c r="EM184" s="2">
        <f t="shared" si="110"/>
        <v>0.99644682882802815</v>
      </c>
      <c r="EN184" s="2">
        <f t="shared" si="110"/>
        <v>0.99641899246451682</v>
      </c>
      <c r="EO184" s="2">
        <f t="shared" si="110"/>
        <v>0.99618425698817203</v>
      </c>
    </row>
    <row r="185" spans="2:147" x14ac:dyDescent="0.25">
      <c r="B185" s="2">
        <v>158</v>
      </c>
      <c r="C185" s="43">
        <v>21.966999999999999</v>
      </c>
      <c r="D185" s="43">
        <v>21.015999999999998</v>
      </c>
      <c r="E185" s="43">
        <v>20.951000000000001</v>
      </c>
      <c r="F185" s="43">
        <v>22.443000000000001</v>
      </c>
      <c r="G185" s="43">
        <v>26.869</v>
      </c>
      <c r="H185" s="43">
        <v>26.835999999999999</v>
      </c>
      <c r="I185" s="43">
        <v>26.376999999999999</v>
      </c>
      <c r="J185" s="43">
        <v>25.262</v>
      </c>
      <c r="K185" s="43">
        <v>24.393000000000001</v>
      </c>
      <c r="L185" s="43">
        <v>25.393000000000001</v>
      </c>
      <c r="M185" s="43">
        <v>24.18</v>
      </c>
      <c r="N185" s="43">
        <v>24.245999999999999</v>
      </c>
      <c r="O185" s="43">
        <v>25.2</v>
      </c>
      <c r="P185" s="43">
        <v>27.266999999999999</v>
      </c>
      <c r="Q185" s="43">
        <v>27.9</v>
      </c>
      <c r="S185" s="4">
        <f t="shared" si="83"/>
        <v>22.317037306664151</v>
      </c>
      <c r="T185" s="4">
        <f t="shared" si="83"/>
        <v>21.546656189501199</v>
      </c>
      <c r="U185" s="4">
        <f t="shared" si="83"/>
        <v>21.122326581854654</v>
      </c>
      <c r="V185" s="4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21.688037809623729</v>
      </c>
      <c r="W185" s="4">
        <f t="shared" si="112"/>
        <v>26.421135330968944</v>
      </c>
      <c r="X185" s="4">
        <f t="shared" si="112"/>
        <v>26.555897836184084</v>
      </c>
      <c r="Y185" s="4">
        <f t="shared" si="112"/>
        <v>26.139267735099722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>
        <f t="shared" si="111"/>
        <v>24.128092306502808</v>
      </c>
      <c r="AD185" s="4">
        <f t="shared" si="111"/>
        <v>24.505287419323803</v>
      </c>
      <c r="AE185" s="4">
        <f t="shared" si="74"/>
        <v>25.310371191165789</v>
      </c>
      <c r="AF185" s="4">
        <f t="shared" si="88"/>
        <v>27.118875609421298</v>
      </c>
      <c r="AG185" s="4">
        <f t="shared" si="92"/>
        <v>26.568353580758252</v>
      </c>
      <c r="AI185" s="4">
        <f t="shared" si="107"/>
        <v>-0.35003730666415223</v>
      </c>
      <c r="AJ185" s="4">
        <f t="shared" si="107"/>
        <v>-0.53065618950120097</v>
      </c>
      <c r="AK185" s="4">
        <f t="shared" si="107"/>
        <v>-0.17132658185465388</v>
      </c>
      <c r="AL185" s="4">
        <f t="shared" si="107"/>
        <v>0.75496219037627199</v>
      </c>
      <c r="AM185" s="4">
        <f t="shared" si="107"/>
        <v>0.44786466903105548</v>
      </c>
      <c r="AN185" s="4">
        <f t="shared" si="107"/>
        <v>0.28010216381591491</v>
      </c>
      <c r="AO185" s="4">
        <f t="shared" si="107"/>
        <v>0.2377322649002771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5.1907693497192042E-2</v>
      </c>
      <c r="AT185" s="4">
        <f t="shared" si="107"/>
        <v>-0.25928741932380461</v>
      </c>
      <c r="AU185" s="4">
        <f t="shared" si="107"/>
        <v>-0.11037119116578964</v>
      </c>
      <c r="AV185" s="4">
        <f t="shared" si="107"/>
        <v>0.14812439057870108</v>
      </c>
      <c r="AW185" s="4">
        <f t="shared" si="107"/>
        <v>1.3316464192417463</v>
      </c>
      <c r="AY185" s="2">
        <f t="shared" si="102"/>
        <v>22.317037306664151</v>
      </c>
      <c r="AZ185" s="2">
        <f t="shared" si="102"/>
        <v>21.546162776551956</v>
      </c>
      <c r="BA185" s="2">
        <f t="shared" si="102"/>
        <v>21.122326466300493</v>
      </c>
      <c r="BB185" s="2">
        <f t="shared" si="102"/>
        <v>21.688037794210143</v>
      </c>
      <c r="BC185" s="2">
        <f t="shared" si="102"/>
        <v>26.421135327278723</v>
      </c>
      <c r="BD185" s="2">
        <f t="shared" si="102"/>
        <v>26.555897836181924</v>
      </c>
      <c r="BE185" s="2">
        <f t="shared" si="99"/>
        <v>26.139267735099555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>
        <f t="shared" si="99"/>
        <v>24.128092306179351</v>
      </c>
      <c r="BJ185" s="2">
        <f t="shared" si="99"/>
        <v>24.505287418256803</v>
      </c>
      <c r="BK185" s="2">
        <f t="shared" si="89"/>
        <v>25.31037112819925</v>
      </c>
      <c r="BL185" s="2">
        <f t="shared" si="89"/>
        <v>27.118875197926052</v>
      </c>
      <c r="BM185" s="2">
        <f t="shared" si="89"/>
        <v>26.568320995164733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21.966999999999999</v>
      </c>
      <c r="CF185" s="2">
        <f t="shared" si="106"/>
        <v>21.015999999999998</v>
      </c>
      <c r="CG185" s="2">
        <f t="shared" si="106"/>
        <v>20.951000000000001</v>
      </c>
      <c r="CH185" s="2">
        <f t="shared" si="106"/>
        <v>22.443000000000001</v>
      </c>
      <c r="CI185" s="2">
        <f t="shared" si="104"/>
        <v>26.869</v>
      </c>
      <c r="CJ185" s="2">
        <f t="shared" si="104"/>
        <v>26.835999999999999</v>
      </c>
      <c r="CK185" s="2">
        <f t="shared" si="104"/>
        <v>26.376999999999999</v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>
        <f t="shared" si="80"/>
        <v>24.18</v>
      </c>
      <c r="CP185" s="2">
        <f t="shared" si="80"/>
        <v>24.245999999999999</v>
      </c>
      <c r="CQ185" s="2">
        <f t="shared" si="80"/>
        <v>25.2</v>
      </c>
      <c r="CR185" s="2">
        <f t="shared" si="91"/>
        <v>27.266999999999999</v>
      </c>
      <c r="CS185" s="2">
        <f t="shared" si="94"/>
        <v>27.9</v>
      </c>
      <c r="CU185" s="2">
        <f t="shared" si="108"/>
        <v>16.871321951692252</v>
      </c>
      <c r="CV185" s="2">
        <f t="shared" si="108"/>
        <v>16.983629587067142</v>
      </c>
      <c r="CW185" s="2">
        <f t="shared" si="108"/>
        <v>12.679211649437086</v>
      </c>
      <c r="CX185" s="2">
        <f t="shared" si="108"/>
        <v>16.820262106546949</v>
      </c>
      <c r="CY185" s="2">
        <f t="shared" si="108"/>
        <v>21.651131743039421</v>
      </c>
      <c r="CZ185" s="2">
        <f t="shared" si="108"/>
        <v>20.247221463960202</v>
      </c>
      <c r="DA185" s="2">
        <f t="shared" si="108"/>
        <v>20.966634660315286</v>
      </c>
      <c r="DB185" s="2">
        <f t="shared" si="108"/>
        <v>20.02194401177168</v>
      </c>
      <c r="DC185" s="2">
        <f t="shared" si="108"/>
        <v>19.083086566552502</v>
      </c>
      <c r="DD185" s="2">
        <f t="shared" si="108"/>
        <v>17.465048428266421</v>
      </c>
      <c r="DE185" s="2">
        <f t="shared" si="108"/>
        <v>18.713007344817953</v>
      </c>
      <c r="DF185" s="2">
        <f t="shared" si="108"/>
        <v>18.970137444332579</v>
      </c>
      <c r="DG185" s="2">
        <f t="shared" si="108"/>
        <v>21.026263041977749</v>
      </c>
      <c r="DH185" s="2">
        <f t="shared" si="108"/>
        <v>25.188778492641593</v>
      </c>
      <c r="DI185" s="2">
        <f t="shared" si="108"/>
        <v>31.855154832521002</v>
      </c>
      <c r="DK185" s="2">
        <f t="shared" si="109"/>
        <v>22.33502250063923</v>
      </c>
      <c r="DL185" s="2">
        <f t="shared" si="109"/>
        <v>21.567684747537474</v>
      </c>
      <c r="DM185" s="2">
        <f t="shared" si="109"/>
        <v>21.149124826497559</v>
      </c>
      <c r="DN185" s="2">
        <f t="shared" si="109"/>
        <v>21.702614687310337</v>
      </c>
      <c r="DO185" s="2">
        <f t="shared" si="109"/>
        <v>26.434978708384225</v>
      </c>
      <c r="DP185" s="2">
        <f t="shared" si="109"/>
        <v>26.572421829966583</v>
      </c>
      <c r="DQ185" s="2">
        <f t="shared" si="109"/>
        <v>26.152155002732382</v>
      </c>
      <c r="DR185" s="2">
        <f t="shared" si="109"/>
        <v>25.253946052580453</v>
      </c>
      <c r="DS185" s="2">
        <f t="shared" si="109"/>
        <v>24.665407477814636</v>
      </c>
      <c r="DT185" s="2">
        <f t="shared" si="109"/>
        <v>25.825056461709455</v>
      </c>
      <c r="DU185" s="2">
        <f t="shared" si="109"/>
        <v>24.143639554405134</v>
      </c>
      <c r="DV185" s="2">
        <f t="shared" si="109"/>
        <v>24.521666350148372</v>
      </c>
      <c r="DW185" s="2">
        <f t="shared" si="109"/>
        <v>25.324303415445975</v>
      </c>
      <c r="DX185" s="2">
        <f t="shared" si="109"/>
        <v>27.125201389033759</v>
      </c>
      <c r="DY185" s="2">
        <f t="shared" si="109"/>
        <v>26.549852347151788</v>
      </c>
      <c r="EA185" s="2">
        <f t="shared" si="110"/>
        <v>0.99670823944065845</v>
      </c>
      <c r="EB185" s="2">
        <f t="shared" si="110"/>
        <v>0.99530503664722292</v>
      </c>
      <c r="EC185" s="2">
        <f t="shared" si="110"/>
        <v>0.99683605255014318</v>
      </c>
      <c r="ED185" s="2">
        <f t="shared" si="110"/>
        <v>0.99701437107233393</v>
      </c>
      <c r="EE185" s="2">
        <f t="shared" si="110"/>
        <v>0.99710622408998717</v>
      </c>
      <c r="EF185" s="2">
        <f t="shared" si="110"/>
        <v>0.99738759362099216</v>
      </c>
      <c r="EG185" s="2">
        <f t="shared" si="110"/>
        <v>0.99751475902477715</v>
      </c>
      <c r="EH185" s="2">
        <f t="shared" si="110"/>
        <v>0.99783683690046132</v>
      </c>
      <c r="EI185" s="2">
        <f t="shared" si="110"/>
        <v>0.99763006631723772</v>
      </c>
      <c r="EJ185" s="2">
        <f t="shared" si="110"/>
        <v>0.99755757282127344</v>
      </c>
      <c r="EK185" s="2">
        <f t="shared" si="110"/>
        <v>0.99713712002106569</v>
      </c>
      <c r="EL185" s="2">
        <f t="shared" si="110"/>
        <v>0.99704965385762323</v>
      </c>
      <c r="EM185" s="2">
        <f t="shared" si="110"/>
        <v>0.99675845593895973</v>
      </c>
      <c r="EN185" s="2">
        <f t="shared" si="110"/>
        <v>0.99673305292997072</v>
      </c>
      <c r="EO185" s="2">
        <f t="shared" si="110"/>
        <v>0.99651883223173865</v>
      </c>
    </row>
    <row r="186" spans="2:147" x14ac:dyDescent="0.25">
      <c r="B186" s="2">
        <v>159</v>
      </c>
      <c r="C186" s="43">
        <v>22.766999999999999</v>
      </c>
      <c r="D186" s="43">
        <v>21.257999999999999</v>
      </c>
      <c r="E186" s="43">
        <v>21.23</v>
      </c>
      <c r="F186" s="43">
        <v>22.376999999999999</v>
      </c>
      <c r="G186" s="43">
        <v>27.082000000000001</v>
      </c>
      <c r="H186" s="43">
        <v>26.262</v>
      </c>
      <c r="I186" s="43">
        <v>26.311</v>
      </c>
      <c r="J186" s="43">
        <v>26.459</v>
      </c>
      <c r="K186" s="43">
        <v>24.902000000000001</v>
      </c>
      <c r="L186" s="43">
        <v>26.425999999999998</v>
      </c>
      <c r="M186" s="43">
        <v>25.475000000000001</v>
      </c>
      <c r="N186" s="43">
        <v>24.18</v>
      </c>
      <c r="O186" s="43">
        <v>24.582999999999998</v>
      </c>
      <c r="P186" s="43">
        <v>26.45</v>
      </c>
      <c r="Q186" s="43">
        <v>25.6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22.196639261674473</v>
      </c>
      <c r="T186" s="4">
        <f t="shared" si="113"/>
        <v>21.400779494152438</v>
      </c>
      <c r="U186" s="4">
        <f t="shared" si="113"/>
        <v>20.973772117790432</v>
      </c>
      <c r="V186" s="4">
        <f t="shared" si="112"/>
        <v>21.515453762816662</v>
      </c>
      <c r="W186" s="4">
        <f t="shared" si="112"/>
        <v>26.26900736458451</v>
      </c>
      <c r="X186" s="4">
        <f t="shared" si="112"/>
        <v>26.421800018558052</v>
      </c>
      <c r="Y186" s="4" t="e">
        <f t="shared" si="112"/>
        <v>#N/A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>
        <f t="shared" si="111"/>
        <v>23.98260714992314</v>
      </c>
      <c r="AD186" s="4">
        <f t="shared" si="111"/>
        <v>24.352000239517498</v>
      </c>
      <c r="AE186" s="4">
        <f t="shared" si="74"/>
        <v>25.151510039346018</v>
      </c>
      <c r="AF186" s="4">
        <f t="shared" si="88"/>
        <v>26.978139661795613</v>
      </c>
      <c r="AG186" s="4">
        <f t="shared" si="92"/>
        <v>26.394219577614113</v>
      </c>
      <c r="AI186" s="4">
        <f t="shared" si="107"/>
        <v>0.57036073832552603</v>
      </c>
      <c r="AJ186" s="4">
        <f t="shared" si="107"/>
        <v>-0.14277949415243896</v>
      </c>
      <c r="AK186" s="4">
        <f t="shared" si="107"/>
        <v>0.25622788220956849</v>
      </c>
      <c r="AL186" s="4">
        <f t="shared" si="107"/>
        <v>0.86154623718333667</v>
      </c>
      <c r="AM186" s="4">
        <f t="shared" si="107"/>
        <v>0.81299263541549038</v>
      </c>
      <c r="AN186" s="4">
        <f t="shared" si="107"/>
        <v>-0.1598000185580517</v>
      </c>
      <c r="AO186" s="4">
        <f t="shared" si="107"/>
        <v>0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1.4923928500768611</v>
      </c>
      <c r="AT186" s="4">
        <f t="shared" si="107"/>
        <v>-0.17200023951749799</v>
      </c>
      <c r="AU186" s="4">
        <f t="shared" si="107"/>
        <v>-0.56851003934601962</v>
      </c>
      <c r="AV186" s="4">
        <f t="shared" si="107"/>
        <v>-0.52813966179561334</v>
      </c>
      <c r="AW186" s="4">
        <f t="shared" si="107"/>
        <v>-0.79421957761411122</v>
      </c>
      <c r="AY186" s="2">
        <f t="shared" si="102"/>
        <v>22.196639261674473</v>
      </c>
      <c r="AZ186" s="2">
        <f t="shared" si="102"/>
        <v>21.400643945718382</v>
      </c>
      <c r="BA186" s="2">
        <f t="shared" si="102"/>
        <v>20.973772102345002</v>
      </c>
      <c r="BB186" s="2">
        <f t="shared" si="102"/>
        <v>21.515453761092594</v>
      </c>
      <c r="BC186" s="2">
        <f t="shared" si="102"/>
        <v>26.269007364237524</v>
      </c>
      <c r="BD186" s="2">
        <f t="shared" si="102"/>
        <v>26.421800018557935</v>
      </c>
      <c r="BE186" s="2" t="e">
        <f t="shared" si="99"/>
        <v>#N/A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>
        <f t="shared" si="99"/>
        <v>23.982607149901359</v>
      </c>
      <c r="BJ186" s="2">
        <f t="shared" si="99"/>
        <v>24.352000239447793</v>
      </c>
      <c r="BK186" s="2">
        <f t="shared" si="89"/>
        <v>25.151510034042968</v>
      </c>
      <c r="BL186" s="2">
        <f t="shared" si="89"/>
        <v>26.978139627490417</v>
      </c>
      <c r="BM186" s="2">
        <f t="shared" si="89"/>
        <v>26.394216142461872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22.766999999999999</v>
      </c>
      <c r="CF186" s="2">
        <f t="shared" si="106"/>
        <v>21.257999999999999</v>
      </c>
      <c r="CG186" s="2">
        <f t="shared" si="106"/>
        <v>21.23</v>
      </c>
      <c r="CH186" s="2">
        <f t="shared" si="106"/>
        <v>22.376999999999999</v>
      </c>
      <c r="CI186" s="2">
        <f t="shared" si="104"/>
        <v>27.082000000000001</v>
      </c>
      <c r="CJ186" s="2">
        <f t="shared" si="104"/>
        <v>26.262</v>
      </c>
      <c r="CK186" s="2" t="str">
        <f t="shared" si="104"/>
        <v/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>
        <f t="shared" si="80"/>
        <v>25.475000000000001</v>
      </c>
      <c r="CP186" s="2">
        <f t="shared" si="80"/>
        <v>24.18</v>
      </c>
      <c r="CQ186" s="2">
        <f t="shared" si="80"/>
        <v>24.582999999999998</v>
      </c>
      <c r="CR186" s="2">
        <f t="shared" si="91"/>
        <v>26.45</v>
      </c>
      <c r="CS186" s="2">
        <f t="shared" si="94"/>
        <v>25.6</v>
      </c>
      <c r="CU186" s="2">
        <f t="shared" si="108"/>
        <v>16.658195426451506</v>
      </c>
      <c r="CV186" s="2">
        <f t="shared" si="108"/>
        <v>16.75275032117387</v>
      </c>
      <c r="CW186" s="2">
        <f t="shared" si="108"/>
        <v>12.389034445072326</v>
      </c>
      <c r="CX186" s="2">
        <f t="shared" si="108"/>
        <v>16.560411817214614</v>
      </c>
      <c r="CY186" s="2">
        <f t="shared" si="108"/>
        <v>21.417155872969822</v>
      </c>
      <c r="CZ186" s="2">
        <f t="shared" si="108"/>
        <v>20.012339355297271</v>
      </c>
      <c r="DA186" s="2">
        <f t="shared" si="108"/>
        <v>20.732333673585103</v>
      </c>
      <c r="DB186" s="2">
        <f t="shared" si="108"/>
        <v>19.794006943278838</v>
      </c>
      <c r="DC186" s="2">
        <f t="shared" si="108"/>
        <v>18.83093500775739</v>
      </c>
      <c r="DD186" s="2">
        <f t="shared" si="108"/>
        <v>17.175094595358509</v>
      </c>
      <c r="DE186" s="2">
        <f t="shared" si="108"/>
        <v>18.478744606718379</v>
      </c>
      <c r="DF186" s="2">
        <f t="shared" si="108"/>
        <v>18.722384822643662</v>
      </c>
      <c r="DG186" s="2">
        <f t="shared" si="108"/>
        <v>20.792462753835096</v>
      </c>
      <c r="DH186" s="2">
        <f t="shared" si="108"/>
        <v>25.009714921956295</v>
      </c>
      <c r="DI186" s="2">
        <f t="shared" si="108"/>
        <v>31.752555231774348</v>
      </c>
      <c r="DK186" s="2">
        <f t="shared" si="109"/>
        <v>22.213321255068127</v>
      </c>
      <c r="DL186" s="2">
        <f t="shared" si="109"/>
        <v>21.420639441867266</v>
      </c>
      <c r="DM186" s="2">
        <f t="shared" si="109"/>
        <v>20.998622454811603</v>
      </c>
      <c r="DN186" s="2">
        <f t="shared" si="109"/>
        <v>21.528986376725506</v>
      </c>
      <c r="DO186" s="2">
        <f t="shared" si="109"/>
        <v>26.281849314068516</v>
      </c>
      <c r="DP186" s="2">
        <f t="shared" si="109"/>
        <v>26.43711083184116</v>
      </c>
      <c r="DQ186" s="2">
        <f t="shared" si="109"/>
        <v>26.001838689635132</v>
      </c>
      <c r="DR186" s="2">
        <f t="shared" si="109"/>
        <v>25.108325204645883</v>
      </c>
      <c r="DS186" s="2">
        <f t="shared" si="109"/>
        <v>24.502661064775776</v>
      </c>
      <c r="DT186" s="2">
        <f t="shared" si="109"/>
        <v>25.664789887452283</v>
      </c>
      <c r="DU186" s="2">
        <f t="shared" si="109"/>
        <v>23.997018870590701</v>
      </c>
      <c r="DV186" s="2">
        <f t="shared" si="109"/>
        <v>24.367192937685466</v>
      </c>
      <c r="DW186" s="2">
        <f t="shared" si="109"/>
        <v>25.164438695997447</v>
      </c>
      <c r="DX186" s="2">
        <f t="shared" si="109"/>
        <v>26.98402375459106</v>
      </c>
      <c r="DY186" s="2">
        <f t="shared" si="109"/>
        <v>26.377144722872561</v>
      </c>
      <c r="EA186" s="2">
        <f t="shared" si="110"/>
        <v>0.9969970089052318</v>
      </c>
      <c r="EB186" s="2">
        <f t="shared" si="110"/>
        <v>0.99571637294034243</v>
      </c>
      <c r="EC186" s="2">
        <f t="shared" si="110"/>
        <v>0.99711364208850783</v>
      </c>
      <c r="ED186" s="2">
        <f t="shared" si="110"/>
        <v>0.99727635854693863</v>
      </c>
      <c r="EE186" s="2">
        <f t="shared" si="110"/>
        <v>0.99736017284820067</v>
      </c>
      <c r="EF186" s="2">
        <f t="shared" si="110"/>
        <v>0.99761690928010083</v>
      </c>
      <c r="EG186" s="2">
        <f t="shared" si="110"/>
        <v>0.99773293754396353</v>
      </c>
      <c r="EH186" s="2">
        <f t="shared" si="110"/>
        <v>0.99802679623637425</v>
      </c>
      <c r="EI186" s="2">
        <f t="shared" si="110"/>
        <v>0.99783814398422688</v>
      </c>
      <c r="EJ186" s="2">
        <f t="shared" si="110"/>
        <v>0.9977720011258483</v>
      </c>
      <c r="EK186" s="2">
        <f t="shared" si="110"/>
        <v>0.99738836455018254</v>
      </c>
      <c r="EL186" s="2">
        <f t="shared" si="110"/>
        <v>0.99730855364291537</v>
      </c>
      <c r="EM186" s="2">
        <f t="shared" si="110"/>
        <v>0.99704283323478504</v>
      </c>
      <c r="EN186" s="2">
        <f t="shared" si="110"/>
        <v>0.99701965214186428</v>
      </c>
      <c r="EO186" s="2">
        <f t="shared" si="110"/>
        <v>0.99682416448733735</v>
      </c>
    </row>
    <row r="187" spans="2:147" x14ac:dyDescent="0.25">
      <c r="B187" s="2">
        <v>160</v>
      </c>
      <c r="C187" s="43">
        <v>20.766999999999999</v>
      </c>
      <c r="D187" s="43">
        <v>21.113</v>
      </c>
      <c r="E187" s="43">
        <v>21.738</v>
      </c>
      <c r="F187" s="43">
        <v>22.082000000000001</v>
      </c>
      <c r="G187" s="43">
        <v>25.885000000000002</v>
      </c>
      <c r="H187" s="43">
        <v>26.606999999999999</v>
      </c>
      <c r="I187" s="43">
        <v>27.048999999999999</v>
      </c>
      <c r="J187" s="43">
        <v>24.951000000000001</v>
      </c>
      <c r="K187" s="43">
        <v>25.295000000000002</v>
      </c>
      <c r="L187" s="43">
        <v>27.148</v>
      </c>
      <c r="M187" s="43">
        <v>23.82</v>
      </c>
      <c r="N187" s="43">
        <v>24.721</v>
      </c>
      <c r="O187" s="43">
        <v>25.632999999999999</v>
      </c>
      <c r="P187" s="43">
        <v>27.433</v>
      </c>
      <c r="Q187" s="43">
        <v>25.132999999999999</v>
      </c>
      <c r="S187" s="4">
        <f t="shared" si="113"/>
        <v>22.076151371473266</v>
      </c>
      <c r="T187" s="4">
        <f t="shared" si="113"/>
        <v>21.255057134580746</v>
      </c>
      <c r="U187" s="4">
        <f t="shared" si="113"/>
        <v>20.825082764816084</v>
      </c>
      <c r="V187" s="4">
        <f t="shared" si="112"/>
        <v>21.342798989797213</v>
      </c>
      <c r="W187" s="4">
        <f t="shared" si="112"/>
        <v>26.116810514054379</v>
      </c>
      <c r="X187" s="4" t="e">
        <f t="shared" si="112"/>
        <v>#N/A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>
        <f t="shared" si="111"/>
        <v>23.83704272293167</v>
      </c>
      <c r="AD187" s="4">
        <f t="shared" si="111"/>
        <v>24.19863131762979</v>
      </c>
      <c r="AE187" s="4">
        <f t="shared" si="74"/>
        <v>24.992580374500239</v>
      </c>
      <c r="AF187" s="4">
        <f t="shared" si="88"/>
        <v>26.837375322104286</v>
      </c>
      <c r="AG187" s="4">
        <f t="shared" si="92"/>
        <v>26.220214193470078</v>
      </c>
      <c r="AI187" s="4">
        <f t="shared" si="107"/>
        <v>-1.3091513714732663</v>
      </c>
      <c r="AJ187" s="4">
        <f t="shared" si="107"/>
        <v>-0.14205713458074598</v>
      </c>
      <c r="AK187" s="4">
        <f t="shared" si="107"/>
        <v>0.91291723518391521</v>
      </c>
      <c r="AL187" s="4">
        <f t="shared" si="107"/>
        <v>0.7392010102027875</v>
      </c>
      <c r="AM187" s="4">
        <f t="shared" si="107"/>
        <v>-0.23181051405437714</v>
      </c>
      <c r="AN187" s="4">
        <f t="shared" si="107"/>
        <v>0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-1.7042722931670085E-2</v>
      </c>
      <c r="AT187" s="4">
        <f t="shared" si="107"/>
        <v>0.52236868237021028</v>
      </c>
      <c r="AU187" s="4">
        <f t="shared" si="107"/>
        <v>0.64041962549976006</v>
      </c>
      <c r="AV187" s="4">
        <f t="shared" si="107"/>
        <v>0.59562467789571372</v>
      </c>
      <c r="AW187" s="4">
        <f t="shared" si="107"/>
        <v>-1.0872141934700785</v>
      </c>
      <c r="AY187" s="2">
        <f t="shared" si="102"/>
        <v>22.076151371473266</v>
      </c>
      <c r="AZ187" s="2">
        <f t="shared" si="102"/>
        <v>21.255023512133917</v>
      </c>
      <c r="BA187" s="2">
        <f t="shared" si="102"/>
        <v>20.825082762976223</v>
      </c>
      <c r="BB187" s="2">
        <f t="shared" si="102"/>
        <v>21.342798989625827</v>
      </c>
      <c r="BC187" s="2">
        <f t="shared" si="102"/>
        <v>26.116810514025619</v>
      </c>
      <c r="BD187" s="2" t="e">
        <f t="shared" si="102"/>
        <v>#N/A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>
        <f t="shared" si="99"/>
        <v>23.837042722930398</v>
      </c>
      <c r="BJ187" s="2">
        <f t="shared" si="99"/>
        <v>24.198631317625882</v>
      </c>
      <c r="BK187" s="2">
        <f t="shared" si="89"/>
        <v>24.992580374115793</v>
      </c>
      <c r="BL187" s="2">
        <f t="shared" si="89"/>
        <v>26.837375319673807</v>
      </c>
      <c r="BM187" s="2">
        <f t="shared" si="89"/>
        <v>26.220213887581494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20.766999999999999</v>
      </c>
      <c r="CF187" s="2">
        <f t="shared" si="106"/>
        <v>21.113</v>
      </c>
      <c r="CG187" s="2">
        <f t="shared" si="106"/>
        <v>21.738</v>
      </c>
      <c r="CH187" s="2">
        <f t="shared" si="106"/>
        <v>22.082000000000001</v>
      </c>
      <c r="CI187" s="2">
        <f t="shared" si="104"/>
        <v>25.885000000000002</v>
      </c>
      <c r="CJ187" s="2" t="str">
        <f t="shared" si="104"/>
        <v/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>
        <f t="shared" si="80"/>
        <v>23.82</v>
      </c>
      <c r="CP187" s="2">
        <f t="shared" si="80"/>
        <v>24.721</v>
      </c>
      <c r="CQ187" s="2">
        <f t="shared" si="80"/>
        <v>25.632999999999999</v>
      </c>
      <c r="CR187" s="2">
        <f t="shared" si="91"/>
        <v>27.433</v>
      </c>
      <c r="CS187" s="2">
        <f t="shared" si="94"/>
        <v>25.132999999999999</v>
      </c>
      <c r="CU187" s="2">
        <f t="shared" si="108"/>
        <v>16.445068901210767</v>
      </c>
      <c r="CV187" s="2">
        <f t="shared" si="108"/>
        <v>16.521871055280606</v>
      </c>
      <c r="CW187" s="2">
        <f t="shared" si="108"/>
        <v>12.098857240707567</v>
      </c>
      <c r="CX187" s="2">
        <f t="shared" si="108"/>
        <v>16.300561527882287</v>
      </c>
      <c r="CY187" s="2">
        <f t="shared" si="108"/>
        <v>21.183180002900215</v>
      </c>
      <c r="CZ187" s="2">
        <f t="shared" si="108"/>
        <v>19.777457246634341</v>
      </c>
      <c r="DA187" s="2">
        <f t="shared" si="108"/>
        <v>20.498032686854927</v>
      </c>
      <c r="DB187" s="2">
        <f t="shared" si="108"/>
        <v>19.566069874785995</v>
      </c>
      <c r="DC187" s="2">
        <f t="shared" si="108"/>
        <v>18.57878344896227</v>
      </c>
      <c r="DD187" s="2">
        <f t="shared" si="108"/>
        <v>16.885140762450597</v>
      </c>
      <c r="DE187" s="2">
        <f t="shared" si="108"/>
        <v>18.244481868618806</v>
      </c>
      <c r="DF187" s="2">
        <f t="shared" si="108"/>
        <v>18.474632200954737</v>
      </c>
      <c r="DG187" s="2">
        <f t="shared" si="108"/>
        <v>20.558662465692443</v>
      </c>
      <c r="DH187" s="2">
        <f t="shared" si="108"/>
        <v>24.830651351270998</v>
      </c>
      <c r="DI187" s="2">
        <f t="shared" si="108"/>
        <v>31.649955631027691</v>
      </c>
      <c r="DK187" s="2">
        <f t="shared" si="109"/>
        <v>22.091620009497028</v>
      </c>
      <c r="DL187" s="2">
        <f t="shared" si="109"/>
        <v>21.273594136197055</v>
      </c>
      <c r="DM187" s="2">
        <f t="shared" si="109"/>
        <v>20.848120083125643</v>
      </c>
      <c r="DN187" s="2">
        <f t="shared" si="109"/>
        <v>21.355358066140674</v>
      </c>
      <c r="DO187" s="2">
        <f t="shared" si="109"/>
        <v>26.128719919752807</v>
      </c>
      <c r="DP187" s="2">
        <f t="shared" si="109"/>
        <v>26.301799833715734</v>
      </c>
      <c r="DQ187" s="2">
        <f t="shared" si="109"/>
        <v>25.851522376537883</v>
      </c>
      <c r="DR187" s="2">
        <f t="shared" si="109"/>
        <v>24.962704356711313</v>
      </c>
      <c r="DS187" s="2">
        <f t="shared" si="109"/>
        <v>24.339914651736912</v>
      </c>
      <c r="DT187" s="2">
        <f t="shared" si="109"/>
        <v>25.504523313195115</v>
      </c>
      <c r="DU187" s="2">
        <f t="shared" si="109"/>
        <v>23.850398186776268</v>
      </c>
      <c r="DV187" s="2">
        <f t="shared" si="109"/>
        <v>24.212719525222557</v>
      </c>
      <c r="DW187" s="2">
        <f t="shared" si="109"/>
        <v>25.004573976548919</v>
      </c>
      <c r="DX187" s="2">
        <f t="shared" si="109"/>
        <v>26.842846120148366</v>
      </c>
      <c r="DY187" s="2">
        <f t="shared" si="109"/>
        <v>26.204437098593335</v>
      </c>
      <c r="EA187" s="2">
        <f t="shared" si="110"/>
        <v>0.99726051571532548</v>
      </c>
      <c r="EB187" s="2">
        <f t="shared" si="110"/>
        <v>0.99609181264419222</v>
      </c>
      <c r="EC187" s="2">
        <f t="shared" si="110"/>
        <v>0.99736694158532624</v>
      </c>
      <c r="ED187" s="2">
        <f t="shared" si="110"/>
        <v>0.99751541403896427</v>
      </c>
      <c r="EE187" s="2">
        <f t="shared" si="110"/>
        <v>0.99759188967687729</v>
      </c>
      <c r="EF187" s="2">
        <f t="shared" si="110"/>
        <v>0.99782613960386157</v>
      </c>
      <c r="EG187" s="2">
        <f t="shared" si="110"/>
        <v>0.99793200194871068</v>
      </c>
      <c r="EH187" s="2">
        <f t="shared" si="110"/>
        <v>0.99820010428044337</v>
      </c>
      <c r="EI187" s="2">
        <f t="shared" si="110"/>
        <v>0.99802798876471555</v>
      </c>
      <c r="EJ187" s="2">
        <f t="shared" si="110"/>
        <v>0.99796764245383396</v>
      </c>
      <c r="EK187" s="2">
        <f t="shared" si="110"/>
        <v>0.99761761269917448</v>
      </c>
      <c r="EL187" s="2">
        <f t="shared" si="110"/>
        <v>0.99754479031068566</v>
      </c>
      <c r="EM187" s="2">
        <f t="shared" si="110"/>
        <v>0.9973023299263063</v>
      </c>
      <c r="EN187" s="2">
        <f t="shared" si="110"/>
        <v>0.99728117746891298</v>
      </c>
      <c r="EO187" s="2">
        <f t="shared" si="110"/>
        <v>0.99710279399579871</v>
      </c>
    </row>
    <row r="188" spans="2:147" x14ac:dyDescent="0.25">
      <c r="B188" s="2">
        <v>161</v>
      </c>
      <c r="C188" s="43">
        <v>24.167000000000002</v>
      </c>
      <c r="D188" s="43">
        <v>20.565000000000001</v>
      </c>
      <c r="E188" s="43">
        <v>21.361000000000001</v>
      </c>
      <c r="F188" s="43">
        <v>21.966999999999999</v>
      </c>
      <c r="G188" s="43">
        <v>25.672000000000001</v>
      </c>
      <c r="H188" s="43">
        <v>25.82</v>
      </c>
      <c r="I188" s="43">
        <v>26</v>
      </c>
      <c r="J188" s="43">
        <v>25.114999999999998</v>
      </c>
      <c r="K188" s="43">
        <v>25.786999999999999</v>
      </c>
      <c r="L188" s="43">
        <v>25.835999999999999</v>
      </c>
      <c r="M188" s="43">
        <v>25.507999999999999</v>
      </c>
      <c r="N188" s="43">
        <v>23.623000000000001</v>
      </c>
      <c r="O188" s="43">
        <v>25.35</v>
      </c>
      <c r="P188" s="43">
        <v>27.183</v>
      </c>
      <c r="Q188" s="43">
        <v>26.533000000000001</v>
      </c>
      <c r="S188" s="4">
        <f t="shared" si="113"/>
        <v>21.955579321410976</v>
      </c>
      <c r="T188" s="4">
        <f t="shared" si="113"/>
        <v>21.109315007587902</v>
      </c>
      <c r="U188" s="4">
        <f t="shared" si="113"/>
        <v>20.676267067374415</v>
      </c>
      <c r="V188" s="4">
        <f t="shared" si="112"/>
        <v>21.170077817990553</v>
      </c>
      <c r="W188" s="4">
        <f t="shared" si="112"/>
        <v>25.964549121922513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>
        <f t="shared" si="111"/>
        <v>24.04518582454736</v>
      </c>
      <c r="AE188" s="4">
        <f t="shared" si="74"/>
        <v>24.833586417520397</v>
      </c>
      <c r="AF188" s="4">
        <f t="shared" si="88"/>
        <v>26.696583898347516</v>
      </c>
      <c r="AG188" s="4">
        <f t="shared" si="92"/>
        <v>26.046307061287351</v>
      </c>
      <c r="AI188" s="4">
        <f t="shared" si="107"/>
        <v>2.2114206785890254</v>
      </c>
      <c r="AJ188" s="4">
        <f t="shared" si="107"/>
        <v>-0.54431500758790108</v>
      </c>
      <c r="AK188" s="4">
        <f t="shared" si="107"/>
        <v>0.68473293262558599</v>
      </c>
      <c r="AL188" s="4">
        <f t="shared" si="107"/>
        <v>0.79692218200944609</v>
      </c>
      <c r="AM188" s="4">
        <f t="shared" si="107"/>
        <v>-0.29254912192251226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-0.42218582454735909</v>
      </c>
      <c r="AU188" s="4">
        <f t="shared" si="107"/>
        <v>0.51641358247960412</v>
      </c>
      <c r="AV188" s="4">
        <f t="shared" si="107"/>
        <v>0.48641610165248395</v>
      </c>
      <c r="AW188" s="4">
        <f t="shared" si="107"/>
        <v>0.4866929387126504</v>
      </c>
      <c r="AY188" s="2">
        <f t="shared" si="102"/>
        <v>21.955579321410976</v>
      </c>
      <c r="AZ188" s="2">
        <f t="shared" si="102"/>
        <v>21.109307481006443</v>
      </c>
      <c r="BA188" s="2">
        <f t="shared" si="102"/>
        <v>20.676267067179147</v>
      </c>
      <c r="BB188" s="2">
        <f t="shared" si="102"/>
        <v>21.170077817975415</v>
      </c>
      <c r="BC188" s="2">
        <f t="shared" si="102"/>
        <v>25.964549121920413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>
        <f t="shared" si="99"/>
        <v>24.045185824547172</v>
      </c>
      <c r="BK188" s="2">
        <f t="shared" si="89"/>
        <v>24.833586417496413</v>
      </c>
      <c r="BL188" s="2">
        <f t="shared" si="89"/>
        <v>26.696583898201229</v>
      </c>
      <c r="BM188" s="2">
        <f t="shared" si="89"/>
        <v>26.04630703829222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24.167000000000002</v>
      </c>
      <c r="CF188" s="2">
        <f t="shared" si="106"/>
        <v>20.565000000000001</v>
      </c>
      <c r="CG188" s="2">
        <f t="shared" si="106"/>
        <v>21.361000000000001</v>
      </c>
      <c r="CH188" s="2">
        <f t="shared" si="106"/>
        <v>21.966999999999999</v>
      </c>
      <c r="CI188" s="2">
        <f t="shared" si="104"/>
        <v>25.672000000000001</v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>
        <f t="shared" si="80"/>
        <v>23.623000000000001</v>
      </c>
      <c r="CQ188" s="2">
        <f t="shared" si="80"/>
        <v>25.35</v>
      </c>
      <c r="CR188" s="2">
        <f t="shared" si="91"/>
        <v>27.183</v>
      </c>
      <c r="CS188" s="2">
        <f t="shared" si="94"/>
        <v>26.533000000000001</v>
      </c>
      <c r="CU188" s="2">
        <f t="shared" si="108"/>
        <v>16.231942375970029</v>
      </c>
      <c r="CV188" s="2">
        <f t="shared" si="108"/>
        <v>16.290991789387334</v>
      </c>
      <c r="CW188" s="2">
        <f t="shared" si="108"/>
        <v>11.8086800363428</v>
      </c>
      <c r="CX188" s="2">
        <f t="shared" si="108"/>
        <v>16.04071123854996</v>
      </c>
      <c r="CY188" s="2">
        <f t="shared" si="108"/>
        <v>20.949204132830609</v>
      </c>
      <c r="CZ188" s="2">
        <f t="shared" si="108"/>
        <v>19.542575137971411</v>
      </c>
      <c r="DA188" s="2">
        <f t="shared" si="108"/>
        <v>20.263731700124744</v>
      </c>
      <c r="DB188" s="2">
        <f t="shared" si="108"/>
        <v>19.338132806293153</v>
      </c>
      <c r="DC188" s="2">
        <f t="shared" si="108"/>
        <v>18.32663189016715</v>
      </c>
      <c r="DD188" s="2">
        <f t="shared" si="108"/>
        <v>16.595186929542685</v>
      </c>
      <c r="DE188" s="2">
        <f t="shared" si="108"/>
        <v>18.010219130519232</v>
      </c>
      <c r="DF188" s="2">
        <f t="shared" si="108"/>
        <v>18.22687957926582</v>
      </c>
      <c r="DG188" s="2">
        <f t="shared" si="108"/>
        <v>20.32486217754979</v>
      </c>
      <c r="DH188" s="2">
        <f t="shared" si="108"/>
        <v>24.6515877805857</v>
      </c>
      <c r="DI188" s="2">
        <f t="shared" si="108"/>
        <v>31.547356030281037</v>
      </c>
      <c r="DK188" s="2">
        <f t="shared" si="109"/>
        <v>21.969918763925929</v>
      </c>
      <c r="DL188" s="2">
        <f t="shared" si="109"/>
        <v>21.126548830526847</v>
      </c>
      <c r="DM188" s="2">
        <f t="shared" si="109"/>
        <v>20.697617711439687</v>
      </c>
      <c r="DN188" s="2">
        <f t="shared" si="109"/>
        <v>21.181729755555843</v>
      </c>
      <c r="DO188" s="2">
        <f t="shared" si="109"/>
        <v>25.975590525437099</v>
      </c>
      <c r="DP188" s="2">
        <f t="shared" si="109"/>
        <v>26.166488835590311</v>
      </c>
      <c r="DQ188" s="2">
        <f t="shared" si="109"/>
        <v>25.701206063440637</v>
      </c>
      <c r="DR188" s="2">
        <f t="shared" si="109"/>
        <v>24.817083508776747</v>
      </c>
      <c r="DS188" s="2">
        <f t="shared" si="109"/>
        <v>24.177168238698048</v>
      </c>
      <c r="DT188" s="2">
        <f t="shared" si="109"/>
        <v>25.344256738937947</v>
      </c>
      <c r="DU188" s="2">
        <f t="shared" si="109"/>
        <v>23.703777502961835</v>
      </c>
      <c r="DV188" s="2">
        <f t="shared" si="109"/>
        <v>24.058246112759647</v>
      </c>
      <c r="DW188" s="2">
        <f t="shared" si="109"/>
        <v>24.844709257100391</v>
      </c>
      <c r="DX188" s="2">
        <f t="shared" si="109"/>
        <v>26.701668485705667</v>
      </c>
      <c r="DY188" s="2">
        <f t="shared" si="109"/>
        <v>26.031729474314108</v>
      </c>
      <c r="EA188" s="2">
        <f t="shared" si="110"/>
        <v>0.99750095825680762</v>
      </c>
      <c r="EB188" s="2">
        <f t="shared" si="110"/>
        <v>0.9964344646596619</v>
      </c>
      <c r="EC188" s="2">
        <f t="shared" si="110"/>
        <v>0.99759806570358167</v>
      </c>
      <c r="ED188" s="2">
        <f t="shared" si="110"/>
        <v>0.99773353518531671</v>
      </c>
      <c r="EE188" s="2">
        <f t="shared" si="110"/>
        <v>0.99780331183195003</v>
      </c>
      <c r="EF188" s="2">
        <f t="shared" si="110"/>
        <v>0.99801703646184092</v>
      </c>
      <c r="EG188" s="2">
        <f t="shared" si="110"/>
        <v>0.998113620113108</v>
      </c>
      <c r="EH188" s="2">
        <f t="shared" si="110"/>
        <v>0.99835821558249915</v>
      </c>
      <c r="EI188" s="2">
        <f t="shared" si="110"/>
        <v>0.99820119225685999</v>
      </c>
      <c r="EJ188" s="2">
        <f t="shared" si="110"/>
        <v>0.99814613637048044</v>
      </c>
      <c r="EK188" s="2">
        <f t="shared" si="110"/>
        <v>0.99782678139876457</v>
      </c>
      <c r="EL188" s="2">
        <f t="shared" si="110"/>
        <v>0.99776033831221889</v>
      </c>
      <c r="EM188" s="2">
        <f t="shared" si="110"/>
        <v>0.99753911152120622</v>
      </c>
      <c r="EN188" s="2">
        <f t="shared" si="110"/>
        <v>0.99751981105341958</v>
      </c>
      <c r="EO188" s="2">
        <f t="shared" si="110"/>
        <v>0.99735704297051464</v>
      </c>
    </row>
    <row r="189" spans="2:147" x14ac:dyDescent="0.25">
      <c r="B189" s="2">
        <v>162</v>
      </c>
      <c r="C189" s="43">
        <v>22.167000000000002</v>
      </c>
      <c r="D189" s="43">
        <v>20.870999999999999</v>
      </c>
      <c r="E189" s="43">
        <v>21.541</v>
      </c>
      <c r="F189" s="43">
        <v>20.984000000000002</v>
      </c>
      <c r="G189" s="43">
        <v>26.966999999999999</v>
      </c>
      <c r="H189" s="43">
        <v>27.213000000000001</v>
      </c>
      <c r="I189" s="43">
        <v>25.885000000000002</v>
      </c>
      <c r="J189" s="43">
        <v>25.245999999999999</v>
      </c>
      <c r="K189" s="43">
        <v>24.835999999999999</v>
      </c>
      <c r="L189" s="43">
        <v>26.852</v>
      </c>
      <c r="M189" s="43">
        <v>24.754000000000001</v>
      </c>
      <c r="N189" s="43">
        <v>25.279</v>
      </c>
      <c r="O189" s="43">
        <v>24.516999999999999</v>
      </c>
      <c r="P189" s="43">
        <v>25.733000000000001</v>
      </c>
      <c r="Q189" s="43">
        <v>25.233000000000001</v>
      </c>
      <c r="S189" s="4">
        <f t="shared" si="113"/>
        <v>21.83492849703191</v>
      </c>
      <c r="T189" s="4">
        <f t="shared" si="113"/>
        <v>20.963503114993816</v>
      </c>
      <c r="U189" s="4">
        <f t="shared" si="113"/>
        <v>20.527333169625159</v>
      </c>
      <c r="V189" s="4">
        <f t="shared" si="112"/>
        <v>20.99729437208584</v>
      </c>
      <c r="W189" s="4">
        <f t="shared" si="112"/>
        <v>25.812227305284139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 t="e">
        <f t="shared" si="111"/>
        <v>#N/A</v>
      </c>
      <c r="AE189" s="4">
        <f t="shared" si="111"/>
        <v>24.674532216618729</v>
      </c>
      <c r="AF189" s="4">
        <f t="shared" si="88"/>
        <v>26.555766925009383</v>
      </c>
      <c r="AG189" s="4">
        <f t="shared" si="92"/>
        <v>25.872488868391564</v>
      </c>
      <c r="AI189" s="4">
        <f t="shared" si="107"/>
        <v>0.33207150296809118</v>
      </c>
      <c r="AJ189" s="4">
        <f t="shared" si="107"/>
        <v>-9.2503114993817803E-2</v>
      </c>
      <c r="AK189" s="4">
        <f t="shared" si="107"/>
        <v>1.0136668303748415</v>
      </c>
      <c r="AL189" s="4">
        <f t="shared" si="107"/>
        <v>-1.3294372085837836E-2</v>
      </c>
      <c r="AM189" s="4">
        <f t="shared" si="107"/>
        <v>1.1547726947158594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</v>
      </c>
      <c r="AU189" s="4">
        <f t="shared" si="107"/>
        <v>-0.15753221661872985</v>
      </c>
      <c r="AV189" s="4">
        <f t="shared" si="107"/>
        <v>-0.82276692500938253</v>
      </c>
      <c r="AW189" s="4">
        <f t="shared" si="107"/>
        <v>-0.63948886839156316</v>
      </c>
      <c r="AY189" s="2">
        <f t="shared" si="102"/>
        <v>21.83492849703191</v>
      </c>
      <c r="AZ189" s="2">
        <f t="shared" si="102"/>
        <v>20.96350159509959</v>
      </c>
      <c r="BA189" s="2">
        <f t="shared" si="102"/>
        <v>20.527333169606699</v>
      </c>
      <c r="BB189" s="2">
        <f t="shared" si="102"/>
        <v>20.997294372084653</v>
      </c>
      <c r="BC189" s="2">
        <f t="shared" si="102"/>
        <v>25.812227305284004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 t="e">
        <f t="shared" si="99"/>
        <v>#N/A</v>
      </c>
      <c r="BK189" s="2">
        <f t="shared" si="89"/>
        <v>24.674532216617443</v>
      </c>
      <c r="BL189" s="2">
        <f t="shared" si="89"/>
        <v>26.555766925001905</v>
      </c>
      <c r="BM189" s="2">
        <f t="shared" si="89"/>
        <v>25.872488866932883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>
        <f t="shared" si="106"/>
        <v>22.167000000000002</v>
      </c>
      <c r="CF189" s="2">
        <f t="shared" si="106"/>
        <v>20.870999999999999</v>
      </c>
      <c r="CG189" s="2">
        <f t="shared" si="106"/>
        <v>21.541</v>
      </c>
      <c r="CH189" s="2">
        <f t="shared" si="106"/>
        <v>20.984000000000002</v>
      </c>
      <c r="CI189" s="2">
        <f t="shared" si="104"/>
        <v>26.966999999999999</v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 t="str">
        <f t="shared" si="80"/>
        <v/>
      </c>
      <c r="CQ189" s="2">
        <f t="shared" si="80"/>
        <v>24.516999999999999</v>
      </c>
      <c r="CR189" s="2">
        <f t="shared" si="91"/>
        <v>25.733000000000001</v>
      </c>
      <c r="CS189" s="2">
        <f t="shared" si="94"/>
        <v>25.233000000000001</v>
      </c>
      <c r="CU189" s="2">
        <f t="shared" si="108"/>
        <v>16.018815850729283</v>
      </c>
      <c r="CV189" s="2">
        <f t="shared" si="108"/>
        <v>16.06011252349407</v>
      </c>
      <c r="CW189" s="2">
        <f t="shared" si="108"/>
        <v>11.51850283197804</v>
      </c>
      <c r="CX189" s="2">
        <f t="shared" si="108"/>
        <v>15.780860949217626</v>
      </c>
      <c r="CY189" s="2">
        <f t="shared" si="108"/>
        <v>20.715228262761002</v>
      </c>
      <c r="CZ189" s="2">
        <f t="shared" si="108"/>
        <v>19.307693029308474</v>
      </c>
      <c r="DA189" s="2">
        <f t="shared" si="108"/>
        <v>20.029430713394561</v>
      </c>
      <c r="DB189" s="2">
        <f t="shared" si="108"/>
        <v>19.110195737800304</v>
      </c>
      <c r="DC189" s="2">
        <f t="shared" si="108"/>
        <v>18.074480331372037</v>
      </c>
      <c r="DD189" s="2">
        <f t="shared" si="108"/>
        <v>16.305233096634772</v>
      </c>
      <c r="DE189" s="2">
        <f t="shared" si="108"/>
        <v>17.775956392419658</v>
      </c>
      <c r="DF189" s="2">
        <f t="shared" si="108"/>
        <v>17.979126957576902</v>
      </c>
      <c r="DG189" s="2">
        <f t="shared" si="108"/>
        <v>20.091061889407136</v>
      </c>
      <c r="DH189" s="2">
        <f t="shared" si="108"/>
        <v>24.472524209900403</v>
      </c>
      <c r="DI189" s="2">
        <f t="shared" si="108"/>
        <v>31.44475642953438</v>
      </c>
      <c r="DK189" s="2">
        <f t="shared" si="109"/>
        <v>21.848217518354829</v>
      </c>
      <c r="DL189" s="2">
        <f t="shared" si="109"/>
        <v>20.979503524856636</v>
      </c>
      <c r="DM189" s="2">
        <f t="shared" si="109"/>
        <v>20.547115339753731</v>
      </c>
      <c r="DN189" s="2">
        <f t="shared" si="109"/>
        <v>21.008101444971008</v>
      </c>
      <c r="DO189" s="2">
        <f t="shared" si="109"/>
        <v>25.82246113112139</v>
      </c>
      <c r="DP189" s="2">
        <f t="shared" si="109"/>
        <v>26.031177837464888</v>
      </c>
      <c r="DQ189" s="2">
        <f t="shared" si="109"/>
        <v>25.550889750343387</v>
      </c>
      <c r="DR189" s="2">
        <f t="shared" si="109"/>
        <v>24.671462660842177</v>
      </c>
      <c r="DS189" s="2">
        <f t="shared" si="109"/>
        <v>24.014421825659184</v>
      </c>
      <c r="DT189" s="2">
        <f t="shared" si="109"/>
        <v>25.183990164680775</v>
      </c>
      <c r="DU189" s="2">
        <f t="shared" si="109"/>
        <v>23.557156819147401</v>
      </c>
      <c r="DV189" s="2">
        <f t="shared" si="109"/>
        <v>23.903772700296742</v>
      </c>
      <c r="DW189" s="2">
        <f t="shared" si="109"/>
        <v>24.684844537651866</v>
      </c>
      <c r="DX189" s="2">
        <f t="shared" si="109"/>
        <v>26.560490851262969</v>
      </c>
      <c r="DY189" s="2">
        <f t="shared" si="109"/>
        <v>25.859021850034882</v>
      </c>
      <c r="EA189" s="2">
        <f t="shared" si="110"/>
        <v>0.99772034557221834</v>
      </c>
      <c r="EB189" s="2">
        <f t="shared" si="110"/>
        <v>0.99674717261697354</v>
      </c>
      <c r="EC189" s="2">
        <f t="shared" si="110"/>
        <v>0.99780894681990229</v>
      </c>
      <c r="ED189" s="2">
        <f t="shared" si="110"/>
        <v>0.99793254722159119</v>
      </c>
      <c r="EE189" s="2">
        <f t="shared" si="110"/>
        <v>0.99799620927786858</v>
      </c>
      <c r="EF189" s="2">
        <f t="shared" si="110"/>
        <v>0.99819120016102647</v>
      </c>
      <c r="EG189" s="2">
        <f t="shared" si="110"/>
        <v>0.99827931549510618</v>
      </c>
      <c r="EH189" s="2">
        <f t="shared" si="110"/>
        <v>0.99850245848165475</v>
      </c>
      <c r="EI189" s="2">
        <f t="shared" si="110"/>
        <v>0.99835920814305046</v>
      </c>
      <c r="EJ189" s="2">
        <f t="shared" si="110"/>
        <v>0.99830898043624039</v>
      </c>
      <c r="EK189" s="2">
        <f t="shared" si="110"/>
        <v>0.99801762200969724</v>
      </c>
      <c r="EL189" s="2">
        <f t="shared" si="110"/>
        <v>0.99795700165884027</v>
      </c>
      <c r="EM189" s="2">
        <f t="shared" si="110"/>
        <v>0.9977551569536357</v>
      </c>
      <c r="EN189" s="2">
        <f t="shared" si="110"/>
        <v>0.99773754706254336</v>
      </c>
      <c r="EO189" s="2">
        <f t="shared" si="110"/>
        <v>0.99758903386719644</v>
      </c>
    </row>
    <row r="190" spans="2:147" x14ac:dyDescent="0.25">
      <c r="B190" s="2">
        <v>163</v>
      </c>
      <c r="C190" s="43">
        <v>22.233000000000001</v>
      </c>
      <c r="D190" s="43">
        <v>20.902999999999999</v>
      </c>
      <c r="E190" s="43">
        <v>21.065999999999999</v>
      </c>
      <c r="F190" s="43">
        <v>21.754000000000001</v>
      </c>
      <c r="G190" s="43">
        <v>26.327999999999999</v>
      </c>
      <c r="H190" s="43">
        <v>27.196999999999999</v>
      </c>
      <c r="I190" s="43">
        <v>26.295000000000002</v>
      </c>
      <c r="J190" s="43">
        <v>26.131</v>
      </c>
      <c r="K190" s="43">
        <v>24.196999999999999</v>
      </c>
      <c r="L190" s="43">
        <v>27.754000000000001</v>
      </c>
      <c r="M190" s="43">
        <v>23.556999999999999</v>
      </c>
      <c r="N190" s="43">
        <v>24.524999999999999</v>
      </c>
      <c r="O190" s="43">
        <v>24.167000000000002</v>
      </c>
      <c r="P190" s="43">
        <v>26.8</v>
      </c>
      <c r="Q190" s="43">
        <v>25.533000000000001</v>
      </c>
      <c r="S190" s="4">
        <f t="shared" si="113"/>
        <v>21.71420399212057</v>
      </c>
      <c r="T190" s="4">
        <f t="shared" si="113"/>
        <v>20.817611610199084</v>
      </c>
      <c r="U190" s="4">
        <f t="shared" si="113"/>
        <v>20.378288774542835</v>
      </c>
      <c r="V190" s="4">
        <f t="shared" si="112"/>
        <v>20.824452568963491</v>
      </c>
      <c r="W190" s="4" t="e">
        <f t="shared" si="112"/>
        <v>#N/A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 t="e">
        <f t="shared" si="111"/>
        <v>#N/A</v>
      </c>
      <c r="AE190" s="4" t="e">
        <f t="shared" si="111"/>
        <v>#N/A</v>
      </c>
      <c r="AF190" s="4">
        <f t="shared" si="88"/>
        <v>26.414925898333006</v>
      </c>
      <c r="AG190" s="4">
        <f t="shared" si="92"/>
        <v>25.69875308541663</v>
      </c>
      <c r="AI190" s="4">
        <f t="shared" si="107"/>
        <v>0.51879600787943048</v>
      </c>
      <c r="AJ190" s="4">
        <f t="shared" si="107"/>
        <v>8.5388389800915121E-2</v>
      </c>
      <c r="AK190" s="4">
        <f t="shared" si="107"/>
        <v>0.68771122545716423</v>
      </c>
      <c r="AL190" s="4">
        <f t="shared" si="107"/>
        <v>0.92954743103651083</v>
      </c>
      <c r="AM190" s="4">
        <f t="shared" si="107"/>
        <v>0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0</v>
      </c>
      <c r="AU190" s="4">
        <f t="shared" si="107"/>
        <v>0</v>
      </c>
      <c r="AV190" s="4">
        <f t="shared" si="107"/>
        <v>0.3850741016669943</v>
      </c>
      <c r="AW190" s="4">
        <f t="shared" si="107"/>
        <v>-0.16575308541662892</v>
      </c>
      <c r="AY190" s="2">
        <f t="shared" si="102"/>
        <v>21.71420399212057</v>
      </c>
      <c r="AZ190" s="2">
        <f t="shared" si="102"/>
        <v>20.817611333431515</v>
      </c>
      <c r="BA190" s="2">
        <f t="shared" si="102"/>
        <v>20.378288774541279</v>
      </c>
      <c r="BB190" s="2">
        <f t="shared" si="102"/>
        <v>20.824452568963409</v>
      </c>
      <c r="BC190" s="2" t="e">
        <f t="shared" si="102"/>
        <v>#N/A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 t="e">
        <f t="shared" si="99"/>
        <v>#N/A</v>
      </c>
      <c r="BK190" s="2" t="e">
        <f t="shared" si="89"/>
        <v>#N/A</v>
      </c>
      <c r="BL190" s="2">
        <f t="shared" si="89"/>
        <v>26.414925898332683</v>
      </c>
      <c r="BM190" s="2">
        <f t="shared" si="89"/>
        <v>25.698753085338581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>
        <f t="shared" si="106"/>
        <v>22.233000000000001</v>
      </c>
      <c r="CF190" s="2">
        <f t="shared" si="106"/>
        <v>20.902999999999999</v>
      </c>
      <c r="CG190" s="2">
        <f t="shared" si="106"/>
        <v>21.065999999999999</v>
      </c>
      <c r="CH190" s="2">
        <f t="shared" si="106"/>
        <v>21.754000000000001</v>
      </c>
      <c r="CI190" s="2" t="str">
        <f t="shared" si="104"/>
        <v/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 t="str">
        <f t="shared" si="80"/>
        <v/>
      </c>
      <c r="CQ190" s="2" t="str">
        <f t="shared" si="80"/>
        <v/>
      </c>
      <c r="CR190" s="2">
        <f t="shared" si="91"/>
        <v>26.8</v>
      </c>
      <c r="CS190" s="2">
        <f t="shared" si="94"/>
        <v>25.533000000000001</v>
      </c>
      <c r="CU190" s="2">
        <f t="shared" si="108"/>
        <v>15.805689325488544</v>
      </c>
      <c r="CV190" s="2">
        <f t="shared" si="108"/>
        <v>15.829233257600798</v>
      </c>
      <c r="CW190" s="2">
        <f t="shared" si="108"/>
        <v>11.22832562761328</v>
      </c>
      <c r="CX190" s="2">
        <f t="shared" si="108"/>
        <v>15.521010659885299</v>
      </c>
      <c r="CY190" s="2">
        <f t="shared" si="108"/>
        <v>20.481252392691395</v>
      </c>
      <c r="CZ190" s="2">
        <f t="shared" si="108"/>
        <v>19.072810920645544</v>
      </c>
      <c r="DA190" s="2">
        <f t="shared" si="108"/>
        <v>19.795129726664385</v>
      </c>
      <c r="DB190" s="2">
        <f t="shared" si="108"/>
        <v>18.882258669307461</v>
      </c>
      <c r="DC190" s="2">
        <f t="shared" si="108"/>
        <v>17.822328772576917</v>
      </c>
      <c r="DD190" s="2">
        <f t="shared" si="108"/>
        <v>16.015279263726853</v>
      </c>
      <c r="DE190" s="2">
        <f t="shared" si="108"/>
        <v>17.541693654320085</v>
      </c>
      <c r="DF190" s="2">
        <f t="shared" si="108"/>
        <v>17.731374335887978</v>
      </c>
      <c r="DG190" s="2">
        <f t="shared" si="108"/>
        <v>19.857261601264483</v>
      </c>
      <c r="DH190" s="2">
        <f t="shared" si="108"/>
        <v>24.293460639215105</v>
      </c>
      <c r="DI190" s="2">
        <f t="shared" si="108"/>
        <v>31.342156828787726</v>
      </c>
      <c r="DK190" s="2">
        <f t="shared" si="109"/>
        <v>21.72651627278373</v>
      </c>
      <c r="DL190" s="2">
        <f t="shared" si="109"/>
        <v>20.832458219186424</v>
      </c>
      <c r="DM190" s="2">
        <f t="shared" si="109"/>
        <v>20.396612968067771</v>
      </c>
      <c r="DN190" s="2">
        <f t="shared" si="109"/>
        <v>20.834473134386176</v>
      </c>
      <c r="DO190" s="2">
        <f t="shared" si="109"/>
        <v>25.669331736805681</v>
      </c>
      <c r="DP190" s="2">
        <f t="shared" si="109"/>
        <v>25.895866839339465</v>
      </c>
      <c r="DQ190" s="2">
        <f t="shared" si="109"/>
        <v>25.400573437246138</v>
      </c>
      <c r="DR190" s="2">
        <f t="shared" si="109"/>
        <v>24.525841812907611</v>
      </c>
      <c r="DS190" s="2">
        <f t="shared" si="109"/>
        <v>23.85167541262032</v>
      </c>
      <c r="DT190" s="2">
        <f t="shared" si="109"/>
        <v>25.023723590423607</v>
      </c>
      <c r="DU190" s="2">
        <f t="shared" si="109"/>
        <v>23.410536135332968</v>
      </c>
      <c r="DV190" s="2">
        <f t="shared" si="109"/>
        <v>23.749299287833832</v>
      </c>
      <c r="DW190" s="2">
        <f t="shared" si="109"/>
        <v>24.524979818203338</v>
      </c>
      <c r="DX190" s="2">
        <f t="shared" si="109"/>
        <v>26.419313216820274</v>
      </c>
      <c r="DY190" s="2">
        <f t="shared" si="109"/>
        <v>25.686314225755655</v>
      </c>
      <c r="EA190" s="2">
        <f t="shared" si="110"/>
        <v>0.99792051333829568</v>
      </c>
      <c r="EB190" s="2">
        <f t="shared" si="110"/>
        <v>0.99703253683995718</v>
      </c>
      <c r="EC190" s="2">
        <f t="shared" si="110"/>
        <v>0.9980013504326336</v>
      </c>
      <c r="ED190" s="2">
        <f t="shared" si="110"/>
        <v>0.99811411758888791</v>
      </c>
      <c r="EE190" s="2">
        <f t="shared" si="110"/>
        <v>0.9981721988785931</v>
      </c>
      <c r="EF190" s="2">
        <f t="shared" si="110"/>
        <v>0.99835009234994254</v>
      </c>
      <c r="EG190" s="2">
        <f t="shared" si="110"/>
        <v>0.99843047945252594</v>
      </c>
      <c r="EH190" s="2">
        <f t="shared" si="110"/>
        <v>0.99863404591463623</v>
      </c>
      <c r="EI190" s="2">
        <f t="shared" si="110"/>
        <v>0.99850336396915029</v>
      </c>
      <c r="EJ190" s="2">
        <f t="shared" si="110"/>
        <v>0.99845754232386352</v>
      </c>
      <c r="EK190" s="2">
        <f t="shared" si="110"/>
        <v>0.99819173437339259</v>
      </c>
      <c r="EL190" s="2">
        <f t="shared" si="110"/>
        <v>0.99813642836925465</v>
      </c>
      <c r="EM190" s="2">
        <f t="shared" si="110"/>
        <v>0.99795227433849087</v>
      </c>
      <c r="EN190" s="2">
        <f t="shared" si="110"/>
        <v>0.99793620755558998</v>
      </c>
      <c r="EO190" s="2">
        <f t="shared" si="110"/>
        <v>0.99780070619782524</v>
      </c>
    </row>
    <row r="191" spans="2:147" x14ac:dyDescent="0.25">
      <c r="B191" s="2">
        <v>164</v>
      </c>
      <c r="C191" s="43">
        <v>22.766999999999999</v>
      </c>
      <c r="D191" s="43">
        <v>20.887</v>
      </c>
      <c r="E191" s="43">
        <v>21.524999999999999</v>
      </c>
      <c r="F191" s="43">
        <v>21.77</v>
      </c>
      <c r="G191" s="43">
        <v>25.361000000000001</v>
      </c>
      <c r="H191" s="43">
        <v>27.295000000000002</v>
      </c>
      <c r="I191" s="43">
        <v>25.77</v>
      </c>
      <c r="J191" s="43">
        <v>24.951000000000001</v>
      </c>
      <c r="K191" s="43">
        <v>25.213000000000001</v>
      </c>
      <c r="L191" s="43">
        <v>25.492000000000001</v>
      </c>
      <c r="M191" s="43">
        <v>23.638999999999999</v>
      </c>
      <c r="N191" s="43">
        <v>24.327999999999999</v>
      </c>
      <c r="O191" s="43">
        <v>25.65</v>
      </c>
      <c r="P191" s="43">
        <v>26.483000000000001</v>
      </c>
      <c r="Q191" s="43">
        <v>25.233000000000001</v>
      </c>
      <c r="S191" s="4">
        <f t="shared" si="113"/>
        <v>21.593410617742563</v>
      </c>
      <c r="T191" s="4">
        <f t="shared" si="113"/>
        <v>20.671641957781123</v>
      </c>
      <c r="U191" s="4">
        <f t="shared" si="113"/>
        <v>20.229141151127227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25.52509382044315</v>
      </c>
      <c r="AI191" s="4">
        <f t="shared" si="107"/>
        <v>1.1735893822574361</v>
      </c>
      <c r="AJ191" s="4">
        <f t="shared" si="107"/>
        <v>0.21535804221887744</v>
      </c>
      <c r="AK191" s="4">
        <f t="shared" si="107"/>
        <v>1.295858848872772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-0.29209382044314935</v>
      </c>
      <c r="AY191" s="2">
        <f t="shared" si="102"/>
        <v>21.593410617742563</v>
      </c>
      <c r="AZ191" s="2">
        <f t="shared" si="102"/>
        <v>20.671641912348925</v>
      </c>
      <c r="BA191" s="2">
        <f t="shared" si="102"/>
        <v>20.229141151127109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25.525093820439629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>
        <f t="shared" si="106"/>
        <v>22.766999999999999</v>
      </c>
      <c r="CF191" s="2">
        <f t="shared" si="106"/>
        <v>20.887</v>
      </c>
      <c r="CG191" s="2">
        <f t="shared" si="106"/>
        <v>21.524999999999999</v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25.233000000000001</v>
      </c>
      <c r="CU191" s="2">
        <f t="shared" si="108"/>
        <v>15.592562800247798</v>
      </c>
      <c r="CV191" s="2">
        <f t="shared" si="108"/>
        <v>15.598353991707533</v>
      </c>
      <c r="CW191" s="2">
        <f t="shared" si="108"/>
        <v>10.938148423248521</v>
      </c>
      <c r="CX191" s="2">
        <f t="shared" si="108"/>
        <v>15.261160370552965</v>
      </c>
      <c r="CY191" s="2">
        <f t="shared" si="108"/>
        <v>20.247276522621789</v>
      </c>
      <c r="CZ191" s="2">
        <f t="shared" si="108"/>
        <v>18.837928811982614</v>
      </c>
      <c r="DA191" s="2">
        <f t="shared" si="108"/>
        <v>19.560828739934202</v>
      </c>
      <c r="DB191" s="2">
        <f t="shared" si="108"/>
        <v>18.654321600814619</v>
      </c>
      <c r="DC191" s="2">
        <f t="shared" si="108"/>
        <v>17.570177213781804</v>
      </c>
      <c r="DD191" s="2">
        <f t="shared" si="108"/>
        <v>15.725325430818941</v>
      </c>
      <c r="DE191" s="2">
        <f t="shared" si="108"/>
        <v>17.307430916220511</v>
      </c>
      <c r="DF191" s="2">
        <f t="shared" si="108"/>
        <v>17.48362171419906</v>
      </c>
      <c r="DG191" s="2">
        <f t="shared" si="108"/>
        <v>19.62346131312183</v>
      </c>
      <c r="DH191" s="2">
        <f t="shared" si="108"/>
        <v>24.114397068529804</v>
      </c>
      <c r="DI191" s="2">
        <f t="shared" si="108"/>
        <v>31.239557228041068</v>
      </c>
      <c r="DK191" s="2">
        <f t="shared" si="109"/>
        <v>21.604815027212631</v>
      </c>
      <c r="DL191" s="2">
        <f t="shared" si="109"/>
        <v>20.685412913516217</v>
      </c>
      <c r="DM191" s="2">
        <f t="shared" si="109"/>
        <v>20.246110596381815</v>
      </c>
      <c r="DN191" s="2">
        <f t="shared" si="109"/>
        <v>20.660844823801344</v>
      </c>
      <c r="DO191" s="2">
        <f t="shared" si="109"/>
        <v>25.516202342489972</v>
      </c>
      <c r="DP191" s="2">
        <f t="shared" si="109"/>
        <v>25.760555841214043</v>
      </c>
      <c r="DQ191" s="2">
        <f t="shared" si="109"/>
        <v>25.250257124148892</v>
      </c>
      <c r="DR191" s="2">
        <f t="shared" si="109"/>
        <v>24.380220964973041</v>
      </c>
      <c r="DS191" s="2">
        <f t="shared" si="109"/>
        <v>23.68892899958146</v>
      </c>
      <c r="DT191" s="2">
        <f t="shared" si="109"/>
        <v>24.863457016166439</v>
      </c>
      <c r="DU191" s="2">
        <f t="shared" si="109"/>
        <v>23.263915451518535</v>
      </c>
      <c r="DV191" s="2">
        <f t="shared" si="109"/>
        <v>23.594825875370926</v>
      </c>
      <c r="DW191" s="2">
        <f t="shared" si="109"/>
        <v>24.36511509875481</v>
      </c>
      <c r="DX191" s="2">
        <f t="shared" si="109"/>
        <v>26.278135582377576</v>
      </c>
      <c r="DY191" s="2">
        <f t="shared" si="109"/>
        <v>25.513606601476432</v>
      </c>
      <c r="EA191" s="2">
        <f t="shared" si="110"/>
        <v>0.99810313855115418</v>
      </c>
      <c r="EB191" s="2">
        <f t="shared" si="110"/>
        <v>0.99729293460544444</v>
      </c>
      <c r="EC191" s="2">
        <f t="shared" si="110"/>
        <v>0.99817688931915893</v>
      </c>
      <c r="ED191" s="2">
        <f t="shared" si="110"/>
        <v>0.99827976934903961</v>
      </c>
      <c r="EE191" s="2">
        <f t="shared" si="110"/>
        <v>0.99833275742799155</v>
      </c>
      <c r="EF191" s="2">
        <f t="shared" si="110"/>
        <v>0.99849504785930543</v>
      </c>
      <c r="EG191" s="2">
        <f t="shared" si="110"/>
        <v>0.99856838254060176</v>
      </c>
      <c r="EH191" s="2">
        <f t="shared" si="110"/>
        <v>0.99875408532265542</v>
      </c>
      <c r="EI191" s="2">
        <f t="shared" si="110"/>
        <v>0.99863487194665523</v>
      </c>
      <c r="EJ191" s="2">
        <f t="shared" si="110"/>
        <v>0.99859307093232708</v>
      </c>
      <c r="EK191" s="2">
        <f t="shared" si="110"/>
        <v>0.99835057971250785</v>
      </c>
      <c r="EL191" s="2">
        <f t="shared" si="110"/>
        <v>0.9983001237371576</v>
      </c>
      <c r="EM191" s="2">
        <f t="shared" si="110"/>
        <v>0.99813211544960501</v>
      </c>
      <c r="EN191" s="2">
        <f t="shared" si="110"/>
        <v>0.99811745706697641</v>
      </c>
      <c r="EO191" s="2">
        <f t="shared" si="110"/>
        <v>0.99799383199186098</v>
      </c>
    </row>
    <row r="192" spans="2:147" x14ac:dyDescent="0.25">
      <c r="B192" s="2">
        <v>165</v>
      </c>
      <c r="C192" s="43">
        <v>21.632999999999999</v>
      </c>
      <c r="D192" s="43">
        <v>21.452000000000002</v>
      </c>
      <c r="E192" s="43">
        <v>21.835999999999999</v>
      </c>
      <c r="F192" s="43">
        <v>21.869</v>
      </c>
      <c r="G192" s="43">
        <v>25.689</v>
      </c>
      <c r="H192" s="43">
        <v>25.902000000000001</v>
      </c>
      <c r="I192" s="43">
        <v>25.311</v>
      </c>
      <c r="J192" s="43">
        <v>25.556999999999999</v>
      </c>
      <c r="K192" s="43">
        <v>25.097999999999999</v>
      </c>
      <c r="L192" s="43">
        <v>25.655999999999999</v>
      </c>
      <c r="M192" s="43">
        <v>22.966999999999999</v>
      </c>
      <c r="N192" s="43">
        <v>24.213000000000001</v>
      </c>
      <c r="O192" s="43">
        <v>24.3</v>
      </c>
      <c r="P192" s="43">
        <v>26.283000000000001</v>
      </c>
      <c r="Q192" s="43">
        <v>25.266999999999999</v>
      </c>
      <c r="S192" s="4">
        <f t="shared" si="113"/>
        <v>21.472552912032505</v>
      </c>
      <c r="T192" s="4">
        <f t="shared" si="113"/>
        <v>20.525598295279323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25.351505590629014</v>
      </c>
      <c r="AI192" s="4">
        <f t="shared" si="107"/>
        <v>0.16044708796749418</v>
      </c>
      <c r="AJ192" s="4">
        <f t="shared" si="107"/>
        <v>0.92640170472067851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-8.4505590629014193E-2</v>
      </c>
      <c r="AY192" s="2">
        <f t="shared" si="102"/>
        <v>21.472552912032505</v>
      </c>
      <c r="AZ192" s="2">
        <f t="shared" si="102"/>
        <v>20.525598288558268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25.351505590628879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>
        <f t="shared" si="106"/>
        <v>21.632999999999999</v>
      </c>
      <c r="CF192" s="2">
        <f t="shared" si="106"/>
        <v>21.452000000000002</v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25.266999999999999</v>
      </c>
      <c r="CU192" s="2">
        <f t="shared" si="108"/>
        <v>15.379436275007059</v>
      </c>
      <c r="CV192" s="2">
        <f t="shared" si="108"/>
        <v>15.367474725814262</v>
      </c>
      <c r="CW192" s="2">
        <f t="shared" si="108"/>
        <v>10.647971218883754</v>
      </c>
      <c r="CX192" s="2">
        <f t="shared" si="108"/>
        <v>15.001310081220637</v>
      </c>
      <c r="CY192" s="2">
        <f t="shared" si="108"/>
        <v>20.013300652552182</v>
      </c>
      <c r="CZ192" s="2">
        <f t="shared" si="108"/>
        <v>18.603046703319684</v>
      </c>
      <c r="DA192" s="2">
        <f t="shared" si="108"/>
        <v>19.326527753204026</v>
      </c>
      <c r="DB192" s="2">
        <f t="shared" si="108"/>
        <v>18.426384532321777</v>
      </c>
      <c r="DC192" s="2">
        <f t="shared" si="108"/>
        <v>17.318025654986684</v>
      </c>
      <c r="DD192" s="2">
        <f t="shared" si="108"/>
        <v>15.435371597911029</v>
      </c>
      <c r="DE192" s="2">
        <f t="shared" si="108"/>
        <v>17.07316817812093</v>
      </c>
      <c r="DF192" s="2">
        <f t="shared" si="108"/>
        <v>17.235869092510143</v>
      </c>
      <c r="DG192" s="2">
        <f t="shared" si="108"/>
        <v>19.389661024979176</v>
      </c>
      <c r="DH192" s="2">
        <f t="shared" si="108"/>
        <v>23.935333497844507</v>
      </c>
      <c r="DI192" s="2">
        <f t="shared" si="108"/>
        <v>31.136957627294414</v>
      </c>
      <c r="DK192" s="2">
        <f t="shared" si="109"/>
        <v>21.483113781641531</v>
      </c>
      <c r="DL192" s="2">
        <f t="shared" si="109"/>
        <v>20.538367607846006</v>
      </c>
      <c r="DM192" s="2">
        <f t="shared" si="109"/>
        <v>20.095608224695855</v>
      </c>
      <c r="DN192" s="2">
        <f t="shared" si="109"/>
        <v>20.487216513216513</v>
      </c>
      <c r="DO192" s="2">
        <f t="shared" si="109"/>
        <v>25.363072948174263</v>
      </c>
      <c r="DP192" s="2">
        <f t="shared" si="109"/>
        <v>25.62524484308862</v>
      </c>
      <c r="DQ192" s="2">
        <f t="shared" si="109"/>
        <v>25.099940811051642</v>
      </c>
      <c r="DR192" s="2">
        <f t="shared" si="109"/>
        <v>24.234600117038475</v>
      </c>
      <c r="DS192" s="2">
        <f t="shared" si="109"/>
        <v>23.526182586542596</v>
      </c>
      <c r="DT192" s="2">
        <f t="shared" si="109"/>
        <v>24.703190441909268</v>
      </c>
      <c r="DU192" s="2">
        <f t="shared" si="109"/>
        <v>23.117294767704102</v>
      </c>
      <c r="DV192" s="2">
        <f t="shared" si="109"/>
        <v>23.440352462908017</v>
      </c>
      <c r="DW192" s="2">
        <f t="shared" si="109"/>
        <v>24.205250379306282</v>
      </c>
      <c r="DX192" s="2">
        <f t="shared" si="109"/>
        <v>26.136957947934881</v>
      </c>
      <c r="DY192" s="2">
        <f t="shared" si="109"/>
        <v>25.340898977197206</v>
      </c>
      <c r="EA192" s="2">
        <f t="shared" si="110"/>
        <v>0.99826975301405663</v>
      </c>
      <c r="EB192" s="2">
        <f t="shared" si="110"/>
        <v>0.99753053881040321</v>
      </c>
      <c r="EC192" s="2">
        <f t="shared" si="110"/>
        <v>0.99833703653514183</v>
      </c>
      <c r="ED192" s="2">
        <f t="shared" si="110"/>
        <v>0.99843089349758085</v>
      </c>
      <c r="EE192" s="2">
        <f t="shared" si="110"/>
        <v>0.99847923360716617</v>
      </c>
      <c r="EF192" s="2">
        <f t="shared" si="110"/>
        <v>0.99862728556084834</v>
      </c>
      <c r="EG192" s="2">
        <f t="shared" si="110"/>
        <v>0.99869418486983996</v>
      </c>
      <c r="EH192" s="2">
        <f t="shared" si="110"/>
        <v>0.99886358772789607</v>
      </c>
      <c r="EI192" s="2">
        <f t="shared" si="110"/>
        <v>0.99875483885387728</v>
      </c>
      <c r="EJ192" s="2">
        <f t="shared" si="110"/>
        <v>0.99871670657539957</v>
      </c>
      <c r="EK192" s="2">
        <f t="shared" si="110"/>
        <v>0.9984954924683106</v>
      </c>
      <c r="EL192" s="2">
        <f t="shared" si="110"/>
        <v>0.99844946250776823</v>
      </c>
      <c r="EM192" s="2">
        <f t="shared" si="110"/>
        <v>0.99829618901591599</v>
      </c>
      <c r="EN192" s="2">
        <f t="shared" si="110"/>
        <v>0.99828281599938051</v>
      </c>
      <c r="EO192" s="2">
        <f t="shared" si="110"/>
        <v>0.99817003000280258</v>
      </c>
    </row>
    <row r="193" spans="2:145" x14ac:dyDescent="0.25">
      <c r="B193" s="2">
        <v>166</v>
      </c>
      <c r="C193" s="43">
        <v>20.933</v>
      </c>
      <c r="D193" s="43">
        <v>21.145</v>
      </c>
      <c r="E193" s="43">
        <v>21.59</v>
      </c>
      <c r="F193" s="43">
        <v>21.984000000000002</v>
      </c>
      <c r="G193" s="43">
        <v>25.41</v>
      </c>
      <c r="H193" s="43">
        <v>25.262</v>
      </c>
      <c r="I193" s="43">
        <v>26.311</v>
      </c>
      <c r="J193" s="43">
        <v>25.295000000000002</v>
      </c>
      <c r="K193" s="43">
        <v>25.262</v>
      </c>
      <c r="L193" s="43">
        <v>26.327999999999999</v>
      </c>
      <c r="M193" s="43">
        <v>22.689</v>
      </c>
      <c r="N193" s="43">
        <v>25.344000000000001</v>
      </c>
      <c r="O193" s="43">
        <v>24.067</v>
      </c>
      <c r="P193" s="43">
        <v>26.233000000000001</v>
      </c>
      <c r="Q193" s="43">
        <v>24.966999999999999</v>
      </c>
      <c r="S193" s="4">
        <f t="shared" si="113"/>
        <v>21.351635150518096</v>
      </c>
      <c r="T193" s="4">
        <f t="shared" si="113"/>
        <v>20.379485164647146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25.177983282968121</v>
      </c>
      <c r="AI193" s="4">
        <f t="shared" si="107"/>
        <v>-0.41863515051809586</v>
      </c>
      <c r="AJ193" s="4">
        <f t="shared" si="107"/>
        <v>0.76551483535285314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-0.21098328296812241</v>
      </c>
      <c r="AY193" s="2">
        <f t="shared" si="102"/>
        <v>21.351635150518096</v>
      </c>
      <c r="AZ193" s="2">
        <f t="shared" si="102"/>
        <v>20.379485163751308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25.177983282968118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>
        <f t="shared" si="106"/>
        <v>20.933</v>
      </c>
      <c r="CF193" s="2">
        <f t="shared" si="106"/>
        <v>21.145</v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24.966999999999999</v>
      </c>
      <c r="CU193" s="2">
        <f t="shared" si="108"/>
        <v>15.16630974976632</v>
      </c>
      <c r="CV193" s="2">
        <f t="shared" si="108"/>
        <v>15.136595459920997</v>
      </c>
      <c r="CW193" s="2">
        <f t="shared" si="108"/>
        <v>10.357794014518994</v>
      </c>
      <c r="CX193" s="2">
        <f t="shared" si="108"/>
        <v>14.74145979188831</v>
      </c>
      <c r="CY193" s="2">
        <f t="shared" si="108"/>
        <v>19.779324782482583</v>
      </c>
      <c r="CZ193" s="2">
        <f t="shared" si="108"/>
        <v>18.368164594656747</v>
      </c>
      <c r="DA193" s="2">
        <f t="shared" si="108"/>
        <v>19.092226766473843</v>
      </c>
      <c r="DB193" s="2">
        <f t="shared" si="108"/>
        <v>18.198447463828927</v>
      </c>
      <c r="DC193" s="2">
        <f t="shared" si="108"/>
        <v>17.065874096191564</v>
      </c>
      <c r="DD193" s="2">
        <f t="shared" si="108"/>
        <v>15.145417765003117</v>
      </c>
      <c r="DE193" s="2">
        <f t="shared" si="108"/>
        <v>16.838905440021357</v>
      </c>
      <c r="DF193" s="2">
        <f t="shared" si="108"/>
        <v>16.988116470821218</v>
      </c>
      <c r="DG193" s="2">
        <f t="shared" si="108"/>
        <v>19.155860736836516</v>
      </c>
      <c r="DH193" s="2">
        <f t="shared" si="108"/>
        <v>23.756269927159209</v>
      </c>
      <c r="DI193" s="2">
        <f t="shared" si="108"/>
        <v>31.034358026547757</v>
      </c>
      <c r="DK193" s="2">
        <f t="shared" si="109"/>
        <v>21.361412536070429</v>
      </c>
      <c r="DL193" s="2">
        <f t="shared" si="109"/>
        <v>20.391322302175798</v>
      </c>
      <c r="DM193" s="2">
        <f t="shared" si="109"/>
        <v>19.945105853009899</v>
      </c>
      <c r="DN193" s="2">
        <f t="shared" si="109"/>
        <v>20.313588202631678</v>
      </c>
      <c r="DO193" s="2">
        <f t="shared" si="109"/>
        <v>25.209943553858555</v>
      </c>
      <c r="DP193" s="2">
        <f t="shared" si="109"/>
        <v>25.489933844963197</v>
      </c>
      <c r="DQ193" s="2">
        <f t="shared" si="109"/>
        <v>24.949624497954392</v>
      </c>
      <c r="DR193" s="2">
        <f t="shared" si="109"/>
        <v>24.088979269103906</v>
      </c>
      <c r="DS193" s="2">
        <f t="shared" si="109"/>
        <v>23.363436173503732</v>
      </c>
      <c r="DT193" s="2">
        <f t="shared" si="109"/>
        <v>24.5429238676521</v>
      </c>
      <c r="DU193" s="2">
        <f t="shared" si="109"/>
        <v>22.970674083889669</v>
      </c>
      <c r="DV193" s="2">
        <f t="shared" si="109"/>
        <v>23.285879050445107</v>
      </c>
      <c r="DW193" s="2">
        <f t="shared" si="109"/>
        <v>24.045385659857754</v>
      </c>
      <c r="DX193" s="2">
        <f t="shared" si="109"/>
        <v>25.995780313492183</v>
      </c>
      <c r="DY193" s="2">
        <f t="shared" si="109"/>
        <v>25.168191352917979</v>
      </c>
      <c r="EA193" s="2">
        <f t="shared" si="110"/>
        <v>0.99842175571744407</v>
      </c>
      <c r="EB193" s="2">
        <f t="shared" si="110"/>
        <v>0.9977473351555971</v>
      </c>
      <c r="EC193" s="2">
        <f t="shared" si="110"/>
        <v>0.99848313734306682</v>
      </c>
      <c r="ED193" s="2">
        <f t="shared" si="110"/>
        <v>0.99856876025848518</v>
      </c>
      <c r="EE193" s="2">
        <f t="shared" si="110"/>
        <v>0.9986128589509341</v>
      </c>
      <c r="EF193" s="2">
        <f t="shared" si="110"/>
        <v>0.99874791832073073</v>
      </c>
      <c r="EG193" s="2">
        <f t="shared" si="110"/>
        <v>0.99880894559783395</v>
      </c>
      <c r="EH193" s="2">
        <f t="shared" si="110"/>
        <v>0.99896347604580038</v>
      </c>
      <c r="EI193" s="2">
        <f t="shared" si="110"/>
        <v>0.998864275107195</v>
      </c>
      <c r="EJ193" s="2">
        <f t="shared" si="110"/>
        <v>0.99882949031752277</v>
      </c>
      <c r="EK193" s="2">
        <f t="shared" si="110"/>
        <v>0.99862769115647487</v>
      </c>
      <c r="EL193" s="2">
        <f t="shared" si="110"/>
        <v>0.99858570004661773</v>
      </c>
      <c r="EM193" s="2">
        <f t="shared" si="110"/>
        <v>0.9984458729243908</v>
      </c>
      <c r="EN193" s="2">
        <f t="shared" si="110"/>
        <v>0.9984336729163017</v>
      </c>
      <c r="EO193" s="2">
        <f t="shared" si="110"/>
        <v>0.99833077875298759</v>
      </c>
    </row>
    <row r="194" spans="2:145" x14ac:dyDescent="0.25">
      <c r="B194" s="2">
        <v>167</v>
      </c>
      <c r="C194" s="43">
        <v>21.5</v>
      </c>
      <c r="D194" s="43">
        <v>21.032</v>
      </c>
      <c r="E194" s="43">
        <v>22.475000000000001</v>
      </c>
      <c r="F194" s="43">
        <v>21.689</v>
      </c>
      <c r="G194" s="43">
        <v>26.721</v>
      </c>
      <c r="H194" s="43">
        <v>26.574000000000002</v>
      </c>
      <c r="I194" s="43">
        <v>26.065999999999999</v>
      </c>
      <c r="J194" s="43">
        <v>23.869</v>
      </c>
      <c r="K194" s="43">
        <v>24.114999999999998</v>
      </c>
      <c r="L194" s="43">
        <v>24.869</v>
      </c>
      <c r="M194" s="43">
        <v>24.097999999999999</v>
      </c>
      <c r="N194" s="43">
        <v>23.689</v>
      </c>
      <c r="O194" s="43">
        <v>24</v>
      </c>
      <c r="P194" s="43">
        <v>25.667000000000002</v>
      </c>
      <c r="Q194" s="43">
        <v>24.817</v>
      </c>
      <c r="S194" s="4" t="e">
        <f t="shared" si="113"/>
        <v>#N/A</v>
      </c>
      <c r="T194" s="4">
        <f t="shared" si="113"/>
        <v>20.233306990618939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25.004522131283743</v>
      </c>
      <c r="AI194" s="4">
        <f t="shared" si="107"/>
        <v>0</v>
      </c>
      <c r="AJ194" s="4">
        <f t="shared" si="107"/>
        <v>0.79869300938106136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-0.18752213128374251</v>
      </c>
      <c r="AY194" s="2" t="e">
        <f t="shared" si="102"/>
        <v>#N/A</v>
      </c>
      <c r="AZ194" s="2">
        <f t="shared" si="102"/>
        <v>20.23330699051138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25.004522131283743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 t="str">
        <f t="shared" si="106"/>
        <v/>
      </c>
      <c r="CF194" s="2">
        <f t="shared" si="106"/>
        <v>21.032</v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24.817</v>
      </c>
      <c r="CU194" s="2">
        <f t="shared" si="108"/>
        <v>14.953183224525574</v>
      </c>
      <c r="CV194" s="2">
        <f t="shared" si="108"/>
        <v>14.905716194027725</v>
      </c>
      <c r="CW194" s="2">
        <f t="shared" si="108"/>
        <v>10.067616810154234</v>
      </c>
      <c r="CX194" s="2">
        <f t="shared" si="108"/>
        <v>14.481609502555976</v>
      </c>
      <c r="CY194" s="2">
        <f t="shared" si="108"/>
        <v>19.545348912412976</v>
      </c>
      <c r="CZ194" s="2">
        <f t="shared" si="108"/>
        <v>18.133282485993817</v>
      </c>
      <c r="DA194" s="2">
        <f t="shared" si="108"/>
        <v>18.85792577974366</v>
      </c>
      <c r="DB194" s="2">
        <f t="shared" si="108"/>
        <v>17.970510395336085</v>
      </c>
      <c r="DC194" s="2">
        <f t="shared" si="108"/>
        <v>16.813722537396451</v>
      </c>
      <c r="DD194" s="2">
        <f t="shared" si="108"/>
        <v>14.855463932095198</v>
      </c>
      <c r="DE194" s="2">
        <f t="shared" si="108"/>
        <v>16.604642701921783</v>
      </c>
      <c r="DF194" s="2">
        <f t="shared" si="108"/>
        <v>16.740363849132301</v>
      </c>
      <c r="DG194" s="2">
        <f t="shared" si="108"/>
        <v>18.922060448693863</v>
      </c>
      <c r="DH194" s="2">
        <f t="shared" si="108"/>
        <v>23.577206356473912</v>
      </c>
      <c r="DI194" s="2">
        <f t="shared" si="108"/>
        <v>30.931758425801103</v>
      </c>
      <c r="DK194" s="2">
        <f t="shared" si="109"/>
        <v>21.239711290499329</v>
      </c>
      <c r="DL194" s="2">
        <f t="shared" si="109"/>
        <v>20.244276996505587</v>
      </c>
      <c r="DM194" s="2">
        <f t="shared" si="109"/>
        <v>19.794603481323943</v>
      </c>
      <c r="DN194" s="2">
        <f t="shared" si="109"/>
        <v>20.139959892046846</v>
      </c>
      <c r="DO194" s="2">
        <f t="shared" si="109"/>
        <v>25.056814159542846</v>
      </c>
      <c r="DP194" s="2">
        <f t="shared" si="109"/>
        <v>25.354622846837774</v>
      </c>
      <c r="DQ194" s="2">
        <f t="shared" si="109"/>
        <v>24.799308184857143</v>
      </c>
      <c r="DR194" s="2">
        <f t="shared" si="109"/>
        <v>23.943358421169339</v>
      </c>
      <c r="DS194" s="2">
        <f t="shared" si="109"/>
        <v>23.200689760464869</v>
      </c>
      <c r="DT194" s="2">
        <f t="shared" si="109"/>
        <v>24.382657293394931</v>
      </c>
      <c r="DU194" s="2">
        <f t="shared" si="109"/>
        <v>22.824053400075236</v>
      </c>
      <c r="DV194" s="2">
        <f t="shared" si="109"/>
        <v>23.131405637982201</v>
      </c>
      <c r="DW194" s="2">
        <f t="shared" si="109"/>
        <v>23.885520940409226</v>
      </c>
      <c r="DX194" s="2">
        <f t="shared" si="109"/>
        <v>25.854602679049485</v>
      </c>
      <c r="DY194" s="2">
        <f t="shared" si="109"/>
        <v>24.995483728638753</v>
      </c>
      <c r="EA194" s="2">
        <f t="shared" si="110"/>
        <v>0.99856042419558366</v>
      </c>
      <c r="EB194" s="2">
        <f t="shared" si="110"/>
        <v>0.99794513795007911</v>
      </c>
      <c r="EC194" s="2">
        <f t="shared" si="110"/>
        <v>0.99861642015215812</v>
      </c>
      <c r="ED194" s="2">
        <f t="shared" si="110"/>
        <v>0.9986945294394356</v>
      </c>
      <c r="EE194" s="2">
        <f t="shared" si="110"/>
        <v>0.99873475790046584</v>
      </c>
      <c r="EF194" s="2">
        <f t="shared" si="110"/>
        <v>0.99885796211887257</v>
      </c>
      <c r="EG194" s="2">
        <f t="shared" si="110"/>
        <v>0.99891363162368962</v>
      </c>
      <c r="EH194" s="2">
        <f t="shared" si="110"/>
        <v>0.99905459269465569</v>
      </c>
      <c r="EI194" s="2">
        <f t="shared" si="110"/>
        <v>0.99896410306852201</v>
      </c>
      <c r="EJ194" s="2">
        <f t="shared" si="110"/>
        <v>0.9989323725247452</v>
      </c>
      <c r="EK194" s="2">
        <f t="shared" si="110"/>
        <v>0.99874828831769935</v>
      </c>
      <c r="EL194" s="2">
        <f t="shared" si="110"/>
        <v>0.99870998257869192</v>
      </c>
      <c r="EM194" s="2">
        <f t="shared" si="110"/>
        <v>0.99858242541317588</v>
      </c>
      <c r="EN194" s="2">
        <f t="shared" si="110"/>
        <v>0.99857129581795812</v>
      </c>
      <c r="EO194" s="2">
        <f t="shared" si="110"/>
        <v>0.99847742850422505</v>
      </c>
    </row>
    <row r="195" spans="2:145" x14ac:dyDescent="0.25">
      <c r="B195" s="2">
        <v>168</v>
      </c>
      <c r="C195" s="43">
        <v>21.3</v>
      </c>
      <c r="D195" s="43">
        <v>19.532</v>
      </c>
      <c r="E195" s="43">
        <v>20.704999999999998</v>
      </c>
      <c r="F195" s="43">
        <v>22.361000000000001</v>
      </c>
      <c r="G195" s="43">
        <v>26.164000000000001</v>
      </c>
      <c r="H195" s="43">
        <v>26.475000000000001</v>
      </c>
      <c r="I195" s="43">
        <v>25.015999999999998</v>
      </c>
      <c r="J195" s="43">
        <v>25.59</v>
      </c>
      <c r="K195" s="43">
        <v>24.311</v>
      </c>
      <c r="L195" s="43">
        <v>26.015999999999998</v>
      </c>
      <c r="M195" s="43">
        <v>23.262</v>
      </c>
      <c r="N195" s="43">
        <v>23.852</v>
      </c>
      <c r="O195" s="43">
        <v>23.7</v>
      </c>
      <c r="P195" s="43">
        <v>25.55</v>
      </c>
      <c r="Q195" s="43">
        <v>24.4</v>
      </c>
      <c r="S195" s="4" t="e">
        <f t="shared" si="113"/>
        <v>#N/A</v>
      </c>
      <c r="T195" s="4">
        <f t="shared" si="113"/>
        <v>20.087067979241684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24.831117695184584</v>
      </c>
      <c r="AI195" s="4">
        <f t="shared" si="107"/>
        <v>0</v>
      </c>
      <c r="AJ195" s="4">
        <f t="shared" si="107"/>
        <v>-0.55506797924168438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-0.43111769518458587</v>
      </c>
      <c r="AY195" s="2" t="e">
        <f t="shared" si="102"/>
        <v>#N/A</v>
      </c>
      <c r="AZ195" s="2">
        <f t="shared" si="102"/>
        <v>20.087067979230053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24.831117695184584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>
        <f t="shared" si="106"/>
        <v>19.532</v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24.4</v>
      </c>
      <c r="CU195" s="2">
        <f t="shared" si="108"/>
        <v>14.740056699284835</v>
      </c>
      <c r="CV195" s="2">
        <f t="shared" si="108"/>
        <v>14.674836928134461</v>
      </c>
      <c r="CW195" s="2">
        <f t="shared" si="108"/>
        <v>9.7774396057894748</v>
      </c>
      <c r="CX195" s="2">
        <f t="shared" si="108"/>
        <v>14.221759213223649</v>
      </c>
      <c r="CY195" s="2">
        <f t="shared" si="108"/>
        <v>19.311373042343369</v>
      </c>
      <c r="CZ195" s="2">
        <f t="shared" si="108"/>
        <v>17.898400377330887</v>
      </c>
      <c r="DA195" s="2">
        <f t="shared" si="108"/>
        <v>18.623624793013484</v>
      </c>
      <c r="DB195" s="2">
        <f t="shared" si="108"/>
        <v>17.742573326843242</v>
      </c>
      <c r="DC195" s="2">
        <f t="shared" si="108"/>
        <v>16.561570978601331</v>
      </c>
      <c r="DD195" s="2">
        <f t="shared" si="108"/>
        <v>14.565510099187286</v>
      </c>
      <c r="DE195" s="2">
        <f t="shared" si="108"/>
        <v>16.370379963822209</v>
      </c>
      <c r="DF195" s="2">
        <f t="shared" si="108"/>
        <v>16.492611227443383</v>
      </c>
      <c r="DG195" s="2">
        <f t="shared" si="108"/>
        <v>18.688260160551209</v>
      </c>
      <c r="DH195" s="2">
        <f t="shared" si="108"/>
        <v>23.398142785788615</v>
      </c>
      <c r="DI195" s="2">
        <f t="shared" si="108"/>
        <v>30.829158825054446</v>
      </c>
      <c r="DK195" s="2">
        <f t="shared" si="109"/>
        <v>21.11801004492823</v>
      </c>
      <c r="DL195" s="2">
        <f t="shared" si="109"/>
        <v>20.097231690835379</v>
      </c>
      <c r="DM195" s="2">
        <f t="shared" si="109"/>
        <v>19.644101109637983</v>
      </c>
      <c r="DN195" s="2">
        <f t="shared" si="109"/>
        <v>19.966331581462015</v>
      </c>
      <c r="DO195" s="2">
        <f t="shared" si="109"/>
        <v>24.903684765227137</v>
      </c>
      <c r="DP195" s="2">
        <f t="shared" si="109"/>
        <v>25.219311848712351</v>
      </c>
      <c r="DQ195" s="2">
        <f t="shared" si="109"/>
        <v>24.648991871759897</v>
      </c>
      <c r="DR195" s="2">
        <f t="shared" si="109"/>
        <v>23.79773757323477</v>
      </c>
      <c r="DS195" s="2">
        <f t="shared" si="109"/>
        <v>23.037943347426005</v>
      </c>
      <c r="DT195" s="2">
        <f t="shared" si="109"/>
        <v>24.222390719137763</v>
      </c>
      <c r="DU195" s="2">
        <f t="shared" si="109"/>
        <v>22.677432716260803</v>
      </c>
      <c r="DV195" s="2">
        <f t="shared" si="109"/>
        <v>22.976932225519292</v>
      </c>
      <c r="DW195" s="2">
        <f t="shared" si="109"/>
        <v>23.725656220960701</v>
      </c>
      <c r="DX195" s="2">
        <f t="shared" si="109"/>
        <v>25.71342504460679</v>
      </c>
      <c r="DY195" s="2">
        <f t="shared" si="109"/>
        <v>24.822776104359527</v>
      </c>
      <c r="EA195" s="2">
        <f t="shared" si="110"/>
        <v>0.99868692493893141</v>
      </c>
      <c r="EB195" s="2">
        <f t="shared" si="110"/>
        <v>0.99812560463593691</v>
      </c>
      <c r="EC195" s="2">
        <f t="shared" si="110"/>
        <v>0.99873800654653355</v>
      </c>
      <c r="ED195" s="2">
        <f t="shared" si="110"/>
        <v>0.99880925992125635</v>
      </c>
      <c r="EE195" s="2">
        <f t="shared" si="110"/>
        <v>0.9988459570139907</v>
      </c>
      <c r="EF195" s="2">
        <f t="shared" si="110"/>
        <v>0.99895834440065789</v>
      </c>
      <c r="EG195" s="2">
        <f t="shared" si="110"/>
        <v>0.99900912554892873</v>
      </c>
      <c r="EH195" s="2">
        <f t="shared" si="110"/>
        <v>0.99913770655952661</v>
      </c>
      <c r="EI195" s="2">
        <f t="shared" si="110"/>
        <v>0.99905516465046607</v>
      </c>
      <c r="EJ195" s="2">
        <f t="shared" si="110"/>
        <v>0.99902622069369074</v>
      </c>
      <c r="EK195" s="2">
        <f t="shared" si="110"/>
        <v>0.99885829963447137</v>
      </c>
      <c r="EL195" s="2">
        <f t="shared" si="110"/>
        <v>0.99882335657089616</v>
      </c>
      <c r="EM195" s="2">
        <f t="shared" si="110"/>
        <v>0.99870699533319973</v>
      </c>
      <c r="EN195" s="2">
        <f t="shared" si="110"/>
        <v>0.99869684247918489</v>
      </c>
      <c r="EO195" s="2">
        <f t="shared" si="110"/>
        <v>0.99861121223655669</v>
      </c>
    </row>
    <row r="196" spans="2:145" x14ac:dyDescent="0.25">
      <c r="B196" s="2">
        <v>169</v>
      </c>
      <c r="C196" s="43">
        <v>21.632999999999999</v>
      </c>
      <c r="D196" s="43">
        <v>19.887</v>
      </c>
      <c r="E196" s="43">
        <v>21.033000000000001</v>
      </c>
      <c r="F196" s="43">
        <v>22.327999999999999</v>
      </c>
      <c r="G196" s="43">
        <v>25.082000000000001</v>
      </c>
      <c r="H196" s="43">
        <v>25.048999999999999</v>
      </c>
      <c r="I196" s="43">
        <v>25.738</v>
      </c>
      <c r="J196" s="43">
        <v>24.623000000000001</v>
      </c>
      <c r="K196" s="43">
        <v>24.82</v>
      </c>
      <c r="L196" s="43">
        <v>26</v>
      </c>
      <c r="M196" s="43">
        <v>23.951000000000001</v>
      </c>
      <c r="N196" s="43">
        <v>23.606999999999999</v>
      </c>
      <c r="O196" s="43">
        <v>23.632999999999999</v>
      </c>
      <c r="P196" s="43">
        <v>25.617000000000001</v>
      </c>
      <c r="Q196" s="43">
        <v>25.983000000000001</v>
      </c>
      <c r="S196" s="4" t="e">
        <f t="shared" si="113"/>
        <v>#N/A</v>
      </c>
      <c r="T196" s="4">
        <f t="shared" si="113"/>
        <v>19.940772105803383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>
        <f t="shared" si="92"/>
        <v>24.657765840020328</v>
      </c>
      <c r="AI196" s="4">
        <f t="shared" si="107"/>
        <v>0</v>
      </c>
      <c r="AJ196" s="4">
        <f t="shared" si="107"/>
        <v>-5.3772105803382431E-2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1.3252341599796722</v>
      </c>
      <c r="AY196" s="2" t="e">
        <f t="shared" si="102"/>
        <v>#N/A</v>
      </c>
      <c r="AZ196" s="2">
        <f t="shared" si="102"/>
        <v>19.94077210580225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>
        <f t="shared" si="89"/>
        <v>24.657765840020328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>
        <f t="shared" si="106"/>
        <v>19.887</v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>
        <f t="shared" si="94"/>
        <v>25.983000000000001</v>
      </c>
      <c r="CU196" s="2">
        <f t="shared" si="108"/>
        <v>14.526930174044089</v>
      </c>
      <c r="CV196" s="2">
        <f t="shared" si="108"/>
        <v>14.443957662241189</v>
      </c>
      <c r="CW196" s="2">
        <f t="shared" si="108"/>
        <v>9.487262401424708</v>
      </c>
      <c r="CX196" s="2">
        <f t="shared" si="108"/>
        <v>13.961908923891315</v>
      </c>
      <c r="CY196" s="2">
        <f t="shared" si="108"/>
        <v>19.077397172273763</v>
      </c>
      <c r="CZ196" s="2">
        <f t="shared" si="108"/>
        <v>17.663518268667957</v>
      </c>
      <c r="DA196" s="2">
        <f t="shared" si="108"/>
        <v>18.389323806283301</v>
      </c>
      <c r="DB196" s="2">
        <f t="shared" si="108"/>
        <v>17.5146362583504</v>
      </c>
      <c r="DC196" s="2">
        <f t="shared" si="108"/>
        <v>16.309419419806211</v>
      </c>
      <c r="DD196" s="2">
        <f t="shared" si="108"/>
        <v>14.275556266279374</v>
      </c>
      <c r="DE196" s="2">
        <f t="shared" si="108"/>
        <v>16.136117225722636</v>
      </c>
      <c r="DF196" s="2">
        <f t="shared" si="108"/>
        <v>16.244858605754466</v>
      </c>
      <c r="DG196" s="2">
        <f t="shared" si="108"/>
        <v>18.454459872408556</v>
      </c>
      <c r="DH196" s="2">
        <f t="shared" si="108"/>
        <v>23.219079215103317</v>
      </c>
      <c r="DI196" s="2">
        <f t="shared" si="108"/>
        <v>30.726559224307792</v>
      </c>
      <c r="DK196" s="2">
        <f t="shared" si="109"/>
        <v>20.996308799357131</v>
      </c>
      <c r="DL196" s="2">
        <f t="shared" si="109"/>
        <v>19.950186385165168</v>
      </c>
      <c r="DM196" s="2">
        <f t="shared" si="109"/>
        <v>19.493598737952027</v>
      </c>
      <c r="DN196" s="2">
        <f t="shared" si="109"/>
        <v>19.792703270877183</v>
      </c>
      <c r="DO196" s="2">
        <f t="shared" si="109"/>
        <v>24.750555370911428</v>
      </c>
      <c r="DP196" s="2">
        <f t="shared" si="109"/>
        <v>25.084000850586929</v>
      </c>
      <c r="DQ196" s="2">
        <f t="shared" si="109"/>
        <v>24.498675558662647</v>
      </c>
      <c r="DR196" s="2">
        <f t="shared" si="109"/>
        <v>23.652116725300203</v>
      </c>
      <c r="DS196" s="2">
        <f t="shared" si="109"/>
        <v>22.875196934387144</v>
      </c>
      <c r="DT196" s="2">
        <f t="shared" si="109"/>
        <v>24.062124144880592</v>
      </c>
      <c r="DU196" s="2">
        <f t="shared" si="109"/>
        <v>22.530812032446374</v>
      </c>
      <c r="DV196" s="2">
        <f t="shared" si="109"/>
        <v>22.822458813056386</v>
      </c>
      <c r="DW196" s="2">
        <f t="shared" si="109"/>
        <v>23.565791501512173</v>
      </c>
      <c r="DX196" s="2">
        <f t="shared" si="109"/>
        <v>25.572247410164092</v>
      </c>
      <c r="DY196" s="2">
        <f t="shared" si="109"/>
        <v>24.6500684800803</v>
      </c>
      <c r="EA196" s="2">
        <f t="shared" si="110"/>
        <v>0.99880232293615412</v>
      </c>
      <c r="EB196" s="2">
        <f t="shared" si="110"/>
        <v>0.99829024912755182</v>
      </c>
      <c r="EC196" s="2">
        <f t="shared" si="110"/>
        <v>0.99884892047336349</v>
      </c>
      <c r="ED196" s="2">
        <f t="shared" si="110"/>
        <v>0.99891391835014465</v>
      </c>
      <c r="EE196" s="2">
        <f t="shared" si="110"/>
        <v>0.998947393402557</v>
      </c>
      <c r="EF196" s="2">
        <f t="shared" si="110"/>
        <v>0.99904991172275137</v>
      </c>
      <c r="EG196" s="2">
        <f t="shared" si="110"/>
        <v>0.99909623296415839</v>
      </c>
      <c r="EH196" s="2">
        <f t="shared" si="110"/>
        <v>0.99921351936334957</v>
      </c>
      <c r="EI196" s="2">
        <f t="shared" si="110"/>
        <v>0.99913822827619414</v>
      </c>
      <c r="EJ196" s="2">
        <f t="shared" si="110"/>
        <v>0.99911182661701248</v>
      </c>
      <c r="EK196" s="2">
        <f t="shared" si="110"/>
        <v>0.99895865228040592</v>
      </c>
      <c r="EL196" s="2">
        <f t="shared" si="110"/>
        <v>0.99892677732585244</v>
      </c>
      <c r="EM196" s="2">
        <f t="shared" si="110"/>
        <v>0.99882063155132572</v>
      </c>
      <c r="EN196" s="2">
        <f t="shared" si="110"/>
        <v>0.99881136992286257</v>
      </c>
      <c r="EO196" s="2">
        <f t="shared" si="110"/>
        <v>0.99873325571221483</v>
      </c>
    </row>
    <row r="197" spans="2:145" x14ac:dyDescent="0.25">
      <c r="B197" s="2">
        <v>170</v>
      </c>
      <c r="C197" s="43">
        <v>22</v>
      </c>
      <c r="D197" s="43">
        <v>21.274000000000001</v>
      </c>
      <c r="E197" s="43">
        <v>22.048999999999999</v>
      </c>
      <c r="F197" s="43">
        <v>21.279</v>
      </c>
      <c r="G197" s="43">
        <v>26.114999999999998</v>
      </c>
      <c r="H197" s="43">
        <v>25.655999999999999</v>
      </c>
      <c r="I197" s="43">
        <v>26.803000000000001</v>
      </c>
      <c r="J197" s="43">
        <v>23.869</v>
      </c>
      <c r="K197" s="43">
        <v>23.492000000000001</v>
      </c>
      <c r="L197" s="43">
        <v>24.097999999999999</v>
      </c>
      <c r="M197" s="43">
        <v>22.164000000000001</v>
      </c>
      <c r="N197" s="43">
        <v>24.344000000000001</v>
      </c>
      <c r="O197" s="43">
        <v>25.05</v>
      </c>
      <c r="P197" s="43">
        <v>26.332999999999998</v>
      </c>
      <c r="Q197" s="43">
        <v>25</v>
      </c>
      <c r="S197" s="4" t="e">
        <f t="shared" si="113"/>
        <v>#N/A</v>
      </c>
      <c r="T197" s="4">
        <f t="shared" si="113"/>
        <v>19.794423119901612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>
        <f t="shared" si="92"/>
        <v>24.484462717787085</v>
      </c>
      <c r="AI197" s="4">
        <f t="shared" ref="AI197:AW213" si="114">IF(OR($B197 &lt; C$230, $B197 &gt; C$232), 0, C197-S197)</f>
        <v>0</v>
      </c>
      <c r="AJ197" s="4">
        <f t="shared" si="114"/>
        <v>1.4795768800983886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0.5155372822129145</v>
      </c>
      <c r="AY197" s="2" t="e">
        <f t="shared" si="102"/>
        <v>#N/A</v>
      </c>
      <c r="AZ197" s="2">
        <f t="shared" si="102"/>
        <v>19.794423119901513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>
        <f t="shared" si="89"/>
        <v>24.484462717787085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>
        <f t="shared" si="106"/>
        <v>21.274000000000001</v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>
        <f t="shared" si="94"/>
        <v>25</v>
      </c>
      <c r="CU197" s="2">
        <f t="shared" ref="CU197:DI213" si="115">BO$228*$B197+BO$229</f>
        <v>14.313803648803351</v>
      </c>
      <c r="CV197" s="2">
        <f t="shared" si="115"/>
        <v>14.213078396347925</v>
      </c>
      <c r="CW197" s="2">
        <f t="shared" si="115"/>
        <v>9.1970851970599483</v>
      </c>
      <c r="CX197" s="2">
        <f t="shared" si="115"/>
        <v>13.702058634558988</v>
      </c>
      <c r="CY197" s="2">
        <f t="shared" si="115"/>
        <v>18.843421302204156</v>
      </c>
      <c r="CZ197" s="2">
        <f t="shared" si="115"/>
        <v>17.42863616000502</v>
      </c>
      <c r="DA197" s="2">
        <f t="shared" si="115"/>
        <v>18.155022819553118</v>
      </c>
      <c r="DB197" s="2">
        <f t="shared" si="115"/>
        <v>17.286699189857551</v>
      </c>
      <c r="DC197" s="2">
        <f t="shared" si="115"/>
        <v>16.057267861011098</v>
      </c>
      <c r="DD197" s="2">
        <f t="shared" si="115"/>
        <v>13.985602433371461</v>
      </c>
      <c r="DE197" s="2">
        <f t="shared" si="115"/>
        <v>15.901854487623062</v>
      </c>
      <c r="DF197" s="2">
        <f t="shared" si="115"/>
        <v>15.997105984065541</v>
      </c>
      <c r="DG197" s="2">
        <f t="shared" si="115"/>
        <v>18.220659584265903</v>
      </c>
      <c r="DH197" s="2">
        <f t="shared" si="115"/>
        <v>23.040015644418016</v>
      </c>
      <c r="DI197" s="2">
        <f t="shared" si="115"/>
        <v>30.623959623561134</v>
      </c>
      <c r="DK197" s="2">
        <f t="shared" ref="DK197:DY213" si="116">CE$228*$B197+CE$229</f>
        <v>20.874607553786031</v>
      </c>
      <c r="DL197" s="2">
        <f t="shared" si="116"/>
        <v>19.803141079494957</v>
      </c>
      <c r="DM197" s="2">
        <f t="shared" si="116"/>
        <v>19.343096366266067</v>
      </c>
      <c r="DN197" s="2">
        <f t="shared" si="116"/>
        <v>19.619074960292348</v>
      </c>
      <c r="DO197" s="2">
        <f t="shared" si="116"/>
        <v>24.597425976595719</v>
      </c>
      <c r="DP197" s="2">
        <f t="shared" si="116"/>
        <v>24.948689852461502</v>
      </c>
      <c r="DQ197" s="2">
        <f t="shared" si="116"/>
        <v>24.348359245565398</v>
      </c>
      <c r="DR197" s="2">
        <f t="shared" si="116"/>
        <v>23.506495877365634</v>
      </c>
      <c r="DS197" s="2">
        <f t="shared" si="116"/>
        <v>22.712450521348281</v>
      </c>
      <c r="DT197" s="2">
        <f t="shared" si="116"/>
        <v>23.901857570623424</v>
      </c>
      <c r="DU197" s="2">
        <f t="shared" si="116"/>
        <v>22.384191348631941</v>
      </c>
      <c r="DV197" s="2">
        <f t="shared" si="116"/>
        <v>22.667985400593476</v>
      </c>
      <c r="DW197" s="2">
        <f t="shared" si="116"/>
        <v>23.405926782063645</v>
      </c>
      <c r="DX197" s="2">
        <f t="shared" si="116"/>
        <v>25.431069775721397</v>
      </c>
      <c r="DY197" s="2">
        <f t="shared" si="116"/>
        <v>24.477360855801077</v>
      </c>
      <c r="EA197" s="2">
        <f t="shared" ref="EA197:EO213" si="117">POWER(10,($B197-C$231)/C$229)/(1+POWER(10,($B197-C$231)/C$229))</f>
        <v>0.99890759041476274</v>
      </c>
      <c r="EB197" s="2">
        <f t="shared" si="117"/>
        <v>0.99844045405434789</v>
      </c>
      <c r="EC197" s="2">
        <f t="shared" si="117"/>
        <v>0.99895009665788914</v>
      </c>
      <c r="ED197" s="2">
        <f t="shared" si="117"/>
        <v>0.99900938709655662</v>
      </c>
      <c r="EE197" s="2">
        <f t="shared" si="117"/>
        <v>0.99903992245312012</v>
      </c>
      <c r="EF197" s="2">
        <f t="shared" si="117"/>
        <v>0.99913343675030897</v>
      </c>
      <c r="EG197" s="2">
        <f t="shared" si="117"/>
        <v>0.99917568911645471</v>
      </c>
      <c r="EH197" s="2">
        <f t="shared" si="117"/>
        <v>0.99928267149402816</v>
      </c>
      <c r="EI197" s="2">
        <f t="shared" si="117"/>
        <v>0.99921399524679366</v>
      </c>
      <c r="EJ197" s="2">
        <f t="shared" si="117"/>
        <v>0.99918991293948356</v>
      </c>
      <c r="EK197" s="2">
        <f t="shared" si="117"/>
        <v>0.99905019256388949</v>
      </c>
      <c r="EL197" s="2">
        <f t="shared" si="117"/>
        <v>0.99902111685027817</v>
      </c>
      <c r="EM197" s="2">
        <f t="shared" si="117"/>
        <v>0.99892429156318618</v>
      </c>
      <c r="EN197" s="2">
        <f t="shared" si="117"/>
        <v>0.99891584309742221</v>
      </c>
      <c r="EO197" s="2">
        <f t="shared" si="117"/>
        <v>0.99884458669675058</v>
      </c>
    </row>
    <row r="198" spans="2:145" x14ac:dyDescent="0.25">
      <c r="B198" s="2">
        <v>171</v>
      </c>
      <c r="C198" s="43">
        <v>20.8</v>
      </c>
      <c r="D198" s="43">
        <v>19.677</v>
      </c>
      <c r="E198" s="43">
        <v>22.541</v>
      </c>
      <c r="F198" s="43">
        <v>20.984000000000002</v>
      </c>
      <c r="G198" s="43">
        <v>25.556999999999999</v>
      </c>
      <c r="H198" s="43">
        <v>25.835999999999999</v>
      </c>
      <c r="I198" s="43">
        <v>25.048999999999999</v>
      </c>
      <c r="J198" s="43">
        <v>26.41</v>
      </c>
      <c r="K198" s="43">
        <v>24.655999999999999</v>
      </c>
      <c r="L198" s="43">
        <v>24.492000000000001</v>
      </c>
      <c r="M198" s="43">
        <v>21.984000000000002</v>
      </c>
      <c r="N198" s="43">
        <v>22.869</v>
      </c>
      <c r="O198" s="43">
        <v>23.733000000000001</v>
      </c>
      <c r="P198" s="43">
        <v>25.35</v>
      </c>
      <c r="Q198" s="43">
        <v>24.733000000000001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>
        <f t="shared" si="92"/>
        <v>24.311204748976859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0.4217952510231413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>
        <f t="shared" si="89"/>
        <v>24.311204748976859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>
        <f t="shared" si="94"/>
        <v>24.733000000000001</v>
      </c>
      <c r="CU198" s="2">
        <f t="shared" si="115"/>
        <v>14.100677123562612</v>
      </c>
      <c r="CV198" s="2">
        <f t="shared" si="115"/>
        <v>13.982199130454653</v>
      </c>
      <c r="CW198" s="2">
        <f t="shared" si="115"/>
        <v>8.9069079926951886</v>
      </c>
      <c r="CX198" s="2">
        <f t="shared" si="115"/>
        <v>13.442208345226661</v>
      </c>
      <c r="CY198" s="2">
        <f t="shared" si="115"/>
        <v>18.609445432134549</v>
      </c>
      <c r="CZ198" s="2">
        <f t="shared" si="115"/>
        <v>17.19375405134209</v>
      </c>
      <c r="DA198" s="2">
        <f t="shared" si="115"/>
        <v>17.920721832822942</v>
      </c>
      <c r="DB198" s="2">
        <f t="shared" si="115"/>
        <v>17.058762121364708</v>
      </c>
      <c r="DC198" s="2">
        <f t="shared" si="115"/>
        <v>15.805116302215978</v>
      </c>
      <c r="DD198" s="2">
        <f t="shared" si="115"/>
        <v>13.695648600463549</v>
      </c>
      <c r="DE198" s="2">
        <f t="shared" si="115"/>
        <v>15.667591749523488</v>
      </c>
      <c r="DF198" s="2">
        <f t="shared" si="115"/>
        <v>15.749353362376624</v>
      </c>
      <c r="DG198" s="2">
        <f t="shared" si="115"/>
        <v>17.986859296123249</v>
      </c>
      <c r="DH198" s="2">
        <f t="shared" si="115"/>
        <v>22.860952073732719</v>
      </c>
      <c r="DI198" s="2">
        <f t="shared" si="115"/>
        <v>30.521360022814481</v>
      </c>
      <c r="DK198" s="2">
        <f t="shared" si="116"/>
        <v>20.752906308214932</v>
      </c>
      <c r="DL198" s="2">
        <f t="shared" si="116"/>
        <v>19.656095773824749</v>
      </c>
      <c r="DM198" s="2">
        <f t="shared" si="116"/>
        <v>19.192593994580111</v>
      </c>
      <c r="DN198" s="2">
        <f t="shared" si="116"/>
        <v>19.445446649707517</v>
      </c>
      <c r="DO198" s="2">
        <f t="shared" si="116"/>
        <v>24.44429658228001</v>
      </c>
      <c r="DP198" s="2">
        <f t="shared" si="116"/>
        <v>24.813378854336079</v>
      </c>
      <c r="DQ198" s="2">
        <f t="shared" si="116"/>
        <v>24.198042932468152</v>
      </c>
      <c r="DR198" s="2">
        <f t="shared" si="116"/>
        <v>23.360875029431064</v>
      </c>
      <c r="DS198" s="2">
        <f t="shared" si="116"/>
        <v>22.549704108309417</v>
      </c>
      <c r="DT198" s="2">
        <f t="shared" si="116"/>
        <v>23.741590996366256</v>
      </c>
      <c r="DU198" s="2">
        <f t="shared" si="116"/>
        <v>22.237570664817508</v>
      </c>
      <c r="DV198" s="2">
        <f t="shared" si="116"/>
        <v>22.513511988130567</v>
      </c>
      <c r="DW198" s="2">
        <f t="shared" si="116"/>
        <v>23.246062062615117</v>
      </c>
      <c r="DX198" s="2">
        <f t="shared" si="116"/>
        <v>25.289892141278699</v>
      </c>
      <c r="DY198" s="2">
        <f t="shared" si="116"/>
        <v>24.304653231521851</v>
      </c>
      <c r="EA198" s="2">
        <f t="shared" si="117"/>
        <v>0.9990036148445044</v>
      </c>
      <c r="EB198" s="2">
        <f t="shared" si="117"/>
        <v>0.99857748199070551</v>
      </c>
      <c r="EC198" s="2">
        <f t="shared" si="117"/>
        <v>0.99904238830744174</v>
      </c>
      <c r="ED198" s="2">
        <f t="shared" si="117"/>
        <v>0.99909647154002379</v>
      </c>
      <c r="EE198" s="2">
        <f t="shared" si="117"/>
        <v>0.99912432489672764</v>
      </c>
      <c r="EF198" s="2">
        <f t="shared" si="117"/>
        <v>0.99920962465861851</v>
      </c>
      <c r="EG198" s="2">
        <f t="shared" si="117"/>
        <v>0.99924816500829783</v>
      </c>
      <c r="EH198" s="2">
        <f t="shared" si="117"/>
        <v>0.99934574733262194</v>
      </c>
      <c r="EI198" s="2">
        <f t="shared" si="117"/>
        <v>0.99928310556494415</v>
      </c>
      <c r="EJ198" s="2">
        <f t="shared" si="117"/>
        <v>0.99926113915481307</v>
      </c>
      <c r="EK198" s="2">
        <f t="shared" si="117"/>
        <v>0.99913369292329379</v>
      </c>
      <c r="EL198" s="2">
        <f t="shared" si="117"/>
        <v>0.99910717105664593</v>
      </c>
      <c r="EM198" s="2">
        <f t="shared" si="117"/>
        <v>0.99901884937906338</v>
      </c>
      <c r="EN198" s="2">
        <f t="shared" si="117"/>
        <v>0.99901114282218961</v>
      </c>
      <c r="EO198" s="2">
        <f t="shared" si="117"/>
        <v>0.99894614340438515</v>
      </c>
    </row>
    <row r="199" spans="2:145" x14ac:dyDescent="0.25">
      <c r="B199" s="2">
        <v>172</v>
      </c>
      <c r="C199" s="43">
        <v>20.067</v>
      </c>
      <c r="D199" s="43">
        <v>20.274000000000001</v>
      </c>
      <c r="E199" s="43">
        <v>22.541</v>
      </c>
      <c r="F199" s="43">
        <v>20.885000000000002</v>
      </c>
      <c r="G199" s="43">
        <v>25.556999999999999</v>
      </c>
      <c r="H199" s="43">
        <v>25.77</v>
      </c>
      <c r="I199" s="43">
        <v>26.951000000000001</v>
      </c>
      <c r="J199" s="43">
        <v>25.41</v>
      </c>
      <c r="K199" s="43">
        <v>24.459</v>
      </c>
      <c r="L199" s="43">
        <v>25.655999999999999</v>
      </c>
      <c r="M199" s="43">
        <v>23.23</v>
      </c>
      <c r="N199" s="43">
        <v>23.327999999999999</v>
      </c>
      <c r="O199" s="43">
        <v>24.983000000000001</v>
      </c>
      <c r="P199" s="43">
        <v>25.516999999999999</v>
      </c>
      <c r="Q199" s="43">
        <v>25.433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 t="e">
        <f t="shared" si="92"/>
        <v>#N/A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0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 t="e">
        <f t="shared" si="89"/>
        <v>#N/A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 t="str">
        <f t="shared" si="94"/>
        <v/>
      </c>
      <c r="CU199" s="2">
        <f t="shared" si="115"/>
        <v>13.887550598321866</v>
      </c>
      <c r="CV199" s="2">
        <f t="shared" si="115"/>
        <v>13.751319864561388</v>
      </c>
      <c r="CW199" s="2">
        <f t="shared" si="115"/>
        <v>8.6167307883304289</v>
      </c>
      <c r="CX199" s="2">
        <f t="shared" si="115"/>
        <v>13.182358055894326</v>
      </c>
      <c r="CY199" s="2">
        <f t="shared" si="115"/>
        <v>18.37546956206495</v>
      </c>
      <c r="CZ199" s="2">
        <f t="shared" si="115"/>
        <v>16.95887194267916</v>
      </c>
      <c r="DA199" s="2">
        <f t="shared" si="115"/>
        <v>17.686420846092759</v>
      </c>
      <c r="DB199" s="2">
        <f t="shared" si="115"/>
        <v>16.830825052871866</v>
      </c>
      <c r="DC199" s="2">
        <f t="shared" si="115"/>
        <v>15.552964743420858</v>
      </c>
      <c r="DD199" s="2">
        <f t="shared" si="115"/>
        <v>13.40569476755563</v>
      </c>
      <c r="DE199" s="2">
        <f t="shared" si="115"/>
        <v>15.433329011423915</v>
      </c>
      <c r="DF199" s="2">
        <f t="shared" si="115"/>
        <v>15.501600740687707</v>
      </c>
      <c r="DG199" s="2">
        <f t="shared" si="115"/>
        <v>17.753059007980596</v>
      </c>
      <c r="DH199" s="2">
        <f t="shared" si="115"/>
        <v>22.681888503047421</v>
      </c>
      <c r="DI199" s="2">
        <f t="shared" si="115"/>
        <v>30.418760422067823</v>
      </c>
      <c r="DK199" s="2">
        <f t="shared" si="116"/>
        <v>20.631205062643829</v>
      </c>
      <c r="DL199" s="2">
        <f t="shared" si="116"/>
        <v>19.509050468154538</v>
      </c>
      <c r="DM199" s="2">
        <f t="shared" si="116"/>
        <v>19.042091622894151</v>
      </c>
      <c r="DN199" s="2">
        <f t="shared" si="116"/>
        <v>19.271818339122685</v>
      </c>
      <c r="DO199" s="2">
        <f t="shared" si="116"/>
        <v>24.291167187964302</v>
      </c>
      <c r="DP199" s="2">
        <f t="shared" si="116"/>
        <v>24.678067856210657</v>
      </c>
      <c r="DQ199" s="2">
        <f t="shared" si="116"/>
        <v>24.047726619370902</v>
      </c>
      <c r="DR199" s="2">
        <f t="shared" si="116"/>
        <v>23.215254181496498</v>
      </c>
      <c r="DS199" s="2">
        <f t="shared" si="116"/>
        <v>22.386957695270553</v>
      </c>
      <c r="DT199" s="2">
        <f t="shared" si="116"/>
        <v>23.581324422109084</v>
      </c>
      <c r="DU199" s="2">
        <f t="shared" si="116"/>
        <v>22.090949981003074</v>
      </c>
      <c r="DV199" s="2">
        <f t="shared" si="116"/>
        <v>22.359038575667661</v>
      </c>
      <c r="DW199" s="2">
        <f t="shared" si="116"/>
        <v>23.086197343166589</v>
      </c>
      <c r="DX199" s="2">
        <f t="shared" si="116"/>
        <v>25.148714506836004</v>
      </c>
      <c r="DY199" s="2">
        <f t="shared" si="116"/>
        <v>24.131945607242624</v>
      </c>
      <c r="EA199" s="2">
        <f t="shared" si="117"/>
        <v>0.99909120626307402</v>
      </c>
      <c r="EB199" s="2">
        <f t="shared" si="117"/>
        <v>0.99870248575146114</v>
      </c>
      <c r="EC199" s="2">
        <f t="shared" si="117"/>
        <v>0.99912657416211303</v>
      </c>
      <c r="ED199" s="2">
        <f t="shared" si="117"/>
        <v>0.99917590673483481</v>
      </c>
      <c r="EE199" s="2">
        <f t="shared" si="117"/>
        <v>0.99920131327531536</v>
      </c>
      <c r="EF199" s="2">
        <f t="shared" si="117"/>
        <v>0.99927911898821775</v>
      </c>
      <c r="EG199" s="2">
        <f t="shared" si="117"/>
        <v>0.9993142729750345</v>
      </c>
      <c r="EH199" s="2">
        <f t="shared" si="117"/>
        <v>0.99940328012421531</v>
      </c>
      <c r="EI199" s="2">
        <f t="shared" si="117"/>
        <v>0.99934614325996529</v>
      </c>
      <c r="EJ199" s="2">
        <f t="shared" si="117"/>
        <v>0.99932610708945946</v>
      </c>
      <c r="EK199" s="2">
        <f t="shared" si="117"/>
        <v>0.99920985832678444</v>
      </c>
      <c r="EL199" s="2">
        <f t="shared" si="117"/>
        <v>0.99918566635251405</v>
      </c>
      <c r="EM199" s="2">
        <f t="shared" si="117"/>
        <v>0.99910510274163022</v>
      </c>
      <c r="EN199" s="2">
        <f t="shared" si="117"/>
        <v>0.99909807305975973</v>
      </c>
      <c r="EO199" s="2">
        <f t="shared" si="117"/>
        <v>0.99903878222991216</v>
      </c>
    </row>
    <row r="200" spans="2:145" x14ac:dyDescent="0.25">
      <c r="B200" s="2">
        <v>173</v>
      </c>
      <c r="C200" s="43">
        <v>21.266999999999999</v>
      </c>
      <c r="D200" s="43">
        <v>19.870999999999999</v>
      </c>
      <c r="E200" s="43">
        <v>22.77</v>
      </c>
      <c r="F200" s="43">
        <v>21.574000000000002</v>
      </c>
      <c r="G200" s="43">
        <v>26.048999999999999</v>
      </c>
      <c r="H200" s="43">
        <v>25.082000000000001</v>
      </c>
      <c r="I200" s="43">
        <v>24.623000000000001</v>
      </c>
      <c r="J200" s="43">
        <v>24.951000000000001</v>
      </c>
      <c r="K200" s="43">
        <v>24.279</v>
      </c>
      <c r="L200" s="43">
        <v>26.015999999999998</v>
      </c>
      <c r="M200" s="43">
        <v>23.443000000000001</v>
      </c>
      <c r="N200" s="43">
        <v>23.459</v>
      </c>
      <c r="O200" s="43">
        <v>24.05</v>
      </c>
      <c r="P200" s="43">
        <v>24.683</v>
      </c>
      <c r="Q200" s="43">
        <v>24.45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 t="e">
        <f t="shared" si="92"/>
        <v>#N/A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0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 t="e">
        <f t="shared" si="89"/>
        <v>#N/A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 t="str">
        <f t="shared" si="94"/>
        <v/>
      </c>
      <c r="CU200" s="2">
        <f t="shared" si="115"/>
        <v>13.674424073081127</v>
      </c>
      <c r="CV200" s="2">
        <f t="shared" si="115"/>
        <v>13.520440598668117</v>
      </c>
      <c r="CW200" s="2">
        <f t="shared" si="115"/>
        <v>8.3265535839656621</v>
      </c>
      <c r="CX200" s="2">
        <f t="shared" si="115"/>
        <v>12.922507766561999</v>
      </c>
      <c r="CY200" s="2">
        <f t="shared" si="115"/>
        <v>18.141493691995343</v>
      </c>
      <c r="CZ200" s="2">
        <f t="shared" si="115"/>
        <v>16.72398983401623</v>
      </c>
      <c r="DA200" s="2">
        <f t="shared" si="115"/>
        <v>17.452119859362583</v>
      </c>
      <c r="DB200" s="2">
        <f t="shared" si="115"/>
        <v>16.602887984379024</v>
      </c>
      <c r="DC200" s="2">
        <f t="shared" si="115"/>
        <v>15.300813184625746</v>
      </c>
      <c r="DD200" s="2">
        <f t="shared" si="115"/>
        <v>13.115740934647718</v>
      </c>
      <c r="DE200" s="2">
        <f t="shared" si="115"/>
        <v>15.199066273324341</v>
      </c>
      <c r="DF200" s="2">
        <f t="shared" si="115"/>
        <v>15.253848118998782</v>
      </c>
      <c r="DG200" s="2">
        <f t="shared" si="115"/>
        <v>17.519258719837943</v>
      </c>
      <c r="DH200" s="2">
        <f t="shared" si="115"/>
        <v>22.502824932362124</v>
      </c>
      <c r="DI200" s="2">
        <f t="shared" si="115"/>
        <v>30.316160821321169</v>
      </c>
      <c r="DK200" s="2">
        <f t="shared" si="116"/>
        <v>20.50950381707273</v>
      </c>
      <c r="DL200" s="2">
        <f t="shared" si="116"/>
        <v>19.36200516248433</v>
      </c>
      <c r="DM200" s="2">
        <f t="shared" si="116"/>
        <v>18.891589251208195</v>
      </c>
      <c r="DN200" s="2">
        <f t="shared" si="116"/>
        <v>19.098190028537854</v>
      </c>
      <c r="DO200" s="2">
        <f t="shared" si="116"/>
        <v>24.138037793648593</v>
      </c>
      <c r="DP200" s="2">
        <f t="shared" si="116"/>
        <v>24.542756858085234</v>
      </c>
      <c r="DQ200" s="2">
        <f t="shared" si="116"/>
        <v>23.897410306273652</v>
      </c>
      <c r="DR200" s="2">
        <f t="shared" si="116"/>
        <v>23.069633333561928</v>
      </c>
      <c r="DS200" s="2">
        <f t="shared" si="116"/>
        <v>22.224211282231689</v>
      </c>
      <c r="DT200" s="2">
        <f t="shared" si="116"/>
        <v>23.421057847851916</v>
      </c>
      <c r="DU200" s="2">
        <f t="shared" si="116"/>
        <v>21.944329297188641</v>
      </c>
      <c r="DV200" s="2">
        <f t="shared" si="116"/>
        <v>22.204565163204752</v>
      </c>
      <c r="DW200" s="2">
        <f t="shared" si="116"/>
        <v>22.926332623718061</v>
      </c>
      <c r="DX200" s="2">
        <f t="shared" si="116"/>
        <v>25.007536872393306</v>
      </c>
      <c r="DY200" s="2">
        <f t="shared" si="116"/>
        <v>23.959237982963398</v>
      </c>
      <c r="EA200" s="2">
        <f t="shared" si="117"/>
        <v>0.99917110397934494</v>
      </c>
      <c r="EB200" s="2">
        <f t="shared" si="117"/>
        <v>0.99881651782628</v>
      </c>
      <c r="EC200" s="2">
        <f t="shared" si="117"/>
        <v>0.99920336494547124</v>
      </c>
      <c r="ED200" s="2">
        <f t="shared" si="117"/>
        <v>0.99924836350740898</v>
      </c>
      <c r="EE200" s="2">
        <f t="shared" si="117"/>
        <v>0.99927153785659661</v>
      </c>
      <c r="EF200" s="2">
        <f t="shared" si="117"/>
        <v>0.99934250699877492</v>
      </c>
      <c r="EG200" s="2">
        <f t="shared" si="117"/>
        <v>0.99937457178421429</v>
      </c>
      <c r="EH200" s="2">
        <f t="shared" si="117"/>
        <v>0.99945575642978135</v>
      </c>
      <c r="EI200" s="2">
        <f t="shared" si="117"/>
        <v>0.99940364125580883</v>
      </c>
      <c r="EJ200" s="2">
        <f t="shared" si="117"/>
        <v>0.99938536591612703</v>
      </c>
      <c r="EK200" s="2">
        <f t="shared" si="117"/>
        <v>0.99927933212575748</v>
      </c>
      <c r="EL200" s="2">
        <f t="shared" si="117"/>
        <v>0.99925726566784345</v>
      </c>
      <c r="EM200" s="2">
        <f t="shared" si="117"/>
        <v>0.99918377973004546</v>
      </c>
      <c r="EN200" s="2">
        <f t="shared" si="117"/>
        <v>0.99917736757025322</v>
      </c>
      <c r="EO200" s="2">
        <f t="shared" si="117"/>
        <v>0.9991232848249828</v>
      </c>
    </row>
    <row r="201" spans="2:145" x14ac:dyDescent="0.25">
      <c r="B201" s="2">
        <v>174</v>
      </c>
      <c r="C201" s="43">
        <v>22.2</v>
      </c>
      <c r="D201" s="43">
        <v>21.306000000000001</v>
      </c>
      <c r="E201" s="43">
        <v>22.097999999999999</v>
      </c>
      <c r="F201" s="43">
        <v>22.459</v>
      </c>
      <c r="G201" s="43">
        <v>25.835999999999999</v>
      </c>
      <c r="H201" s="43">
        <v>24.869</v>
      </c>
      <c r="I201" s="43">
        <v>25.475000000000001</v>
      </c>
      <c r="J201" s="43">
        <v>24.541</v>
      </c>
      <c r="K201" s="43">
        <v>24.524999999999999</v>
      </c>
      <c r="L201" s="43">
        <v>24.721</v>
      </c>
      <c r="M201" s="43">
        <v>22.786999999999999</v>
      </c>
      <c r="N201" s="43">
        <v>23</v>
      </c>
      <c r="O201" s="43">
        <v>23.466999999999999</v>
      </c>
      <c r="P201" s="43">
        <v>25.233000000000001</v>
      </c>
      <c r="Q201" s="43">
        <v>25.332999999999998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13.461297547840381</v>
      </c>
      <c r="CV201" s="2">
        <f t="shared" si="115"/>
        <v>13.289561332774852</v>
      </c>
      <c r="CW201" s="2">
        <f t="shared" si="115"/>
        <v>8.0363763796009025</v>
      </c>
      <c r="CX201" s="2">
        <f t="shared" si="115"/>
        <v>12.662657477229665</v>
      </c>
      <c r="CY201" s="2">
        <f t="shared" si="115"/>
        <v>17.907517821925737</v>
      </c>
      <c r="CZ201" s="2">
        <f t="shared" si="115"/>
        <v>16.4891077253533</v>
      </c>
      <c r="DA201" s="2">
        <f t="shared" si="115"/>
        <v>17.2178188726324</v>
      </c>
      <c r="DB201" s="2">
        <f t="shared" si="115"/>
        <v>16.374950915886181</v>
      </c>
      <c r="DC201" s="2">
        <f t="shared" si="115"/>
        <v>15.048661625830626</v>
      </c>
      <c r="DD201" s="2">
        <f t="shared" si="115"/>
        <v>12.825787101739806</v>
      </c>
      <c r="DE201" s="2">
        <f t="shared" si="115"/>
        <v>14.964803535224767</v>
      </c>
      <c r="DF201" s="2">
        <f t="shared" si="115"/>
        <v>15.006095497309865</v>
      </c>
      <c r="DG201" s="2">
        <f t="shared" si="115"/>
        <v>17.28545843169529</v>
      </c>
      <c r="DH201" s="2">
        <f t="shared" si="115"/>
        <v>22.323761361676826</v>
      </c>
      <c r="DI201" s="2">
        <f t="shared" si="115"/>
        <v>30.213561220574512</v>
      </c>
      <c r="DK201" s="2">
        <f t="shared" si="116"/>
        <v>20.387802571501631</v>
      </c>
      <c r="DL201" s="2">
        <f t="shared" si="116"/>
        <v>19.214959856814119</v>
      </c>
      <c r="DM201" s="2">
        <f t="shared" si="116"/>
        <v>18.741086879522239</v>
      </c>
      <c r="DN201" s="2">
        <f t="shared" si="116"/>
        <v>18.924561717953022</v>
      </c>
      <c r="DO201" s="2">
        <f t="shared" si="116"/>
        <v>23.984908399332884</v>
      </c>
      <c r="DP201" s="2">
        <f t="shared" si="116"/>
        <v>24.407445859959811</v>
      </c>
      <c r="DQ201" s="2">
        <f t="shared" si="116"/>
        <v>23.747093993176406</v>
      </c>
      <c r="DR201" s="2">
        <f t="shared" si="116"/>
        <v>22.924012485627362</v>
      </c>
      <c r="DS201" s="2">
        <f t="shared" si="116"/>
        <v>22.061464869192829</v>
      </c>
      <c r="DT201" s="2">
        <f t="shared" si="116"/>
        <v>23.260791273594748</v>
      </c>
      <c r="DU201" s="2">
        <f t="shared" si="116"/>
        <v>21.797708613374208</v>
      </c>
      <c r="DV201" s="2">
        <f t="shared" si="116"/>
        <v>22.050091750741846</v>
      </c>
      <c r="DW201" s="2">
        <f t="shared" si="116"/>
        <v>22.766467904269536</v>
      </c>
      <c r="DX201" s="2">
        <f t="shared" si="116"/>
        <v>24.866359237950608</v>
      </c>
      <c r="DY201" s="2">
        <f t="shared" si="116"/>
        <v>23.786530358684171</v>
      </c>
      <c r="EA201" s="2">
        <f t="shared" si="117"/>
        <v>0.99924398270520021</v>
      </c>
      <c r="EB201" s="2">
        <f t="shared" si="117"/>
        <v>0.99892053902122169</v>
      </c>
      <c r="EC201" s="2">
        <f t="shared" si="117"/>
        <v>0.99927340926469987</v>
      </c>
      <c r="ED201" s="2">
        <f t="shared" si="117"/>
        <v>0.99931445403232655</v>
      </c>
      <c r="EE201" s="2">
        <f t="shared" si="117"/>
        <v>0.99933559204275002</v>
      </c>
      <c r="EF201" s="2">
        <f t="shared" si="117"/>
        <v>0.99940032456350447</v>
      </c>
      <c r="EG201" s="2">
        <f t="shared" si="117"/>
        <v>0.99942957129675736</v>
      </c>
      <c r="EH201" s="2">
        <f t="shared" si="117"/>
        <v>0.9995036201943055</v>
      </c>
      <c r="EI201" s="2">
        <f t="shared" si="117"/>
        <v>0.999456085820287</v>
      </c>
      <c r="EJ201" s="2">
        <f t="shared" si="117"/>
        <v>0.99943941673628989</v>
      </c>
      <c r="EK201" s="2">
        <f t="shared" si="117"/>
        <v>0.99934270140717951</v>
      </c>
      <c r="EL201" s="2">
        <f t="shared" si="117"/>
        <v>0.99932257396677893</v>
      </c>
      <c r="EM201" s="2">
        <f t="shared" si="117"/>
        <v>0.99925554480081658</v>
      </c>
      <c r="EN201" s="2">
        <f t="shared" si="117"/>
        <v>0.99924969599820801</v>
      </c>
      <c r="EO201" s="2">
        <f t="shared" si="117"/>
        <v>0.99920036457233419</v>
      </c>
    </row>
    <row r="202" spans="2:145" x14ac:dyDescent="0.25">
      <c r="B202" s="2">
        <v>175</v>
      </c>
      <c r="C202" s="43">
        <v>20.567</v>
      </c>
      <c r="D202" s="43">
        <v>19.629000000000001</v>
      </c>
      <c r="E202" s="43">
        <v>21.738</v>
      </c>
      <c r="F202" s="43">
        <v>22.361000000000001</v>
      </c>
      <c r="G202" s="43">
        <v>25.065999999999999</v>
      </c>
      <c r="H202" s="43">
        <v>24.344000000000001</v>
      </c>
      <c r="I202" s="43">
        <v>23.885000000000002</v>
      </c>
      <c r="J202" s="43">
        <v>24.721</v>
      </c>
      <c r="K202" s="43">
        <v>23.492000000000001</v>
      </c>
      <c r="L202" s="43">
        <v>25.59</v>
      </c>
      <c r="M202" s="43">
        <v>20.902000000000001</v>
      </c>
      <c r="N202" s="43">
        <v>22.18</v>
      </c>
      <c r="O202" s="43">
        <v>22.632999999999999</v>
      </c>
      <c r="P202" s="43">
        <v>25.15</v>
      </c>
      <c r="Q202" s="43">
        <v>24.817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13.248171022599642</v>
      </c>
      <c r="CV202" s="2">
        <f t="shared" si="115"/>
        <v>13.05868206688158</v>
      </c>
      <c r="CW202" s="2">
        <f t="shared" si="115"/>
        <v>7.7461991752361428</v>
      </c>
      <c r="CX202" s="2">
        <f t="shared" si="115"/>
        <v>12.402807187897338</v>
      </c>
      <c r="CY202" s="2">
        <f t="shared" si="115"/>
        <v>17.67354195185613</v>
      </c>
      <c r="CZ202" s="2">
        <f t="shared" si="115"/>
        <v>16.254225616690363</v>
      </c>
      <c r="DA202" s="2">
        <f t="shared" si="115"/>
        <v>16.983517885902216</v>
      </c>
      <c r="DB202" s="2">
        <f t="shared" si="115"/>
        <v>16.147013847393332</v>
      </c>
      <c r="DC202" s="2">
        <f t="shared" si="115"/>
        <v>14.796510067035513</v>
      </c>
      <c r="DD202" s="2">
        <f t="shared" si="115"/>
        <v>12.535833268831894</v>
      </c>
      <c r="DE202" s="2">
        <f t="shared" si="115"/>
        <v>14.730540797125194</v>
      </c>
      <c r="DF202" s="2">
        <f t="shared" si="115"/>
        <v>14.758342875620947</v>
      </c>
      <c r="DG202" s="2">
        <f t="shared" si="115"/>
        <v>17.051658143552636</v>
      </c>
      <c r="DH202" s="2">
        <f t="shared" si="115"/>
        <v>22.144697790991529</v>
      </c>
      <c r="DI202" s="2">
        <f t="shared" si="115"/>
        <v>30.110961619827858</v>
      </c>
      <c r="DK202" s="2">
        <f t="shared" si="116"/>
        <v>20.266101325930531</v>
      </c>
      <c r="DL202" s="2">
        <f t="shared" si="116"/>
        <v>19.067914551143907</v>
      </c>
      <c r="DM202" s="2">
        <f t="shared" si="116"/>
        <v>18.590584507836279</v>
      </c>
      <c r="DN202" s="2">
        <f t="shared" si="116"/>
        <v>18.750933407368187</v>
      </c>
      <c r="DO202" s="2">
        <f t="shared" si="116"/>
        <v>23.831779005017175</v>
      </c>
      <c r="DP202" s="2">
        <f t="shared" si="116"/>
        <v>24.272134861834388</v>
      </c>
      <c r="DQ202" s="2">
        <f t="shared" si="116"/>
        <v>23.596777680079157</v>
      </c>
      <c r="DR202" s="2">
        <f t="shared" si="116"/>
        <v>22.778391637692792</v>
      </c>
      <c r="DS202" s="2">
        <f t="shared" si="116"/>
        <v>21.898718456153965</v>
      </c>
      <c r="DT202" s="2">
        <f t="shared" si="116"/>
        <v>23.100524699337576</v>
      </c>
      <c r="DU202" s="2">
        <f t="shared" si="116"/>
        <v>21.651087929559775</v>
      </c>
      <c r="DV202" s="2">
        <f t="shared" si="116"/>
        <v>21.895618338278936</v>
      </c>
      <c r="DW202" s="2">
        <f t="shared" si="116"/>
        <v>22.606603184821008</v>
      </c>
      <c r="DX202" s="2">
        <f t="shared" si="116"/>
        <v>24.725181603507913</v>
      </c>
      <c r="DY202" s="2">
        <f t="shared" si="116"/>
        <v>23.613822734404945</v>
      </c>
      <c r="EA202" s="2">
        <f t="shared" si="117"/>
        <v>0.99931045816316388</v>
      </c>
      <c r="EB202" s="2">
        <f t="shared" si="117"/>
        <v>0.99901542637103713</v>
      </c>
      <c r="EC202" s="2">
        <f t="shared" si="117"/>
        <v>0.99933729900575852</v>
      </c>
      <c r="ED202" s="2">
        <f t="shared" si="117"/>
        <v>0.99937473693035261</v>
      </c>
      <c r="EE202" s="2">
        <f t="shared" si="117"/>
        <v>0.99939401731506261</v>
      </c>
      <c r="EF202" s="2">
        <f t="shared" si="117"/>
        <v>0.99945306064259909</v>
      </c>
      <c r="EG202" s="2">
        <f t="shared" si="117"/>
        <v>0.99947973672674661</v>
      </c>
      <c r="EH202" s="2">
        <f t="shared" si="117"/>
        <v>0.99954727646359687</v>
      </c>
      <c r="EI202" s="2">
        <f t="shared" si="117"/>
        <v>0.99950392063078197</v>
      </c>
      <c r="EJ202" s="2">
        <f t="shared" si="117"/>
        <v>0.99948871676796114</v>
      </c>
      <c r="EK202" s="2">
        <f t="shared" si="117"/>
        <v>0.99940050188659013</v>
      </c>
      <c r="EL202" s="2">
        <f t="shared" si="117"/>
        <v>0.99938214328678177</v>
      </c>
      <c r="EM202" s="2">
        <f t="shared" si="117"/>
        <v>0.99932100431200444</v>
      </c>
      <c r="EN202" s="2">
        <f t="shared" si="117"/>
        <v>0.99931566943899475</v>
      </c>
      <c r="EO202" s="2">
        <f t="shared" si="117"/>
        <v>0.99927067250750035</v>
      </c>
    </row>
    <row r="203" spans="2:145" x14ac:dyDescent="0.25">
      <c r="B203" s="2">
        <v>176</v>
      </c>
      <c r="C203" s="43">
        <v>20.6</v>
      </c>
      <c r="D203" s="43">
        <v>19.434999999999999</v>
      </c>
      <c r="E203" s="43">
        <v>22.015999999999998</v>
      </c>
      <c r="F203" s="43">
        <v>20.902000000000001</v>
      </c>
      <c r="G203" s="43">
        <v>24.507999999999999</v>
      </c>
      <c r="H203" s="43">
        <v>25.048999999999999</v>
      </c>
      <c r="I203" s="43">
        <v>25.524999999999999</v>
      </c>
      <c r="J203" s="43">
        <v>23.77</v>
      </c>
      <c r="K203" s="43">
        <v>25.048999999999999</v>
      </c>
      <c r="L203" s="43">
        <v>26.327999999999999</v>
      </c>
      <c r="M203" s="43">
        <v>22.393000000000001</v>
      </c>
      <c r="N203" s="43">
        <v>23.015999999999998</v>
      </c>
      <c r="O203" s="43">
        <v>22.882999999999999</v>
      </c>
      <c r="P203" s="43">
        <v>25.8</v>
      </c>
      <c r="Q203" s="43">
        <v>24.632999999999999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13.035044497358896</v>
      </c>
      <c r="CV203" s="2">
        <f t="shared" si="115"/>
        <v>12.827802800988316</v>
      </c>
      <c r="CW203" s="2">
        <f t="shared" si="115"/>
        <v>7.4560219708713831</v>
      </c>
      <c r="CX203" s="2">
        <f t="shared" si="115"/>
        <v>12.142956898565004</v>
      </c>
      <c r="CY203" s="2">
        <f t="shared" si="115"/>
        <v>17.439566081786523</v>
      </c>
      <c r="CZ203" s="2">
        <f t="shared" si="115"/>
        <v>16.019343508027433</v>
      </c>
      <c r="DA203" s="2">
        <f t="shared" si="115"/>
        <v>16.74921689917204</v>
      </c>
      <c r="DB203" s="2">
        <f t="shared" si="115"/>
        <v>15.919076778900489</v>
      </c>
      <c r="DC203" s="2">
        <f t="shared" si="115"/>
        <v>14.544358508240393</v>
      </c>
      <c r="DD203" s="2">
        <f t="shared" si="115"/>
        <v>12.245879435923982</v>
      </c>
      <c r="DE203" s="2">
        <f t="shared" si="115"/>
        <v>14.49627805902562</v>
      </c>
      <c r="DF203" s="2">
        <f t="shared" si="115"/>
        <v>14.510590253932023</v>
      </c>
      <c r="DG203" s="2">
        <f t="shared" si="115"/>
        <v>16.817857855409976</v>
      </c>
      <c r="DH203" s="2">
        <f t="shared" si="115"/>
        <v>21.965634220306228</v>
      </c>
      <c r="DI203" s="2">
        <f t="shared" si="115"/>
        <v>30.008362019081201</v>
      </c>
      <c r="DK203" s="2">
        <f t="shared" si="116"/>
        <v>20.144400080359432</v>
      </c>
      <c r="DL203" s="2">
        <f t="shared" si="116"/>
        <v>18.9208692454737</v>
      </c>
      <c r="DM203" s="2">
        <f t="shared" si="116"/>
        <v>18.440082136150323</v>
      </c>
      <c r="DN203" s="2">
        <f t="shared" si="116"/>
        <v>18.577305096783356</v>
      </c>
      <c r="DO203" s="2">
        <f t="shared" si="116"/>
        <v>23.678649610701466</v>
      </c>
      <c r="DP203" s="2">
        <f t="shared" si="116"/>
        <v>24.136823863708965</v>
      </c>
      <c r="DQ203" s="2">
        <f t="shared" si="116"/>
        <v>23.446461366981907</v>
      </c>
      <c r="DR203" s="2">
        <f t="shared" si="116"/>
        <v>22.632770789758226</v>
      </c>
      <c r="DS203" s="2">
        <f t="shared" si="116"/>
        <v>21.735972043115101</v>
      </c>
      <c r="DT203" s="2">
        <f t="shared" si="116"/>
        <v>22.940258125080408</v>
      </c>
      <c r="DU203" s="2">
        <f t="shared" si="116"/>
        <v>21.504467245745342</v>
      </c>
      <c r="DV203" s="2">
        <f t="shared" si="116"/>
        <v>21.74114492581603</v>
      </c>
      <c r="DW203" s="2">
        <f t="shared" si="116"/>
        <v>22.44673846537248</v>
      </c>
      <c r="DX203" s="2">
        <f t="shared" si="116"/>
        <v>24.584003969065215</v>
      </c>
      <c r="DY203" s="2">
        <f t="shared" si="116"/>
        <v>23.441115110125722</v>
      </c>
      <c r="EA203" s="2">
        <f t="shared" si="117"/>
        <v>0.99937109221339238</v>
      </c>
      <c r="EB203" s="2">
        <f t="shared" si="117"/>
        <v>0.99910198038117937</v>
      </c>
      <c r="EC203" s="2">
        <f t="shared" si="117"/>
        <v>0.99939557426563053</v>
      </c>
      <c r="ED203" s="2">
        <f t="shared" si="117"/>
        <v>0.99942972192840174</v>
      </c>
      <c r="EE203" s="2">
        <f t="shared" si="117"/>
        <v>0.99944730775337542</v>
      </c>
      <c r="EF203" s="2">
        <f t="shared" si="117"/>
        <v>0.99950116137110323</v>
      </c>
      <c r="EG203" s="2">
        <f t="shared" si="117"/>
        <v>0.99952549253369494</v>
      </c>
      <c r="EH203" s="2">
        <f t="shared" si="117"/>
        <v>0.99958709477958685</v>
      </c>
      <c r="EI203" s="2">
        <f t="shared" si="117"/>
        <v>0.9995475504888488</v>
      </c>
      <c r="EJ203" s="2">
        <f t="shared" si="117"/>
        <v>0.99953368317202618</v>
      </c>
      <c r="EK203" s="2">
        <f t="shared" si="117"/>
        <v>0.99945322238024048</v>
      </c>
      <c r="EL203" s="2">
        <f t="shared" si="117"/>
        <v>0.9994364773446397</v>
      </c>
      <c r="EM203" s="2">
        <f t="shared" si="117"/>
        <v>0.99938071157374286</v>
      </c>
      <c r="EN203" s="2">
        <f t="shared" si="117"/>
        <v>0.99937584552802827</v>
      </c>
      <c r="EO203" s="2">
        <f t="shared" si="117"/>
        <v>0.99933480273375319</v>
      </c>
    </row>
    <row r="204" spans="2:145" x14ac:dyDescent="0.25">
      <c r="B204" s="2">
        <v>177</v>
      </c>
      <c r="C204" s="43">
        <v>21.433</v>
      </c>
      <c r="D204" s="43">
        <v>20.225999999999999</v>
      </c>
      <c r="E204" s="43">
        <v>21.344000000000001</v>
      </c>
      <c r="F204" s="43">
        <v>21.59</v>
      </c>
      <c r="G204" s="43">
        <v>24.556999999999999</v>
      </c>
      <c r="H204" s="43">
        <v>24.065999999999999</v>
      </c>
      <c r="I204" s="43">
        <v>24.425999999999998</v>
      </c>
      <c r="J204" s="43">
        <v>23.835999999999999</v>
      </c>
      <c r="K204" s="43">
        <v>23.311</v>
      </c>
      <c r="L204" s="43">
        <v>24.852</v>
      </c>
      <c r="M204" s="43">
        <v>22.852</v>
      </c>
      <c r="N204" s="43">
        <v>23.097999999999999</v>
      </c>
      <c r="O204" s="43">
        <v>23.817</v>
      </c>
      <c r="P204" s="43">
        <v>25.332999999999998</v>
      </c>
      <c r="Q204" s="43">
        <v>24.617000000000001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12.821917972118158</v>
      </c>
      <c r="CV204" s="2">
        <f t="shared" si="115"/>
        <v>12.596923535095044</v>
      </c>
      <c r="CW204" s="2">
        <f t="shared" si="115"/>
        <v>7.1658447665066163</v>
      </c>
      <c r="CX204" s="2">
        <f t="shared" si="115"/>
        <v>11.883106609232676</v>
      </c>
      <c r="CY204" s="2">
        <f t="shared" si="115"/>
        <v>17.205590211716917</v>
      </c>
      <c r="CZ204" s="2">
        <f t="shared" si="115"/>
        <v>15.784461399364503</v>
      </c>
      <c r="DA204" s="2">
        <f t="shared" si="115"/>
        <v>16.514915912441857</v>
      </c>
      <c r="DB204" s="2">
        <f t="shared" si="115"/>
        <v>15.691139710407647</v>
      </c>
      <c r="DC204" s="2">
        <f t="shared" si="115"/>
        <v>14.292206949445273</v>
      </c>
      <c r="DD204" s="2">
        <f t="shared" si="115"/>
        <v>11.955925603016063</v>
      </c>
      <c r="DE204" s="2">
        <f t="shared" si="115"/>
        <v>14.262015320926047</v>
      </c>
      <c r="DF204" s="2">
        <f t="shared" si="115"/>
        <v>14.262837632243105</v>
      </c>
      <c r="DG204" s="2">
        <f t="shared" si="115"/>
        <v>16.584057567267322</v>
      </c>
      <c r="DH204" s="2">
        <f t="shared" si="115"/>
        <v>21.786570649620931</v>
      </c>
      <c r="DI204" s="2">
        <f t="shared" si="115"/>
        <v>29.905762418334547</v>
      </c>
      <c r="DK204" s="2">
        <f t="shared" si="116"/>
        <v>20.022698834788333</v>
      </c>
      <c r="DL204" s="2">
        <f t="shared" si="116"/>
        <v>18.773823939803489</v>
      </c>
      <c r="DM204" s="2">
        <f t="shared" si="116"/>
        <v>18.289579764464364</v>
      </c>
      <c r="DN204" s="2">
        <f t="shared" si="116"/>
        <v>18.403676786198524</v>
      </c>
      <c r="DO204" s="2">
        <f t="shared" si="116"/>
        <v>23.525520216385758</v>
      </c>
      <c r="DP204" s="2">
        <f t="shared" si="116"/>
        <v>24.001512865583543</v>
      </c>
      <c r="DQ204" s="2">
        <f t="shared" si="116"/>
        <v>23.296145053884661</v>
      </c>
      <c r="DR204" s="2">
        <f t="shared" si="116"/>
        <v>22.487149941823656</v>
      </c>
      <c r="DS204" s="2">
        <f t="shared" si="116"/>
        <v>21.573225630076237</v>
      </c>
      <c r="DT204" s="2">
        <f t="shared" si="116"/>
        <v>22.77999155082324</v>
      </c>
      <c r="DU204" s="2">
        <f t="shared" si="116"/>
        <v>21.357846561930909</v>
      </c>
      <c r="DV204" s="2">
        <f t="shared" si="116"/>
        <v>21.586671513353121</v>
      </c>
      <c r="DW204" s="2">
        <f t="shared" si="116"/>
        <v>22.286873745923952</v>
      </c>
      <c r="DX204" s="2">
        <f t="shared" si="116"/>
        <v>24.44282633462252</v>
      </c>
      <c r="DY204" s="2">
        <f t="shared" si="116"/>
        <v>23.268407485846495</v>
      </c>
      <c r="EA204" s="2">
        <f t="shared" si="117"/>
        <v>0.99942639754018003</v>
      </c>
      <c r="EB204" s="2">
        <f t="shared" si="117"/>
        <v>0.99918093165418309</v>
      </c>
      <c r="EC204" s="2">
        <f t="shared" si="117"/>
        <v>0.99944872786041106</v>
      </c>
      <c r="ED204" s="2">
        <f t="shared" si="117"/>
        <v>0.99947987411822869</v>
      </c>
      <c r="EE204" s="2">
        <f t="shared" si="117"/>
        <v>0.99949591416608918</v>
      </c>
      <c r="EF204" s="2">
        <f t="shared" si="117"/>
        <v>0.99954503379380155</v>
      </c>
      <c r="EG204" s="2">
        <f t="shared" si="117"/>
        <v>0.99956722597840397</v>
      </c>
      <c r="EH204" s="2">
        <f t="shared" si="117"/>
        <v>0.99962341228147888</v>
      </c>
      <c r="EI204" s="2">
        <f t="shared" si="117"/>
        <v>0.99958734471349253</v>
      </c>
      <c r="EJ204" s="2">
        <f t="shared" si="117"/>
        <v>0.99957469654776177</v>
      </c>
      <c r="EK204" s="2">
        <f t="shared" si="117"/>
        <v>0.99950130889178168</v>
      </c>
      <c r="EL204" s="2">
        <f t="shared" si="117"/>
        <v>0.99948603574574402</v>
      </c>
      <c r="EM204" s="2">
        <f t="shared" si="117"/>
        <v>0.99943517146468119</v>
      </c>
      <c r="EN204" s="2">
        <f t="shared" si="117"/>
        <v>0.99943073309265795</v>
      </c>
      <c r="EO204" s="2">
        <f t="shared" si="117"/>
        <v>0.99939329737247773</v>
      </c>
    </row>
    <row r="205" spans="2:145" x14ac:dyDescent="0.25">
      <c r="B205" s="2">
        <v>178</v>
      </c>
      <c r="C205" s="43">
        <v>20.632999999999999</v>
      </c>
      <c r="D205" s="43">
        <v>18.823</v>
      </c>
      <c r="E205" s="43">
        <v>21.835999999999999</v>
      </c>
      <c r="F205" s="43">
        <v>21.902000000000001</v>
      </c>
      <c r="G205" s="43">
        <v>25.425999999999998</v>
      </c>
      <c r="H205" s="43">
        <v>25.655999999999999</v>
      </c>
      <c r="I205" s="43">
        <v>24.704999999999998</v>
      </c>
      <c r="J205" s="43">
        <v>23.721</v>
      </c>
      <c r="K205" s="43">
        <v>24.048999999999999</v>
      </c>
      <c r="L205" s="43">
        <v>23.738</v>
      </c>
      <c r="M205" s="43">
        <v>21.574000000000002</v>
      </c>
      <c r="N205" s="43">
        <v>22.311</v>
      </c>
      <c r="O205" s="43">
        <v>23.683</v>
      </c>
      <c r="P205" s="43">
        <v>26.85</v>
      </c>
      <c r="Q205" s="43">
        <v>24.933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12.608791446877419</v>
      </c>
      <c r="CV205" s="2">
        <f t="shared" si="115"/>
        <v>12.36604426920178</v>
      </c>
      <c r="CW205" s="2">
        <f t="shared" si="115"/>
        <v>6.8756675621418566</v>
      </c>
      <c r="CX205" s="2">
        <f t="shared" si="115"/>
        <v>11.623256319900349</v>
      </c>
      <c r="CY205" s="2">
        <f t="shared" si="115"/>
        <v>16.97161434164731</v>
      </c>
      <c r="CZ205" s="2">
        <f t="shared" si="115"/>
        <v>15.549579290701573</v>
      </c>
      <c r="DA205" s="2">
        <f t="shared" si="115"/>
        <v>16.280614925711674</v>
      </c>
      <c r="DB205" s="2">
        <f t="shared" si="115"/>
        <v>15.463202641914805</v>
      </c>
      <c r="DC205" s="2">
        <f t="shared" si="115"/>
        <v>14.04005539065016</v>
      </c>
      <c r="DD205" s="2">
        <f t="shared" si="115"/>
        <v>11.66597177010815</v>
      </c>
      <c r="DE205" s="2">
        <f t="shared" si="115"/>
        <v>14.027752582826473</v>
      </c>
      <c r="DF205" s="2">
        <f t="shared" si="115"/>
        <v>14.015085010554188</v>
      </c>
      <c r="DG205" s="2">
        <f t="shared" si="115"/>
        <v>16.350257279124669</v>
      </c>
      <c r="DH205" s="2">
        <f t="shared" si="115"/>
        <v>21.607507078935633</v>
      </c>
      <c r="DI205" s="2">
        <f t="shared" si="115"/>
        <v>29.803162817587889</v>
      </c>
      <c r="DK205" s="2">
        <f t="shared" si="116"/>
        <v>19.900997589217233</v>
      </c>
      <c r="DL205" s="2">
        <f t="shared" si="116"/>
        <v>18.626778634133281</v>
      </c>
      <c r="DM205" s="2">
        <f t="shared" si="116"/>
        <v>18.139077392778407</v>
      </c>
      <c r="DN205" s="2">
        <f t="shared" si="116"/>
        <v>18.230048475613692</v>
      </c>
      <c r="DO205" s="2">
        <f t="shared" si="116"/>
        <v>23.372390822070049</v>
      </c>
      <c r="DP205" s="2">
        <f t="shared" si="116"/>
        <v>23.86620186745812</v>
      </c>
      <c r="DQ205" s="2">
        <f t="shared" si="116"/>
        <v>23.145828740787412</v>
      </c>
      <c r="DR205" s="2">
        <f t="shared" si="116"/>
        <v>22.34152909388909</v>
      </c>
      <c r="DS205" s="2">
        <f t="shared" si="116"/>
        <v>21.410479217037377</v>
      </c>
      <c r="DT205" s="2">
        <f t="shared" si="116"/>
        <v>22.619724976566069</v>
      </c>
      <c r="DU205" s="2">
        <f t="shared" si="116"/>
        <v>21.211225878116476</v>
      </c>
      <c r="DV205" s="2">
        <f t="shared" si="116"/>
        <v>21.432198100890211</v>
      </c>
      <c r="DW205" s="2">
        <f t="shared" si="116"/>
        <v>22.127009026475424</v>
      </c>
      <c r="DX205" s="2">
        <f t="shared" si="116"/>
        <v>24.301648700179822</v>
      </c>
      <c r="DY205" s="2">
        <f t="shared" si="116"/>
        <v>23.095699861567269</v>
      </c>
      <c r="EA205" s="2">
        <f t="shared" si="117"/>
        <v>0.99947684193495745</v>
      </c>
      <c r="EB205" s="2">
        <f t="shared" si="117"/>
        <v>0.99925294695097366</v>
      </c>
      <c r="EC205" s="2">
        <f t="shared" si="117"/>
        <v>0.99949720944491494</v>
      </c>
      <c r="ED205" s="2">
        <f t="shared" si="117"/>
        <v>0.99952561784768723</v>
      </c>
      <c r="EE205" s="2">
        <f t="shared" si="117"/>
        <v>0.99954024786362017</v>
      </c>
      <c r="EF205" s="2">
        <f t="shared" si="117"/>
        <v>0.99958504927705971</v>
      </c>
      <c r="EG205" s="2">
        <f t="shared" si="117"/>
        <v>0.99960529037099788</v>
      </c>
      <c r="EH205" s="2">
        <f t="shared" si="117"/>
        <v>0.9996565365378598</v>
      </c>
      <c r="EI205" s="2">
        <f t="shared" si="117"/>
        <v>0.99962364024046879</v>
      </c>
      <c r="EJ205" s="2">
        <f t="shared" si="117"/>
        <v>0.99961210412566748</v>
      </c>
      <c r="EK205" s="2">
        <f t="shared" si="117"/>
        <v>0.99954516834606888</v>
      </c>
      <c r="EL205" s="2">
        <f t="shared" si="117"/>
        <v>0.99953123783011266</v>
      </c>
      <c r="EM205" s="2">
        <f t="shared" si="117"/>
        <v>0.99948484465081489</v>
      </c>
      <c r="EN205" s="2">
        <f t="shared" si="117"/>
        <v>0.99948079640346366</v>
      </c>
      <c r="EO205" s="2">
        <f t="shared" si="117"/>
        <v>0.9994466510878679</v>
      </c>
    </row>
    <row r="206" spans="2:145" x14ac:dyDescent="0.25">
      <c r="B206" s="2">
        <v>179</v>
      </c>
      <c r="C206" s="43">
        <v>19.733000000000001</v>
      </c>
      <c r="D206" s="43">
        <v>19.434999999999999</v>
      </c>
      <c r="E206" s="43">
        <v>22</v>
      </c>
      <c r="F206" s="43">
        <v>21.41</v>
      </c>
      <c r="G206" s="43">
        <v>24.015999999999998</v>
      </c>
      <c r="H206" s="43">
        <v>25.655999999999999</v>
      </c>
      <c r="I206" s="43">
        <v>24.82</v>
      </c>
      <c r="J206" s="43">
        <v>23.097999999999999</v>
      </c>
      <c r="K206" s="43">
        <v>24.869</v>
      </c>
      <c r="L206" s="43">
        <v>24.606999999999999</v>
      </c>
      <c r="M206" s="43">
        <v>21.41</v>
      </c>
      <c r="N206" s="43">
        <v>22.361000000000001</v>
      </c>
      <c r="O206" s="43">
        <v>22.783000000000001</v>
      </c>
      <c r="P206" s="43">
        <v>25.4</v>
      </c>
      <c r="Q206" s="43">
        <v>24.117000000000001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12.395664921636673</v>
      </c>
      <c r="CV206" s="2">
        <f t="shared" si="115"/>
        <v>12.135165003308508</v>
      </c>
      <c r="CW206" s="2">
        <f t="shared" si="115"/>
        <v>6.5854903577770969</v>
      </c>
      <c r="CX206" s="2">
        <f t="shared" si="115"/>
        <v>11.363406030568015</v>
      </c>
      <c r="CY206" s="2">
        <f t="shared" si="115"/>
        <v>16.737638471577711</v>
      </c>
      <c r="CZ206" s="2">
        <f t="shared" si="115"/>
        <v>15.314697182038636</v>
      </c>
      <c r="DA206" s="2">
        <f t="shared" si="115"/>
        <v>16.046313938981498</v>
      </c>
      <c r="DB206" s="2">
        <f t="shared" si="115"/>
        <v>15.235265573421955</v>
      </c>
      <c r="DC206" s="2">
        <f t="shared" si="115"/>
        <v>13.78790383185504</v>
      </c>
      <c r="DD206" s="2">
        <f t="shared" si="115"/>
        <v>11.376017937200238</v>
      </c>
      <c r="DE206" s="2">
        <f t="shared" si="115"/>
        <v>13.793489844726899</v>
      </c>
      <c r="DF206" s="2">
        <f t="shared" si="115"/>
        <v>13.767332388865263</v>
      </c>
      <c r="DG206" s="2">
        <f t="shared" si="115"/>
        <v>16.116456990982016</v>
      </c>
      <c r="DH206" s="2">
        <f t="shared" si="115"/>
        <v>21.428443508250339</v>
      </c>
      <c r="DI206" s="2">
        <f t="shared" si="115"/>
        <v>29.700563216841235</v>
      </c>
      <c r="DK206" s="2">
        <f t="shared" si="116"/>
        <v>19.779296343646131</v>
      </c>
      <c r="DL206" s="2">
        <f t="shared" si="116"/>
        <v>18.47973332846307</v>
      </c>
      <c r="DM206" s="2">
        <f t="shared" si="116"/>
        <v>17.988575021092448</v>
      </c>
      <c r="DN206" s="2">
        <f t="shared" si="116"/>
        <v>18.056420165028857</v>
      </c>
      <c r="DO206" s="2">
        <f t="shared" si="116"/>
        <v>23.21926142775434</v>
      </c>
      <c r="DP206" s="2">
        <f t="shared" si="116"/>
        <v>23.730890869332693</v>
      </c>
      <c r="DQ206" s="2">
        <f t="shared" si="116"/>
        <v>22.995512427690162</v>
      </c>
      <c r="DR206" s="2">
        <f t="shared" si="116"/>
        <v>22.19590824595452</v>
      </c>
      <c r="DS206" s="2">
        <f t="shared" si="116"/>
        <v>21.247732803998513</v>
      </c>
      <c r="DT206" s="2">
        <f t="shared" si="116"/>
        <v>22.459458402308901</v>
      </c>
      <c r="DU206" s="2">
        <f t="shared" si="116"/>
        <v>21.064605194302043</v>
      </c>
      <c r="DV206" s="2">
        <f t="shared" si="116"/>
        <v>21.277724688427305</v>
      </c>
      <c r="DW206" s="2">
        <f t="shared" si="116"/>
        <v>21.967144307026896</v>
      </c>
      <c r="DX206" s="2">
        <f t="shared" si="116"/>
        <v>24.160471065737127</v>
      </c>
      <c r="DY206" s="2">
        <f t="shared" si="116"/>
        <v>22.922992237288042</v>
      </c>
      <c r="EA206" s="2">
        <f t="shared" si="117"/>
        <v>0.99952285220980364</v>
      </c>
      <c r="EB206" s="2">
        <f t="shared" si="117"/>
        <v>0.99931863473382354</v>
      </c>
      <c r="EC206" s="2">
        <f t="shared" si="117"/>
        <v>0.99954142927661338</v>
      </c>
      <c r="ED206" s="2">
        <f t="shared" si="117"/>
        <v>0.99956734027566596</v>
      </c>
      <c r="EE206" s="2">
        <f t="shared" si="117"/>
        <v>0.99958068410553291</v>
      </c>
      <c r="EF206" s="2">
        <f t="shared" si="117"/>
        <v>0.99962154662510594</v>
      </c>
      <c r="EG206" s="2">
        <f t="shared" si="117"/>
        <v>0.9996400080373703</v>
      </c>
      <c r="EH206" s="2">
        <f t="shared" si="117"/>
        <v>0.99968674813280134</v>
      </c>
      <c r="EI206" s="2">
        <f t="shared" si="117"/>
        <v>0.9996567444527038</v>
      </c>
      <c r="EJ206" s="2">
        <f t="shared" si="117"/>
        <v>0.99964622268342374</v>
      </c>
      <c r="EK206" s="2">
        <f t="shared" si="117"/>
        <v>0.99958517200001018</v>
      </c>
      <c r="EL206" s="2">
        <f t="shared" si="117"/>
        <v>0.99957246618592743</v>
      </c>
      <c r="EM206" s="2">
        <f t="shared" si="117"/>
        <v>0.9995301514402547</v>
      </c>
      <c r="EN206" s="2">
        <f t="shared" si="117"/>
        <v>0.99952645905874526</v>
      </c>
      <c r="EO206" s="2">
        <f t="shared" si="117"/>
        <v>0.99949531522174073</v>
      </c>
    </row>
    <row r="207" spans="2:145" x14ac:dyDescent="0.25">
      <c r="B207" s="2">
        <v>180</v>
      </c>
      <c r="C207" s="43">
        <v>18.7</v>
      </c>
      <c r="D207" s="43">
        <v>20.274000000000001</v>
      </c>
      <c r="E207" s="43">
        <v>21.311</v>
      </c>
      <c r="F207" s="43">
        <v>21.033000000000001</v>
      </c>
      <c r="G207" s="43">
        <v>23.885000000000002</v>
      </c>
      <c r="H207" s="43">
        <v>23.984000000000002</v>
      </c>
      <c r="I207" s="43">
        <v>24.655999999999999</v>
      </c>
      <c r="J207" s="43">
        <v>24.311</v>
      </c>
      <c r="K207" s="43">
        <v>23.393000000000001</v>
      </c>
      <c r="L207" s="43">
        <v>25.033000000000001</v>
      </c>
      <c r="M207" s="43">
        <v>22.917999999999999</v>
      </c>
      <c r="N207" s="43">
        <v>22.015999999999998</v>
      </c>
      <c r="O207" s="43">
        <v>23.733000000000001</v>
      </c>
      <c r="P207" s="43">
        <v>24.033000000000001</v>
      </c>
      <c r="Q207" s="43">
        <v>24.417000000000002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12.182538396395934</v>
      </c>
      <c r="CV207" s="2">
        <f t="shared" si="115"/>
        <v>11.904285737415236</v>
      </c>
      <c r="CW207" s="2">
        <f t="shared" si="115"/>
        <v>6.2953131534123372</v>
      </c>
      <c r="CX207" s="2">
        <f t="shared" si="115"/>
        <v>11.103555741235688</v>
      </c>
      <c r="CY207" s="2">
        <f t="shared" si="115"/>
        <v>16.503662601508104</v>
      </c>
      <c r="CZ207" s="2">
        <f t="shared" si="115"/>
        <v>15.079815073375705</v>
      </c>
      <c r="DA207" s="2">
        <f t="shared" si="115"/>
        <v>15.812012952251315</v>
      </c>
      <c r="DB207" s="2">
        <f t="shared" si="115"/>
        <v>15.007328504929113</v>
      </c>
      <c r="DC207" s="2">
        <f t="shared" si="115"/>
        <v>13.535752273059927</v>
      </c>
      <c r="DD207" s="2">
        <f t="shared" si="115"/>
        <v>11.086064104292326</v>
      </c>
      <c r="DE207" s="2">
        <f t="shared" si="115"/>
        <v>13.559227106627326</v>
      </c>
      <c r="DF207" s="2">
        <f t="shared" si="115"/>
        <v>13.519579767176346</v>
      </c>
      <c r="DG207" s="2">
        <f t="shared" si="115"/>
        <v>15.882656702839363</v>
      </c>
      <c r="DH207" s="2">
        <f t="shared" si="115"/>
        <v>21.249379937565038</v>
      </c>
      <c r="DI207" s="2">
        <f t="shared" si="115"/>
        <v>29.597963616094578</v>
      </c>
      <c r="DK207" s="2">
        <f t="shared" si="116"/>
        <v>19.657595098075031</v>
      </c>
      <c r="DL207" s="2">
        <f t="shared" si="116"/>
        <v>18.332688022792862</v>
      </c>
      <c r="DM207" s="2">
        <f t="shared" si="116"/>
        <v>17.838072649406492</v>
      </c>
      <c r="DN207" s="2">
        <f t="shared" si="116"/>
        <v>17.882791854444026</v>
      </c>
      <c r="DO207" s="2">
        <f t="shared" si="116"/>
        <v>23.066132033438631</v>
      </c>
      <c r="DP207" s="2">
        <f t="shared" si="116"/>
        <v>23.595579871207271</v>
      </c>
      <c r="DQ207" s="2">
        <f t="shared" si="116"/>
        <v>22.845196114592916</v>
      </c>
      <c r="DR207" s="2">
        <f t="shared" si="116"/>
        <v>22.050287398019954</v>
      </c>
      <c r="DS207" s="2">
        <f t="shared" si="116"/>
        <v>21.084986390959649</v>
      </c>
      <c r="DT207" s="2">
        <f t="shared" si="116"/>
        <v>22.299191828051733</v>
      </c>
      <c r="DU207" s="2">
        <f t="shared" si="116"/>
        <v>20.91798451048761</v>
      </c>
      <c r="DV207" s="2">
        <f t="shared" si="116"/>
        <v>21.123251275964396</v>
      </c>
      <c r="DW207" s="2">
        <f t="shared" si="116"/>
        <v>21.807279587578371</v>
      </c>
      <c r="DX207" s="2">
        <f t="shared" si="116"/>
        <v>24.019293431294429</v>
      </c>
      <c r="DY207" s="2">
        <f t="shared" si="116"/>
        <v>22.750284613008816</v>
      </c>
      <c r="EA207" s="2">
        <f t="shared" si="117"/>
        <v>0.99956481777274797</v>
      </c>
      <c r="EB207" s="2">
        <f t="shared" si="117"/>
        <v>0.99937855023405908</v>
      </c>
      <c r="EC207" s="2">
        <f t="shared" si="117"/>
        <v>0.99958176165405521</v>
      </c>
      <c r="ED207" s="2">
        <f t="shared" si="117"/>
        <v>0.999605394619278</v>
      </c>
      <c r="EE207" s="2">
        <f t="shared" si="117"/>
        <v>0.99961756524910461</v>
      </c>
      <c r="EF207" s="2">
        <f t="shared" si="117"/>
        <v>0.99965483492597973</v>
      </c>
      <c r="EG207" s="2">
        <f t="shared" si="117"/>
        <v>0.99967167302811555</v>
      </c>
      <c r="EH207" s="2">
        <f t="shared" si="117"/>
        <v>0.99971430302706676</v>
      </c>
      <c r="EI207" s="2">
        <f t="shared" si="117"/>
        <v>0.99968693776485096</v>
      </c>
      <c r="EJ207" s="2">
        <f t="shared" si="117"/>
        <v>0.9996773412086577</v>
      </c>
      <c r="EK207" s="2">
        <f t="shared" si="117"/>
        <v>0.99962165855793927</v>
      </c>
      <c r="EL207" s="2">
        <f t="shared" si="117"/>
        <v>0.99961006985884937</v>
      </c>
      <c r="EM207" s="2">
        <f t="shared" si="117"/>
        <v>0.99957147530476842</v>
      </c>
      <c r="EN207" s="2">
        <f t="shared" si="117"/>
        <v>0.99956810753326242</v>
      </c>
      <c r="EO207" s="2">
        <f t="shared" si="117"/>
        <v>0.99953970157139393</v>
      </c>
    </row>
    <row r="208" spans="2:145" x14ac:dyDescent="0.25">
      <c r="B208" s="2">
        <v>181</v>
      </c>
      <c r="C208" s="43">
        <v>20.466999999999999</v>
      </c>
      <c r="D208" s="43">
        <v>20.113</v>
      </c>
      <c r="E208" s="43">
        <v>21.541</v>
      </c>
      <c r="F208" s="43">
        <v>22.311</v>
      </c>
      <c r="G208" s="43">
        <v>23.966999999999999</v>
      </c>
      <c r="H208" s="43">
        <v>23.951000000000001</v>
      </c>
      <c r="I208" s="43">
        <v>23.803000000000001</v>
      </c>
      <c r="J208" s="43">
        <v>22.803000000000001</v>
      </c>
      <c r="K208" s="43">
        <v>22.59</v>
      </c>
      <c r="L208" s="43">
        <v>24.344000000000001</v>
      </c>
      <c r="M208" s="43">
        <v>22.803000000000001</v>
      </c>
      <c r="N208" s="43">
        <v>22.148</v>
      </c>
      <c r="O208" s="43">
        <v>22.25</v>
      </c>
      <c r="P208" s="43">
        <v>25.4</v>
      </c>
      <c r="Q208" s="43">
        <v>23.4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11.969411871155188</v>
      </c>
      <c r="CV208" s="2">
        <f t="shared" si="115"/>
        <v>11.673406471521972</v>
      </c>
      <c r="CW208" s="2">
        <f t="shared" si="115"/>
        <v>6.0051359490475704</v>
      </c>
      <c r="CX208" s="2">
        <f t="shared" si="115"/>
        <v>10.843705451903354</v>
      </c>
      <c r="CY208" s="2">
        <f t="shared" si="115"/>
        <v>16.269686731438497</v>
      </c>
      <c r="CZ208" s="2">
        <f t="shared" si="115"/>
        <v>14.844932964712775</v>
      </c>
      <c r="DA208" s="2">
        <f t="shared" si="115"/>
        <v>15.577711965521139</v>
      </c>
      <c r="DB208" s="2">
        <f t="shared" si="115"/>
        <v>14.779391436436271</v>
      </c>
      <c r="DC208" s="2">
        <f t="shared" si="115"/>
        <v>13.283600714264807</v>
      </c>
      <c r="DD208" s="2">
        <f t="shared" si="115"/>
        <v>10.796110271384407</v>
      </c>
      <c r="DE208" s="2">
        <f t="shared" si="115"/>
        <v>13.324964368527752</v>
      </c>
      <c r="DF208" s="2">
        <f t="shared" si="115"/>
        <v>13.271827145487428</v>
      </c>
      <c r="DG208" s="2">
        <f t="shared" si="115"/>
        <v>15.648856414696709</v>
      </c>
      <c r="DH208" s="2">
        <f t="shared" si="115"/>
        <v>21.070316366879737</v>
      </c>
      <c r="DI208" s="2">
        <f t="shared" si="115"/>
        <v>29.495364015347924</v>
      </c>
      <c r="DK208" s="2">
        <f t="shared" si="116"/>
        <v>19.535893852503932</v>
      </c>
      <c r="DL208" s="2">
        <f t="shared" si="116"/>
        <v>18.185642717122651</v>
      </c>
      <c r="DM208" s="2">
        <f t="shared" si="116"/>
        <v>17.687570277720535</v>
      </c>
      <c r="DN208" s="2">
        <f t="shared" si="116"/>
        <v>17.709163543859194</v>
      </c>
      <c r="DO208" s="2">
        <f t="shared" si="116"/>
        <v>22.913002639122922</v>
      </c>
      <c r="DP208" s="2">
        <f t="shared" si="116"/>
        <v>23.460268873081848</v>
      </c>
      <c r="DQ208" s="2">
        <f t="shared" si="116"/>
        <v>22.694879801495667</v>
      </c>
      <c r="DR208" s="2">
        <f t="shared" si="116"/>
        <v>21.904666550085384</v>
      </c>
      <c r="DS208" s="2">
        <f t="shared" si="116"/>
        <v>20.922239977920785</v>
      </c>
      <c r="DT208" s="2">
        <f t="shared" si="116"/>
        <v>22.138925253794561</v>
      </c>
      <c r="DU208" s="2">
        <f t="shared" si="116"/>
        <v>20.771363826673181</v>
      </c>
      <c r="DV208" s="2">
        <f t="shared" si="116"/>
        <v>20.96877786350149</v>
      </c>
      <c r="DW208" s="2">
        <f t="shared" si="116"/>
        <v>21.647414868129843</v>
      </c>
      <c r="DX208" s="2">
        <f t="shared" si="116"/>
        <v>23.878115796851731</v>
      </c>
      <c r="DY208" s="2">
        <f t="shared" si="116"/>
        <v>22.577576988729589</v>
      </c>
      <c r="EA208" s="2">
        <f t="shared" si="117"/>
        <v>0.99960309389359281</v>
      </c>
      <c r="EB208" s="2">
        <f t="shared" si="117"/>
        <v>0.9994332000842493</v>
      </c>
      <c r="EC208" s="2">
        <f t="shared" si="117"/>
        <v>0.99961854805746442</v>
      </c>
      <c r="ED208" s="2">
        <f t="shared" si="117"/>
        <v>0.99964010311953511</v>
      </c>
      <c r="EE208" s="2">
        <f t="shared" si="117"/>
        <v>0.99965120362479976</v>
      </c>
      <c r="EF208" s="2">
        <f t="shared" si="117"/>
        <v>0.99968519615028628</v>
      </c>
      <c r="EG208" s="2">
        <f t="shared" si="117"/>
        <v>0.99970055359201693</v>
      </c>
      <c r="EH208" s="2">
        <f t="shared" si="117"/>
        <v>0.99973943471376181</v>
      </c>
      <c r="EI208" s="2">
        <f t="shared" si="117"/>
        <v>0.99971447598308272</v>
      </c>
      <c r="EJ208" s="2">
        <f t="shared" si="117"/>
        <v>0.99970572333022756</v>
      </c>
      <c r="EK208" s="2">
        <f t="shared" si="117"/>
        <v>0.99965493701673502</v>
      </c>
      <c r="EL208" s="2">
        <f t="shared" si="117"/>
        <v>0.99964436728305361</v>
      </c>
      <c r="EM208" s="2">
        <f t="shared" si="117"/>
        <v>0.99960916609641826</v>
      </c>
      <c r="EN208" s="2">
        <f t="shared" si="117"/>
        <v>0.99960609441975612</v>
      </c>
      <c r="EO208" s="2">
        <f t="shared" si="117"/>
        <v>0.99958018584076525</v>
      </c>
    </row>
    <row r="209" spans="2:145" x14ac:dyDescent="0.25">
      <c r="B209" s="2">
        <v>182</v>
      </c>
      <c r="C209" s="43">
        <v>20.167000000000002</v>
      </c>
      <c r="D209" s="43">
        <v>18.5</v>
      </c>
      <c r="E209" s="43">
        <v>19.917999999999999</v>
      </c>
      <c r="F209" s="43">
        <v>21.295000000000002</v>
      </c>
      <c r="G209" s="43">
        <v>24.869</v>
      </c>
      <c r="H209" s="43">
        <v>25.507999999999999</v>
      </c>
      <c r="I209" s="43">
        <v>24.164000000000001</v>
      </c>
      <c r="J209" s="43">
        <v>23.606999999999999</v>
      </c>
      <c r="K209" s="43">
        <v>22.934000000000001</v>
      </c>
      <c r="L209" s="43">
        <v>23.704999999999998</v>
      </c>
      <c r="M209" s="43">
        <v>22.77</v>
      </c>
      <c r="N209" s="43">
        <v>23.033000000000001</v>
      </c>
      <c r="O209" s="43">
        <v>23.216999999999999</v>
      </c>
      <c r="P209" s="43">
        <v>24.832999999999998</v>
      </c>
      <c r="Q209" s="43">
        <v>24.216999999999999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11.756285345914449</v>
      </c>
      <c r="CV209" s="2">
        <f t="shared" si="115"/>
        <v>11.4425272056287</v>
      </c>
      <c r="CW209" s="2">
        <f t="shared" si="115"/>
        <v>5.7149587446828107</v>
      </c>
      <c r="CX209" s="2">
        <f t="shared" si="115"/>
        <v>10.583855162571027</v>
      </c>
      <c r="CY209" s="2">
        <f t="shared" si="115"/>
        <v>16.035710861368891</v>
      </c>
      <c r="CZ209" s="2">
        <f t="shared" si="115"/>
        <v>14.610050856049845</v>
      </c>
      <c r="DA209" s="2">
        <f t="shared" si="115"/>
        <v>15.343410978790956</v>
      </c>
      <c r="DB209" s="2">
        <f t="shared" si="115"/>
        <v>14.551454367943428</v>
      </c>
      <c r="DC209" s="2">
        <f t="shared" si="115"/>
        <v>13.031449155469687</v>
      </c>
      <c r="DD209" s="2">
        <f t="shared" si="115"/>
        <v>10.506156438476495</v>
      </c>
      <c r="DE209" s="2">
        <f t="shared" si="115"/>
        <v>13.090701630428178</v>
      </c>
      <c r="DF209" s="2">
        <f t="shared" si="115"/>
        <v>13.024074523798511</v>
      </c>
      <c r="DG209" s="2">
        <f t="shared" si="115"/>
        <v>15.415056126554056</v>
      </c>
      <c r="DH209" s="2">
        <f t="shared" si="115"/>
        <v>20.891252796194443</v>
      </c>
      <c r="DI209" s="2">
        <f t="shared" si="115"/>
        <v>29.392764414601267</v>
      </c>
      <c r="DK209" s="2">
        <f t="shared" si="116"/>
        <v>19.414192606932833</v>
      </c>
      <c r="DL209" s="2">
        <f t="shared" si="116"/>
        <v>18.038597411452439</v>
      </c>
      <c r="DM209" s="2">
        <f t="shared" si="116"/>
        <v>17.537067906034576</v>
      </c>
      <c r="DN209" s="2">
        <f t="shared" si="116"/>
        <v>17.535535233274363</v>
      </c>
      <c r="DO209" s="2">
        <f t="shared" si="116"/>
        <v>22.759873244807213</v>
      </c>
      <c r="DP209" s="2">
        <f t="shared" si="116"/>
        <v>23.324957874956425</v>
      </c>
      <c r="DQ209" s="2">
        <f t="shared" si="116"/>
        <v>22.544563488398417</v>
      </c>
      <c r="DR209" s="2">
        <f t="shared" si="116"/>
        <v>21.759045702150814</v>
      </c>
      <c r="DS209" s="2">
        <f t="shared" si="116"/>
        <v>20.759493564881922</v>
      </c>
      <c r="DT209" s="2">
        <f t="shared" si="116"/>
        <v>21.978658679537393</v>
      </c>
      <c r="DU209" s="2">
        <f t="shared" si="116"/>
        <v>20.624743142858748</v>
      </c>
      <c r="DV209" s="2">
        <f t="shared" si="116"/>
        <v>20.814304451038581</v>
      </c>
      <c r="DW209" s="2">
        <f t="shared" si="116"/>
        <v>21.487550148681315</v>
      </c>
      <c r="DX209" s="2">
        <f t="shared" si="116"/>
        <v>23.736938162409036</v>
      </c>
      <c r="DY209" s="2">
        <f t="shared" si="116"/>
        <v>22.404869364450363</v>
      </c>
      <c r="EA209" s="2">
        <f t="shared" si="117"/>
        <v>0.99963800468663022</v>
      </c>
      <c r="EB209" s="2">
        <f t="shared" si="117"/>
        <v>0.99948304655145837</v>
      </c>
      <c r="EC209" s="2">
        <f t="shared" si="117"/>
        <v>0.99965210001692562</v>
      </c>
      <c r="ED209" s="2">
        <f t="shared" si="117"/>
        <v>0.99967175974957356</v>
      </c>
      <c r="EE209" s="2">
        <f t="shared" si="117"/>
        <v>0.99968188416201875</v>
      </c>
      <c r="EF209" s="2">
        <f t="shared" si="117"/>
        <v>0.99971288752396792</v>
      </c>
      <c r="EG209" s="2">
        <f t="shared" si="117"/>
        <v>0.99972689443431739</v>
      </c>
      <c r="EH209" s="2">
        <f t="shared" si="117"/>
        <v>0.99976235618614995</v>
      </c>
      <c r="EI209" s="2">
        <f t="shared" si="117"/>
        <v>0.99973959245945154</v>
      </c>
      <c r="EJ209" s="2">
        <f t="shared" si="117"/>
        <v>0.99973160953792151</v>
      </c>
      <c r="EK209" s="2">
        <f t="shared" si="117"/>
        <v>0.99968528926381672</v>
      </c>
      <c r="EL209" s="2">
        <f t="shared" si="117"/>
        <v>0.99967564895777949</v>
      </c>
      <c r="EM209" s="2">
        <f t="shared" si="117"/>
        <v>0.99964354298529301</v>
      </c>
      <c r="EN209" s="2">
        <f t="shared" si="117"/>
        <v>0.99964074138943926</v>
      </c>
      <c r="EO209" s="2">
        <f t="shared" si="117"/>
        <v>0.99961711079268178</v>
      </c>
    </row>
    <row r="210" spans="2:145" x14ac:dyDescent="0.25">
      <c r="B210" s="2">
        <v>183</v>
      </c>
      <c r="C210" s="43">
        <v>20.466999999999999</v>
      </c>
      <c r="D210" s="43">
        <v>20.097000000000001</v>
      </c>
      <c r="E210" s="43">
        <v>20.23</v>
      </c>
      <c r="F210" s="43">
        <v>21.917999999999999</v>
      </c>
      <c r="G210" s="43">
        <v>25</v>
      </c>
      <c r="H210" s="43">
        <v>25.065999999999999</v>
      </c>
      <c r="I210" s="43">
        <v>24.852</v>
      </c>
      <c r="J210" s="43">
        <v>24.18</v>
      </c>
      <c r="K210" s="43">
        <v>25.065999999999999</v>
      </c>
      <c r="L210" s="43">
        <v>25.148</v>
      </c>
      <c r="M210" s="43">
        <v>22.41</v>
      </c>
      <c r="N210" s="43">
        <v>22.951000000000001</v>
      </c>
      <c r="O210" s="43">
        <v>22.6</v>
      </c>
      <c r="P210" s="43">
        <v>23.033000000000001</v>
      </c>
      <c r="Q210" s="43">
        <v>23.55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11.54315882067371</v>
      </c>
      <c r="CV210" s="2">
        <f t="shared" si="115"/>
        <v>11.211647939735435</v>
      </c>
      <c r="CW210" s="2">
        <f t="shared" si="115"/>
        <v>5.424781540318051</v>
      </c>
      <c r="CX210" s="2">
        <f t="shared" si="115"/>
        <v>10.3240048732387</v>
      </c>
      <c r="CY210" s="2">
        <f t="shared" si="115"/>
        <v>15.801734991299284</v>
      </c>
      <c r="CZ210" s="2">
        <f t="shared" si="115"/>
        <v>14.375168747386908</v>
      </c>
      <c r="DA210" s="2">
        <f t="shared" si="115"/>
        <v>15.109109992060773</v>
      </c>
      <c r="DB210" s="2">
        <f t="shared" si="115"/>
        <v>14.323517299450579</v>
      </c>
      <c r="DC210" s="2">
        <f t="shared" si="115"/>
        <v>12.779297596674574</v>
      </c>
      <c r="DD210" s="2">
        <f t="shared" si="115"/>
        <v>10.216202605568583</v>
      </c>
      <c r="DE210" s="2">
        <f t="shared" si="115"/>
        <v>12.856438892328605</v>
      </c>
      <c r="DF210" s="2">
        <f t="shared" si="115"/>
        <v>12.776321902109586</v>
      </c>
      <c r="DG210" s="2">
        <f t="shared" si="115"/>
        <v>15.181255838411403</v>
      </c>
      <c r="DH210" s="2">
        <f t="shared" si="115"/>
        <v>20.712189225509142</v>
      </c>
      <c r="DI210" s="2">
        <f t="shared" si="115"/>
        <v>29.290164813854613</v>
      </c>
      <c r="DK210" s="2">
        <f t="shared" si="116"/>
        <v>19.292491361361733</v>
      </c>
      <c r="DL210" s="2">
        <f t="shared" si="116"/>
        <v>17.891552105782232</v>
      </c>
      <c r="DM210" s="2">
        <f t="shared" si="116"/>
        <v>17.38656553434862</v>
      </c>
      <c r="DN210" s="2">
        <f t="shared" si="116"/>
        <v>17.361906922689531</v>
      </c>
      <c r="DO210" s="2">
        <f t="shared" si="116"/>
        <v>22.606743850491505</v>
      </c>
      <c r="DP210" s="2">
        <f t="shared" si="116"/>
        <v>23.189646876831002</v>
      </c>
      <c r="DQ210" s="2">
        <f t="shared" si="116"/>
        <v>22.394247175301171</v>
      </c>
      <c r="DR210" s="2">
        <f t="shared" si="116"/>
        <v>21.613424854216248</v>
      </c>
      <c r="DS210" s="2">
        <f t="shared" si="116"/>
        <v>20.596747151843061</v>
      </c>
      <c r="DT210" s="2">
        <f t="shared" si="116"/>
        <v>21.818392105280225</v>
      </c>
      <c r="DU210" s="2">
        <f t="shared" si="116"/>
        <v>20.478122459044314</v>
      </c>
      <c r="DV210" s="2">
        <f t="shared" si="116"/>
        <v>20.659831038575671</v>
      </c>
      <c r="DW210" s="2">
        <f t="shared" si="116"/>
        <v>21.327685429232787</v>
      </c>
      <c r="DX210" s="2">
        <f t="shared" si="116"/>
        <v>23.595760527966338</v>
      </c>
      <c r="DY210" s="2">
        <f t="shared" si="116"/>
        <v>22.23216174017114</v>
      </c>
      <c r="EA210" s="2">
        <f t="shared" si="117"/>
        <v>0.99966984583445129</v>
      </c>
      <c r="EB210" s="2">
        <f t="shared" si="117"/>
        <v>0.99952851140521592</v>
      </c>
      <c r="EC210" s="2">
        <f t="shared" si="117"/>
        <v>0.99968270173147156</v>
      </c>
      <c r="ED210" s="2">
        <f t="shared" si="117"/>
        <v>0.99970063268749598</v>
      </c>
      <c r="EE210" s="2">
        <f t="shared" si="117"/>
        <v>0.99970986678654528</v>
      </c>
      <c r="EF210" s="2">
        <f t="shared" si="117"/>
        <v>0.99973814369452474</v>
      </c>
      <c r="EG210" s="2">
        <f t="shared" si="117"/>
        <v>0.99975091877830524</v>
      </c>
      <c r="EH210" s="2">
        <f t="shared" si="117"/>
        <v>0.99978326173384846</v>
      </c>
      <c r="EI210" s="2">
        <f t="shared" si="117"/>
        <v>0.99976250005852396</v>
      </c>
      <c r="EJ210" s="2">
        <f t="shared" si="117"/>
        <v>0.99975521920879584</v>
      </c>
      <c r="EK210" s="2">
        <f t="shared" si="117"/>
        <v>0.99971297244922086</v>
      </c>
      <c r="EL210" s="2">
        <f t="shared" si="117"/>
        <v>0.99970417989121718</v>
      </c>
      <c r="EM210" s="2">
        <f t="shared" si="117"/>
        <v>0.99967489714218183</v>
      </c>
      <c r="EN210" s="2">
        <f t="shared" si="117"/>
        <v>0.99967234189548104</v>
      </c>
      <c r="EO210" s="2">
        <f t="shared" si="117"/>
        <v>0.99965078912770422</v>
      </c>
    </row>
    <row r="211" spans="2:145" x14ac:dyDescent="0.25">
      <c r="B211" s="2">
        <v>184</v>
      </c>
      <c r="C211" s="43">
        <v>21.4</v>
      </c>
      <c r="D211" s="43">
        <v>18.581</v>
      </c>
      <c r="E211" s="43">
        <v>21.033000000000001</v>
      </c>
      <c r="F211" s="43">
        <v>21.966999999999999</v>
      </c>
      <c r="G211" s="43">
        <v>25</v>
      </c>
      <c r="H211" s="43">
        <v>23.934000000000001</v>
      </c>
      <c r="I211" s="43">
        <v>24.065999999999999</v>
      </c>
      <c r="J211" s="43">
        <v>24.015999999999998</v>
      </c>
      <c r="K211" s="43">
        <v>23.786999999999999</v>
      </c>
      <c r="L211" s="43">
        <v>24.966999999999999</v>
      </c>
      <c r="M211" s="43">
        <v>22.327999999999999</v>
      </c>
      <c r="N211" s="43">
        <v>22.984000000000002</v>
      </c>
      <c r="O211" s="43">
        <v>22.867000000000001</v>
      </c>
      <c r="P211" s="43">
        <v>24.716999999999999</v>
      </c>
      <c r="Q211" s="43">
        <v>25.6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11.330032295432964</v>
      </c>
      <c r="CV211" s="2">
        <f t="shared" si="115"/>
        <v>10.980768673842164</v>
      </c>
      <c r="CW211" s="2">
        <f t="shared" si="115"/>
        <v>5.1346043359532914</v>
      </c>
      <c r="CX211" s="2">
        <f t="shared" si="115"/>
        <v>10.064154583906365</v>
      </c>
      <c r="CY211" s="2">
        <f t="shared" si="115"/>
        <v>15.567759121229678</v>
      </c>
      <c r="CZ211" s="2">
        <f t="shared" si="115"/>
        <v>14.140286638723978</v>
      </c>
      <c r="DA211" s="2">
        <f t="shared" si="115"/>
        <v>14.874809005330597</v>
      </c>
      <c r="DB211" s="2">
        <f t="shared" si="115"/>
        <v>14.095580230957736</v>
      </c>
      <c r="DC211" s="2">
        <f t="shared" si="115"/>
        <v>12.527146037879454</v>
      </c>
      <c r="DD211" s="2">
        <f t="shared" si="115"/>
        <v>9.9262487726606707</v>
      </c>
      <c r="DE211" s="2">
        <f t="shared" si="115"/>
        <v>12.622176154229031</v>
      </c>
      <c r="DF211" s="2">
        <f t="shared" si="115"/>
        <v>12.528569280420669</v>
      </c>
      <c r="DG211" s="2">
        <f t="shared" si="115"/>
        <v>14.947455550268749</v>
      </c>
      <c r="DH211" s="2">
        <f t="shared" si="115"/>
        <v>20.533125654823849</v>
      </c>
      <c r="DI211" s="2">
        <f t="shared" si="115"/>
        <v>29.187565213107955</v>
      </c>
      <c r="DK211" s="2">
        <f t="shared" si="116"/>
        <v>19.170790115790634</v>
      </c>
      <c r="DL211" s="2">
        <f t="shared" si="116"/>
        <v>17.744506800112021</v>
      </c>
      <c r="DM211" s="2">
        <f t="shared" si="116"/>
        <v>17.23606316266266</v>
      </c>
      <c r="DN211" s="2">
        <f t="shared" si="116"/>
        <v>17.188278612104696</v>
      </c>
      <c r="DO211" s="2">
        <f t="shared" si="116"/>
        <v>22.453614456175796</v>
      </c>
      <c r="DP211" s="2">
        <f t="shared" si="116"/>
        <v>23.054335878705579</v>
      </c>
      <c r="DQ211" s="2">
        <f t="shared" si="116"/>
        <v>22.243930862203921</v>
      </c>
      <c r="DR211" s="2">
        <f t="shared" si="116"/>
        <v>21.467804006281678</v>
      </c>
      <c r="DS211" s="2">
        <f t="shared" si="116"/>
        <v>20.434000738804198</v>
      </c>
      <c r="DT211" s="2">
        <f t="shared" si="116"/>
        <v>21.658125531023053</v>
      </c>
      <c r="DU211" s="2">
        <f t="shared" si="116"/>
        <v>20.331501775229881</v>
      </c>
      <c r="DV211" s="2">
        <f t="shared" si="116"/>
        <v>20.505357626112765</v>
      </c>
      <c r="DW211" s="2">
        <f t="shared" si="116"/>
        <v>21.167820709784259</v>
      </c>
      <c r="DX211" s="2">
        <f t="shared" si="116"/>
        <v>23.454582893523643</v>
      </c>
      <c r="DY211" s="2">
        <f t="shared" si="116"/>
        <v>22.059454115891914</v>
      </c>
      <c r="EA211" s="2">
        <f t="shared" si="117"/>
        <v>0.99969888707503418</v>
      </c>
      <c r="EB211" s="2">
        <f t="shared" si="117"/>
        <v>0.9995699794511409</v>
      </c>
      <c r="EC211" s="2">
        <f t="shared" si="117"/>
        <v>0.99971061246043791</v>
      </c>
      <c r="ED211" s="2">
        <f t="shared" si="117"/>
        <v>0.99972696657405258</v>
      </c>
      <c r="EE211" s="2">
        <f t="shared" si="117"/>
        <v>0.99973538860931965</v>
      </c>
      <c r="EF211" s="2">
        <f t="shared" si="117"/>
        <v>0.99976117870848691</v>
      </c>
      <c r="EG211" s="2">
        <f t="shared" si="117"/>
        <v>0.99977283024718033</v>
      </c>
      <c r="EH211" s="2">
        <f t="shared" si="117"/>
        <v>0.99980232858225049</v>
      </c>
      <c r="EI211" s="2">
        <f t="shared" si="117"/>
        <v>0.99978339295249885</v>
      </c>
      <c r="EJ211" s="2">
        <f t="shared" si="117"/>
        <v>0.9997767524568375</v>
      </c>
      <c r="EK211" s="2">
        <f t="shared" si="117"/>
        <v>0.99973822115118882</v>
      </c>
      <c r="EL211" s="2">
        <f t="shared" si="117"/>
        <v>0.99973020183172412</v>
      </c>
      <c r="EM211" s="2">
        <f t="shared" si="117"/>
        <v>0.99970349418805904</v>
      </c>
      <c r="EN211" s="2">
        <f t="shared" si="117"/>
        <v>0.99970116364151562</v>
      </c>
      <c r="EO211" s="2">
        <f t="shared" si="117"/>
        <v>0.99968150611295636</v>
      </c>
    </row>
    <row r="212" spans="2:145" x14ac:dyDescent="0.25">
      <c r="B212" s="2">
        <v>185</v>
      </c>
      <c r="C212" s="43">
        <v>18.567</v>
      </c>
      <c r="D212" s="43">
        <v>18.434999999999999</v>
      </c>
      <c r="E212" s="43">
        <v>21.213000000000001</v>
      </c>
      <c r="F212" s="43">
        <v>21.835999999999999</v>
      </c>
      <c r="G212" s="43">
        <v>24.475000000000001</v>
      </c>
      <c r="H212" s="43">
        <v>24.475000000000001</v>
      </c>
      <c r="I212" s="43">
        <v>23.574000000000002</v>
      </c>
      <c r="J212" s="43">
        <v>23.966999999999999</v>
      </c>
      <c r="K212" s="43">
        <v>23.196999999999999</v>
      </c>
      <c r="L212" s="43">
        <v>25.048999999999999</v>
      </c>
      <c r="M212" s="43">
        <v>22.245999999999999</v>
      </c>
      <c r="N212" s="43">
        <v>22.689</v>
      </c>
      <c r="O212" s="43">
        <v>22.3</v>
      </c>
      <c r="P212" s="43">
        <v>24.533000000000001</v>
      </c>
      <c r="Q212" s="43">
        <v>22.082999999999998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11.116905770192226</v>
      </c>
      <c r="CV212" s="2">
        <f t="shared" si="115"/>
        <v>10.749889407948899</v>
      </c>
      <c r="CW212" s="2">
        <f t="shared" si="115"/>
        <v>4.8444271315885246</v>
      </c>
      <c r="CX212" s="2">
        <f t="shared" si="115"/>
        <v>9.8043042945740382</v>
      </c>
      <c r="CY212" s="2">
        <f t="shared" si="115"/>
        <v>15.333783251160071</v>
      </c>
      <c r="CZ212" s="2">
        <f t="shared" si="115"/>
        <v>13.905404530061048</v>
      </c>
      <c r="DA212" s="2">
        <f t="shared" si="115"/>
        <v>14.640508018600414</v>
      </c>
      <c r="DB212" s="2">
        <f t="shared" si="115"/>
        <v>13.867643162464894</v>
      </c>
      <c r="DC212" s="2">
        <f t="shared" si="115"/>
        <v>12.274994479084334</v>
      </c>
      <c r="DD212" s="2">
        <f t="shared" si="115"/>
        <v>9.6362949397527586</v>
      </c>
      <c r="DE212" s="2">
        <f t="shared" si="115"/>
        <v>12.387913416129457</v>
      </c>
      <c r="DF212" s="2">
        <f t="shared" si="115"/>
        <v>12.280816658731752</v>
      </c>
      <c r="DG212" s="2">
        <f t="shared" si="115"/>
        <v>14.713655262126089</v>
      </c>
      <c r="DH212" s="2">
        <f t="shared" si="115"/>
        <v>20.354062084138548</v>
      </c>
      <c r="DI212" s="2">
        <f t="shared" si="115"/>
        <v>29.084965612361302</v>
      </c>
      <c r="DK212" s="2">
        <f t="shared" si="116"/>
        <v>19.049088870219535</v>
      </c>
      <c r="DL212" s="2">
        <f t="shared" si="116"/>
        <v>17.597461494441813</v>
      </c>
      <c r="DM212" s="2">
        <f t="shared" si="116"/>
        <v>17.085560790976704</v>
      </c>
      <c r="DN212" s="2">
        <f t="shared" si="116"/>
        <v>17.014650301519865</v>
      </c>
      <c r="DO212" s="2">
        <f t="shared" si="116"/>
        <v>22.300485061860087</v>
      </c>
      <c r="DP212" s="2">
        <f t="shared" si="116"/>
        <v>22.919024880580157</v>
      </c>
      <c r="DQ212" s="2">
        <f t="shared" si="116"/>
        <v>22.093614549106672</v>
      </c>
      <c r="DR212" s="2">
        <f t="shared" si="116"/>
        <v>21.322183158347112</v>
      </c>
      <c r="DS212" s="2">
        <f t="shared" si="116"/>
        <v>20.271254325765334</v>
      </c>
      <c r="DT212" s="2">
        <f t="shared" si="116"/>
        <v>21.497858956765885</v>
      </c>
      <c r="DU212" s="2">
        <f t="shared" si="116"/>
        <v>20.184881091415448</v>
      </c>
      <c r="DV212" s="2">
        <f t="shared" si="116"/>
        <v>20.350884213649856</v>
      </c>
      <c r="DW212" s="2">
        <f t="shared" si="116"/>
        <v>21.007955990335731</v>
      </c>
      <c r="DX212" s="2">
        <f t="shared" si="116"/>
        <v>23.313405259080945</v>
      </c>
      <c r="DY212" s="2">
        <f t="shared" si="116"/>
        <v>21.886746491612687</v>
      </c>
      <c r="EA212" s="2">
        <f t="shared" si="117"/>
        <v>0.99972537447244736</v>
      </c>
      <c r="EB212" s="2">
        <f t="shared" si="117"/>
        <v>0.99960780175863218</v>
      </c>
      <c r="EC212" s="2">
        <f t="shared" si="117"/>
        <v>0.99973606870667109</v>
      </c>
      <c r="ED212" s="2">
        <f t="shared" si="117"/>
        <v>0.99975098457368738</v>
      </c>
      <c r="EE212" s="2">
        <f t="shared" si="117"/>
        <v>0.99975866592451712</v>
      </c>
      <c r="EF212" s="2">
        <f t="shared" si="117"/>
        <v>0.99978218781643446</v>
      </c>
      <c r="EG212" s="2">
        <f t="shared" si="117"/>
        <v>0.99979281458173397</v>
      </c>
      <c r="EH212" s="2">
        <f t="shared" si="117"/>
        <v>0.99981971838875394</v>
      </c>
      <c r="EI212" s="2">
        <f t="shared" si="117"/>
        <v>0.99980244825964515</v>
      </c>
      <c r="EJ212" s="2">
        <f t="shared" si="117"/>
        <v>0.9997963918212267</v>
      </c>
      <c r="EK212" s="2">
        <f t="shared" si="117"/>
        <v>0.9997612493530591</v>
      </c>
      <c r="EL212" s="2">
        <f t="shared" si="117"/>
        <v>0.99975393530468681</v>
      </c>
      <c r="EM212" s="2">
        <f t="shared" si="117"/>
        <v>0.99972957643041682</v>
      </c>
      <c r="EN212" s="2">
        <f t="shared" si="117"/>
        <v>0.99972745083536263</v>
      </c>
      <c r="EO212" s="2">
        <f t="shared" si="117"/>
        <v>0.99970952198238883</v>
      </c>
    </row>
    <row r="213" spans="2:145" x14ac:dyDescent="0.25">
      <c r="B213" s="2">
        <v>186</v>
      </c>
      <c r="C213" s="43">
        <v>20.533000000000001</v>
      </c>
      <c r="D213" s="43">
        <v>18.597000000000001</v>
      </c>
      <c r="E213" s="43">
        <v>21.279</v>
      </c>
      <c r="F213" s="43">
        <v>21.59</v>
      </c>
      <c r="G213" s="43">
        <v>24.606999999999999</v>
      </c>
      <c r="H213" s="43">
        <v>24.623000000000001</v>
      </c>
      <c r="I213" s="43">
        <v>24.917999999999999</v>
      </c>
      <c r="J213" s="43">
        <v>23.738</v>
      </c>
      <c r="K213" s="43">
        <v>22.655999999999999</v>
      </c>
      <c r="L213" s="43">
        <v>23.361000000000001</v>
      </c>
      <c r="M213" s="43">
        <v>21.77</v>
      </c>
      <c r="N213" s="43">
        <v>23.097999999999999</v>
      </c>
      <c r="O213" s="43">
        <v>21.783000000000001</v>
      </c>
      <c r="P213" s="43">
        <v>24.55</v>
      </c>
      <c r="Q213" s="43">
        <v>23.45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10.90377924495148</v>
      </c>
      <c r="CV213" s="2">
        <f t="shared" si="115"/>
        <v>10.519010142055627</v>
      </c>
      <c r="CW213" s="2">
        <f t="shared" si="115"/>
        <v>4.5542499272237649</v>
      </c>
      <c r="CX213" s="2">
        <f t="shared" si="115"/>
        <v>9.544454005241704</v>
      </c>
      <c r="CY213" s="2">
        <f t="shared" si="115"/>
        <v>15.099807381090471</v>
      </c>
      <c r="CZ213" s="2">
        <f t="shared" si="115"/>
        <v>13.670522421398118</v>
      </c>
      <c r="DA213" s="2">
        <f t="shared" si="115"/>
        <v>14.406207031870231</v>
      </c>
      <c r="DB213" s="2">
        <f t="shared" si="115"/>
        <v>13.639706093972052</v>
      </c>
      <c r="DC213" s="2">
        <f t="shared" si="115"/>
        <v>12.022842920289222</v>
      </c>
      <c r="DD213" s="2">
        <f t="shared" si="115"/>
        <v>9.3463411068448394</v>
      </c>
      <c r="DE213" s="2">
        <f t="shared" si="115"/>
        <v>12.153650678029884</v>
      </c>
      <c r="DF213" s="2">
        <f t="shared" si="115"/>
        <v>12.033064037042827</v>
      </c>
      <c r="DG213" s="2">
        <f t="shared" si="115"/>
        <v>14.479854973983436</v>
      </c>
      <c r="DH213" s="2">
        <f t="shared" si="115"/>
        <v>20.174998513453247</v>
      </c>
      <c r="DI213" s="2">
        <f t="shared" si="115"/>
        <v>28.982366011614644</v>
      </c>
      <c r="DK213" s="2">
        <f t="shared" si="116"/>
        <v>18.927387624648432</v>
      </c>
      <c r="DL213" s="2">
        <f t="shared" si="116"/>
        <v>17.450416188771602</v>
      </c>
      <c r="DM213" s="2">
        <f t="shared" si="116"/>
        <v>16.935058419290748</v>
      </c>
      <c r="DN213" s="2">
        <f t="shared" si="116"/>
        <v>16.841021990935033</v>
      </c>
      <c r="DO213" s="2">
        <f t="shared" si="116"/>
        <v>22.147355667544378</v>
      </c>
      <c r="DP213" s="2">
        <f t="shared" si="116"/>
        <v>22.783713882454734</v>
      </c>
      <c r="DQ213" s="2">
        <f t="shared" si="116"/>
        <v>21.943298236009426</v>
      </c>
      <c r="DR213" s="2">
        <f t="shared" si="116"/>
        <v>21.176562310412542</v>
      </c>
      <c r="DS213" s="2">
        <f t="shared" si="116"/>
        <v>20.10850791272647</v>
      </c>
      <c r="DT213" s="2">
        <f t="shared" si="116"/>
        <v>21.337592382508717</v>
      </c>
      <c r="DU213" s="2">
        <f t="shared" si="116"/>
        <v>20.038260407601015</v>
      </c>
      <c r="DV213" s="2">
        <f t="shared" si="116"/>
        <v>20.19641080118695</v>
      </c>
      <c r="DW213" s="2">
        <f t="shared" si="116"/>
        <v>20.848091270887206</v>
      </c>
      <c r="DX213" s="2">
        <f t="shared" si="116"/>
        <v>23.172227624638246</v>
      </c>
      <c r="DY213" s="2">
        <f t="shared" si="116"/>
        <v>21.714038867333464</v>
      </c>
      <c r="EA213" s="2">
        <f t="shared" si="117"/>
        <v>0.99974953248979381</v>
      </c>
      <c r="EB213" s="2">
        <f t="shared" si="117"/>
        <v>0.99964229860870946</v>
      </c>
      <c r="EC213" s="2">
        <f t="shared" si="117"/>
        <v>0.99975928620952004</v>
      </c>
      <c r="ED213" s="2">
        <f t="shared" si="117"/>
        <v>0.99977289025591198</v>
      </c>
      <c r="EE213" s="2">
        <f t="shared" si="117"/>
        <v>0.99977989603339379</v>
      </c>
      <c r="EF213" s="2">
        <f t="shared" si="117"/>
        <v>0.99980134912047824</v>
      </c>
      <c r="EG213" s="2">
        <f t="shared" si="117"/>
        <v>0.99981104120805264</v>
      </c>
      <c r="EH213" s="2">
        <f t="shared" si="117"/>
        <v>0.99983557860821892</v>
      </c>
      <c r="EI213" s="2">
        <f t="shared" si="117"/>
        <v>0.99981982753963083</v>
      </c>
      <c r="EJ213" s="2">
        <f t="shared" si="117"/>
        <v>0.99981430380717184</v>
      </c>
      <c r="EK213" s="2">
        <f t="shared" si="117"/>
        <v>0.99978225224775741</v>
      </c>
      <c r="EL213" s="2">
        <f t="shared" si="117"/>
        <v>0.99977558147180023</v>
      </c>
      <c r="EM213" s="2">
        <f t="shared" si="117"/>
        <v>0.99975336490480282</v>
      </c>
      <c r="EN213" s="2">
        <f t="shared" si="117"/>
        <v>0.99975142624645363</v>
      </c>
      <c r="EO213" s="2">
        <f t="shared" si="117"/>
        <v>0.99973507412812568</v>
      </c>
    </row>
    <row r="214" spans="2:145" x14ac:dyDescent="0.25">
      <c r="B214" s="2">
        <v>187</v>
      </c>
      <c r="C214" s="43">
        <v>19.667000000000002</v>
      </c>
      <c r="D214" s="43">
        <v>17.855</v>
      </c>
      <c r="E214" s="43">
        <v>20.672000000000001</v>
      </c>
      <c r="F214" s="43">
        <v>22.803000000000001</v>
      </c>
      <c r="G214" s="43">
        <v>23.148</v>
      </c>
      <c r="H214" s="43">
        <v>25.344000000000001</v>
      </c>
      <c r="I214" s="43">
        <v>24.507999999999999</v>
      </c>
      <c r="J214" s="43">
        <v>24.344000000000001</v>
      </c>
      <c r="K214" s="43">
        <v>23.492000000000001</v>
      </c>
      <c r="L214" s="43">
        <v>24.623000000000001</v>
      </c>
      <c r="M214" s="43">
        <v>22.097999999999999</v>
      </c>
      <c r="N214" s="43">
        <v>22.393000000000001</v>
      </c>
      <c r="O214" s="43">
        <v>23.3</v>
      </c>
      <c r="P214" s="43">
        <v>24.5</v>
      </c>
      <c r="Q214" s="43">
        <v>24.15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10.690652719710741</v>
      </c>
      <c r="CV214" s="2">
        <f t="shared" si="124"/>
        <v>10.288130876162363</v>
      </c>
      <c r="CW214" s="2">
        <f t="shared" si="124"/>
        <v>4.2640727228590052</v>
      </c>
      <c r="CX214" s="2">
        <f t="shared" si="124"/>
        <v>9.2846037159093768</v>
      </c>
      <c r="CY214" s="2">
        <f t="shared" si="124"/>
        <v>14.865831511020865</v>
      </c>
      <c r="CZ214" s="2">
        <f t="shared" si="124"/>
        <v>13.435640312735181</v>
      </c>
      <c r="DA214" s="2">
        <f t="shared" si="124"/>
        <v>14.171906045140055</v>
      </c>
      <c r="DB214" s="2">
        <f t="shared" si="124"/>
        <v>13.411769025479202</v>
      </c>
      <c r="DC214" s="2">
        <f t="shared" si="124"/>
        <v>11.770691361494102</v>
      </c>
      <c r="DD214" s="2">
        <f t="shared" si="124"/>
        <v>9.0563872739369273</v>
      </c>
      <c r="DE214" s="2">
        <f t="shared" si="124"/>
        <v>11.91938793993031</v>
      </c>
      <c r="DF214" s="2">
        <f t="shared" si="124"/>
        <v>11.78531141535391</v>
      </c>
      <c r="DG214" s="2">
        <f t="shared" si="124"/>
        <v>14.246054685840782</v>
      </c>
      <c r="DH214" s="2">
        <f t="shared" si="124"/>
        <v>19.995934942767953</v>
      </c>
      <c r="DI214" s="2">
        <f t="shared" si="124"/>
        <v>28.87976641086799</v>
      </c>
      <c r="DK214" s="2">
        <f t="shared" ref="DK214:DY227" si="125">CE$228*$B214+CE$229</f>
        <v>18.805686379077333</v>
      </c>
      <c r="DL214" s="2">
        <f t="shared" si="125"/>
        <v>17.30337088310139</v>
      </c>
      <c r="DM214" s="2">
        <f t="shared" si="125"/>
        <v>16.784556047604788</v>
      </c>
      <c r="DN214" s="2">
        <f t="shared" si="125"/>
        <v>16.667393680350202</v>
      </c>
      <c r="DO214" s="2">
        <f t="shared" si="125"/>
        <v>21.994226273228669</v>
      </c>
      <c r="DP214" s="2">
        <f t="shared" si="125"/>
        <v>22.648402884329311</v>
      </c>
      <c r="DQ214" s="2">
        <f t="shared" si="125"/>
        <v>21.792981922912176</v>
      </c>
      <c r="DR214" s="2">
        <f t="shared" si="125"/>
        <v>21.030941462477976</v>
      </c>
      <c r="DS214" s="2">
        <f t="shared" si="125"/>
        <v>19.945761499687606</v>
      </c>
      <c r="DT214" s="2">
        <f t="shared" si="125"/>
        <v>21.177325808251549</v>
      </c>
      <c r="DU214" s="2">
        <f t="shared" si="125"/>
        <v>19.891639723786582</v>
      </c>
      <c r="DV214" s="2">
        <f t="shared" si="125"/>
        <v>20.04193738872404</v>
      </c>
      <c r="DW214" s="2">
        <f t="shared" si="125"/>
        <v>20.688226551438678</v>
      </c>
      <c r="DX214" s="2">
        <f t="shared" si="125"/>
        <v>23.031049990195552</v>
      </c>
      <c r="DY214" s="2">
        <f t="shared" si="125"/>
        <v>21.541331243054238</v>
      </c>
      <c r="EA214" s="2">
        <f t="shared" ref="EA214:EO227" si="126">POWER(10,($B214-C$231)/C$229)/(1+POWER(10,($B214-C$231)/C$229))</f>
        <v>0.99977156588145699</v>
      </c>
      <c r="EB214" s="2">
        <f t="shared" si="126"/>
        <v>0.99967376218593185</v>
      </c>
      <c r="EC214" s="2">
        <f t="shared" si="126"/>
        <v>0.99978046176403512</v>
      </c>
      <c r="ED214" s="2">
        <f t="shared" si="126"/>
        <v>0.9997928693125353</v>
      </c>
      <c r="EE214" s="2">
        <f t="shared" si="126"/>
        <v>0.99979925890896471</v>
      </c>
      <c r="EF214" s="2">
        <f t="shared" si="126"/>
        <v>0.99981882507784958</v>
      </c>
      <c r="EG214" s="2">
        <f t="shared" si="126"/>
        <v>0.99982766466824913</v>
      </c>
      <c r="EH214" s="2">
        <f t="shared" si="126"/>
        <v>0.99985004373901143</v>
      </c>
      <c r="EI214" s="2">
        <f t="shared" si="126"/>
        <v>0.99983567815815899</v>
      </c>
      <c r="EJ214" s="2">
        <f t="shared" si="126"/>
        <v>0.99983064029210256</v>
      </c>
      <c r="EK214" s="2">
        <f t="shared" si="126"/>
        <v>0.99980140788479532</v>
      </c>
      <c r="EL214" s="2">
        <f t="shared" si="126"/>
        <v>0.99979532382811231</v>
      </c>
      <c r="EM214" s="2">
        <f t="shared" si="126"/>
        <v>0.99977506123837012</v>
      </c>
      <c r="EN214" s="2">
        <f t="shared" si="126"/>
        <v>0.99977329308389884</v>
      </c>
      <c r="EO214" s="2">
        <f t="shared" si="126"/>
        <v>0.99975837910089538</v>
      </c>
    </row>
    <row r="215" spans="2:145" x14ac:dyDescent="0.25">
      <c r="B215" s="2">
        <v>188</v>
      </c>
      <c r="C215" s="43">
        <v>21.933</v>
      </c>
      <c r="D215" s="43">
        <v>19.532</v>
      </c>
      <c r="E215" s="43">
        <v>20.82</v>
      </c>
      <c r="F215" s="43">
        <v>21.902000000000001</v>
      </c>
      <c r="G215" s="43">
        <v>25.262</v>
      </c>
      <c r="H215" s="43">
        <v>24.361000000000001</v>
      </c>
      <c r="I215" s="43">
        <v>23.754000000000001</v>
      </c>
      <c r="J215" s="43">
        <v>23.295000000000002</v>
      </c>
      <c r="K215" s="43">
        <v>24</v>
      </c>
      <c r="L215" s="43">
        <v>25.082000000000001</v>
      </c>
      <c r="M215" s="43">
        <v>21.327999999999999</v>
      </c>
      <c r="N215" s="43">
        <v>22.295000000000002</v>
      </c>
      <c r="O215" s="43">
        <v>22.516999999999999</v>
      </c>
      <c r="P215" s="43">
        <v>24.216999999999999</v>
      </c>
      <c r="Q215" s="43">
        <v>22.716999999999999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10.477526194470002</v>
      </c>
      <c r="CV215" s="2">
        <f t="shared" si="124"/>
        <v>10.057251610269091</v>
      </c>
      <c r="CW215" s="2">
        <f t="shared" si="124"/>
        <v>3.9738955184942455</v>
      </c>
      <c r="CX215" s="2">
        <f t="shared" si="124"/>
        <v>9.0247534265770497</v>
      </c>
      <c r="CY215" s="2">
        <f t="shared" si="124"/>
        <v>14.631855640951258</v>
      </c>
      <c r="CZ215" s="2">
        <f t="shared" si="124"/>
        <v>13.200758204072251</v>
      </c>
      <c r="DA215" s="2">
        <f t="shared" si="124"/>
        <v>13.937605058409872</v>
      </c>
      <c r="DB215" s="2">
        <f t="shared" si="124"/>
        <v>13.18383195698636</v>
      </c>
      <c r="DC215" s="2">
        <f t="shared" si="124"/>
        <v>11.518539802698982</v>
      </c>
      <c r="DD215" s="2">
        <f t="shared" si="124"/>
        <v>8.7664334410290152</v>
      </c>
      <c r="DE215" s="2">
        <f t="shared" si="124"/>
        <v>11.685125201830736</v>
      </c>
      <c r="DF215" s="2">
        <f t="shared" si="124"/>
        <v>11.537558793664992</v>
      </c>
      <c r="DG215" s="2">
        <f t="shared" si="124"/>
        <v>14.012254397698129</v>
      </c>
      <c r="DH215" s="2">
        <f t="shared" si="124"/>
        <v>19.816871372082652</v>
      </c>
      <c r="DI215" s="2">
        <f t="shared" si="124"/>
        <v>28.777166810121333</v>
      </c>
      <c r="DK215" s="2">
        <f t="shared" si="125"/>
        <v>18.683985133506233</v>
      </c>
      <c r="DL215" s="2">
        <f t="shared" si="125"/>
        <v>17.156325577431183</v>
      </c>
      <c r="DM215" s="2">
        <f t="shared" si="125"/>
        <v>16.634053675918832</v>
      </c>
      <c r="DN215" s="2">
        <f t="shared" si="125"/>
        <v>16.49376536976537</v>
      </c>
      <c r="DO215" s="2">
        <f t="shared" si="125"/>
        <v>21.84109687891296</v>
      </c>
      <c r="DP215" s="2">
        <f t="shared" si="125"/>
        <v>22.513091886203885</v>
      </c>
      <c r="DQ215" s="2">
        <f t="shared" si="125"/>
        <v>21.642665609814927</v>
      </c>
      <c r="DR215" s="2">
        <f t="shared" si="125"/>
        <v>20.885320614543406</v>
      </c>
      <c r="DS215" s="2">
        <f t="shared" si="125"/>
        <v>19.783015086648746</v>
      </c>
      <c r="DT215" s="2">
        <f t="shared" si="125"/>
        <v>21.017059233994377</v>
      </c>
      <c r="DU215" s="2">
        <f t="shared" si="125"/>
        <v>19.745019039972149</v>
      </c>
      <c r="DV215" s="2">
        <f t="shared" si="125"/>
        <v>19.887463976261131</v>
      </c>
      <c r="DW215" s="2">
        <f t="shared" si="125"/>
        <v>20.52836183199015</v>
      </c>
      <c r="DX215" s="2">
        <f t="shared" si="125"/>
        <v>22.889872355752853</v>
      </c>
      <c r="DY215" s="2">
        <f t="shared" si="125"/>
        <v>21.368623618775011</v>
      </c>
      <c r="EA215" s="2">
        <f t="shared" si="126"/>
        <v>0.99979166142026166</v>
      </c>
      <c r="EB215" s="2">
        <f t="shared" si="126"/>
        <v>0.99970245903633226</v>
      </c>
      <c r="EC215" s="2">
        <f t="shared" si="126"/>
        <v>0.99979977488140137</v>
      </c>
      <c r="ED215" s="2">
        <f t="shared" si="126"/>
        <v>0.99981109112495647</v>
      </c>
      <c r="EE215" s="2">
        <f t="shared" si="126"/>
        <v>0.99981691871529954</v>
      </c>
      <c r="EF215" s="2">
        <f t="shared" si="126"/>
        <v>0.99983476387307935</v>
      </c>
      <c r="EG215" s="2">
        <f t="shared" si="126"/>
        <v>0.99984282592610796</v>
      </c>
      <c r="EH215" s="2">
        <f t="shared" si="126"/>
        <v>0.99986323646001907</v>
      </c>
      <c r="EI215" s="2">
        <f t="shared" si="126"/>
        <v>0.99985013453226212</v>
      </c>
      <c r="EJ215" s="2">
        <f t="shared" si="126"/>
        <v>0.99984553980890967</v>
      </c>
      <c r="EK215" s="2">
        <f t="shared" si="126"/>
        <v>0.99981887867341701</v>
      </c>
      <c r="EL215" s="2">
        <f t="shared" si="126"/>
        <v>0.999813329750883</v>
      </c>
      <c r="EM215" s="2">
        <f t="shared" si="126"/>
        <v>0.99979484935082519</v>
      </c>
      <c r="EN215" s="2">
        <f t="shared" si="126"/>
        <v>0.9997932367106962</v>
      </c>
      <c r="EO215" s="2">
        <f t="shared" si="126"/>
        <v>0.99977963443602536</v>
      </c>
    </row>
    <row r="216" spans="2:145" x14ac:dyDescent="0.25">
      <c r="B216" s="2">
        <v>189</v>
      </c>
      <c r="C216" s="43">
        <v>20.9</v>
      </c>
      <c r="D216" s="43">
        <v>18.145</v>
      </c>
      <c r="E216" s="43">
        <v>20.507999999999999</v>
      </c>
      <c r="F216" s="43">
        <v>22.344000000000001</v>
      </c>
      <c r="G216" s="43">
        <v>24.672000000000001</v>
      </c>
      <c r="H216" s="43">
        <v>24.459</v>
      </c>
      <c r="I216" s="43">
        <v>23.425999999999998</v>
      </c>
      <c r="J216" s="43">
        <v>23.786999999999999</v>
      </c>
      <c r="K216" s="43">
        <v>24.164000000000001</v>
      </c>
      <c r="L216" s="43">
        <v>23.623000000000001</v>
      </c>
      <c r="M216" s="43">
        <v>19.966999999999999</v>
      </c>
      <c r="N216" s="43">
        <v>21.344000000000001</v>
      </c>
      <c r="O216" s="43">
        <v>22.6</v>
      </c>
      <c r="P216" s="43">
        <v>24.1</v>
      </c>
      <c r="Q216" s="43">
        <v>22.382999999999999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10.264399669229256</v>
      </c>
      <c r="CV216" s="2">
        <f t="shared" si="124"/>
        <v>9.8263723443758266</v>
      </c>
      <c r="CW216" s="2">
        <f t="shared" si="124"/>
        <v>3.6837183141294787</v>
      </c>
      <c r="CX216" s="2">
        <f t="shared" si="124"/>
        <v>8.7649031372447155</v>
      </c>
      <c r="CY216" s="2">
        <f t="shared" si="124"/>
        <v>14.397879770881651</v>
      </c>
      <c r="CZ216" s="2">
        <f t="shared" si="124"/>
        <v>12.965876095409321</v>
      </c>
      <c r="DA216" s="2">
        <f t="shared" si="124"/>
        <v>13.703304071679696</v>
      </c>
      <c r="DB216" s="2">
        <f t="shared" si="124"/>
        <v>12.955894888493518</v>
      </c>
      <c r="DC216" s="2">
        <f t="shared" si="124"/>
        <v>11.266388243903869</v>
      </c>
      <c r="DD216" s="2">
        <f t="shared" si="124"/>
        <v>8.4764796081211031</v>
      </c>
      <c r="DE216" s="2">
        <f t="shared" si="124"/>
        <v>11.450862463731163</v>
      </c>
      <c r="DF216" s="2">
        <f t="shared" si="124"/>
        <v>11.289806171976068</v>
      </c>
      <c r="DG216" s="2">
        <f t="shared" si="124"/>
        <v>13.778454109555476</v>
      </c>
      <c r="DH216" s="2">
        <f t="shared" si="124"/>
        <v>19.637807801397358</v>
      </c>
      <c r="DI216" s="2">
        <f t="shared" si="124"/>
        <v>28.674567209374679</v>
      </c>
      <c r="DK216" s="2">
        <f t="shared" si="125"/>
        <v>18.562283887935134</v>
      </c>
      <c r="DL216" s="2">
        <f t="shared" si="125"/>
        <v>17.009280271760971</v>
      </c>
      <c r="DM216" s="2">
        <f t="shared" si="125"/>
        <v>16.483551304232872</v>
      </c>
      <c r="DN216" s="2">
        <f t="shared" si="125"/>
        <v>16.320137059180539</v>
      </c>
      <c r="DO216" s="2">
        <f t="shared" si="125"/>
        <v>21.687967484597252</v>
      </c>
      <c r="DP216" s="2">
        <f t="shared" si="125"/>
        <v>22.377780888078462</v>
      </c>
      <c r="DQ216" s="2">
        <f t="shared" si="125"/>
        <v>21.492349296717681</v>
      </c>
      <c r="DR216" s="2">
        <f t="shared" si="125"/>
        <v>20.73969976660884</v>
      </c>
      <c r="DS216" s="2">
        <f t="shared" si="125"/>
        <v>19.620268673609882</v>
      </c>
      <c r="DT216" s="2">
        <f t="shared" si="125"/>
        <v>20.856792659737209</v>
      </c>
      <c r="DU216" s="2">
        <f t="shared" si="125"/>
        <v>19.598398356157716</v>
      </c>
      <c r="DV216" s="2">
        <f t="shared" si="125"/>
        <v>19.732990563798225</v>
      </c>
      <c r="DW216" s="2">
        <f t="shared" si="125"/>
        <v>20.368497112541622</v>
      </c>
      <c r="DX216" s="2">
        <f t="shared" si="125"/>
        <v>22.748694721310159</v>
      </c>
      <c r="DY216" s="2">
        <f t="shared" si="125"/>
        <v>21.195915994495785</v>
      </c>
      <c r="EA216" s="2">
        <f t="shared" si="126"/>
        <v>0.9998099894738377</v>
      </c>
      <c r="EB216" s="2">
        <f t="shared" si="126"/>
        <v>0.99972863231147346</v>
      </c>
      <c r="EC216" s="2">
        <f t="shared" si="126"/>
        <v>0.99981738930435715</v>
      </c>
      <c r="ED216" s="2">
        <f t="shared" si="126"/>
        <v>0.9998277101945201</v>
      </c>
      <c r="EE216" s="2">
        <f t="shared" si="126"/>
        <v>0.99983302519404471</v>
      </c>
      <c r="EF216" s="2">
        <f t="shared" si="126"/>
        <v>0.99984930067017941</v>
      </c>
      <c r="EG216" s="2">
        <f t="shared" si="126"/>
        <v>0.9998566535585186</v>
      </c>
      <c r="EH216" s="2">
        <f t="shared" si="126"/>
        <v>0.99987526866812815</v>
      </c>
      <c r="EI216" s="2">
        <f t="shared" si="126"/>
        <v>0.99986331926663241</v>
      </c>
      <c r="EJ216" s="2">
        <f t="shared" si="126"/>
        <v>0.99985912871692006</v>
      </c>
      <c r="EK216" s="2">
        <f t="shared" si="126"/>
        <v>0.99983481275437602</v>
      </c>
      <c r="EL216" s="2">
        <f t="shared" si="126"/>
        <v>0.99982975191310219</v>
      </c>
      <c r="EM216" s="2">
        <f t="shared" si="126"/>
        <v>0.99981289700684928</v>
      </c>
      <c r="EN216" s="2">
        <f t="shared" si="126"/>
        <v>0.99981142620826458</v>
      </c>
      <c r="EO216" s="2">
        <f t="shared" si="126"/>
        <v>0.99979902032008239</v>
      </c>
    </row>
    <row r="217" spans="2:145" x14ac:dyDescent="0.25">
      <c r="B217" s="2">
        <v>190</v>
      </c>
      <c r="C217" s="43">
        <v>20.766999999999999</v>
      </c>
      <c r="D217" s="43">
        <v>19.161000000000001</v>
      </c>
      <c r="E217" s="43">
        <v>21.459</v>
      </c>
      <c r="F217" s="43">
        <v>23.443000000000001</v>
      </c>
      <c r="G217" s="43">
        <v>22.41</v>
      </c>
      <c r="H217" s="43">
        <v>23.262</v>
      </c>
      <c r="I217" s="43">
        <v>24.262</v>
      </c>
      <c r="J217" s="43">
        <v>23.279</v>
      </c>
      <c r="K217" s="43">
        <v>22.344000000000001</v>
      </c>
      <c r="L217" s="43">
        <v>25.131</v>
      </c>
      <c r="M217" s="43">
        <v>20.672000000000001</v>
      </c>
      <c r="N217" s="43">
        <v>21.704999999999998</v>
      </c>
      <c r="O217" s="43">
        <v>23.117000000000001</v>
      </c>
      <c r="P217" s="43">
        <v>24.233000000000001</v>
      </c>
      <c r="Q217" s="43">
        <v>23.6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10.051273143988517</v>
      </c>
      <c r="CV217" s="2">
        <f t="shared" si="124"/>
        <v>9.5954930784825549</v>
      </c>
      <c r="CW217" s="2">
        <f t="shared" si="124"/>
        <v>3.393541109764719</v>
      </c>
      <c r="CX217" s="2">
        <f t="shared" si="124"/>
        <v>8.5050528479123884</v>
      </c>
      <c r="CY217" s="2">
        <f t="shared" si="124"/>
        <v>14.163903900812045</v>
      </c>
      <c r="CZ217" s="2">
        <f t="shared" si="124"/>
        <v>12.730993986746391</v>
      </c>
      <c r="DA217" s="2">
        <f t="shared" si="124"/>
        <v>13.469003084949513</v>
      </c>
      <c r="DB217" s="2">
        <f t="shared" si="124"/>
        <v>12.727957820000675</v>
      </c>
      <c r="DC217" s="2">
        <f t="shared" si="124"/>
        <v>11.014236685108749</v>
      </c>
      <c r="DD217" s="2">
        <f t="shared" si="124"/>
        <v>8.1865257752131839</v>
      </c>
      <c r="DE217" s="2">
        <f t="shared" si="124"/>
        <v>11.216599725631589</v>
      </c>
      <c r="DF217" s="2">
        <f t="shared" si="124"/>
        <v>11.04205355028715</v>
      </c>
      <c r="DG217" s="2">
        <f t="shared" si="124"/>
        <v>13.544653821412822</v>
      </c>
      <c r="DH217" s="2">
        <f t="shared" si="124"/>
        <v>19.458744230712057</v>
      </c>
      <c r="DI217" s="2">
        <f t="shared" si="124"/>
        <v>28.571967608628022</v>
      </c>
      <c r="DK217" s="2">
        <f t="shared" si="125"/>
        <v>18.440582642364035</v>
      </c>
      <c r="DL217" s="2">
        <f t="shared" si="125"/>
        <v>16.862234966090764</v>
      </c>
      <c r="DM217" s="2">
        <f t="shared" si="125"/>
        <v>16.333048932546916</v>
      </c>
      <c r="DN217" s="2">
        <f t="shared" si="125"/>
        <v>16.1465087485957</v>
      </c>
      <c r="DO217" s="2">
        <f t="shared" si="125"/>
        <v>21.534838090281543</v>
      </c>
      <c r="DP217" s="2">
        <f t="shared" si="125"/>
        <v>22.242469889953039</v>
      </c>
      <c r="DQ217" s="2">
        <f t="shared" si="125"/>
        <v>21.342032983620431</v>
      </c>
      <c r="DR217" s="2">
        <f t="shared" si="125"/>
        <v>20.594078918674271</v>
      </c>
      <c r="DS217" s="2">
        <f t="shared" si="125"/>
        <v>19.457522260571018</v>
      </c>
      <c r="DT217" s="2">
        <f t="shared" si="125"/>
        <v>20.696526085480041</v>
      </c>
      <c r="DU217" s="2">
        <f t="shared" si="125"/>
        <v>19.451777672343283</v>
      </c>
      <c r="DV217" s="2">
        <f t="shared" si="125"/>
        <v>19.578517151335316</v>
      </c>
      <c r="DW217" s="2">
        <f t="shared" si="125"/>
        <v>20.208632393093094</v>
      </c>
      <c r="DX217" s="2">
        <f t="shared" si="125"/>
        <v>22.60751708686746</v>
      </c>
      <c r="DY217" s="2">
        <f t="shared" si="125"/>
        <v>21.023208370216558</v>
      </c>
      <c r="EA217" s="2">
        <f t="shared" si="126"/>
        <v>0.99982670544325958</v>
      </c>
      <c r="EB217" s="2">
        <f t="shared" si="126"/>
        <v>0.99975250381704373</v>
      </c>
      <c r="EC217" s="2">
        <f t="shared" si="126"/>
        <v>0.99983345439017624</v>
      </c>
      <c r="ED217" s="2">
        <f t="shared" si="126"/>
        <v>0.99984286744781969</v>
      </c>
      <c r="EE217" s="2">
        <f t="shared" si="126"/>
        <v>0.99984771492970126</v>
      </c>
      <c r="EF217" s="2">
        <f t="shared" si="126"/>
        <v>0.99986255875526175</v>
      </c>
      <c r="EG217" s="2">
        <f t="shared" si="126"/>
        <v>0.99986926484263217</v>
      </c>
      <c r="EH217" s="2">
        <f t="shared" si="126"/>
        <v>0.99988624242483559</v>
      </c>
      <c r="EI217" s="2">
        <f t="shared" si="126"/>
        <v>0.99987534419047408</v>
      </c>
      <c r="EJ217" s="2">
        <f t="shared" si="126"/>
        <v>0.9998715222703769</v>
      </c>
      <c r="EK217" s="2">
        <f t="shared" si="126"/>
        <v>0.99984934525174796</v>
      </c>
      <c r="EL217" s="2">
        <f t="shared" si="126"/>
        <v>0.99984472957342074</v>
      </c>
      <c r="EM217" s="2">
        <f t="shared" si="126"/>
        <v>0.9998293572328727</v>
      </c>
      <c r="EN217" s="2">
        <f t="shared" si="126"/>
        <v>0.99982801580427971</v>
      </c>
      <c r="EO217" s="2">
        <f t="shared" si="126"/>
        <v>0.99981670111196119</v>
      </c>
    </row>
    <row r="218" spans="2:145" x14ac:dyDescent="0.25">
      <c r="B218" s="2">
        <v>191</v>
      </c>
      <c r="C218" s="43">
        <v>19.867000000000001</v>
      </c>
      <c r="D218" s="43">
        <v>18.597000000000001</v>
      </c>
      <c r="E218" s="43">
        <v>21.015999999999998</v>
      </c>
      <c r="F218" s="43">
        <v>21.77</v>
      </c>
      <c r="G218" s="43">
        <v>23.097999999999999</v>
      </c>
      <c r="H218" s="43">
        <v>23.59</v>
      </c>
      <c r="I218" s="43">
        <v>23.803000000000001</v>
      </c>
      <c r="J218" s="43">
        <v>22.754000000000001</v>
      </c>
      <c r="K218" s="43">
        <v>23.097999999999999</v>
      </c>
      <c r="L218" s="43">
        <v>23.065999999999999</v>
      </c>
      <c r="M218" s="43">
        <v>21.295000000000002</v>
      </c>
      <c r="N218" s="43">
        <v>22.507999999999999</v>
      </c>
      <c r="O218" s="43">
        <v>23.582999999999998</v>
      </c>
      <c r="P218" s="43">
        <v>23.9</v>
      </c>
      <c r="Q218" s="43">
        <v>24.216999999999999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9.8381466187477713</v>
      </c>
      <c r="CV218" s="2">
        <f t="shared" si="124"/>
        <v>9.3646138125892904</v>
      </c>
      <c r="CW218" s="2">
        <f t="shared" si="124"/>
        <v>3.1033639053999593</v>
      </c>
      <c r="CX218" s="2">
        <f t="shared" si="124"/>
        <v>8.2452025585800541</v>
      </c>
      <c r="CY218" s="2">
        <f t="shared" si="124"/>
        <v>13.929928030742438</v>
      </c>
      <c r="CZ218" s="2">
        <f t="shared" si="124"/>
        <v>12.496111878083454</v>
      </c>
      <c r="DA218" s="2">
        <f t="shared" si="124"/>
        <v>13.23470209821933</v>
      </c>
      <c r="DB218" s="2">
        <f t="shared" si="124"/>
        <v>12.500020751507826</v>
      </c>
      <c r="DC218" s="2">
        <f t="shared" si="124"/>
        <v>10.762085126313636</v>
      </c>
      <c r="DD218" s="2">
        <f t="shared" si="124"/>
        <v>7.8965719423052718</v>
      </c>
      <c r="DE218" s="2">
        <f t="shared" si="124"/>
        <v>10.982336987532015</v>
      </c>
      <c r="DF218" s="2">
        <f t="shared" si="124"/>
        <v>10.794300928598233</v>
      </c>
      <c r="DG218" s="2">
        <f t="shared" si="124"/>
        <v>13.310853533270169</v>
      </c>
      <c r="DH218" s="2">
        <f t="shared" si="124"/>
        <v>19.279680660026763</v>
      </c>
      <c r="DI218" s="2">
        <f t="shared" si="124"/>
        <v>28.469368007881368</v>
      </c>
      <c r="DK218" s="2">
        <f t="shared" si="125"/>
        <v>18.318881396792936</v>
      </c>
      <c r="DL218" s="2">
        <f t="shared" si="125"/>
        <v>16.715189660420553</v>
      </c>
      <c r="DM218" s="2">
        <f t="shared" si="125"/>
        <v>16.182546560860956</v>
      </c>
      <c r="DN218" s="2">
        <f t="shared" si="125"/>
        <v>15.972880438010868</v>
      </c>
      <c r="DO218" s="2">
        <f t="shared" si="125"/>
        <v>21.381708695965834</v>
      </c>
      <c r="DP218" s="2">
        <f t="shared" si="125"/>
        <v>22.107158891827616</v>
      </c>
      <c r="DQ218" s="2">
        <f t="shared" si="125"/>
        <v>21.191716670523181</v>
      </c>
      <c r="DR218" s="2">
        <f t="shared" si="125"/>
        <v>20.448458070739704</v>
      </c>
      <c r="DS218" s="2">
        <f t="shared" si="125"/>
        <v>19.294775847532154</v>
      </c>
      <c r="DT218" s="2">
        <f t="shared" si="125"/>
        <v>20.53625951122287</v>
      </c>
      <c r="DU218" s="2">
        <f t="shared" si="125"/>
        <v>19.30515698852885</v>
      </c>
      <c r="DV218" s="2">
        <f t="shared" si="125"/>
        <v>19.42404373887241</v>
      </c>
      <c r="DW218" s="2">
        <f t="shared" si="125"/>
        <v>20.048767673644566</v>
      </c>
      <c r="DX218" s="2">
        <f t="shared" si="125"/>
        <v>22.466339452424766</v>
      </c>
      <c r="DY218" s="2">
        <f t="shared" si="125"/>
        <v>20.850500745937332</v>
      </c>
      <c r="EA218" s="2">
        <f t="shared" si="126"/>
        <v>0.99984195107591467</v>
      </c>
      <c r="EB218" s="2">
        <f t="shared" si="126"/>
        <v>0.99977427588285483</v>
      </c>
      <c r="EC218" s="2">
        <f t="shared" si="126"/>
        <v>0.99984810637271271</v>
      </c>
      <c r="ED218" s="2">
        <f t="shared" si="126"/>
        <v>0.99985669142781708</v>
      </c>
      <c r="EE218" s="2">
        <f t="shared" si="126"/>
        <v>0.9998611125042014</v>
      </c>
      <c r="EF218" s="2">
        <f t="shared" si="126"/>
        <v>0.99987465057913105</v>
      </c>
      <c r="EG218" s="2">
        <f t="shared" si="126"/>
        <v>0.99988076674782245</v>
      </c>
      <c r="EH218" s="2">
        <f t="shared" si="126"/>
        <v>0.99989625081992073</v>
      </c>
      <c r="EI218" s="2">
        <f t="shared" si="126"/>
        <v>0.99988631130354522</v>
      </c>
      <c r="EJ218" s="2">
        <f t="shared" si="126"/>
        <v>0.99988282559335251</v>
      </c>
      <c r="EK218" s="2">
        <f t="shared" si="126"/>
        <v>0.9998625994152136</v>
      </c>
      <c r="EL218" s="2">
        <f t="shared" si="126"/>
        <v>0.99985838975323293</v>
      </c>
      <c r="EM218" s="2">
        <f t="shared" si="126"/>
        <v>0.99984436960997647</v>
      </c>
      <c r="EN218" s="2">
        <f t="shared" si="126"/>
        <v>0.99984314617567627</v>
      </c>
      <c r="EO218" s="2">
        <f t="shared" si="126"/>
        <v>0.99983282673104357</v>
      </c>
    </row>
    <row r="219" spans="2:145" x14ac:dyDescent="0.25">
      <c r="B219" s="2">
        <v>192</v>
      </c>
      <c r="C219" s="43">
        <v>18.766999999999999</v>
      </c>
      <c r="D219" s="43">
        <v>18.452000000000002</v>
      </c>
      <c r="E219" s="43">
        <v>19.574000000000002</v>
      </c>
      <c r="F219" s="43">
        <v>22.361000000000001</v>
      </c>
      <c r="G219" s="43">
        <v>24.738</v>
      </c>
      <c r="H219" s="43">
        <v>23.164000000000001</v>
      </c>
      <c r="I219" s="43">
        <v>23.689</v>
      </c>
      <c r="J219" s="43">
        <v>22.279</v>
      </c>
      <c r="K219" s="43">
        <v>22.295000000000002</v>
      </c>
      <c r="L219" s="43">
        <v>23.327999999999999</v>
      </c>
      <c r="M219" s="43">
        <v>21.803000000000001</v>
      </c>
      <c r="N219" s="43">
        <v>21.966999999999999</v>
      </c>
      <c r="O219" s="43">
        <v>22.5</v>
      </c>
      <c r="P219" s="43">
        <v>24.3</v>
      </c>
      <c r="Q219" s="43">
        <v>23.882999999999999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9.6250200935070325</v>
      </c>
      <c r="CV219" s="2">
        <f t="shared" si="124"/>
        <v>9.1337345466960187</v>
      </c>
      <c r="CW219" s="2">
        <f t="shared" si="124"/>
        <v>2.8131867010351925</v>
      </c>
      <c r="CX219" s="2">
        <f t="shared" si="124"/>
        <v>7.985352269247727</v>
      </c>
      <c r="CY219" s="2">
        <f t="shared" si="124"/>
        <v>13.695952160672832</v>
      </c>
      <c r="CZ219" s="2">
        <f t="shared" si="124"/>
        <v>12.261229769420524</v>
      </c>
      <c r="DA219" s="2">
        <f t="shared" si="124"/>
        <v>13.000401111489154</v>
      </c>
      <c r="DB219" s="2">
        <f t="shared" si="124"/>
        <v>12.272083683014984</v>
      </c>
      <c r="DC219" s="2">
        <f t="shared" si="124"/>
        <v>10.509933567518516</v>
      </c>
      <c r="DD219" s="2">
        <f t="shared" si="124"/>
        <v>7.6066181093973597</v>
      </c>
      <c r="DE219" s="2">
        <f t="shared" si="124"/>
        <v>10.748074249432442</v>
      </c>
      <c r="DF219" s="2">
        <f t="shared" si="124"/>
        <v>10.546548306909315</v>
      </c>
      <c r="DG219" s="2">
        <f t="shared" si="124"/>
        <v>13.077053245127516</v>
      </c>
      <c r="DH219" s="2">
        <f t="shared" si="124"/>
        <v>19.100617089341462</v>
      </c>
      <c r="DI219" s="2">
        <f t="shared" si="124"/>
        <v>28.366768407134714</v>
      </c>
      <c r="DK219" s="2">
        <f t="shared" si="125"/>
        <v>18.197180151221836</v>
      </c>
      <c r="DL219" s="2">
        <f t="shared" si="125"/>
        <v>16.568144354750345</v>
      </c>
      <c r="DM219" s="2">
        <f t="shared" si="125"/>
        <v>16.032044189175</v>
      </c>
      <c r="DN219" s="2">
        <f t="shared" si="125"/>
        <v>15.799252127426037</v>
      </c>
      <c r="DO219" s="2">
        <f t="shared" si="125"/>
        <v>21.228579301650129</v>
      </c>
      <c r="DP219" s="2">
        <f t="shared" si="125"/>
        <v>21.971847893702193</v>
      </c>
      <c r="DQ219" s="2">
        <f t="shared" si="125"/>
        <v>21.041400357425935</v>
      </c>
      <c r="DR219" s="2">
        <f t="shared" si="125"/>
        <v>20.302837222805135</v>
      </c>
      <c r="DS219" s="2">
        <f t="shared" si="125"/>
        <v>19.13202943449329</v>
      </c>
      <c r="DT219" s="2">
        <f t="shared" si="125"/>
        <v>20.375992936965702</v>
      </c>
      <c r="DU219" s="2">
        <f t="shared" si="125"/>
        <v>19.158536304714417</v>
      </c>
      <c r="DV219" s="2">
        <f t="shared" si="125"/>
        <v>19.2695703264095</v>
      </c>
      <c r="DW219" s="2">
        <f t="shared" si="125"/>
        <v>19.888902954196041</v>
      </c>
      <c r="DX219" s="2">
        <f t="shared" si="125"/>
        <v>22.325161817982067</v>
      </c>
      <c r="DY219" s="2">
        <f t="shared" si="125"/>
        <v>20.677793121658105</v>
      </c>
      <c r="EA219" s="2">
        <f t="shared" si="126"/>
        <v>0.99985585566352919</v>
      </c>
      <c r="EB219" s="2">
        <f t="shared" si="126"/>
        <v>0.99979413306967968</v>
      </c>
      <c r="EC219" s="2">
        <f t="shared" si="126"/>
        <v>0.99986146951402599</v>
      </c>
      <c r="ED219" s="2">
        <f t="shared" si="126"/>
        <v>0.99986929938071389</v>
      </c>
      <c r="EE219" s="2">
        <f t="shared" si="126"/>
        <v>0.99987333155041702</v>
      </c>
      <c r="EF219" s="2">
        <f t="shared" si="126"/>
        <v>0.99988567870856637</v>
      </c>
      <c r="EG219" s="2">
        <f t="shared" si="126"/>
        <v>0.99989125684075253</v>
      </c>
      <c r="EH219" s="2">
        <f t="shared" si="126"/>
        <v>0.99990537875941465</v>
      </c>
      <c r="EI219" s="2">
        <f t="shared" si="126"/>
        <v>0.99989631363930764</v>
      </c>
      <c r="EJ219" s="2">
        <f t="shared" si="126"/>
        <v>0.99989313456925155</v>
      </c>
      <c r="EK219" s="2">
        <f t="shared" si="126"/>
        <v>0.99987468766234466</v>
      </c>
      <c r="EL219" s="2">
        <f t="shared" si="126"/>
        <v>0.99987084831073292</v>
      </c>
      <c r="EM219" s="2">
        <f t="shared" si="126"/>
        <v>0.99985806145368905</v>
      </c>
      <c r="EN219" s="2">
        <f t="shared" si="126"/>
        <v>0.99985694563766669</v>
      </c>
      <c r="EO219" s="2">
        <f t="shared" si="126"/>
        <v>0.99984753392397119</v>
      </c>
    </row>
    <row r="220" spans="2:145" x14ac:dyDescent="0.25">
      <c r="B220" s="2">
        <v>193</v>
      </c>
      <c r="C220" s="43">
        <v>19.367000000000001</v>
      </c>
      <c r="D220" s="43">
        <v>17.968</v>
      </c>
      <c r="E220" s="43">
        <v>21.131</v>
      </c>
      <c r="F220" s="43">
        <v>22.738</v>
      </c>
      <c r="G220" s="43">
        <v>23.786999999999999</v>
      </c>
      <c r="H220" s="43">
        <v>23.721</v>
      </c>
      <c r="I220" s="43">
        <v>24.361000000000001</v>
      </c>
      <c r="J220" s="43">
        <v>22.556999999999999</v>
      </c>
      <c r="K220" s="43">
        <v>22.689</v>
      </c>
      <c r="L220" s="43">
        <v>24.213000000000001</v>
      </c>
      <c r="M220" s="43">
        <v>21.262</v>
      </c>
      <c r="N220" s="43">
        <v>21.606999999999999</v>
      </c>
      <c r="O220" s="43">
        <v>22.983000000000001</v>
      </c>
      <c r="P220" s="43">
        <v>23.1</v>
      </c>
      <c r="Q220" s="43">
        <v>22.4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9.4118935682662936</v>
      </c>
      <c r="CV220" s="2">
        <f t="shared" si="124"/>
        <v>8.9028552808027541</v>
      </c>
      <c r="CW220" s="2">
        <f t="shared" si="124"/>
        <v>2.5230094966704328</v>
      </c>
      <c r="CX220" s="2">
        <f t="shared" si="124"/>
        <v>7.7255019799153999</v>
      </c>
      <c r="CY220" s="2">
        <f t="shared" si="124"/>
        <v>13.461976290603232</v>
      </c>
      <c r="CZ220" s="2">
        <f t="shared" si="124"/>
        <v>12.026347660757594</v>
      </c>
      <c r="DA220" s="2">
        <f t="shared" si="124"/>
        <v>12.766100124758971</v>
      </c>
      <c r="DB220" s="2">
        <f t="shared" si="124"/>
        <v>12.044146614522141</v>
      </c>
      <c r="DC220" s="2">
        <f t="shared" si="124"/>
        <v>10.257782008723396</v>
      </c>
      <c r="DD220" s="2">
        <f t="shared" si="124"/>
        <v>7.3166642764894476</v>
      </c>
      <c r="DE220" s="2">
        <f t="shared" si="124"/>
        <v>10.513811511332868</v>
      </c>
      <c r="DF220" s="2">
        <f t="shared" si="124"/>
        <v>10.298795685220391</v>
      </c>
      <c r="DG220" s="2">
        <f t="shared" si="124"/>
        <v>12.843252956984863</v>
      </c>
      <c r="DH220" s="2">
        <f t="shared" si="124"/>
        <v>18.921553518656161</v>
      </c>
      <c r="DI220" s="2">
        <f t="shared" si="124"/>
        <v>28.264168806388057</v>
      </c>
      <c r="DK220" s="2">
        <f t="shared" si="125"/>
        <v>18.075478905650733</v>
      </c>
      <c r="DL220" s="2">
        <f t="shared" si="125"/>
        <v>16.421099049080134</v>
      </c>
      <c r="DM220" s="2">
        <f t="shared" si="125"/>
        <v>15.881541817489044</v>
      </c>
      <c r="DN220" s="2">
        <f t="shared" si="125"/>
        <v>15.625623816841205</v>
      </c>
      <c r="DO220" s="2">
        <f t="shared" si="125"/>
        <v>21.07544990733442</v>
      </c>
      <c r="DP220" s="2">
        <f t="shared" si="125"/>
        <v>21.836536895576771</v>
      </c>
      <c r="DQ220" s="2">
        <f t="shared" si="125"/>
        <v>20.891084044328686</v>
      </c>
      <c r="DR220" s="2">
        <f t="shared" si="125"/>
        <v>20.157216374870565</v>
      </c>
      <c r="DS220" s="2">
        <f t="shared" si="125"/>
        <v>18.96928302145443</v>
      </c>
      <c r="DT220" s="2">
        <f t="shared" si="125"/>
        <v>20.215726362708534</v>
      </c>
      <c r="DU220" s="2">
        <f t="shared" si="125"/>
        <v>19.011915620899988</v>
      </c>
      <c r="DV220" s="2">
        <f t="shared" si="125"/>
        <v>19.115096913946591</v>
      </c>
      <c r="DW220" s="2">
        <f t="shared" si="125"/>
        <v>19.729038234747513</v>
      </c>
      <c r="DX220" s="2">
        <f t="shared" si="125"/>
        <v>22.183984183539369</v>
      </c>
      <c r="DY220" s="2">
        <f t="shared" si="125"/>
        <v>20.505085497378879</v>
      </c>
      <c r="EA220" s="2">
        <f t="shared" si="126"/>
        <v>0.99986853713534496</v>
      </c>
      <c r="EB220" s="2">
        <f t="shared" si="126"/>
        <v>0.99981224372705491</v>
      </c>
      <c r="EC220" s="2">
        <f t="shared" si="126"/>
        <v>0.99987365715519461</v>
      </c>
      <c r="ED220" s="2">
        <f t="shared" si="126"/>
        <v>0.99988079824765208</v>
      </c>
      <c r="EE220" s="2">
        <f t="shared" si="126"/>
        <v>0.99988447571340566</v>
      </c>
      <c r="EF220" s="2">
        <f t="shared" si="126"/>
        <v>0.99989573669425513</v>
      </c>
      <c r="EG220" s="2">
        <f t="shared" si="126"/>
        <v>0.99990082411112391</v>
      </c>
      <c r="EH220" s="2">
        <f t="shared" si="126"/>
        <v>0.99991370368448051</v>
      </c>
      <c r="EI220" s="2">
        <f t="shared" si="126"/>
        <v>0.99990543605242221</v>
      </c>
      <c r="EJ220" s="2">
        <f t="shared" si="126"/>
        <v>0.99990253665235707</v>
      </c>
      <c r="EK220" s="2">
        <f t="shared" si="126"/>
        <v>0.99988571252960512</v>
      </c>
      <c r="EL220" s="2">
        <f t="shared" si="126"/>
        <v>0.99988221092091834</v>
      </c>
      <c r="EM220" s="2">
        <f t="shared" si="126"/>
        <v>0.99987054889052018</v>
      </c>
      <c r="EN220" s="2">
        <f t="shared" si="126"/>
        <v>0.99986953122869393</v>
      </c>
      <c r="EO220" s="2">
        <f t="shared" si="126"/>
        <v>0.99986094742058695</v>
      </c>
    </row>
    <row r="221" spans="2:145" x14ac:dyDescent="0.25">
      <c r="B221" s="2">
        <v>194</v>
      </c>
      <c r="C221" s="43">
        <v>20.132999999999999</v>
      </c>
      <c r="D221" s="43">
        <v>17.370999999999999</v>
      </c>
      <c r="E221" s="43">
        <v>20.393000000000001</v>
      </c>
      <c r="F221" s="43">
        <v>21.41</v>
      </c>
      <c r="G221" s="43">
        <v>23.393000000000001</v>
      </c>
      <c r="H221" s="43">
        <v>23.672000000000001</v>
      </c>
      <c r="I221" s="43">
        <v>22.672000000000001</v>
      </c>
      <c r="J221" s="43">
        <v>23.475000000000001</v>
      </c>
      <c r="K221" s="43">
        <v>22.77</v>
      </c>
      <c r="L221" s="43">
        <v>24.41</v>
      </c>
      <c r="M221" s="43">
        <v>21.279</v>
      </c>
      <c r="N221" s="43">
        <v>22.311</v>
      </c>
      <c r="O221" s="43">
        <v>23.05</v>
      </c>
      <c r="P221" s="43">
        <v>24.417000000000002</v>
      </c>
      <c r="Q221" s="43">
        <v>22.75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9.1987670430255477</v>
      </c>
      <c r="CV221" s="2">
        <f t="shared" si="124"/>
        <v>8.6719760149094824</v>
      </c>
      <c r="CW221" s="2">
        <f t="shared" si="124"/>
        <v>2.2328322923056731</v>
      </c>
      <c r="CX221" s="2">
        <f t="shared" si="124"/>
        <v>7.4656516905830657</v>
      </c>
      <c r="CY221" s="2">
        <f t="shared" si="124"/>
        <v>13.228000420533625</v>
      </c>
      <c r="CZ221" s="2">
        <f t="shared" si="124"/>
        <v>11.791465552094664</v>
      </c>
      <c r="DA221" s="2">
        <f t="shared" si="124"/>
        <v>12.531799138028795</v>
      </c>
      <c r="DB221" s="2">
        <f t="shared" si="124"/>
        <v>11.816209546029299</v>
      </c>
      <c r="DC221" s="2">
        <f t="shared" si="124"/>
        <v>10.005630449928283</v>
      </c>
      <c r="DD221" s="2">
        <f t="shared" si="124"/>
        <v>7.0267104435815355</v>
      </c>
      <c r="DE221" s="2">
        <f t="shared" si="124"/>
        <v>10.279548773233294</v>
      </c>
      <c r="DF221" s="2">
        <f t="shared" si="124"/>
        <v>10.051043063531473</v>
      </c>
      <c r="DG221" s="2">
        <f t="shared" si="124"/>
        <v>12.609452668842209</v>
      </c>
      <c r="DH221" s="2">
        <f t="shared" si="124"/>
        <v>18.742489947970867</v>
      </c>
      <c r="DI221" s="2">
        <f t="shared" si="124"/>
        <v>28.161569205641403</v>
      </c>
      <c r="DK221" s="2">
        <f t="shared" si="125"/>
        <v>17.953777660079634</v>
      </c>
      <c r="DL221" s="2">
        <f t="shared" si="125"/>
        <v>16.274053743409922</v>
      </c>
      <c r="DM221" s="2">
        <f t="shared" si="125"/>
        <v>15.731039445803084</v>
      </c>
      <c r="DN221" s="2">
        <f t="shared" si="125"/>
        <v>15.451995506256374</v>
      </c>
      <c r="DO221" s="2">
        <f t="shared" si="125"/>
        <v>20.922320513018711</v>
      </c>
      <c r="DP221" s="2">
        <f t="shared" si="125"/>
        <v>21.701225897451348</v>
      </c>
      <c r="DQ221" s="2">
        <f t="shared" si="125"/>
        <v>20.740767731231436</v>
      </c>
      <c r="DR221" s="2">
        <f t="shared" si="125"/>
        <v>20.011595526935999</v>
      </c>
      <c r="DS221" s="2">
        <f t="shared" si="125"/>
        <v>18.806536608415566</v>
      </c>
      <c r="DT221" s="2">
        <f t="shared" si="125"/>
        <v>20.055459788451362</v>
      </c>
      <c r="DU221" s="2">
        <f t="shared" si="125"/>
        <v>18.865294937085554</v>
      </c>
      <c r="DV221" s="2">
        <f t="shared" si="125"/>
        <v>18.960623501483685</v>
      </c>
      <c r="DW221" s="2">
        <f t="shared" si="125"/>
        <v>19.569173515298985</v>
      </c>
      <c r="DX221" s="2">
        <f t="shared" si="125"/>
        <v>22.042806549096674</v>
      </c>
      <c r="DY221" s="2">
        <f t="shared" si="125"/>
        <v>20.332377873099652</v>
      </c>
      <c r="EA221" s="2">
        <f t="shared" si="126"/>
        <v>0.99988010305557706</v>
      </c>
      <c r="EB221" s="2">
        <f t="shared" si="126"/>
        <v>0.99982876141496702</v>
      </c>
      <c r="EC221" s="2">
        <f t="shared" si="126"/>
        <v>0.99988477267510323</v>
      </c>
      <c r="ED221" s="2">
        <f t="shared" si="126"/>
        <v>0.99989128556954132</v>
      </c>
      <c r="EE221" s="2">
        <f t="shared" si="126"/>
        <v>0.99989463952744007</v>
      </c>
      <c r="EF221" s="2">
        <f t="shared" si="126"/>
        <v>0.99990490986265279</v>
      </c>
      <c r="EG221" s="2">
        <f t="shared" si="126"/>
        <v>0.99990954972503665</v>
      </c>
      <c r="EH221" s="2">
        <f t="shared" si="126"/>
        <v>0.99992129622724102</v>
      </c>
      <c r="EI221" s="2">
        <f t="shared" si="126"/>
        <v>0.99991375593719423</v>
      </c>
      <c r="EJ221" s="2">
        <f t="shared" si="126"/>
        <v>0.99991111160822799</v>
      </c>
      <c r="EK221" s="2">
        <f t="shared" si="126"/>
        <v>0.99989576754002951</v>
      </c>
      <c r="EL221" s="2">
        <f t="shared" si="126"/>
        <v>0.99989257396973896</v>
      </c>
      <c r="EM221" s="2">
        <f t="shared" si="126"/>
        <v>0.99988193784022494</v>
      </c>
      <c r="EN221" s="2">
        <f t="shared" si="126"/>
        <v>0.99988100970038218</v>
      </c>
      <c r="EO221" s="2">
        <f t="shared" si="126"/>
        <v>0.99987318098868916</v>
      </c>
    </row>
    <row r="222" spans="2:145" x14ac:dyDescent="0.25">
      <c r="B222" s="2">
        <v>195</v>
      </c>
      <c r="C222" s="43">
        <v>18.899999999999999</v>
      </c>
      <c r="D222" s="43">
        <v>17.081</v>
      </c>
      <c r="E222" s="43">
        <v>21.393000000000001</v>
      </c>
      <c r="F222" s="43">
        <v>22.425999999999998</v>
      </c>
      <c r="G222" s="43">
        <v>23.574000000000002</v>
      </c>
      <c r="H222" s="43">
        <v>23.885000000000002</v>
      </c>
      <c r="I222" s="43">
        <v>24.902000000000001</v>
      </c>
      <c r="J222" s="43">
        <v>23.492000000000001</v>
      </c>
      <c r="K222" s="43">
        <v>22.311</v>
      </c>
      <c r="L222" s="43">
        <v>23.82</v>
      </c>
      <c r="M222" s="43">
        <v>21.048999999999999</v>
      </c>
      <c r="N222" s="43">
        <v>21.033000000000001</v>
      </c>
      <c r="O222" s="43">
        <v>21.15</v>
      </c>
      <c r="P222" s="43">
        <v>22.716999999999999</v>
      </c>
      <c r="Q222" s="43">
        <v>22.1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8.9856405177848089</v>
      </c>
      <c r="CV222" s="2">
        <f t="shared" si="124"/>
        <v>8.4410967490162179</v>
      </c>
      <c r="CW222" s="2">
        <f t="shared" si="124"/>
        <v>1.9426550879409135</v>
      </c>
      <c r="CX222" s="2">
        <f t="shared" si="124"/>
        <v>7.2058014012507385</v>
      </c>
      <c r="CY222" s="2">
        <f t="shared" si="124"/>
        <v>12.994024550464019</v>
      </c>
      <c r="CZ222" s="2">
        <f t="shared" si="124"/>
        <v>11.556583443431734</v>
      </c>
      <c r="DA222" s="2">
        <f t="shared" si="124"/>
        <v>12.297498151298612</v>
      </c>
      <c r="DB222" s="2">
        <f t="shared" si="124"/>
        <v>11.588272477536457</v>
      </c>
      <c r="DC222" s="2">
        <f t="shared" si="124"/>
        <v>9.7534788911331631</v>
      </c>
      <c r="DD222" s="2">
        <f t="shared" si="124"/>
        <v>6.7367566106736163</v>
      </c>
      <c r="DE222" s="2">
        <f t="shared" si="124"/>
        <v>10.045286035133721</v>
      </c>
      <c r="DF222" s="2">
        <f t="shared" si="124"/>
        <v>9.8032904418425559</v>
      </c>
      <c r="DG222" s="2">
        <f t="shared" si="124"/>
        <v>12.375652380699549</v>
      </c>
      <c r="DH222" s="2">
        <f t="shared" si="124"/>
        <v>18.563426377285566</v>
      </c>
      <c r="DI222" s="2">
        <f t="shared" si="124"/>
        <v>28.058969604894745</v>
      </c>
      <c r="DK222" s="2">
        <f t="shared" si="125"/>
        <v>17.832076414508535</v>
      </c>
      <c r="DL222" s="2">
        <f t="shared" si="125"/>
        <v>16.127008437739715</v>
      </c>
      <c r="DM222" s="2">
        <f t="shared" si="125"/>
        <v>15.580537074117128</v>
      </c>
      <c r="DN222" s="2">
        <f t="shared" si="125"/>
        <v>15.278367195671542</v>
      </c>
      <c r="DO222" s="2">
        <f t="shared" si="125"/>
        <v>20.769191118703002</v>
      </c>
      <c r="DP222" s="2">
        <f t="shared" si="125"/>
        <v>21.565914899325925</v>
      </c>
      <c r="DQ222" s="2">
        <f t="shared" si="125"/>
        <v>20.590451418134187</v>
      </c>
      <c r="DR222" s="2">
        <f t="shared" si="125"/>
        <v>19.865974679001429</v>
      </c>
      <c r="DS222" s="2">
        <f t="shared" si="125"/>
        <v>18.643790195376702</v>
      </c>
      <c r="DT222" s="2">
        <f t="shared" si="125"/>
        <v>19.895193214194194</v>
      </c>
      <c r="DU222" s="2">
        <f t="shared" si="125"/>
        <v>18.718674253271121</v>
      </c>
      <c r="DV222" s="2">
        <f t="shared" si="125"/>
        <v>18.806150089020775</v>
      </c>
      <c r="DW222" s="2">
        <f t="shared" si="125"/>
        <v>19.409308795850457</v>
      </c>
      <c r="DX222" s="2">
        <f t="shared" si="125"/>
        <v>21.901628914653976</v>
      </c>
      <c r="DY222" s="2">
        <f t="shared" si="125"/>
        <v>20.159670248820426</v>
      </c>
      <c r="EA222" s="2">
        <f t="shared" si="126"/>
        <v>0.99989065153349466</v>
      </c>
      <c r="EB222" s="2">
        <f t="shared" si="126"/>
        <v>0.99984382620124157</v>
      </c>
      <c r="EC222" s="2">
        <f t="shared" si="126"/>
        <v>0.99989491036522604</v>
      </c>
      <c r="ED222" s="2">
        <f t="shared" si="126"/>
        <v>0.9999008503125919</v>
      </c>
      <c r="EE222" s="2">
        <f t="shared" si="126"/>
        <v>0.99990390921616834</v>
      </c>
      <c r="EF222" s="2">
        <f t="shared" si="126"/>
        <v>0.99991327603841273</v>
      </c>
      <c r="EG222" s="2">
        <f t="shared" si="126"/>
        <v>0.99991750771228394</v>
      </c>
      <c r="EH222" s="2">
        <f t="shared" si="126"/>
        <v>0.99992822080906896</v>
      </c>
      <c r="EI222" s="2">
        <f t="shared" si="126"/>
        <v>0.99992134388300569</v>
      </c>
      <c r="EJ222" s="2">
        <f t="shared" si="126"/>
        <v>0.99991893218916228</v>
      </c>
      <c r="EK222" s="2">
        <f t="shared" si="126"/>
        <v>0.99990493799484947</v>
      </c>
      <c r="EL222" s="2">
        <f t="shared" si="126"/>
        <v>0.99990202536988471</v>
      </c>
      <c r="EM222" s="2">
        <f t="shared" si="126"/>
        <v>0.99989232491201807</v>
      </c>
      <c r="EN222" s="2">
        <f t="shared" si="126"/>
        <v>0.99989147842076498</v>
      </c>
      <c r="EO222" s="2">
        <f t="shared" si="126"/>
        <v>0.99988433839641511</v>
      </c>
    </row>
    <row r="223" spans="2:145" x14ac:dyDescent="0.25">
      <c r="B223" s="2">
        <v>196</v>
      </c>
      <c r="C223" s="43">
        <v>18.667000000000002</v>
      </c>
      <c r="D223" s="43">
        <v>17.047999999999998</v>
      </c>
      <c r="E223" s="43">
        <v>21.033000000000001</v>
      </c>
      <c r="F223" s="43">
        <v>21.048999999999999</v>
      </c>
      <c r="G223" s="43">
        <v>23.311</v>
      </c>
      <c r="H223" s="43">
        <v>23.77</v>
      </c>
      <c r="I223" s="43">
        <v>23.672000000000001</v>
      </c>
      <c r="J223" s="43">
        <v>22.097999999999999</v>
      </c>
      <c r="K223" s="43">
        <v>22.475000000000001</v>
      </c>
      <c r="L223" s="43">
        <v>23.738</v>
      </c>
      <c r="M223" s="43">
        <v>20.524999999999999</v>
      </c>
      <c r="N223" s="43">
        <v>21.245999999999999</v>
      </c>
      <c r="O223" s="43">
        <v>21.433</v>
      </c>
      <c r="P223" s="43">
        <v>22.9</v>
      </c>
      <c r="Q223" s="43">
        <v>22.667000000000002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8.7725139925440629</v>
      </c>
      <c r="CV223" s="2">
        <f t="shared" si="124"/>
        <v>8.2102174831229462</v>
      </c>
      <c r="CW223" s="2">
        <f t="shared" si="124"/>
        <v>1.6524778835761467</v>
      </c>
      <c r="CX223" s="2">
        <f t="shared" si="124"/>
        <v>6.9459511119184043</v>
      </c>
      <c r="CY223" s="2">
        <f t="shared" si="124"/>
        <v>12.760048680394412</v>
      </c>
      <c r="CZ223" s="2">
        <f t="shared" si="124"/>
        <v>11.321701334768797</v>
      </c>
      <c r="DA223" s="2">
        <f t="shared" si="124"/>
        <v>12.063197164568429</v>
      </c>
      <c r="DB223" s="2">
        <f t="shared" si="124"/>
        <v>11.360335409043607</v>
      </c>
      <c r="DC223" s="2">
        <f t="shared" si="124"/>
        <v>9.5013273323380503</v>
      </c>
      <c r="DD223" s="2">
        <f t="shared" si="124"/>
        <v>6.4468027777657042</v>
      </c>
      <c r="DE223" s="2">
        <f t="shared" si="124"/>
        <v>9.8110232970341471</v>
      </c>
      <c r="DF223" s="2">
        <f t="shared" si="124"/>
        <v>9.5555378201536314</v>
      </c>
      <c r="DG223" s="2">
        <f t="shared" si="124"/>
        <v>12.141852092556896</v>
      </c>
      <c r="DH223" s="2">
        <f t="shared" si="124"/>
        <v>18.384362806600272</v>
      </c>
      <c r="DI223" s="2">
        <f t="shared" si="124"/>
        <v>27.956370004148091</v>
      </c>
      <c r="DK223" s="2">
        <f t="shared" si="125"/>
        <v>17.710375168937436</v>
      </c>
      <c r="DL223" s="2">
        <f t="shared" si="125"/>
        <v>15.979963132069503</v>
      </c>
      <c r="DM223" s="2">
        <f t="shared" si="125"/>
        <v>15.430034702431168</v>
      </c>
      <c r="DN223" s="2">
        <f t="shared" si="125"/>
        <v>15.104738885086711</v>
      </c>
      <c r="DO223" s="2">
        <f t="shared" si="125"/>
        <v>20.616061724387293</v>
      </c>
      <c r="DP223" s="2">
        <f t="shared" si="125"/>
        <v>21.430603901200502</v>
      </c>
      <c r="DQ223" s="2">
        <f t="shared" si="125"/>
        <v>20.440135105036941</v>
      </c>
      <c r="DR223" s="2">
        <f t="shared" si="125"/>
        <v>19.720353831066863</v>
      </c>
      <c r="DS223" s="2">
        <f t="shared" si="125"/>
        <v>18.481043782337839</v>
      </c>
      <c r="DT223" s="2">
        <f t="shared" si="125"/>
        <v>19.734926639937026</v>
      </c>
      <c r="DU223" s="2">
        <f t="shared" si="125"/>
        <v>18.572053569456688</v>
      </c>
      <c r="DV223" s="2">
        <f t="shared" si="125"/>
        <v>18.651676676557869</v>
      </c>
      <c r="DW223" s="2">
        <f t="shared" si="125"/>
        <v>19.249444076401929</v>
      </c>
      <c r="DX223" s="2">
        <f t="shared" si="125"/>
        <v>21.760451280211281</v>
      </c>
      <c r="DY223" s="2">
        <f t="shared" si="125"/>
        <v>19.986962624541199</v>
      </c>
      <c r="EA223" s="2">
        <f t="shared" si="126"/>
        <v>0.99990027205374976</v>
      </c>
      <c r="EB223" s="2">
        <f t="shared" si="126"/>
        <v>0.9998575658454355</v>
      </c>
      <c r="EC223" s="2">
        <f t="shared" si="126"/>
        <v>0.99990415622773887</v>
      </c>
      <c r="ED223" s="2">
        <f t="shared" si="126"/>
        <v>0.99990957362147648</v>
      </c>
      <c r="EE223" s="2">
        <f t="shared" si="126"/>
        <v>0.99991236342262069</v>
      </c>
      <c r="EF223" s="2">
        <f t="shared" si="126"/>
        <v>0.99992090620345409</v>
      </c>
      <c r="EG223" s="2">
        <f t="shared" si="126"/>
        <v>0.99992476559335619</v>
      </c>
      <c r="EH223" s="2">
        <f t="shared" si="126"/>
        <v>0.99993453618637496</v>
      </c>
      <c r="EI223" s="2">
        <f t="shared" si="126"/>
        <v>0.99992826427224479</v>
      </c>
      <c r="EJ223" s="2">
        <f t="shared" si="126"/>
        <v>0.99992606475040646</v>
      </c>
      <c r="EK223" s="2">
        <f t="shared" si="126"/>
        <v>0.99991330169571024</v>
      </c>
      <c r="EL223" s="2">
        <f t="shared" si="126"/>
        <v>0.99991064530505247</v>
      </c>
      <c r="EM223" s="2">
        <f t="shared" si="126"/>
        <v>0.99990179822224468</v>
      </c>
      <c r="EN223" s="2">
        <f t="shared" si="126"/>
        <v>0.99990102619836019</v>
      </c>
      <c r="EO223" s="2">
        <f t="shared" si="126"/>
        <v>0.99989451429030873</v>
      </c>
    </row>
    <row r="224" spans="2:145" x14ac:dyDescent="0.25">
      <c r="B224" s="2">
        <v>197</v>
      </c>
      <c r="C224" s="43">
        <v>19.167000000000002</v>
      </c>
      <c r="D224" s="43">
        <v>17.565000000000001</v>
      </c>
      <c r="E224" s="43">
        <v>20</v>
      </c>
      <c r="F224" s="43">
        <v>20.015999999999998</v>
      </c>
      <c r="G224" s="43">
        <v>23.475000000000001</v>
      </c>
      <c r="H224" s="43">
        <v>23.148</v>
      </c>
      <c r="I224" s="43">
        <v>23.361000000000001</v>
      </c>
      <c r="J224" s="43">
        <v>22.475000000000001</v>
      </c>
      <c r="K224" s="43">
        <v>22.556999999999999</v>
      </c>
      <c r="L224" s="43">
        <v>24</v>
      </c>
      <c r="M224" s="43">
        <v>21.443000000000001</v>
      </c>
      <c r="N224" s="43">
        <v>21.524999999999999</v>
      </c>
      <c r="O224" s="43">
        <v>21.016999999999999</v>
      </c>
      <c r="P224" s="43">
        <v>23.683</v>
      </c>
      <c r="Q224" s="43">
        <v>23.55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8.5593874673033241</v>
      </c>
      <c r="CV224" s="2">
        <f t="shared" si="124"/>
        <v>7.9793382172296816</v>
      </c>
      <c r="CW224" s="2">
        <f t="shared" si="124"/>
        <v>1.362300679211387</v>
      </c>
      <c r="CX224" s="2">
        <f t="shared" si="124"/>
        <v>6.6861008225860772</v>
      </c>
      <c r="CY224" s="2">
        <f t="shared" si="124"/>
        <v>12.526072810324806</v>
      </c>
      <c r="CZ224" s="2">
        <f t="shared" si="124"/>
        <v>11.086819226105867</v>
      </c>
      <c r="DA224" s="2">
        <f t="shared" si="124"/>
        <v>11.828896177838253</v>
      </c>
      <c r="DB224" s="2">
        <f t="shared" si="124"/>
        <v>11.132398340550765</v>
      </c>
      <c r="DC224" s="2">
        <f t="shared" si="124"/>
        <v>9.2491757735429303</v>
      </c>
      <c r="DD224" s="2">
        <f t="shared" si="124"/>
        <v>6.1568489448577921</v>
      </c>
      <c r="DE224" s="2">
        <f t="shared" si="124"/>
        <v>9.5767605589345735</v>
      </c>
      <c r="DF224" s="2">
        <f t="shared" si="124"/>
        <v>9.307785198464714</v>
      </c>
      <c r="DG224" s="2">
        <f t="shared" si="124"/>
        <v>11.908051804414242</v>
      </c>
      <c r="DH224" s="2">
        <f t="shared" si="124"/>
        <v>18.205299235914971</v>
      </c>
      <c r="DI224" s="2">
        <f t="shared" si="124"/>
        <v>27.853770403401434</v>
      </c>
      <c r="DK224" s="2">
        <f t="shared" si="125"/>
        <v>17.588673923366336</v>
      </c>
      <c r="DL224" s="2">
        <f t="shared" si="125"/>
        <v>15.832917826399296</v>
      </c>
      <c r="DM224" s="2">
        <f t="shared" si="125"/>
        <v>15.279532330745212</v>
      </c>
      <c r="DN224" s="2">
        <f t="shared" si="125"/>
        <v>14.931110574501879</v>
      </c>
      <c r="DO224" s="2">
        <f t="shared" si="125"/>
        <v>20.462932330071585</v>
      </c>
      <c r="DP224" s="2">
        <f t="shared" si="125"/>
        <v>21.295292903075076</v>
      </c>
      <c r="DQ224" s="2">
        <f t="shared" si="125"/>
        <v>20.289818791939691</v>
      </c>
      <c r="DR224" s="2">
        <f t="shared" si="125"/>
        <v>19.574732983132293</v>
      </c>
      <c r="DS224" s="2">
        <f t="shared" si="125"/>
        <v>18.318297369298975</v>
      </c>
      <c r="DT224" s="2">
        <f t="shared" si="125"/>
        <v>19.574660065679854</v>
      </c>
      <c r="DU224" s="2">
        <f t="shared" si="125"/>
        <v>18.425432885642255</v>
      </c>
      <c r="DV224" s="2">
        <f t="shared" si="125"/>
        <v>18.49720326409496</v>
      </c>
      <c r="DW224" s="2">
        <f t="shared" si="125"/>
        <v>19.089579356953401</v>
      </c>
      <c r="DX224" s="2">
        <f t="shared" si="125"/>
        <v>21.619273645768583</v>
      </c>
      <c r="DY224" s="2">
        <f t="shared" si="125"/>
        <v>19.814255000261973</v>
      </c>
      <c r="EA224" s="2">
        <f t="shared" si="126"/>
        <v>0.99990904623391574</v>
      </c>
      <c r="EB224" s="2">
        <f t="shared" si="126"/>
        <v>0.99987009687911088</v>
      </c>
      <c r="EC224" s="2">
        <f t="shared" si="126"/>
        <v>0.99991258870365507</v>
      </c>
      <c r="ED224" s="2">
        <f t="shared" si="126"/>
        <v>0.99991752950644297</v>
      </c>
      <c r="EE224" s="2">
        <f t="shared" si="126"/>
        <v>0.99992007387519022</v>
      </c>
      <c r="EF224" s="2">
        <f t="shared" si="126"/>
        <v>0.99992786509820886</v>
      </c>
      <c r="EG224" s="2">
        <f t="shared" si="126"/>
        <v>0.99993138495142964</v>
      </c>
      <c r="EH224" s="2">
        <f t="shared" si="126"/>
        <v>0.99994029594848677</v>
      </c>
      <c r="EI224" s="2">
        <f t="shared" si="126"/>
        <v>0.99993457582576295</v>
      </c>
      <c r="EJ224" s="2">
        <f t="shared" si="126"/>
        <v>0.99993256981229306</v>
      </c>
      <c r="EK224" s="2">
        <f t="shared" si="126"/>
        <v>0.99992092960354462</v>
      </c>
      <c r="EL224" s="2">
        <f t="shared" si="126"/>
        <v>0.99991850690894191</v>
      </c>
      <c r="EM224" s="2">
        <f t="shared" si="126"/>
        <v>0.99991043814036662</v>
      </c>
      <c r="EN224" s="2">
        <f t="shared" si="126"/>
        <v>0.99990973403400008</v>
      </c>
      <c r="EO224" s="2">
        <f t="shared" si="126"/>
        <v>0.99990379499642812</v>
      </c>
    </row>
    <row r="225" spans="1:147" x14ac:dyDescent="0.25">
      <c r="B225" s="2">
        <v>198</v>
      </c>
      <c r="C225" s="43">
        <v>21</v>
      </c>
      <c r="D225" s="43">
        <v>17.177</v>
      </c>
      <c r="E225" s="43">
        <v>20.606999999999999</v>
      </c>
      <c r="F225" s="43">
        <v>21.704999999999998</v>
      </c>
      <c r="G225" s="43">
        <v>23.704999999999998</v>
      </c>
      <c r="H225" s="43">
        <v>24.148</v>
      </c>
      <c r="I225" s="43">
        <v>23.164000000000001</v>
      </c>
      <c r="J225" s="43">
        <v>24</v>
      </c>
      <c r="K225" s="43">
        <v>22.213000000000001</v>
      </c>
      <c r="L225" s="43">
        <v>23.295000000000002</v>
      </c>
      <c r="M225" s="43">
        <v>20.41</v>
      </c>
      <c r="N225" s="43">
        <v>21.097999999999999</v>
      </c>
      <c r="O225" s="43">
        <v>21.716999999999999</v>
      </c>
      <c r="P225" s="43">
        <v>21.632999999999999</v>
      </c>
      <c r="Q225" s="43">
        <v>22.933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8.3462609420625853</v>
      </c>
      <c r="CV225" s="2">
        <f t="shared" si="124"/>
        <v>7.7484589513364099</v>
      </c>
      <c r="CW225" s="2">
        <f t="shared" si="124"/>
        <v>1.0721234748466273</v>
      </c>
      <c r="CX225" s="2">
        <f t="shared" si="124"/>
        <v>6.4262505332537501</v>
      </c>
      <c r="CY225" s="2">
        <f t="shared" si="124"/>
        <v>12.292096940255199</v>
      </c>
      <c r="CZ225" s="2">
        <f t="shared" si="124"/>
        <v>10.851937117442937</v>
      </c>
      <c r="DA225" s="2">
        <f t="shared" si="124"/>
        <v>11.59459519110807</v>
      </c>
      <c r="DB225" s="2">
        <f t="shared" si="124"/>
        <v>10.904461272057922</v>
      </c>
      <c r="DC225" s="2">
        <f t="shared" si="124"/>
        <v>8.9970242147478103</v>
      </c>
      <c r="DD225" s="2">
        <f t="shared" si="124"/>
        <v>5.86689511194988</v>
      </c>
      <c r="DE225" s="2">
        <f t="shared" si="124"/>
        <v>9.3424978208349998</v>
      </c>
      <c r="DF225" s="2">
        <f t="shared" si="124"/>
        <v>9.0600325767757965</v>
      </c>
      <c r="DG225" s="2">
        <f t="shared" si="124"/>
        <v>11.674251516271589</v>
      </c>
      <c r="DH225" s="2">
        <f t="shared" si="124"/>
        <v>18.026235665229677</v>
      </c>
      <c r="DI225" s="2">
        <f t="shared" si="124"/>
        <v>27.75117080265478</v>
      </c>
      <c r="DK225" s="2">
        <f t="shared" si="125"/>
        <v>17.466972677795237</v>
      </c>
      <c r="DL225" s="2">
        <f t="shared" si="125"/>
        <v>15.685872520729085</v>
      </c>
      <c r="DM225" s="2">
        <f t="shared" si="125"/>
        <v>15.129029959059253</v>
      </c>
      <c r="DN225" s="2">
        <f t="shared" si="125"/>
        <v>14.757482263917048</v>
      </c>
      <c r="DO225" s="2">
        <f t="shared" si="125"/>
        <v>20.309802935755876</v>
      </c>
      <c r="DP225" s="2">
        <f t="shared" si="125"/>
        <v>21.159981904949653</v>
      </c>
      <c r="DQ225" s="2">
        <f t="shared" si="125"/>
        <v>20.139502478842441</v>
      </c>
      <c r="DR225" s="2">
        <f t="shared" si="125"/>
        <v>19.429112135197727</v>
      </c>
      <c r="DS225" s="2">
        <f t="shared" si="125"/>
        <v>18.155550956260115</v>
      </c>
      <c r="DT225" s="2">
        <f t="shared" si="125"/>
        <v>19.414393491422686</v>
      </c>
      <c r="DU225" s="2">
        <f t="shared" si="125"/>
        <v>18.278812201827822</v>
      </c>
      <c r="DV225" s="2">
        <f t="shared" si="125"/>
        <v>18.34272985163205</v>
      </c>
      <c r="DW225" s="2">
        <f t="shared" si="125"/>
        <v>18.929714637504873</v>
      </c>
      <c r="DX225" s="2">
        <f t="shared" si="125"/>
        <v>21.478096011325889</v>
      </c>
      <c r="DY225" s="2">
        <f t="shared" si="125"/>
        <v>19.641547375982746</v>
      </c>
      <c r="EA225" s="2">
        <f t="shared" si="126"/>
        <v>0.99991704851559471</v>
      </c>
      <c r="EB225" s="2">
        <f t="shared" si="126"/>
        <v>0.99988152559151255</v>
      </c>
      <c r="EC225" s="2">
        <f t="shared" si="126"/>
        <v>0.99992027933709993</v>
      </c>
      <c r="ED225" s="2">
        <f t="shared" si="126"/>
        <v>0.99992478547015406</v>
      </c>
      <c r="EE225" s="2">
        <f t="shared" si="126"/>
        <v>0.99992710599518897</v>
      </c>
      <c r="EF225" s="2">
        <f t="shared" si="126"/>
        <v>0.99993421177010688</v>
      </c>
      <c r="EG225" s="2">
        <f t="shared" si="126"/>
        <v>0.99993742195415347</v>
      </c>
      <c r="EH225" s="2">
        <f t="shared" si="126"/>
        <v>0.99994554897181831</v>
      </c>
      <c r="EI225" s="2">
        <f t="shared" si="126"/>
        <v>0.99994033210045463</v>
      </c>
      <c r="EJ225" s="2">
        <f t="shared" si="126"/>
        <v>0.99993850257303951</v>
      </c>
      <c r="EK225" s="2">
        <f t="shared" si="126"/>
        <v>0.99992788643964214</v>
      </c>
      <c r="EL225" s="2">
        <f t="shared" si="126"/>
        <v>0.99992567688468792</v>
      </c>
      <c r="EM225" s="2">
        <f t="shared" si="126"/>
        <v>0.99991831796952846</v>
      </c>
      <c r="EN225" s="2">
        <f t="shared" si="126"/>
        <v>0.9999176758067293</v>
      </c>
      <c r="EO225" s="2">
        <f t="shared" si="126"/>
        <v>0.99991225925121696</v>
      </c>
    </row>
    <row r="226" spans="1:147" x14ac:dyDescent="0.25">
      <c r="B226" s="2">
        <v>199</v>
      </c>
      <c r="C226" s="43">
        <v>18.466999999999999</v>
      </c>
      <c r="D226" s="43">
        <v>18.129000000000001</v>
      </c>
      <c r="E226" s="43">
        <v>20.18</v>
      </c>
      <c r="F226" s="43">
        <v>21.59</v>
      </c>
      <c r="G226" s="43">
        <v>22.966999999999999</v>
      </c>
      <c r="H226" s="43">
        <v>24.376999999999999</v>
      </c>
      <c r="I226" s="43">
        <v>23.475000000000001</v>
      </c>
      <c r="J226" s="43">
        <v>22.245999999999999</v>
      </c>
      <c r="K226" s="43">
        <v>21.623000000000001</v>
      </c>
      <c r="L226" s="43">
        <v>24.148</v>
      </c>
      <c r="M226" s="43">
        <v>20.885000000000002</v>
      </c>
      <c r="N226" s="43">
        <v>21.689</v>
      </c>
      <c r="O226" s="43">
        <v>21</v>
      </c>
      <c r="P226" s="43">
        <v>22.216999999999999</v>
      </c>
      <c r="Q226" s="43">
        <v>22.867000000000001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8.1331344168218394</v>
      </c>
      <c r="CV226" s="2">
        <f t="shared" si="124"/>
        <v>7.5175796854431454</v>
      </c>
      <c r="CW226" s="2">
        <f t="shared" si="124"/>
        <v>0.7819462704818676</v>
      </c>
      <c r="CX226" s="2">
        <f t="shared" si="124"/>
        <v>6.1664002439214158</v>
      </c>
      <c r="CY226" s="2">
        <f t="shared" si="124"/>
        <v>12.058121070185599</v>
      </c>
      <c r="CZ226" s="2">
        <f t="shared" si="124"/>
        <v>10.617055008780007</v>
      </c>
      <c r="DA226" s="2">
        <f t="shared" si="124"/>
        <v>11.360294204377887</v>
      </c>
      <c r="DB226" s="2">
        <f t="shared" si="124"/>
        <v>10.67652420356508</v>
      </c>
      <c r="DC226" s="2">
        <f t="shared" si="124"/>
        <v>8.7448726559526975</v>
      </c>
      <c r="DD226" s="2">
        <f t="shared" si="124"/>
        <v>5.5769412790419608</v>
      </c>
      <c r="DE226" s="2">
        <f t="shared" si="124"/>
        <v>9.1082350827354261</v>
      </c>
      <c r="DF226" s="2">
        <f t="shared" si="124"/>
        <v>8.812279955086872</v>
      </c>
      <c r="DG226" s="2">
        <f t="shared" si="124"/>
        <v>11.440451228128936</v>
      </c>
      <c r="DH226" s="2">
        <f t="shared" si="124"/>
        <v>17.847172094544376</v>
      </c>
      <c r="DI226" s="2">
        <f t="shared" si="124"/>
        <v>27.648571201908123</v>
      </c>
      <c r="DK226" s="2">
        <f t="shared" si="125"/>
        <v>17.345271432224134</v>
      </c>
      <c r="DL226" s="2">
        <f t="shared" si="125"/>
        <v>15.538827215058873</v>
      </c>
      <c r="DM226" s="2">
        <f t="shared" si="125"/>
        <v>14.978527587373296</v>
      </c>
      <c r="DN226" s="2">
        <f t="shared" si="125"/>
        <v>14.583853953332209</v>
      </c>
      <c r="DO226" s="2">
        <f t="shared" si="125"/>
        <v>20.156673541440167</v>
      </c>
      <c r="DP226" s="2">
        <f t="shared" si="125"/>
        <v>21.02467090682423</v>
      </c>
      <c r="DQ226" s="2">
        <f t="shared" si="125"/>
        <v>19.989186165745195</v>
      </c>
      <c r="DR226" s="2">
        <f t="shared" si="125"/>
        <v>19.283491287263157</v>
      </c>
      <c r="DS226" s="2">
        <f t="shared" si="125"/>
        <v>17.992804543221247</v>
      </c>
      <c r="DT226" s="2">
        <f t="shared" si="125"/>
        <v>19.254126917165518</v>
      </c>
      <c r="DU226" s="2">
        <f t="shared" si="125"/>
        <v>18.132191518013389</v>
      </c>
      <c r="DV226" s="2">
        <f t="shared" si="125"/>
        <v>18.188256439169145</v>
      </c>
      <c r="DW226" s="2">
        <f t="shared" si="125"/>
        <v>18.769849918056348</v>
      </c>
      <c r="DX226" s="2">
        <f t="shared" si="125"/>
        <v>21.33691837688319</v>
      </c>
      <c r="DY226" s="2">
        <f t="shared" si="125"/>
        <v>19.468839751703527</v>
      </c>
      <c r="EA226" s="2">
        <f t="shared" si="126"/>
        <v>0.99992434679490172</v>
      </c>
      <c r="EB226" s="2">
        <f t="shared" si="126"/>
        <v>0.99989194892889866</v>
      </c>
      <c r="EC226" s="2">
        <f t="shared" si="126"/>
        <v>0.99992729338131003</v>
      </c>
      <c r="ED226" s="2">
        <f t="shared" si="126"/>
        <v>0.99993140307952466</v>
      </c>
      <c r="EE226" s="2">
        <f t="shared" si="126"/>
        <v>0.99993351945108988</v>
      </c>
      <c r="EF226" s="2">
        <f t="shared" si="126"/>
        <v>0.99994000007391681</v>
      </c>
      <c r="EG226" s="2">
        <f t="shared" si="126"/>
        <v>0.99994292782963201</v>
      </c>
      <c r="EH226" s="2">
        <f t="shared" si="126"/>
        <v>0.99995033983415738</v>
      </c>
      <c r="EI226" s="2">
        <f t="shared" si="126"/>
        <v>0.9999455819431512</v>
      </c>
      <c r="EJ226" s="2">
        <f t="shared" si="126"/>
        <v>0.99994391337652877</v>
      </c>
      <c r="EK226" s="2">
        <f t="shared" si="126"/>
        <v>0.99993423123397229</v>
      </c>
      <c r="EL226" s="2">
        <f t="shared" si="126"/>
        <v>0.99993221606993887</v>
      </c>
      <c r="EM226" s="2">
        <f t="shared" si="126"/>
        <v>0.9999255045674208</v>
      </c>
      <c r="EN226" s="2">
        <f t="shared" si="126"/>
        <v>0.99992491889953572</v>
      </c>
      <c r="EO226" s="2">
        <f t="shared" si="126"/>
        <v>0.99991997886827477</v>
      </c>
    </row>
    <row r="227" spans="1:147" ht="15.75" thickBot="1" x14ac:dyDescent="0.3">
      <c r="B227" s="2">
        <v>200</v>
      </c>
      <c r="C227" s="43">
        <v>17.367000000000001</v>
      </c>
      <c r="D227" s="43">
        <v>17.355</v>
      </c>
      <c r="E227" s="43">
        <v>20.704999999999998</v>
      </c>
      <c r="F227" s="43">
        <v>20.327999999999999</v>
      </c>
      <c r="G227" s="43">
        <v>23.541</v>
      </c>
      <c r="H227" s="43">
        <v>22.704999999999998</v>
      </c>
      <c r="I227" s="43">
        <v>23.425999999999998</v>
      </c>
      <c r="J227" s="43">
        <v>23.033000000000001</v>
      </c>
      <c r="K227" s="43">
        <v>21.41</v>
      </c>
      <c r="L227" s="43">
        <v>22.721</v>
      </c>
      <c r="M227" s="43">
        <v>22.082000000000001</v>
      </c>
      <c r="N227" s="43">
        <v>21.852</v>
      </c>
      <c r="O227" s="43">
        <v>21.082999999999998</v>
      </c>
      <c r="P227" s="43">
        <v>21.817</v>
      </c>
      <c r="Q227" s="43">
        <v>22.117000000000001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7.9200078915811005</v>
      </c>
      <c r="CV227" s="2">
        <f t="shared" si="124"/>
        <v>7.2867004195498737</v>
      </c>
      <c r="CW227" s="2">
        <f t="shared" si="124"/>
        <v>0.49176906611710081</v>
      </c>
      <c r="CX227" s="2">
        <f t="shared" si="124"/>
        <v>5.9065499545890887</v>
      </c>
      <c r="CY227" s="2">
        <f t="shared" si="124"/>
        <v>11.824145200115993</v>
      </c>
      <c r="CZ227" s="2">
        <f t="shared" si="124"/>
        <v>10.38217290011707</v>
      </c>
      <c r="DA227" s="2">
        <f t="shared" si="124"/>
        <v>11.125993217647711</v>
      </c>
      <c r="DB227" s="2">
        <f t="shared" si="124"/>
        <v>10.448587135072231</v>
      </c>
      <c r="DC227" s="2">
        <f t="shared" si="124"/>
        <v>8.4927210971575775</v>
      </c>
      <c r="DD227" s="2">
        <f t="shared" si="124"/>
        <v>5.2869874461340487</v>
      </c>
      <c r="DE227" s="2">
        <f t="shared" si="124"/>
        <v>8.8739723446358525</v>
      </c>
      <c r="DF227" s="2">
        <f t="shared" si="124"/>
        <v>8.5645273333979546</v>
      </c>
      <c r="DG227" s="2">
        <f t="shared" si="124"/>
        <v>11.206650939986282</v>
      </c>
      <c r="DH227" s="2">
        <f t="shared" si="124"/>
        <v>17.668108523859075</v>
      </c>
      <c r="DI227" s="2">
        <f t="shared" si="124"/>
        <v>27.545971601161469</v>
      </c>
      <c r="DJ227" s="5"/>
      <c r="DK227" s="2">
        <f t="shared" si="125"/>
        <v>17.223570186653035</v>
      </c>
      <c r="DL227" s="2">
        <f t="shared" si="125"/>
        <v>15.391781909388666</v>
      </c>
      <c r="DM227" s="2">
        <f t="shared" si="125"/>
        <v>14.82802521568734</v>
      </c>
      <c r="DN227" s="2">
        <f t="shared" si="125"/>
        <v>14.410225642747378</v>
      </c>
      <c r="DO227" s="2">
        <f t="shared" si="125"/>
        <v>20.003544147124458</v>
      </c>
      <c r="DP227" s="2">
        <f t="shared" si="125"/>
        <v>20.889359908698808</v>
      </c>
      <c r="DQ227" s="2">
        <f t="shared" si="125"/>
        <v>19.838869852647946</v>
      </c>
      <c r="DR227" s="2">
        <f t="shared" si="125"/>
        <v>19.137870439328591</v>
      </c>
      <c r="DS227" s="2">
        <f t="shared" si="125"/>
        <v>17.830058130182387</v>
      </c>
      <c r="DT227" s="2">
        <f t="shared" si="125"/>
        <v>19.09386034290835</v>
      </c>
      <c r="DU227" s="2">
        <f t="shared" si="125"/>
        <v>17.985570834198956</v>
      </c>
      <c r="DV227" s="2">
        <f t="shared" si="125"/>
        <v>18.033783026706235</v>
      </c>
      <c r="DW227" s="2">
        <f t="shared" si="125"/>
        <v>18.60998519860782</v>
      </c>
      <c r="DX227" s="2">
        <f t="shared" si="125"/>
        <v>21.195740742440492</v>
      </c>
      <c r="DY227" s="2">
        <f t="shared" si="125"/>
        <v>19.296132127424301</v>
      </c>
      <c r="EA227" s="2">
        <f t="shared" si="126"/>
        <v>0.9999310029976286</v>
      </c>
      <c r="EB227" s="2">
        <f t="shared" si="126"/>
        <v>0.99990145531505548</v>
      </c>
      <c r="EC227" s="2">
        <f t="shared" si="126"/>
        <v>0.99993369035145285</v>
      </c>
      <c r="ED227" s="2">
        <f t="shared" si="126"/>
        <v>0.99993743848737215</v>
      </c>
      <c r="EE227" s="2">
        <f t="shared" si="126"/>
        <v>0.99993936866412048</v>
      </c>
      <c r="EF227" s="2">
        <f t="shared" si="126"/>
        <v>0.99994527912816122</v>
      </c>
      <c r="EG227" s="2">
        <f t="shared" si="126"/>
        <v>0.99994794930061415</v>
      </c>
      <c r="EH227" s="2">
        <f t="shared" si="126"/>
        <v>0.99995470919256668</v>
      </c>
      <c r="EI227" s="2">
        <f t="shared" si="126"/>
        <v>0.99995036990465846</v>
      </c>
      <c r="EJ227" s="2">
        <f t="shared" si="126"/>
        <v>0.99994884813901619</v>
      </c>
      <c r="EK227" s="2">
        <f t="shared" si="126"/>
        <v>0.99994001782537856</v>
      </c>
      <c r="EL227" s="2">
        <f t="shared" si="126"/>
        <v>0.99993817995233991</v>
      </c>
      <c r="EM227" s="2">
        <f t="shared" si="126"/>
        <v>0.99993205891266568</v>
      </c>
      <c r="EN227" s="2">
        <f t="shared" si="126"/>
        <v>0.99993152477017633</v>
      </c>
      <c r="EO227" s="2">
        <f t="shared" si="126"/>
        <v>0.99992701934663286</v>
      </c>
      <c r="EP227" s="5"/>
      <c r="EQ227" s="5"/>
    </row>
    <row r="228" spans="1:147" ht="15.75" thickBot="1" x14ac:dyDescent="0.3">
      <c r="AH228" s="29">
        <f>SUM(AI228:AU228)</f>
        <v>42990.440309351528</v>
      </c>
      <c r="AI228" s="6">
        <f t="shared" ref="AI228:AW228" si="134">SUMSQ(AI27:AI227)</f>
        <v>2396.4303364901616</v>
      </c>
      <c r="AJ228" s="6">
        <f t="shared" si="134"/>
        <v>3742.262907907992</v>
      </c>
      <c r="AK228" s="6">
        <f t="shared" si="134"/>
        <v>2849.494732878079</v>
      </c>
      <c r="AL228" s="6">
        <f t="shared" si="134"/>
        <v>3345.1652414171695</v>
      </c>
      <c r="AM228" s="6">
        <f t="shared" si="134"/>
        <v>2517.2650399613699</v>
      </c>
      <c r="AN228" s="6">
        <f t="shared" si="134"/>
        <v>2962.8771558610129</v>
      </c>
      <c r="AO228" s="6">
        <f t="shared" si="134"/>
        <v>2801.4845329193681</v>
      </c>
      <c r="AP228" s="6">
        <f t="shared" si="134"/>
        <v>3245.940415225039</v>
      </c>
      <c r="AQ228" s="6">
        <f t="shared" si="134"/>
        <v>3140.3096216877793</v>
      </c>
      <c r="AR228" s="6">
        <f t="shared" si="134"/>
        <v>3651.1315494808732</v>
      </c>
      <c r="AS228" s="6">
        <f t="shared" si="134"/>
        <v>3079.0721364878841</v>
      </c>
      <c r="AT228" s="6">
        <f t="shared" si="134"/>
        <v>4065.3281693953527</v>
      </c>
      <c r="AU228" s="6">
        <f t="shared" si="134"/>
        <v>5193.678469639447</v>
      </c>
      <c r="AV228" s="6">
        <f t="shared" si="134"/>
        <v>2881.3928168484172</v>
      </c>
      <c r="AW228" s="6">
        <f t="shared" si="134"/>
        <v>2357.9964021253345</v>
      </c>
      <c r="AY228" s="5"/>
      <c r="AZ228" s="5"/>
      <c r="BO228" s="30">
        <f t="shared" ref="BO228:CC228" si="135">SLOPE(BO27:BO227,$B27:$B227)</f>
        <v>-0.21312652524074172</v>
      </c>
      <c r="BP228" s="30">
        <f t="shared" si="135"/>
        <v>-0.23087926589326827</v>
      </c>
      <c r="BQ228" s="30">
        <f t="shared" si="135"/>
        <v>-0.29017720436476152</v>
      </c>
      <c r="BR228" s="30">
        <f t="shared" si="135"/>
        <v>-0.25985028933233001</v>
      </c>
      <c r="BS228" s="30">
        <f t="shared" si="135"/>
        <v>-0.23397587006960557</v>
      </c>
      <c r="BT228" s="30">
        <f t="shared" si="135"/>
        <v>-0.23488210866293172</v>
      </c>
      <c r="BU228" s="30">
        <f t="shared" si="135"/>
        <v>-0.23430098673018038</v>
      </c>
      <c r="BV228" s="30">
        <f t="shared" si="135"/>
        <v>-0.22793706849284404</v>
      </c>
      <c r="BW228" s="30">
        <f t="shared" si="135"/>
        <v>-0.2521515587951173</v>
      </c>
      <c r="BX228" s="30">
        <f t="shared" si="135"/>
        <v>-0.28995383290791366</v>
      </c>
      <c r="BY228" s="30">
        <f t="shared" si="135"/>
        <v>-0.23426273809957385</v>
      </c>
      <c r="BZ228" s="30">
        <f t="shared" si="135"/>
        <v>-0.24775262168891959</v>
      </c>
      <c r="CA228" s="30">
        <f t="shared" si="135"/>
        <v>-0.23380028814265405</v>
      </c>
      <c r="CB228" s="30">
        <f t="shared" si="135"/>
        <v>-0.17906357068529799</v>
      </c>
      <c r="CC228" s="30">
        <f t="shared" si="135"/>
        <v>-0.10259960074665561</v>
      </c>
      <c r="CE228" s="30">
        <f>SLOPE(CE27:CE227,$B27:$B227)</f>
        <v>-0.12170124557109982</v>
      </c>
      <c r="CF228" s="30">
        <f t="shared" ref="CF228:CS228" si="136">SLOPE(CF27:CF227,$B27:$B227)</f>
        <v>-0.14704530567020976</v>
      </c>
      <c r="CG228" s="30">
        <f t="shared" si="136"/>
        <v>-0.15050237168595765</v>
      </c>
      <c r="CH228" s="30">
        <f t="shared" si="136"/>
        <v>-0.17362831058483233</v>
      </c>
      <c r="CI228" s="30">
        <f t="shared" si="136"/>
        <v>-0.15312939431570879</v>
      </c>
      <c r="CJ228" s="30">
        <f t="shared" si="136"/>
        <v>-0.13531099812542319</v>
      </c>
      <c r="CK228" s="30">
        <f t="shared" si="136"/>
        <v>-0.15031631309724844</v>
      </c>
      <c r="CL228" s="30">
        <f t="shared" si="136"/>
        <v>-0.14562084793456814</v>
      </c>
      <c r="CM228" s="30">
        <f t="shared" si="136"/>
        <v>-0.16274641303886309</v>
      </c>
      <c r="CN228" s="30">
        <f t="shared" si="136"/>
        <v>-0.16026657425716917</v>
      </c>
      <c r="CO228" s="30">
        <f t="shared" si="136"/>
        <v>-0.14662068381443275</v>
      </c>
      <c r="CP228" s="30">
        <f t="shared" si="136"/>
        <v>-0.15447341246290802</v>
      </c>
      <c r="CQ228" s="30">
        <f t="shared" si="136"/>
        <v>-0.15986471944852751</v>
      </c>
      <c r="CR228" s="30">
        <f t="shared" si="136"/>
        <v>-0.14117763444269676</v>
      </c>
      <c r="CS228" s="30">
        <f t="shared" si="136"/>
        <v>-0.17270762427922592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30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50.545312939729442</v>
      </c>
      <c r="BP229" s="30">
        <f t="shared" si="137"/>
        <v>53.462553598203527</v>
      </c>
      <c r="BQ229" s="30">
        <f t="shared" si="137"/>
        <v>58.527209939069408</v>
      </c>
      <c r="BR229" s="30">
        <f t="shared" si="137"/>
        <v>57.876607821055089</v>
      </c>
      <c r="BS229" s="30">
        <f t="shared" si="137"/>
        <v>58.619319214037105</v>
      </c>
      <c r="BT229" s="30">
        <f t="shared" si="137"/>
        <v>57.358594632703415</v>
      </c>
      <c r="BU229" s="30">
        <f t="shared" si="137"/>
        <v>57.986190563683785</v>
      </c>
      <c r="BV229" s="30">
        <f t="shared" si="137"/>
        <v>56.03600083364104</v>
      </c>
      <c r="BW229" s="30">
        <f t="shared" si="137"/>
        <v>58.923032856181038</v>
      </c>
      <c r="BX229" s="30">
        <f t="shared" si="137"/>
        <v>63.277754027716782</v>
      </c>
      <c r="BY229" s="30">
        <f t="shared" si="137"/>
        <v>55.726519964550619</v>
      </c>
      <c r="BZ229" s="30">
        <f t="shared" si="137"/>
        <v>58.115051671181874</v>
      </c>
      <c r="CA229" s="30">
        <f t="shared" si="137"/>
        <v>57.966708568517092</v>
      </c>
      <c r="CB229" s="30">
        <f t="shared" si="137"/>
        <v>53.480822660918676</v>
      </c>
      <c r="CC229" s="30">
        <f t="shared" si="137"/>
        <v>48.06589175049259</v>
      </c>
      <c r="CD229" s="2"/>
      <c r="CE229" s="30">
        <f t="shared" ref="CE229:CS229" si="138">INTERCEPT(CE27:CE227,$B27:$B227)</f>
        <v>41.563819300873</v>
      </c>
      <c r="CF229" s="30">
        <f t="shared" si="138"/>
        <v>44.800843043430618</v>
      </c>
      <c r="CG229" s="30">
        <f t="shared" si="138"/>
        <v>44.928499552878868</v>
      </c>
      <c r="CH229" s="30">
        <f t="shared" si="138"/>
        <v>49.135887759713846</v>
      </c>
      <c r="CI229" s="30">
        <f t="shared" si="138"/>
        <v>50.629423010266215</v>
      </c>
      <c r="CJ229" s="30">
        <f t="shared" si="138"/>
        <v>47.951559533783445</v>
      </c>
      <c r="CK229" s="30">
        <f t="shared" si="138"/>
        <v>49.902132472097634</v>
      </c>
      <c r="CL229" s="30">
        <f t="shared" si="138"/>
        <v>48.262040026242218</v>
      </c>
      <c r="CM229" s="30">
        <f t="shared" si="138"/>
        <v>50.379340737955005</v>
      </c>
      <c r="CN229" s="30">
        <f t="shared" si="138"/>
        <v>51.147175194342182</v>
      </c>
      <c r="CO229" s="30">
        <f t="shared" si="138"/>
        <v>47.309707597085506</v>
      </c>
      <c r="CP229" s="30">
        <f t="shared" si="138"/>
        <v>48.92846551928784</v>
      </c>
      <c r="CQ229" s="30">
        <f t="shared" si="138"/>
        <v>50.582929088313321</v>
      </c>
      <c r="CR229" s="30">
        <f t="shared" si="138"/>
        <v>49.431267630979846</v>
      </c>
      <c r="CS229" s="30">
        <f t="shared" si="138"/>
        <v>53.837656983269483</v>
      </c>
    </row>
    <row r="230" spans="1:147" x14ac:dyDescent="0.25">
      <c r="A230" s="130"/>
      <c r="B230" s="30" t="s">
        <v>38</v>
      </c>
      <c r="C230" s="5">
        <f>C$7 - ABS(C$11)*Expt!$B$11*Expt!$B$9</f>
        <v>15.419805136260038</v>
      </c>
      <c r="D230" s="5">
        <f>D$7 - ABS(D$11)*Expt!$B$11*Expt!$B$9</f>
        <v>18.587009477341972</v>
      </c>
      <c r="E230" s="5">
        <f>E$7 - ABS(E$11)*Expt!$B$11*Expt!$B$9</f>
        <v>17.00004577872258</v>
      </c>
      <c r="F230" s="5">
        <f>F$7 - ABS(F$11)*Expt!$B$11*Expt!$B$9</f>
        <v>17.226350734642516</v>
      </c>
      <c r="G230" s="5">
        <f>G$7 - ABS(G$11)*Expt!$B$11*Expt!$B$9</f>
        <v>17.999999984415545</v>
      </c>
      <c r="H230" s="5">
        <f>H$7 - ABS(H$11)*Expt!$B$11*Expt!$B$9</f>
        <v>19.643487736699839</v>
      </c>
      <c r="I230" s="5">
        <f>I$7 - ABS(I$11)*Expt!$B$11*Expt!$B$9</f>
        <v>19.29723714423195</v>
      </c>
      <c r="J230" s="5">
        <f>J$7 - ABS(J$11)*Expt!$B$11*Expt!$B$9</f>
        <v>21.204654127255608</v>
      </c>
      <c r="K230" s="5">
        <f>K$7 - ABS(K$11)*Expt!$B$11*Expt!$B$9</f>
        <v>20.921191115949334</v>
      </c>
      <c r="L230" s="5">
        <f>L$7 - ABS(L$11)*Expt!$B$11*Expt!$B$9</f>
        <v>20.237954167682666</v>
      </c>
      <c r="M230" s="5">
        <f>M$7 - ABS(M$11)*Expt!$B$11*Expt!$B$9</f>
        <v>20.138684116933042</v>
      </c>
      <c r="N230" s="5">
        <f>N$7 - ABS(N$11)*Expt!$B$11*Expt!$B$9</f>
        <v>21.000021046546244</v>
      </c>
      <c r="O230" s="5">
        <f>O$7 - ABS(O$11)*Expt!$B$11*Expt!$B$9</f>
        <v>21.425171901350836</v>
      </c>
      <c r="P230" s="5">
        <f>U$3 - ABS(V$3)*Expt!$B$11*Expt!$B$9</f>
        <v>21.999997227403117</v>
      </c>
      <c r="Q230" s="5">
        <f>AC$3 - ABS(AD$3)*Expt!$B$11*Expt!$B$9</f>
        <v>26.201649463745071</v>
      </c>
    </row>
    <row r="231" spans="1:147" x14ac:dyDescent="0.25">
      <c r="A231" s="130"/>
      <c r="B231" s="3" t="s">
        <v>26</v>
      </c>
      <c r="C231" s="31">
        <f t="shared" ref="C231:O231" si="139">AVERAGE(C$8, C$9)</f>
        <v>95.97150472339078</v>
      </c>
      <c r="D231" s="31">
        <f t="shared" si="139"/>
        <v>99.841900122126816</v>
      </c>
      <c r="E231" s="31">
        <f t="shared" si="139"/>
        <v>95.540138123751206</v>
      </c>
      <c r="F231" s="31">
        <f t="shared" si="139"/>
        <v>94.908360290710888</v>
      </c>
      <c r="G231" s="31">
        <f t="shared" si="139"/>
        <v>94.56808674316521</v>
      </c>
      <c r="H231" s="31">
        <f t="shared" si="139"/>
        <v>93.454419344362165</v>
      </c>
      <c r="I231" s="31">
        <f t="shared" si="139"/>
        <v>92.911229381468502</v>
      </c>
      <c r="J231" s="31">
        <f t="shared" si="139"/>
        <v>91.400743331008101</v>
      </c>
      <c r="K231" s="31">
        <f t="shared" si="139"/>
        <v>92.394166602699869</v>
      </c>
      <c r="L231" s="31">
        <f t="shared" si="139"/>
        <v>92.722091354491567</v>
      </c>
      <c r="M231" s="31">
        <f t="shared" si="139"/>
        <v>94.451206438259206</v>
      </c>
      <c r="N231" s="31">
        <f t="shared" si="139"/>
        <v>94.77890461205061</v>
      </c>
      <c r="O231" s="31">
        <f t="shared" si="139"/>
        <v>95.804050012837337</v>
      </c>
      <c r="P231" s="31">
        <f>AVERAGE(U$5, U$4)</f>
        <v>95.889080949640629</v>
      </c>
      <c r="Q231" s="107">
        <f>AVERAGE(AC$5, AC$4)</f>
        <v>96.580986084150524</v>
      </c>
      <c r="BO231" s="2" t="e">
        <f>LINEST(BO121:BO127,$B121:$B127^{1,2},FALSE,FALSE)</f>
        <v>#VALUE!</v>
      </c>
    </row>
    <row r="232" spans="1:147" x14ac:dyDescent="0.25">
      <c r="A232" s="130"/>
      <c r="B232" s="3" t="s">
        <v>37</v>
      </c>
      <c r="C232" s="2">
        <f>C$10 + ABS(C$14)*Expt!$B$11*Expt!$B$10</f>
        <v>166.67336178484982</v>
      </c>
      <c r="D232" s="2">
        <f>D$10 + ABS(D$14)*Expt!$B$11*Expt!$B$10</f>
        <v>170.96719831099165</v>
      </c>
      <c r="E232" s="2">
        <f>E$10 + ABS(E$14)*Expt!$B$11*Expt!$B$10</f>
        <v>164.61930036986811</v>
      </c>
      <c r="F232" s="2">
        <f>F$10 + ABS(F$14)*Expt!$B$11*Expt!$B$10</f>
        <v>163.22090615789372</v>
      </c>
      <c r="G232" s="2">
        <f>G$10 + ABS(G$14)*Expt!$B$11*Expt!$B$10</f>
        <v>162.27464331980656</v>
      </c>
      <c r="H232" s="2">
        <f>H$10 + ABS(H$14)*Expt!$B$11*Expt!$B$10</f>
        <v>159.1206785717047</v>
      </c>
      <c r="I232" s="2">
        <f>I$10 + ABS(I$14)*Expt!$B$11*Expt!$B$10</f>
        <v>158.18587267402557</v>
      </c>
      <c r="J232" s="2">
        <f>J$10 + ABS(J$14)*Expt!$B$11*Expt!$B$10</f>
        <v>154.05957335576863</v>
      </c>
      <c r="K232" s="2">
        <f>K$10 + ABS(K$14)*Expt!$B$11*Expt!$B$10</f>
        <v>155.95638664603305</v>
      </c>
      <c r="L232" s="2">
        <f>L$10 + ABS(L$14)*Expt!$B$11*Expt!$B$10</f>
        <v>157.46211156182204</v>
      </c>
      <c r="M232" s="2">
        <f>M$10 + ABS(M$14)*Expt!$B$11*Expt!$B$10</f>
        <v>160.75472514191617</v>
      </c>
      <c r="N232" s="2">
        <f>N$10 + ABS(N$14)*Expt!$B$11*Expt!$B$10</f>
        <v>161.06696534312633</v>
      </c>
      <c r="O232" s="2">
        <f>O$10 + ABS(O$14)*Expt!$B$11*Expt!$B$10</f>
        <v>162.6544909035967</v>
      </c>
      <c r="P232" s="2">
        <f>U$6 + ABS(V$6)*Expt!$B$11*Expt!$B$10</f>
        <v>163.06917415201721</v>
      </c>
      <c r="Q232" s="2">
        <f>AC$6 + ABS(AD$6)*Expt!$B$11*Expt!$B$10</f>
        <v>171.55606871244052</v>
      </c>
    </row>
    <row r="235" spans="1:147" x14ac:dyDescent="0.25">
      <c r="R235" s="5"/>
    </row>
  </sheetData>
  <mergeCells count="36"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  <mergeCell ref="A21:A22"/>
    <mergeCell ref="C24:O24"/>
    <mergeCell ref="S24:AE24"/>
    <mergeCell ref="AI24:AU24"/>
    <mergeCell ref="AY24:BK24"/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10" zoomScale="85" zoomScaleNormal="85" workbookViewId="0">
      <selection activeCell="C35" sqref="C3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CONCATENATE(Expt!B1*2," ", Expt!B2," α1(I), ", Expt!B3, " ", Expt!B4, " ", Expt!B5)</f>
        <v>11312 nM α1(I), 2.38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30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2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31</v>
      </c>
    </row>
    <row r="3" spans="1:27" ht="15.75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D3:J3</v>
      </c>
    </row>
    <row r="4" spans="1:27" x14ac:dyDescent="0.25">
      <c r="B4" s="13" t="s">
        <v>7</v>
      </c>
      <c r="C4" s="8">
        <f>A!C$21</f>
        <v>3.128991163605224E-4</v>
      </c>
      <c r="D4" s="9">
        <f>A!D$21</f>
        <v>1.2940030557710905E-2</v>
      </c>
      <c r="E4" s="9">
        <f>A!E$21</f>
        <v>3.2651485089928552E-2</v>
      </c>
      <c r="F4" s="9">
        <f>A!F$21</f>
        <v>4.6284079781531144E-2</v>
      </c>
      <c r="G4" s="9">
        <f>A!G$21</f>
        <v>6.1344051499996576E-2</v>
      </c>
      <c r="H4" s="9">
        <f>A!H$21</f>
        <v>7.5972128074570974E-2</v>
      </c>
      <c r="I4" s="9">
        <f>A!I$21</f>
        <v>8.474560099021218E-2</v>
      </c>
      <c r="J4" s="9">
        <f>A!J$21</f>
        <v>9.5079422620523518E-2</v>
      </c>
      <c r="K4" s="9">
        <f>A!K$21</f>
        <v>0.10349589685666262</v>
      </c>
      <c r="L4" s="9">
        <f>A!L$21</f>
        <v>0.10748196553010575</v>
      </c>
      <c r="M4" s="9">
        <f>A!M$21</f>
        <v>0.11768874902570106</v>
      </c>
      <c r="N4" s="9">
        <f>A!N$21</f>
        <v>0.1266956772352103</v>
      </c>
      <c r="O4" s="10">
        <f>A!O$21</f>
        <v>0.13703535641313133</v>
      </c>
      <c r="P4" s="8"/>
    </row>
    <row r="5" spans="1:27" x14ac:dyDescent="0.25">
      <c r="B5" s="13" t="s">
        <v>8</v>
      </c>
      <c r="C5" s="8">
        <f>B!C$21</f>
        <v>2.2514363295735203E-3</v>
      </c>
      <c r="D5" s="9">
        <f>B!D$21</f>
        <v>1.124703500401545E-2</v>
      </c>
      <c r="E5" s="9">
        <f>B!E$21</f>
        <v>3.0607593142319547E-2</v>
      </c>
      <c r="F5" s="9">
        <f>B!F$21</f>
        <v>4.3120936927481916E-2</v>
      </c>
      <c r="G5" s="9">
        <f>B!G$21</f>
        <v>5.8242148699932911E-2</v>
      </c>
      <c r="H5" s="9">
        <f>B!H$21</f>
        <v>7.4416608490336947E-2</v>
      </c>
      <c r="I5" s="9">
        <f>B!I$21</f>
        <v>8.5244773618447525E-2</v>
      </c>
      <c r="J5" s="9">
        <f>B!J$21</f>
        <v>9.3828210082277347E-2</v>
      </c>
      <c r="K5" s="9">
        <f>B!K$21</f>
        <v>0.10376425674652177</v>
      </c>
      <c r="L5" s="9">
        <f>B!L$21</f>
        <v>0.1091740297297156</v>
      </c>
      <c r="M5" s="9">
        <f>B!M$21</f>
        <v>0.11709402121572338</v>
      </c>
      <c r="N5" s="9">
        <f>B!N$21</f>
        <v>0.12687295102360624</v>
      </c>
      <c r="O5" s="10">
        <f>B!O$21</f>
        <v>0.13506996039976862</v>
      </c>
      <c r="P5" s="8"/>
    </row>
    <row r="6" spans="1:27" ht="15.75" thickBot="1" x14ac:dyDescent="0.3">
      <c r="B6" s="13" t="s">
        <v>9</v>
      </c>
      <c r="C6" s="8">
        <f>'C'!C$21</f>
        <v>0</v>
      </c>
      <c r="D6" s="9">
        <f>'C'!D$21</f>
        <v>1.1331813511326698E-2</v>
      </c>
      <c r="E6" s="9">
        <f>'C'!E$21</f>
        <v>2.9583149059229482E-2</v>
      </c>
      <c r="F6" s="9">
        <f>'C'!F$21</f>
        <v>4.2980833435591816E-2</v>
      </c>
      <c r="G6" s="9">
        <f>'C'!G$21</f>
        <v>6.0610919559200997E-2</v>
      </c>
      <c r="H6" s="9">
        <f>'C'!H$21</f>
        <v>7.526853597540982E-2</v>
      </c>
      <c r="I6" s="9">
        <f>'C'!I$21</f>
        <v>8.4558787906721472E-2</v>
      </c>
      <c r="J6" s="9">
        <f>'C'!J$21</f>
        <v>9.3447658404424538E-2</v>
      </c>
      <c r="K6" s="9">
        <f>'C'!K$21</f>
        <v>0.10313946298727157</v>
      </c>
      <c r="L6" s="9">
        <f>'C'!L$21</f>
        <v>0.10965392744174994</v>
      </c>
      <c r="M6" s="9">
        <f>'C'!M$21</f>
        <v>0.11639758117951066</v>
      </c>
      <c r="N6" s="9">
        <f>'C'!N$21</f>
        <v>0.1260290245192717</v>
      </c>
      <c r="O6" s="10">
        <f>'C'!O$21</f>
        <v>0.13539570804234943</v>
      </c>
      <c r="P6" s="8"/>
    </row>
    <row r="7" spans="1:27" x14ac:dyDescent="0.25">
      <c r="B7" s="14" t="s">
        <v>10</v>
      </c>
      <c r="C7" s="15">
        <f t="shared" ref="C7:O7" si="0">AVERAGE(C4:C6)</f>
        <v>8.547784819780143E-4</v>
      </c>
      <c r="D7" s="16">
        <f t="shared" si="0"/>
        <v>1.1839626357684352E-2</v>
      </c>
      <c r="E7" s="16">
        <f t="shared" si="0"/>
        <v>3.0947409097159196E-2</v>
      </c>
      <c r="F7" s="16">
        <f t="shared" si="0"/>
        <v>4.4128616714868292E-2</v>
      </c>
      <c r="G7" s="16">
        <f t="shared" si="0"/>
        <v>6.0065706586376832E-2</v>
      </c>
      <c r="H7" s="16">
        <f t="shared" si="0"/>
        <v>7.5219090846772585E-2</v>
      </c>
      <c r="I7" s="16">
        <f t="shared" si="0"/>
        <v>8.4849720838460388E-2</v>
      </c>
      <c r="J7" s="16">
        <f t="shared" si="0"/>
        <v>9.4118430369075134E-2</v>
      </c>
      <c r="K7" s="16">
        <f t="shared" si="0"/>
        <v>0.10346653886348532</v>
      </c>
      <c r="L7" s="16">
        <f t="shared" si="0"/>
        <v>0.10876997423385709</v>
      </c>
      <c r="M7" s="16">
        <f t="shared" si="0"/>
        <v>0.11706011714031168</v>
      </c>
      <c r="N7" s="16">
        <f t="shared" si="0"/>
        <v>0.12653255092602941</v>
      </c>
      <c r="O7" s="17">
        <f t="shared" si="0"/>
        <v>0.13583367495174981</v>
      </c>
      <c r="P7" s="26"/>
      <c r="Q7" s="2" t="str">
        <f>CONCATENATE(CHAR(66 + (14 - Q$1)), "9:", CHAR(66 + R$1), "9")</f>
        <v>D9:J9</v>
      </c>
    </row>
    <row r="8" spans="1:27" ht="15.75" thickBot="1" x14ac:dyDescent="0.3">
      <c r="B8" s="18" t="s">
        <v>11</v>
      </c>
      <c r="C8" s="22">
        <f t="shared" ref="C8:O8" si="1">STDEV(C4:C6)</f>
        <v>1.2196172849268669E-3</v>
      </c>
      <c r="D8" s="23">
        <f t="shared" si="1"/>
        <v>9.5392028042312908E-4</v>
      </c>
      <c r="E8" s="23">
        <f t="shared" si="1"/>
        <v>1.5621388099955188E-3</v>
      </c>
      <c r="F8" s="23">
        <f t="shared" si="1"/>
        <v>1.8679997379337798E-3</v>
      </c>
      <c r="G8" s="23">
        <f t="shared" si="1"/>
        <v>1.6212319804896915E-3</v>
      </c>
      <c r="H8" s="23">
        <f t="shared" si="1"/>
        <v>7.7893768030142516E-4</v>
      </c>
      <c r="I8" s="23">
        <f t="shared" si="1"/>
        <v>3.5464743939932512E-4</v>
      </c>
      <c r="J8" s="23">
        <f t="shared" si="1"/>
        <v>8.5371803037479659E-4</v>
      </c>
      <c r="K8" s="23">
        <f t="shared" si="1"/>
        <v>3.1342978355933059E-4</v>
      </c>
      <c r="L8" s="23">
        <f t="shared" si="1"/>
        <v>1.1409646222422356E-3</v>
      </c>
      <c r="M8" s="23">
        <f t="shared" si="1"/>
        <v>6.462512796940003E-4</v>
      </c>
      <c r="N8" s="23">
        <f t="shared" si="1"/>
        <v>4.4498385447093897E-4</v>
      </c>
      <c r="O8" s="24">
        <f t="shared" si="1"/>
        <v>1.0533549414289496E-3</v>
      </c>
      <c r="P8" s="27"/>
    </row>
    <row r="9" spans="1:27" x14ac:dyDescent="0.25">
      <c r="B9" s="3">
        <f>Expt!B1*2</f>
        <v>11312</v>
      </c>
      <c r="C9" s="28">
        <f>$B$9*C7</f>
        <v>9.669254188135298</v>
      </c>
      <c r="D9" s="28">
        <f t="shared" ref="D9:O10" si="2">$B$9*D7</f>
        <v>133.92985335812537</v>
      </c>
      <c r="E9" s="28">
        <f t="shared" si="2"/>
        <v>350.07709170706482</v>
      </c>
      <c r="F9" s="28">
        <f t="shared" si="2"/>
        <v>499.18291227859009</v>
      </c>
      <c r="G9" s="28">
        <f t="shared" si="2"/>
        <v>679.46327290509475</v>
      </c>
      <c r="H9" s="28">
        <f t="shared" si="2"/>
        <v>850.87835565869148</v>
      </c>
      <c r="I9" s="28">
        <f t="shared" si="2"/>
        <v>959.82004212466393</v>
      </c>
      <c r="J9" s="28">
        <f t="shared" si="2"/>
        <v>1064.6676843349778</v>
      </c>
      <c r="K9" s="28">
        <f t="shared" si="2"/>
        <v>1170.4134876237461</v>
      </c>
      <c r="L9" s="28">
        <f t="shared" si="2"/>
        <v>1230.4059485333914</v>
      </c>
      <c r="M9" s="28">
        <f t="shared" si="2"/>
        <v>1324.1840450912057</v>
      </c>
      <c r="N9" s="28">
        <f t="shared" si="2"/>
        <v>1431.3362160752447</v>
      </c>
      <c r="O9" s="28">
        <f t="shared" si="2"/>
        <v>1536.5505310541937</v>
      </c>
      <c r="P9" s="19"/>
      <c r="R9" s="3">
        <f ca="1">LINEST(INDIRECT($Q$7),INDIRECT($Q$3), FALSE)</f>
        <v>32.164959552306698</v>
      </c>
      <c r="S9" s="3" t="s">
        <v>14</v>
      </c>
      <c r="Z9" s="3"/>
      <c r="AA9" s="3"/>
    </row>
    <row r="10" spans="1:27" x14ac:dyDescent="0.25">
      <c r="C10" s="19">
        <f>$B$9*C8</f>
        <v>13.796310727092719</v>
      </c>
      <c r="D10" s="19">
        <f t="shared" si="2"/>
        <v>10.790746212146436</v>
      </c>
      <c r="E10" s="19">
        <f t="shared" si="2"/>
        <v>17.67091421866931</v>
      </c>
      <c r="F10" s="19">
        <f t="shared" si="2"/>
        <v>21.130813035506918</v>
      </c>
      <c r="G10" s="19">
        <f t="shared" si="2"/>
        <v>18.339376163299391</v>
      </c>
      <c r="H10" s="19">
        <f t="shared" si="2"/>
        <v>8.8113430395697208</v>
      </c>
      <c r="I10" s="19">
        <f t="shared" si="2"/>
        <v>4.0117718344851658</v>
      </c>
      <c r="J10" s="19">
        <f t="shared" si="2"/>
        <v>9.6572583595996999</v>
      </c>
      <c r="K10" s="19">
        <f t="shared" si="2"/>
        <v>3.5455177116231478</v>
      </c>
      <c r="L10" s="19">
        <f t="shared" si="2"/>
        <v>12.906591806804169</v>
      </c>
      <c r="M10" s="19">
        <f t="shared" si="2"/>
        <v>7.3103944758985318</v>
      </c>
      <c r="N10" s="19">
        <f t="shared" si="2"/>
        <v>5.033657361775262</v>
      </c>
      <c r="O10" s="19">
        <f t="shared" si="2"/>
        <v>11.915551097444277</v>
      </c>
      <c r="P10" s="19"/>
    </row>
    <row r="11" spans="1:27" ht="17.25" x14ac:dyDescent="0.25">
      <c r="B11" s="3">
        <f>Expt!B3</f>
        <v>2.38</v>
      </c>
      <c r="C11" s="28">
        <f>C9/$B11</f>
        <v>4.062711843754327</v>
      </c>
      <c r="D11" s="28">
        <f t="shared" ref="D11:O11" si="3">D9/$B11</f>
        <v>56.273047629464443</v>
      </c>
      <c r="E11" s="28">
        <f t="shared" si="3"/>
        <v>147.09121500296843</v>
      </c>
      <c r="F11" s="28">
        <f t="shared" si="3"/>
        <v>209.74071944478575</v>
      </c>
      <c r="G11" s="28">
        <f t="shared" si="3"/>
        <v>285.48877012819111</v>
      </c>
      <c r="H11" s="28">
        <f t="shared" si="3"/>
        <v>357.51191414230738</v>
      </c>
      <c r="I11" s="28">
        <f t="shared" si="3"/>
        <v>403.28573198515295</v>
      </c>
      <c r="J11" s="28">
        <f t="shared" si="3"/>
        <v>447.33936316595708</v>
      </c>
      <c r="K11" s="28">
        <f t="shared" si="3"/>
        <v>491.77037295115383</v>
      </c>
      <c r="L11" s="28">
        <f t="shared" si="3"/>
        <v>516.97728929974437</v>
      </c>
      <c r="M11" s="28">
        <f t="shared" si="3"/>
        <v>556.37985087865786</v>
      </c>
      <c r="N11" s="28">
        <f t="shared" si="3"/>
        <v>601.40177146018686</v>
      </c>
      <c r="O11" s="28">
        <f t="shared" si="3"/>
        <v>645.60946682949316</v>
      </c>
      <c r="P11" s="19"/>
      <c r="R11" s="3">
        <f ca="1">R9/$B$11</f>
        <v>13.514688887523823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5.7967692130641675</v>
      </c>
      <c r="D12" s="28">
        <f t="shared" ref="D12:O12" si="4">D10/$B11</f>
        <v>4.5339269798934607</v>
      </c>
      <c r="E12" s="28">
        <f t="shared" si="4"/>
        <v>7.4247538733904666</v>
      </c>
      <c r="F12" s="28">
        <f t="shared" si="4"/>
        <v>8.8784928720617309</v>
      </c>
      <c r="G12" s="28">
        <f t="shared" si="4"/>
        <v>7.7056202366804172</v>
      </c>
      <c r="H12" s="28">
        <f t="shared" si="4"/>
        <v>3.7022449746091266</v>
      </c>
      <c r="I12" s="28">
        <f t="shared" si="4"/>
        <v>1.6856184178509102</v>
      </c>
      <c r="J12" s="28">
        <f t="shared" si="4"/>
        <v>4.0576715796637393</v>
      </c>
      <c r="K12" s="28">
        <f t="shared" si="4"/>
        <v>1.4897133242114067</v>
      </c>
      <c r="L12" s="28">
        <f t="shared" si="4"/>
        <v>5.4229377339513318</v>
      </c>
      <c r="M12" s="28">
        <f t="shared" si="4"/>
        <v>3.0715943176044251</v>
      </c>
      <c r="N12" s="28">
        <f t="shared" si="4"/>
        <v>2.114982084779522</v>
      </c>
      <c r="O12" s="28">
        <f t="shared" si="4"/>
        <v>5.0065340745564191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>
        <f t="shared" ref="D13:O13" si="5">IF(AND(D$7&gt;$A13, D$7&lt;$A14), D$11, #N/A)</f>
        <v>56.273047629464443</v>
      </c>
      <c r="E13" s="28">
        <f t="shared" si="5"/>
        <v>147.09121500296843</v>
      </c>
      <c r="F13" s="28">
        <f t="shared" si="5"/>
        <v>209.74071944478575</v>
      </c>
      <c r="G13" s="28">
        <f t="shared" si="5"/>
        <v>285.48877012819111</v>
      </c>
      <c r="H13" s="28">
        <f t="shared" si="5"/>
        <v>357.51191414230738</v>
      </c>
      <c r="I13" s="28">
        <f t="shared" si="5"/>
        <v>403.28573198515295</v>
      </c>
      <c r="J13" s="28">
        <f t="shared" si="5"/>
        <v>447.33936316595708</v>
      </c>
      <c r="K13" s="28" t="e">
        <f t="shared" si="5"/>
        <v>#N/A</v>
      </c>
      <c r="L13" s="28" t="e">
        <f t="shared" si="5"/>
        <v>#N/A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1194721.4363086829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4.062711843754327</v>
      </c>
      <c r="D14" s="28" t="e">
        <f t="shared" ref="D14:O14" si="6">IF(OR(D$7&lt;=$A13, D$7&gt;=$A14), D11, #N/A)</f>
        <v>#N/A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>
        <f t="shared" si="6"/>
        <v>491.77037295115383</v>
      </c>
      <c r="L14" s="28">
        <f t="shared" si="6"/>
        <v>516.97728929974437</v>
      </c>
      <c r="M14" s="28">
        <f t="shared" si="6"/>
        <v>556.37985087865786</v>
      </c>
      <c r="N14" s="28">
        <f t="shared" si="6"/>
        <v>601.40177146018686</v>
      </c>
      <c r="O14" s="28">
        <f t="shared" si="6"/>
        <v>645.60946682949316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36" spans="3:15" x14ac:dyDescent="0.25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50" spans="19:20" ht="17.25" x14ac:dyDescent="0.25">
      <c r="S50" s="3">
        <f>LINEST(C11:E11,C3:E3,FALSE)</f>
        <v>14.018219105416051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CONCATENATE(Expt!B1," ", Expt!B2," α2(I), ", Expt!B3, " ", Expt!B4, " ", Expt!B5)</f>
        <v>5656 nM α2(I), 2.38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30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2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31</v>
      </c>
    </row>
    <row r="3" spans="1:27" ht="18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E3:L3</v>
      </c>
      <c r="T3" s="3">
        <f ca="1">R11/(B9*10^-9)</f>
        <v>1006428.6908504433</v>
      </c>
      <c r="U3" s="3" t="s">
        <v>32</v>
      </c>
    </row>
    <row r="4" spans="1:27" x14ac:dyDescent="0.25">
      <c r="B4" s="13" t="s">
        <v>7</v>
      </c>
      <c r="C4" s="8">
        <f>A!C$22</f>
        <v>0</v>
      </c>
      <c r="D4" s="9">
        <f>A!D$22</f>
        <v>9.2630627205843204E-3</v>
      </c>
      <c r="E4" s="9">
        <f>A!E$22</f>
        <v>2.1716670694731426E-2</v>
      </c>
      <c r="F4" s="9">
        <f>A!F$22</f>
        <v>4.0737362697255759E-2</v>
      </c>
      <c r="G4" s="9">
        <f>A!G$22</f>
        <v>5.0343415716860684E-2</v>
      </c>
      <c r="H4" s="9">
        <f>A!H$22</f>
        <v>6.6946308748023861E-2</v>
      </c>
      <c r="I4" s="9">
        <f>A!I$22</f>
        <v>7.3732489965518247E-2</v>
      </c>
      <c r="J4" s="9">
        <f>A!J$22</f>
        <v>8.8249740674427757E-2</v>
      </c>
      <c r="K4" s="9">
        <f>A!K$22</f>
        <v>9.5386058281448596E-2</v>
      </c>
      <c r="L4" s="9">
        <f>A!L$22</f>
        <v>9.409752630964105E-2</v>
      </c>
      <c r="M4" s="9">
        <f>A!M$22</f>
        <v>0.10461070770863749</v>
      </c>
      <c r="N4" s="9">
        <f>A!N$22</f>
        <v>0.1185513151567225</v>
      </c>
      <c r="O4" s="10">
        <f>A!O$22</f>
        <v>0.13506429799768313</v>
      </c>
      <c r="P4" s="8"/>
      <c r="T4" s="44">
        <f ca="1">T3/'α1(I)'!R13</f>
        <v>0.84239611031002715</v>
      </c>
      <c r="U4" s="2" t="s">
        <v>39</v>
      </c>
    </row>
    <row r="5" spans="1:27" x14ac:dyDescent="0.25">
      <c r="B5" s="13" t="s">
        <v>8</v>
      </c>
      <c r="C5" s="8">
        <f>B!C$22</f>
        <v>2.661245252291321E-5</v>
      </c>
      <c r="D5" s="9">
        <f>B!D$22</f>
        <v>6.9098002055591945E-3</v>
      </c>
      <c r="E5" s="9">
        <f>B!E$22</f>
        <v>2.0656144465565855E-2</v>
      </c>
      <c r="F5" s="9">
        <f>B!F$22</f>
        <v>3.9597554643771106E-2</v>
      </c>
      <c r="G5" s="9">
        <f>B!G$22</f>
        <v>4.7965646039702263E-2</v>
      </c>
      <c r="H5" s="9">
        <f>B!H$22</f>
        <v>6.7836737307739203E-2</v>
      </c>
      <c r="I5" s="9">
        <f>B!I$22</f>
        <v>7.427493373956634E-2</v>
      </c>
      <c r="J5" s="9">
        <f>B!J$22</f>
        <v>8.6224231037211968E-2</v>
      </c>
      <c r="K5" s="9">
        <f>B!K$22</f>
        <v>9.6590788333899225E-2</v>
      </c>
      <c r="L5" s="9">
        <f>B!L$22</f>
        <v>9.7590397733817766E-2</v>
      </c>
      <c r="M5" s="9">
        <f>B!M$22</f>
        <v>0.10854875712442766</v>
      </c>
      <c r="N5" s="9">
        <f>B!N$22</f>
        <v>0.11842623798654198</v>
      </c>
      <c r="O5" s="10">
        <f>B!O$22</f>
        <v>0.13150825854965406</v>
      </c>
      <c r="P5" s="8"/>
    </row>
    <row r="6" spans="1:27" ht="15.75" thickBot="1" x14ac:dyDescent="0.3">
      <c r="B6" s="13" t="s">
        <v>9</v>
      </c>
      <c r="C6" s="8">
        <f>'C'!C$22</f>
        <v>0</v>
      </c>
      <c r="D6" s="9">
        <f>'C'!D$22</f>
        <v>7.1994216922237723E-3</v>
      </c>
      <c r="E6" s="9">
        <f>'C'!E$22</f>
        <v>1.9077550079189529E-2</v>
      </c>
      <c r="F6" s="9">
        <f>'C'!F$22</f>
        <v>3.7118654221881243E-2</v>
      </c>
      <c r="G6" s="9">
        <f>'C'!G$22</f>
        <v>5.1730933563462665E-2</v>
      </c>
      <c r="H6" s="9">
        <f>'C'!H$22</f>
        <v>6.4366296967619252E-2</v>
      </c>
      <c r="I6" s="9">
        <f>'C'!I$22</f>
        <v>7.8103596134649553E-2</v>
      </c>
      <c r="J6" s="9">
        <f>'C'!J$22</f>
        <v>8.769886976757002E-2</v>
      </c>
      <c r="K6" s="9">
        <f>'C'!K$22</f>
        <v>9.4018638254118866E-2</v>
      </c>
      <c r="L6" s="9">
        <f>'C'!L$22</f>
        <v>0.1030866516100029</v>
      </c>
      <c r="M6" s="9">
        <f>'C'!M$22</f>
        <v>0.10821651971949996</v>
      </c>
      <c r="N6" s="9">
        <f>'C'!N$22</f>
        <v>0.12025994220762136</v>
      </c>
      <c r="O6" s="10">
        <f>'C'!O$22</f>
        <v>0.13159727158804146</v>
      </c>
      <c r="P6" s="8"/>
    </row>
    <row r="7" spans="1:27" x14ac:dyDescent="0.25">
      <c r="B7" s="14" t="s">
        <v>10</v>
      </c>
      <c r="C7" s="15">
        <f t="shared" ref="C7:O7" si="0">AVERAGE(C4:C6)</f>
        <v>8.8708175076377361E-6</v>
      </c>
      <c r="D7" s="16">
        <f t="shared" si="0"/>
        <v>7.7907615394557624E-3</v>
      </c>
      <c r="E7" s="16">
        <f t="shared" si="0"/>
        <v>2.0483455079828936E-2</v>
      </c>
      <c r="F7" s="16">
        <f t="shared" si="0"/>
        <v>3.9151190520969374E-2</v>
      </c>
      <c r="G7" s="16">
        <f t="shared" si="0"/>
        <v>5.0013331773341878E-2</v>
      </c>
      <c r="H7" s="16">
        <f t="shared" si="0"/>
        <v>6.6383114341127439E-2</v>
      </c>
      <c r="I7" s="16">
        <f t="shared" si="0"/>
        <v>7.5370339946578047E-2</v>
      </c>
      <c r="J7" s="16">
        <f t="shared" si="0"/>
        <v>8.7390947159736568E-2</v>
      </c>
      <c r="K7" s="16">
        <f t="shared" si="0"/>
        <v>9.5331828289822229E-2</v>
      </c>
      <c r="L7" s="16">
        <f t="shared" si="0"/>
        <v>9.8258191884487242E-2</v>
      </c>
      <c r="M7" s="16">
        <f t="shared" si="0"/>
        <v>0.10712532818418836</v>
      </c>
      <c r="N7" s="16">
        <f t="shared" si="0"/>
        <v>0.11907916511696194</v>
      </c>
      <c r="O7" s="17">
        <f t="shared" si="0"/>
        <v>0.13272327604512621</v>
      </c>
      <c r="P7" s="26"/>
      <c r="Q7" s="2" t="str">
        <f>CONCATENATE(CHAR(66 + (14 - Q$1)), "9:", CHAR(66 + R$1), "9")</f>
        <v>E9:L9</v>
      </c>
    </row>
    <row r="8" spans="1:27" ht="15.75" thickBot="1" x14ac:dyDescent="0.3">
      <c r="B8" s="18" t="s">
        <v>11</v>
      </c>
      <c r="C8" s="22">
        <f t="shared" ref="C8:O8" si="1">STDEV(C4:C6)</f>
        <v>1.5364706627900078E-5</v>
      </c>
      <c r="D8" s="23">
        <f t="shared" si="1"/>
        <v>1.2832471419601372E-3</v>
      </c>
      <c r="E8" s="23">
        <f t="shared" si="1"/>
        <v>1.3280081414675912E-3</v>
      </c>
      <c r="F8" s="23">
        <f t="shared" si="1"/>
        <v>1.8501874107857996E-3</v>
      </c>
      <c r="G8" s="23">
        <f t="shared" si="1"/>
        <v>1.9042227000729548E-3</v>
      </c>
      <c r="H8" s="23">
        <f t="shared" si="1"/>
        <v>1.8024649770668306E-3</v>
      </c>
      <c r="I8" s="23">
        <f t="shared" si="1"/>
        <v>2.3825571040846576E-3</v>
      </c>
      <c r="J8" s="23">
        <f t="shared" si="1"/>
        <v>1.0472748311330308E-3</v>
      </c>
      <c r="K8" s="23">
        <f t="shared" si="1"/>
        <v>1.2869322737511762E-3</v>
      </c>
      <c r="L8" s="23">
        <f t="shared" si="1"/>
        <v>4.5316172816283412E-3</v>
      </c>
      <c r="M8" s="23">
        <f t="shared" si="1"/>
        <v>2.1840518595841675E-3</v>
      </c>
      <c r="N8" s="23">
        <f t="shared" si="1"/>
        <v>1.0244935226709215E-3</v>
      </c>
      <c r="O8" s="24">
        <f t="shared" si="1"/>
        <v>2.0278729415364686E-3</v>
      </c>
      <c r="P8" s="27"/>
    </row>
    <row r="9" spans="1:27" x14ac:dyDescent="0.25">
      <c r="B9" s="3">
        <f>Expt!B1</f>
        <v>5656</v>
      </c>
      <c r="C9" s="28">
        <f>$B$9*C7</f>
        <v>5.0173343823199039E-2</v>
      </c>
      <c r="D9" s="28">
        <f t="shared" ref="D9:O10" si="2">$B$9*D7</f>
        <v>44.064547267161792</v>
      </c>
      <c r="E9" s="28">
        <f t="shared" si="2"/>
        <v>115.85442193151246</v>
      </c>
      <c r="F9" s="28">
        <f t="shared" si="2"/>
        <v>221.43913358660279</v>
      </c>
      <c r="G9" s="28">
        <f t="shared" si="2"/>
        <v>282.87540451002167</v>
      </c>
      <c r="H9" s="28">
        <f t="shared" si="2"/>
        <v>375.4628947134168</v>
      </c>
      <c r="I9" s="28">
        <f t="shared" si="2"/>
        <v>426.29464273784544</v>
      </c>
      <c r="J9" s="28">
        <f t="shared" si="2"/>
        <v>494.28319713547</v>
      </c>
      <c r="K9" s="28">
        <f t="shared" si="2"/>
        <v>539.19682080723453</v>
      </c>
      <c r="L9" s="28">
        <f t="shared" si="2"/>
        <v>555.74833329865987</v>
      </c>
      <c r="M9" s="28">
        <f t="shared" si="2"/>
        <v>605.90085620976936</v>
      </c>
      <c r="N9" s="28">
        <f t="shared" si="2"/>
        <v>673.51175790153673</v>
      </c>
      <c r="O9" s="28">
        <f t="shared" si="2"/>
        <v>750.68284931123389</v>
      </c>
      <c r="P9" s="19"/>
      <c r="R9" s="3">
        <f ca="1">LINEST(INDIRECT($Q$7),INDIRECT($Q$3), FALSE)</f>
        <v>13.547818407571256</v>
      </c>
      <c r="S9" s="3" t="s">
        <v>14</v>
      </c>
      <c r="Z9" s="3"/>
      <c r="AA9" s="3"/>
    </row>
    <row r="10" spans="1:27" x14ac:dyDescent="0.25">
      <c r="C10" s="19">
        <f>$B$9*C8</f>
        <v>8.6902780687402842E-2</v>
      </c>
      <c r="D10" s="19">
        <f t="shared" si="2"/>
        <v>7.258045834926536</v>
      </c>
      <c r="E10" s="19">
        <f t="shared" si="2"/>
        <v>7.5112140481406957</v>
      </c>
      <c r="F10" s="19">
        <f t="shared" si="2"/>
        <v>10.464659995404482</v>
      </c>
      <c r="G10" s="19">
        <f t="shared" si="2"/>
        <v>10.770283591612632</v>
      </c>
      <c r="H10" s="19">
        <f t="shared" si="2"/>
        <v>10.194741910289993</v>
      </c>
      <c r="I10" s="19">
        <f t="shared" si="2"/>
        <v>13.475742980702822</v>
      </c>
      <c r="J10" s="19">
        <f t="shared" si="2"/>
        <v>5.9233864448884228</v>
      </c>
      <c r="K10" s="19">
        <f t="shared" si="2"/>
        <v>7.2788889403366523</v>
      </c>
      <c r="L10" s="19">
        <f t="shared" si="2"/>
        <v>25.630827344889898</v>
      </c>
      <c r="M10" s="19">
        <f t="shared" si="2"/>
        <v>12.352997317808052</v>
      </c>
      <c r="N10" s="19">
        <f t="shared" si="2"/>
        <v>5.7945353642267321</v>
      </c>
      <c r="O10" s="19">
        <f t="shared" si="2"/>
        <v>11.469649357330267</v>
      </c>
      <c r="P10" s="19"/>
    </row>
    <row r="11" spans="1:27" ht="17.25" x14ac:dyDescent="0.25">
      <c r="B11" s="3">
        <f>Expt!B3</f>
        <v>2.38</v>
      </c>
      <c r="C11" s="28">
        <f>C9/$B11</f>
        <v>2.10812369005038E-2</v>
      </c>
      <c r="D11" s="28">
        <f t="shared" ref="D11:O11" si="3">D9/$B11</f>
        <v>18.514515658471343</v>
      </c>
      <c r="E11" s="28">
        <f t="shared" si="3"/>
        <v>48.678328542652295</v>
      </c>
      <c r="F11" s="28">
        <f t="shared" si="3"/>
        <v>93.041652767480173</v>
      </c>
      <c r="G11" s="28">
        <f t="shared" si="3"/>
        <v>118.8552119790007</v>
      </c>
      <c r="H11" s="28">
        <f t="shared" si="3"/>
        <v>157.75751878714993</v>
      </c>
      <c r="I11" s="28">
        <f t="shared" si="3"/>
        <v>179.11539610833842</v>
      </c>
      <c r="J11" s="28">
        <f t="shared" si="3"/>
        <v>207.68201560313867</v>
      </c>
      <c r="K11" s="28">
        <f t="shared" si="3"/>
        <v>226.55328605345989</v>
      </c>
      <c r="L11" s="28">
        <f t="shared" si="3"/>
        <v>233.50770306666382</v>
      </c>
      <c r="M11" s="28">
        <f t="shared" si="3"/>
        <v>254.58019168477705</v>
      </c>
      <c r="N11" s="28">
        <f t="shared" si="3"/>
        <v>282.98813357207428</v>
      </c>
      <c r="O11" s="28">
        <f t="shared" si="3"/>
        <v>315.41296189547643</v>
      </c>
      <c r="P11" s="19"/>
      <c r="R11" s="3">
        <f ca="1">R9/$B$11</f>
        <v>5.6923606754501082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3.6513773398068425E-2</v>
      </c>
      <c r="D12" s="28">
        <f t="shared" ref="D12:O12" si="4">D10/$B11</f>
        <v>3.0495990903052674</v>
      </c>
      <c r="E12" s="28">
        <f t="shared" si="4"/>
        <v>3.1559722891347461</v>
      </c>
      <c r="F12" s="28">
        <f t="shared" si="4"/>
        <v>4.3969159644556646</v>
      </c>
      <c r="G12" s="28">
        <f t="shared" si="4"/>
        <v>4.5253292401733747</v>
      </c>
      <c r="H12" s="28">
        <f t="shared" si="4"/>
        <v>4.2835050043235263</v>
      </c>
      <c r="I12" s="28">
        <f t="shared" si="4"/>
        <v>5.662076882648245</v>
      </c>
      <c r="J12" s="28">
        <f t="shared" si="4"/>
        <v>2.4888178339867322</v>
      </c>
      <c r="K12" s="28">
        <f t="shared" si="4"/>
        <v>3.0583566976204422</v>
      </c>
      <c r="L12" s="28">
        <f t="shared" si="4"/>
        <v>10.769255186928529</v>
      </c>
      <c r="M12" s="28">
        <f t="shared" si="4"/>
        <v>5.1903350074823749</v>
      </c>
      <c r="N12" s="28">
        <f t="shared" si="4"/>
        <v>2.4346787244650137</v>
      </c>
      <c r="O12" s="28">
        <f t="shared" si="4"/>
        <v>4.8191804022396081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 t="e">
        <f t="shared" ref="D13:O13" si="5">IF(AND(D$7&gt;$A13, D$7&lt;$A14), D$11, #N/A)</f>
        <v>#N/A</v>
      </c>
      <c r="E13" s="28">
        <f t="shared" si="5"/>
        <v>48.678328542652295</v>
      </c>
      <c r="F13" s="28">
        <f t="shared" si="5"/>
        <v>93.041652767480173</v>
      </c>
      <c r="G13" s="28">
        <f t="shared" si="5"/>
        <v>118.8552119790007</v>
      </c>
      <c r="H13" s="28">
        <f t="shared" si="5"/>
        <v>157.75751878714993</v>
      </c>
      <c r="I13" s="28">
        <f t="shared" si="5"/>
        <v>179.11539610833842</v>
      </c>
      <c r="J13" s="28">
        <f t="shared" si="5"/>
        <v>207.68201560313867</v>
      </c>
      <c r="K13" s="28">
        <f t="shared" si="5"/>
        <v>226.55328605345989</v>
      </c>
      <c r="L13" s="28">
        <f t="shared" si="5"/>
        <v>233.50770306666382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1006428.6908504433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2.10812369005038E-2</v>
      </c>
      <c r="D14" s="28">
        <f t="shared" ref="D14:O14" si="6">IF(OR(D$7&lt;=$A13, D$7&gt;=$A14), D11, #N/A)</f>
        <v>18.514515658471343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 t="e">
        <f t="shared" si="6"/>
        <v>#N/A</v>
      </c>
      <c r="L14" s="28" t="e">
        <f t="shared" si="6"/>
        <v>#N/A</v>
      </c>
      <c r="M14" s="28">
        <f t="shared" si="6"/>
        <v>254.58019168477705</v>
      </c>
      <c r="N14" s="28">
        <f t="shared" si="6"/>
        <v>282.98813357207428</v>
      </c>
      <c r="O14" s="28">
        <f t="shared" si="6"/>
        <v>315.41296189547643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50" spans="19:20" ht="17.25" x14ac:dyDescent="0.25">
      <c r="S50" s="3">
        <f>LINEST(C11:E11,C3:E3,FALSE)</f>
        <v>4.6348469097510367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8"/>
  <sheetViews>
    <sheetView workbookViewId="0">
      <selection activeCell="F17" sqref="F17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111">
        <v>0.2</v>
      </c>
      <c r="C2" s="112" t="s">
        <v>7</v>
      </c>
      <c r="D2" s="112" t="s">
        <v>8</v>
      </c>
      <c r="E2" s="112" t="s">
        <v>9</v>
      </c>
      <c r="F2" s="112" t="s">
        <v>60</v>
      </c>
      <c r="G2" s="113" t="s">
        <v>61</v>
      </c>
    </row>
    <row r="3" spans="2:7" x14ac:dyDescent="0.25">
      <c r="B3" s="114" t="s">
        <v>58</v>
      </c>
      <c r="C3" s="109">
        <f>A!Y3</f>
        <v>1.2567748239861447</v>
      </c>
      <c r="D3" s="109">
        <f>B!Y3</f>
        <v>1.2783523295593671</v>
      </c>
      <c r="E3" s="109">
        <f>'C'!Y3</f>
        <v>1.2580764699255196</v>
      </c>
      <c r="F3" s="110">
        <f>AVERAGE(C3:E3)</f>
        <v>1.264401207823677</v>
      </c>
      <c r="G3" s="115">
        <f>STDEV(C3:E3)</f>
        <v>1.2099542090546365E-2</v>
      </c>
    </row>
    <row r="4" spans="2:7" ht="15.75" thickBot="1" x14ac:dyDescent="0.3">
      <c r="B4" s="116" t="s">
        <v>59</v>
      </c>
      <c r="C4" s="117">
        <f>A!Y5</f>
        <v>1.1938699997632114</v>
      </c>
      <c r="D4" s="117">
        <f>B!Y5</f>
        <v>1.2047108362842307</v>
      </c>
      <c r="E4" s="117">
        <f>'C'!Y5</f>
        <v>1.1809134039067253</v>
      </c>
      <c r="F4" s="118">
        <f>AVERAGE(C4:E4)</f>
        <v>1.1931647466513891</v>
      </c>
      <c r="G4" s="119">
        <f>STDEV(C4:E4)</f>
        <v>1.1914381368929194E-2</v>
      </c>
    </row>
    <row r="5" spans="2:7" ht="15.75" thickBot="1" x14ac:dyDescent="0.3">
      <c r="B5" s="108"/>
      <c r="C5" s="102"/>
      <c r="D5" s="102"/>
      <c r="E5" s="102"/>
      <c r="F5" s="102"/>
      <c r="G5" s="102"/>
    </row>
    <row r="6" spans="2:7" x14ac:dyDescent="0.25">
      <c r="B6" s="111">
        <v>0.5</v>
      </c>
      <c r="C6" s="112" t="s">
        <v>7</v>
      </c>
      <c r="D6" s="112" t="s">
        <v>8</v>
      </c>
      <c r="E6" s="112" t="s">
        <v>9</v>
      </c>
      <c r="F6" s="112" t="s">
        <v>60</v>
      </c>
      <c r="G6" s="113" t="s">
        <v>61</v>
      </c>
    </row>
    <row r="7" spans="2:7" x14ac:dyDescent="0.25">
      <c r="B7" s="114" t="s">
        <v>58</v>
      </c>
      <c r="C7" s="109">
        <f>A!AG3</f>
        <v>0.90098026678220111</v>
      </c>
      <c r="D7" s="109">
        <f>B!AG3</f>
        <v>0.92067816068306896</v>
      </c>
      <c r="E7" s="109">
        <f>'C'!AG3</f>
        <v>0.91693416141542838</v>
      </c>
      <c r="F7" s="110">
        <f>AVERAGE(C7:E7)</f>
        <v>0.91286419629356619</v>
      </c>
      <c r="G7" s="115">
        <f>STDEV(C7:E7)</f>
        <v>1.0460650940660576E-2</v>
      </c>
    </row>
    <row r="8" spans="2:7" ht="15.75" thickBot="1" x14ac:dyDescent="0.3">
      <c r="B8" s="116" t="s">
        <v>59</v>
      </c>
      <c r="C8" s="117">
        <f>A!AG5</f>
        <v>0.91296125206049172</v>
      </c>
      <c r="D8" s="117">
        <f>B!AG5</f>
        <v>0.90938219515688401</v>
      </c>
      <c r="E8" s="117">
        <f>'C'!AG5</f>
        <v>0.90668629033100911</v>
      </c>
      <c r="F8" s="118">
        <f>AVERAGE(C8:E8)</f>
        <v>0.90967657918279488</v>
      </c>
      <c r="G8" s="119">
        <f>STDEV(C8:E8)</f>
        <v>3.1478218886480049E-3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2018-11-05T02:04:54Z</dcterms:modified>
</cp:coreProperties>
</file>